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ocuments\Cursos Platzi\Curso BI_Utilidad y áreas de oportunidad\"/>
    </mc:Choice>
  </mc:AlternateContent>
  <xr:revisionPtr revIDLastSave="0" documentId="13_ncr:1_{1BC5F717-0143-4658-8DCB-8A864003B1CC}" xr6:coauthVersionLast="47" xr6:coauthVersionMax="47" xr10:uidLastSave="{00000000-0000-0000-0000-000000000000}"/>
  <bookViews>
    <workbookView xWindow="-108" yWindow="-108" windowWidth="23256" windowHeight="12456" activeTab="1" xr2:uid="{09CCD571-D789-48CB-8073-21E987162CBB}"/>
  </bookViews>
  <sheets>
    <sheet name="Caso" sheetId="2" r:id="rId1"/>
    <sheet name="Hoja1" sheetId="1" r:id="rId2"/>
  </sheets>
  <definedNames>
    <definedName name="DatosExternos_1" localSheetId="0" hidden="1">'Caso'!$A$1:$L$1001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F3" i="1"/>
  <c r="F4" i="1" s="1"/>
  <c r="B4" i="1"/>
  <c r="F21" i="1"/>
  <c r="F17" i="1"/>
  <c r="F11" i="1"/>
  <c r="B11" i="1"/>
  <c r="B21" i="1"/>
  <c r="B17" i="1"/>
  <c r="F5" i="1" l="1"/>
  <c r="B5" i="1"/>
  <c r="F13" i="1" l="1"/>
  <c r="F23" i="1" s="1"/>
  <c r="F25" i="1" s="1"/>
  <c r="F26" i="1" s="1"/>
  <c r="G26" i="1" s="1"/>
  <c r="K4" i="1"/>
  <c r="B13" i="1"/>
  <c r="B23" i="1" s="1"/>
  <c r="B25" i="1" s="1"/>
  <c r="K3" i="1" l="1"/>
  <c r="B26" i="1"/>
  <c r="C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60E90-263B-4B79-9085-143E0E71C46F}" keepAlive="1" name="Consulta - 14-caso-practico-2-data_8d59498f-dac5-46be-95bd-fe3e2682e380" description="Conexión a la consulta '14-caso-practico-2-data_8d59498f-dac5-46be-95bd-fe3e2682e380' en el libro." type="5" refreshedVersion="8" background="1" saveData="1">
    <dbPr connection="Provider=Microsoft.Mashup.OleDb.1;Data Source=$Workbook$;Location=14-caso-practico-2-data_8d59498f-dac5-46be-95bd-fe3e2682e380;Extended Properties=&quot;&quot;" command="SELECT * FROM [14-caso-practico-2-data_8d59498f-dac5-46be-95bd-fe3e2682e380]"/>
  </connection>
</connections>
</file>

<file path=xl/sharedStrings.xml><?xml version="1.0" encoding="utf-8"?>
<sst xmlns="http://schemas.openxmlformats.org/spreadsheetml/2006/main" count="7054" uniqueCount="1053">
  <si>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</si>
  <si>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</si>
  <si>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</si>
  <si>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</si>
  <si>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</si>
  <si>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</si>
  <si>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</si>
  <si>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</si>
  <si>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</si>
  <si>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</si>
  <si>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</si>
  <si>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</si>
  <si>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</si>
  <si>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</si>
  <si>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</si>
  <si>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</si>
  <si>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</si>
  <si>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</si>
  <si>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</si>
  <si>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</si>
  <si>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</si>
  <si>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</si>
  <si>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</si>
  <si>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</si>
  <si>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</si>
  <si>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</si>
  <si>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</si>
  <si>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Chicago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</si>
  <si>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</si>
  <si>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</si>
  <si>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</si>
  <si>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</si>
  <si>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</si>
  <si>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</si>
  <si>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</si>
  <si>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</si>
  <si>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</si>
  <si>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</si>
  <si>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</si>
  <si>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</si>
  <si>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</si>
  <si>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</si>
  <si>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</si>
  <si>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</si>
  <si>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</si>
  <si>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</si>
  <si>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</si>
  <si>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</si>
  <si>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</si>
  <si>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</si>
  <si>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</si>
  <si>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</si>
  <si>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</si>
  <si>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</si>
  <si>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</si>
  <si>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</si>
  <si>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</si>
  <si>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</si>
  <si>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</si>
  <si>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</si>
  <si>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</si>
  <si>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</si>
  <si>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</si>
  <si>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</si>
  <si>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</si>
  <si>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</si>
  <si>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</si>
  <si>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</si>
  <si>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</si>
  <si>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</si>
  <si>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</si>
  <si>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</si>
  <si>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</si>
  <si>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</si>
  <si>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</si>
  <si>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</si>
  <si>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</si>
  <si>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</si>
  <si>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</si>
  <si>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</si>
  <si>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</si>
  <si>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</si>
  <si>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</si>
  <si>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</si>
  <si>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</si>
  <si>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</si>
  <si>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</si>
  <si>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</si>
  <si>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</si>
  <si>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</si>
  <si>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</si>
  <si>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</si>
  <si>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</si>
  <si>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</si>
  <si>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</si>
  <si>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</si>
  <si>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</si>
  <si>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</si>
  <si>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</si>
  <si>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</si>
  <si>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</si>
  <si>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</si>
  <si>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</si>
  <si>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</si>
  <si>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</si>
  <si>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</si>
  <si>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</si>
  <si>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</si>
  <si>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</si>
  <si>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</si>
  <si>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</si>
  <si>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</si>
  <si>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</si>
  <si>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</si>
  <si>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</si>
  <si>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</si>
  <si>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</si>
  <si>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</si>
  <si>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</si>
  <si>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</si>
  <si>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</si>
  <si>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</si>
  <si>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</si>
  <si>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</si>
  <si>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</si>
  <si>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</si>
  <si>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</si>
  <si>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</si>
  <si>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</si>
  <si>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</si>
  <si>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</si>
  <si>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</si>
  <si>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</si>
  <si>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</si>
  <si>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</si>
  <si>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</si>
  <si>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</si>
  <si>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</si>
  <si>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</si>
  <si>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</si>
  <si>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</si>
  <si>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</si>
  <si>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</si>
  <si>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</si>
  <si>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</si>
  <si>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</si>
  <si>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</si>
  <si>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</si>
  <si>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</si>
  <si>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</si>
  <si>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</si>
  <si>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</si>
  <si>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</si>
  <si>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</si>
  <si>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</si>
  <si>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</si>
  <si>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</si>
  <si>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</si>
  <si>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</si>
  <si>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</si>
  <si>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</si>
  <si>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</si>
  <si>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</si>
  <si>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</si>
  <si>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</si>
  <si>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</si>
  <si>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</si>
  <si>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</si>
  <si>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</si>
  <si>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</si>
  <si>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</si>
  <si>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</si>
  <si>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</si>
  <si>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</si>
  <si>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</si>
  <si>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</si>
  <si>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</si>
  <si>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</si>
  <si>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</si>
  <si>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</si>
  <si>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</si>
  <si>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</si>
  <si>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</si>
  <si>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</si>
  <si>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</si>
  <si>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</si>
  <si>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</si>
  <si>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</si>
  <si>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</si>
  <si>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</si>
  <si>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</si>
  <si>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</si>
  <si>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</si>
  <si>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</si>
  <si>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</si>
  <si>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</si>
  <si>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</si>
  <si>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</si>
  <si>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</si>
  <si>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</si>
  <si>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</si>
  <si>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</si>
  <si>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</si>
  <si>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</si>
  <si>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</si>
  <si>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</si>
  <si>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</si>
  <si>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</si>
  <si>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</si>
  <si>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</si>
  <si>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</si>
  <si>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</si>
  <si>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</si>
  <si>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</si>
  <si>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</si>
  <si>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</si>
  <si>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</si>
  <si>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</si>
  <si>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</si>
  <si>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</si>
  <si>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</si>
  <si>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</si>
  <si>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</si>
  <si>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</si>
  <si>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</si>
  <si>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</si>
  <si>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</si>
  <si>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</si>
  <si>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</si>
  <si>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</si>
  <si>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</si>
  <si>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</si>
  <si>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</si>
  <si>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</si>
  <si>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</si>
  <si>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</si>
  <si>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</si>
  <si>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</si>
  <si>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</si>
  <si>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</si>
  <si>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</si>
  <si>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</si>
  <si>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</si>
  <si>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</si>
  <si>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</si>
  <si>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</si>
  <si>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</si>
  <si>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</si>
  <si>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</si>
  <si>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</si>
  <si>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</si>
  <si>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</si>
  <si>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</si>
  <si>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</si>
  <si>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</si>
  <si>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</si>
  <si>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</si>
  <si>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</si>
  <si>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</si>
  <si>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</si>
  <si>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</si>
  <si>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</si>
  <si>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</si>
  <si>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</si>
  <si>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</si>
  <si>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</si>
  <si>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</si>
  <si>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</si>
  <si>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</si>
  <si>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</si>
  <si>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</si>
  <si>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</si>
  <si>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</si>
  <si>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</si>
  <si>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</si>
  <si>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</si>
  <si>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</si>
  <si>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</si>
  <si>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</si>
  <si>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</si>
  <si>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</si>
  <si>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</si>
  <si>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</si>
  <si>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</si>
  <si>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</si>
  <si>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</si>
  <si>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</si>
  <si>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</si>
  <si>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</si>
  <si>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</si>
  <si>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</si>
  <si>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</si>
  <si>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</si>
  <si>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</si>
  <si>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</si>
  <si>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</si>
  <si>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</si>
  <si>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</si>
  <si>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</si>
  <si>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</si>
  <si>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</si>
  <si>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</si>
  <si>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</si>
  <si>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</si>
  <si>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</si>
  <si>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</si>
  <si>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</si>
  <si>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</si>
  <si>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</si>
  <si>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</si>
  <si>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</si>
  <si>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</si>
  <si>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</si>
  <si>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</si>
  <si>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</si>
  <si>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</si>
  <si>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</si>
  <si>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</si>
  <si>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</si>
  <si>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</si>
  <si>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</si>
  <si>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</si>
  <si>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</si>
  <si>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</si>
  <si>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</si>
  <si>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</si>
  <si>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</si>
  <si>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</si>
  <si>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</si>
  <si>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</si>
  <si>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</si>
  <si>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</si>
  <si>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</si>
  <si>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</si>
  <si>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</si>
  <si>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</si>
  <si>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</si>
  <si>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</si>
  <si>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</si>
  <si>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</si>
  <si>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</si>
  <si>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</si>
  <si>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</si>
  <si>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</si>
  <si>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</si>
  <si>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</si>
  <si>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</si>
  <si>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</si>
  <si>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</si>
  <si>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</si>
  <si>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</si>
  <si>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</si>
  <si>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</si>
  <si>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</si>
  <si>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</si>
  <si>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</si>
  <si>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</si>
  <si>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</si>
  <si>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</si>
  <si>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</si>
  <si>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</si>
  <si>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</si>
  <si>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</si>
  <si>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</si>
  <si>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</si>
  <si>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</si>
  <si>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</si>
  <si>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</si>
  <si>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</si>
  <si>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</si>
  <si>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</si>
  <si>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</si>
  <si>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</si>
  <si>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</si>
  <si>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</si>
  <si>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</si>
  <si>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</si>
  <si>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</si>
  <si>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</si>
  <si>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</si>
  <si>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</si>
  <si>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</si>
  <si>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</si>
  <si>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</si>
  <si>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</si>
  <si>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</si>
  <si>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</si>
  <si>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</si>
  <si>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</si>
  <si>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</si>
  <si>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</si>
  <si>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</si>
  <si>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</si>
  <si>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</si>
  <si>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</si>
  <si>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</si>
  <si>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</si>
  <si>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</si>
  <si>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</si>
  <si>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</si>
  <si>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</si>
  <si>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</si>
  <si>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</si>
  <si>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</si>
  <si>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</si>
  <si>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</si>
  <si>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</si>
  <si>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</si>
  <si>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</si>
  <si>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</si>
  <si>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</si>
  <si>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</si>
  <si>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</si>
  <si>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</si>
  <si>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</si>
  <si>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</si>
  <si>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</si>
  <si>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</si>
  <si>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</si>
  <si>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</si>
  <si>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</si>
  <si>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</si>
  <si>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</si>
  <si>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</si>
  <si>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</si>
  <si>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</si>
  <si>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</si>
  <si>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</si>
  <si>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</si>
  <si>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</si>
  <si>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</si>
  <si>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</si>
  <si>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</si>
  <si>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</si>
  <si>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</si>
  <si>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</si>
  <si>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</si>
  <si>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</si>
  <si>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</si>
  <si>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</si>
  <si>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</si>
  <si>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</si>
  <si>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</si>
  <si>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</si>
  <si>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</si>
  <si>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</si>
  <si>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</si>
  <si>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</si>
  <si>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</si>
  <si>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</si>
  <si>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</si>
  <si>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</si>
  <si>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</si>
  <si>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</si>
  <si>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</si>
  <si>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</si>
  <si>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</si>
  <si>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</si>
  <si>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</si>
  <si>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</si>
  <si>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</si>
  <si>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</si>
  <si>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</si>
  <si>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</si>
  <si>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</si>
  <si>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</si>
  <si>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</si>
  <si>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</si>
  <si>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</si>
  <si>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</si>
  <si>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</si>
  <si>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</si>
  <si>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</si>
  <si>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</si>
  <si>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</si>
  <si>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</si>
  <si>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</si>
  <si>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</si>
  <si>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</si>
  <si>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</si>
  <si>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</si>
  <si>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</si>
  <si>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</si>
  <si>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</si>
  <si>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</si>
  <si>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</si>
  <si>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</si>
  <si>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</si>
  <si>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</si>
  <si>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</si>
  <si>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</si>
  <si>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</si>
  <si>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</si>
  <si>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</si>
  <si>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</si>
  <si>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</si>
  <si>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</si>
  <si>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</si>
  <si>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</si>
  <si>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</si>
  <si>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</si>
  <si>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</si>
  <si>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</si>
  <si>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</si>
  <si>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</si>
  <si>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</si>
  <si>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</si>
  <si>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</si>
  <si>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</si>
  <si>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</si>
  <si>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</si>
  <si>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</si>
  <si>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</si>
  <si>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</si>
  <si>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</si>
  <si>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</si>
  <si>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</si>
  <si>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</si>
  <si>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</si>
  <si>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</si>
  <si>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</si>
  <si>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</si>
  <si>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</si>
  <si>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</si>
  <si>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</si>
  <si>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</si>
  <si>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</si>
  <si>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</si>
  <si>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</si>
  <si>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</si>
  <si>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</si>
  <si>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</si>
  <si>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</si>
  <si>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</si>
  <si>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</si>
  <si>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</si>
  <si>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</si>
  <si>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</si>
  <si>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</si>
  <si>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</si>
  <si>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</si>
  <si>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</si>
  <si>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</si>
  <si>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</si>
  <si>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</si>
  <si>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</si>
  <si>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</si>
  <si>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</si>
  <si>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</si>
  <si>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</si>
  <si>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</si>
  <si>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</si>
  <si>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</si>
  <si>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</si>
  <si>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</si>
  <si>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</si>
  <si>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</si>
  <si>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</si>
  <si>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</si>
  <si>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</si>
  <si>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</si>
  <si>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</si>
  <si>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</si>
  <si>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</si>
  <si>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</si>
  <si>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</si>
  <si>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</si>
  <si>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</si>
  <si>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</si>
  <si>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</si>
  <si>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</si>
  <si>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</si>
  <si>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</si>
  <si>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</si>
  <si>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</si>
  <si>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</si>
  <si>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</si>
  <si>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</si>
  <si>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</si>
  <si>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</si>
  <si>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</si>
  <si>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</si>
  <si>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</si>
  <si>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</si>
  <si>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</si>
  <si>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</si>
  <si>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</si>
  <si>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</si>
  <si>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</si>
  <si>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</si>
  <si>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</si>
  <si>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</si>
  <si>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</si>
  <si>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</si>
  <si>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</si>
  <si>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</si>
  <si>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</si>
  <si>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</si>
  <si>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</si>
  <si>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</si>
  <si>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</si>
  <si>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</si>
  <si>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</si>
  <si>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</si>
  <si>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</si>
  <si>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</si>
  <si>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</si>
  <si>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</si>
  <si>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</si>
  <si>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</si>
  <si>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</si>
  <si>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</si>
  <si>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</si>
  <si>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</si>
  <si>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</si>
  <si>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</si>
  <si>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</si>
  <si>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</si>
  <si>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</si>
  <si>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</si>
  <si>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</si>
  <si>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</si>
  <si>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</si>
  <si>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</si>
  <si>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</si>
  <si>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</si>
  <si>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</si>
  <si>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</si>
  <si>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</si>
  <si>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</si>
  <si>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</si>
  <si>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</si>
  <si>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</si>
  <si>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</si>
  <si>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</si>
  <si>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</si>
  <si>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</si>
  <si>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</si>
  <si>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</si>
  <si>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</si>
  <si>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</si>
  <si>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</si>
  <si>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</si>
  <si>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</si>
  <si>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</si>
  <si>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</si>
  <si>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</si>
  <si>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</si>
  <si>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</si>
  <si>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</si>
  <si>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</si>
  <si>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</si>
  <si>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</si>
  <si>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</si>
  <si>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</si>
  <si>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</si>
  <si>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</si>
  <si>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</si>
  <si>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</si>
  <si>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</si>
  <si>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</si>
  <si>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</si>
  <si>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</si>
  <si>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</si>
  <si>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</si>
  <si>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</si>
  <si>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</si>
  <si>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</si>
  <si>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</si>
  <si>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</si>
  <si>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</si>
  <si>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</si>
  <si>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</si>
  <si>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</si>
  <si>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</si>
  <si>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</si>
  <si>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</si>
  <si>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</si>
  <si>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</si>
  <si>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</si>
  <si>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</si>
  <si>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</si>
  <si>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</si>
  <si>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</si>
  <si>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</si>
  <si>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</si>
  <si>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</si>
  <si>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</si>
  <si>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</si>
  <si>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</si>
  <si>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</si>
  <si>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</si>
  <si>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</si>
  <si>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</si>
  <si>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</si>
  <si>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</si>
  <si>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</si>
  <si>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</si>
  <si>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</si>
  <si>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</si>
  <si>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</si>
  <si>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</si>
  <si>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</si>
  <si>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</si>
  <si>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</si>
  <si>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</si>
  <si>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</si>
  <si>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</si>
  <si>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</si>
  <si>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</si>
  <si>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</si>
  <si>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</si>
  <si>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</si>
  <si>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</si>
  <si>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</si>
  <si>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</si>
  <si>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</si>
  <si>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</si>
  <si>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</si>
  <si>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</si>
  <si>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</si>
  <si>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</si>
  <si>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</si>
  <si>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</si>
  <si>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</si>
  <si>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</si>
  <si>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</si>
  <si>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</si>
  <si>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</si>
  <si>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</si>
  <si>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</si>
  <si>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</si>
  <si>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</si>
  <si>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</si>
  <si>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</si>
  <si>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</si>
  <si>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</si>
  <si>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</si>
  <si>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</si>
  <si>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</si>
  <si>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</si>
  <si>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</si>
  <si>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</si>
  <si>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</si>
  <si>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</si>
  <si>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</si>
  <si>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</si>
  <si>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</si>
  <si>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</si>
  <si>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</si>
  <si>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</si>
  <si>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</si>
  <si>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</si>
  <si>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</si>
  <si>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</si>
  <si>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</si>
  <si>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</si>
  <si>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</si>
  <si>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</si>
  <si>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</si>
  <si>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</si>
  <si>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</si>
  <si>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</si>
  <si>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</si>
  <si>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</si>
  <si>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</si>
  <si>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</si>
  <si>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</si>
  <si>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</si>
  <si>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</si>
  <si>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</si>
  <si>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</si>
  <si>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</si>
  <si>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</si>
  <si>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</si>
  <si>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</si>
  <si>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</si>
  <si>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</si>
  <si>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</si>
  <si>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</si>
  <si>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</si>
  <si>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</si>
  <si>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</si>
  <si>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</si>
  <si>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</si>
  <si>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</si>
  <si>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</si>
  <si>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</si>
  <si>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</si>
  <si>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</si>
  <si>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</si>
  <si>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</si>
  <si>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</si>
  <si>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</si>
  <si>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</si>
  <si>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</si>
  <si>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</si>
  <si>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</si>
  <si>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</si>
  <si>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</si>
  <si>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</si>
  <si>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</si>
  <si>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</si>
  <si>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</si>
  <si>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</si>
  <si>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</si>
  <si>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</si>
  <si>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</si>
  <si>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</si>
  <si>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</si>
  <si>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</si>
  <si>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</si>
  <si>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</si>
  <si>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</si>
  <si>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</si>
  <si>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</si>
  <si>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</si>
  <si>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</si>
  <si>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</si>
  <si>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</si>
  <si>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</si>
  <si>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</si>
  <si>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</si>
  <si>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</si>
  <si>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</si>
  <si>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</si>
  <si>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</si>
  <si>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</si>
  <si>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</si>
  <si>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</si>
  <si>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</si>
  <si>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</si>
  <si>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</si>
  <si>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</si>
  <si>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</si>
  <si>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</si>
  <si>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</si>
  <si>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</si>
  <si>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</si>
  <si>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</si>
  <si>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</si>
  <si>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</si>
  <si>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</si>
  <si>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</si>
  <si>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</si>
  <si>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</si>
  <si>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</si>
  <si>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</si>
  <si>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</si>
  <si>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</si>
  <si>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</si>
  <si>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</si>
  <si>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</si>
  <si>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</si>
  <si>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</si>
  <si>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</si>
  <si>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</si>
  <si>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</si>
  <si>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</si>
  <si>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</si>
  <si>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</si>
  <si>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</si>
  <si>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</si>
  <si>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</si>
  <si>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</si>
  <si>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</si>
  <si>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</si>
  <si>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</si>
  <si>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</si>
  <si>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</si>
  <si>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</si>
  <si>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</si>
  <si>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</si>
  <si>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</si>
  <si>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</si>
  <si>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</si>
  <si>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</si>
  <si>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</si>
  <si>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</si>
  <si>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</si>
  <si>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</si>
  <si>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</si>
  <si>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</si>
  <si>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</si>
  <si>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</si>
  <si>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</si>
  <si>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</si>
  <si>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</si>
  <si>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</si>
  <si>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</si>
  <si>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</si>
  <si>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</si>
  <si>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</si>
  <si>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</si>
  <si>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</si>
  <si>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</si>
  <si>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</si>
  <si>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</si>
  <si>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</si>
  <si>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</si>
  <si>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</si>
  <si>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</si>
  <si>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</si>
  <si>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</si>
  <si>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</si>
  <si>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</si>
  <si>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</si>
  <si>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</si>
  <si>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</si>
  <si>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</si>
  <si>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</si>
  <si>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</si>
  <si>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</si>
  <si>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</si>
  <si>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</si>
  <si>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</si>
  <si>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</si>
  <si>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</si>
  <si>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</si>
  <si>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</si>
  <si>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</si>
  <si>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</si>
  <si>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</si>
  <si>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</si>
  <si>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</si>
  <si>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</si>
  <si>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</si>
  <si>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</si>
  <si>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</si>
  <si>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</si>
  <si>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</si>
  <si>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</si>
  <si>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</si>
  <si>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</si>
  <si>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</si>
  <si>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</si>
  <si>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</si>
  <si>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</si>
  <si>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</si>
  <si>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</si>
  <si>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</si>
  <si>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</si>
  <si>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</si>
  <si>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</si>
  <si>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</si>
  <si>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</si>
  <si>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</si>
  <si>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</si>
  <si>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</si>
  <si>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</si>
  <si>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</si>
  <si>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</si>
  <si>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</si>
  <si>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</si>
  <si>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</si>
  <si>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</si>
  <si>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</si>
  <si>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</si>
  <si>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</si>
  <si>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</si>
  <si>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</si>
  <si>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</si>
  <si>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</si>
  <si>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</si>
  <si>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</si>
  <si>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</si>
  <si>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</si>
  <si>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</si>
  <si>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</si>
  <si>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</si>
  <si>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</si>
  <si>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</si>
  <si>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</si>
  <si>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</si>
  <si>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</si>
  <si>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</si>
  <si>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</si>
  <si>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</si>
  <si>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</si>
  <si>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</si>
  <si>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</si>
  <si>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</si>
  <si>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</si>
  <si>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</si>
  <si>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</si>
  <si>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</si>
  <si>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</si>
  <si>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</si>
  <si>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</si>
  <si>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</si>
  <si>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</si>
  <si>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</si>
  <si>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</si>
  <si>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</si>
  <si>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</si>
  <si>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</si>
  <si>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</si>
  <si>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</si>
  <si>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</si>
  <si>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</si>
  <si>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</si>
  <si>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</si>
  <si>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</si>
  <si>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</si>
  <si>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</si>
  <si>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</si>
  <si>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</si>
  <si>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</si>
  <si>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</si>
  <si>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</si>
  <si>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</si>
  <si>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</si>
  <si>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</si>
  <si>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</si>
  <si>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</si>
  <si>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</si>
  <si>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</si>
  <si>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</si>
  <si>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</si>
  <si>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</si>
  <si>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id</t>
  </si>
  <si>
    <t>Branch</t>
  </si>
  <si>
    <t>City</t>
  </si>
  <si>
    <t>User type</t>
  </si>
  <si>
    <t>Gender</t>
  </si>
  <si>
    <t>Category</t>
  </si>
  <si>
    <t>Cost of goods sold</t>
  </si>
  <si>
    <t>Date</t>
  </si>
  <si>
    <t>Sale</t>
  </si>
  <si>
    <t>Time</t>
  </si>
  <si>
    <t>Payment type</t>
  </si>
  <si>
    <t>Income stament</t>
  </si>
  <si>
    <t>Ingresos</t>
  </si>
  <si>
    <t>Ventas</t>
  </si>
  <si>
    <t>Costo de bienes vendidos</t>
  </si>
  <si>
    <t>Utilidad Bruta</t>
  </si>
  <si>
    <t>Gastos Operativos</t>
  </si>
  <si>
    <t>Total de gastos operativos</t>
  </si>
  <si>
    <t>Utilidad Operativa</t>
  </si>
  <si>
    <t>Otros Ingresos</t>
  </si>
  <si>
    <t>Total de otros Ingresos</t>
  </si>
  <si>
    <t>Otros Egresos</t>
  </si>
  <si>
    <t>Total de otros Egresos</t>
  </si>
  <si>
    <t>Utilidad antes de Impuestos</t>
  </si>
  <si>
    <t>Impuestos</t>
  </si>
  <si>
    <t>Utilidad Neta</t>
  </si>
  <si>
    <t>Margen</t>
  </si>
  <si>
    <t>PE</t>
  </si>
  <si>
    <t>Publicidad</t>
  </si>
  <si>
    <t>Nomina</t>
  </si>
  <si>
    <t>Renta</t>
  </si>
  <si>
    <t>Intereses sobre inversiones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</si>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</sst>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mm/dd/yy;@"/>
    <numFmt numFmtId="165" formatCode="[h]:mm"/>
    <numFmt numFmtId="167" formatCode="_-&quot;$&quot;* #,##0_-;\-&quot;$&quot;* #,##0_-;_-&quot;$&quot;* &quot;-&quot;??_-;_-@_-"/>
    <numFmt numFmtId="169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4" borderId="0" xfId="0" applyFont="1" applyFill="1" applyAlignment="1">
      <alignment horizontal="left"/>
    </xf>
    <xf numFmtId="167" fontId="4" fillId="4" borderId="0" xfId="1" applyNumberFormat="1" applyFont="1" applyFill="1" applyBorder="1" applyAlignment="1">
      <alignment horizontal="center" vertical="center"/>
    </xf>
    <xf numFmtId="44" fontId="0" fillId="0" borderId="0" xfId="0" applyNumberFormat="1"/>
    <xf numFmtId="167" fontId="5" fillId="4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167" fontId="4" fillId="5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167" fontId="4" fillId="3" borderId="0" xfId="1" applyNumberFormat="1" applyFont="1" applyFill="1" applyAlignment="1">
      <alignment horizontal="center" vertical="center"/>
    </xf>
    <xf numFmtId="0" fontId="4" fillId="7" borderId="0" xfId="0" applyFont="1" applyFill="1"/>
    <xf numFmtId="167" fontId="6" fillId="7" borderId="0" xfId="1" applyNumberFormat="1" applyFont="1" applyFill="1" applyBorder="1" applyAlignment="1">
      <alignment horizontal="center" vertical="center"/>
    </xf>
    <xf numFmtId="167" fontId="6" fillId="7" borderId="1" xfId="1" applyNumberFormat="1" applyFont="1" applyFill="1" applyBorder="1" applyAlignment="1">
      <alignment horizontal="center" vertical="center"/>
    </xf>
    <xf numFmtId="167" fontId="5" fillId="7" borderId="0" xfId="1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4" fillId="0" borderId="0" xfId="1" applyNumberFormat="1" applyFont="1" applyFill="1" applyAlignment="1">
      <alignment horizontal="center" vertical="center"/>
    </xf>
    <xf numFmtId="0" fontId="4" fillId="4" borderId="0" xfId="0" applyFont="1" applyFill="1"/>
    <xf numFmtId="167" fontId="4" fillId="4" borderId="1" xfId="1" applyNumberFormat="1" applyFont="1" applyFill="1" applyBorder="1" applyAlignment="1">
      <alignment horizontal="center" vertical="center"/>
    </xf>
    <xf numFmtId="167" fontId="4" fillId="4" borderId="0" xfId="1" applyNumberFormat="1" applyFont="1" applyFill="1" applyAlignment="1">
      <alignment horizontal="center" vertical="center"/>
    </xf>
    <xf numFmtId="167" fontId="5" fillId="7" borderId="1" xfId="1" applyNumberFormat="1" applyFont="1" applyFill="1" applyBorder="1" applyAlignment="1">
      <alignment horizontal="center" vertical="center"/>
    </xf>
    <xf numFmtId="0" fontId="4" fillId="5" borderId="0" xfId="0" applyFont="1" applyFill="1"/>
    <xf numFmtId="167" fontId="4" fillId="5" borderId="0" xfId="0" applyNumberFormat="1" applyFont="1" applyFill="1" applyAlignment="1">
      <alignment horizontal="center" vertical="center"/>
    </xf>
    <xf numFmtId="0" fontId="4" fillId="8" borderId="0" xfId="0" applyFont="1" applyFill="1"/>
    <xf numFmtId="167" fontId="5" fillId="8" borderId="1" xfId="1" applyNumberFormat="1" applyFont="1" applyFill="1" applyBorder="1" applyAlignment="1">
      <alignment horizontal="center" vertical="center"/>
    </xf>
    <xf numFmtId="0" fontId="7" fillId="5" borderId="0" xfId="0" applyFont="1" applyFill="1"/>
    <xf numFmtId="167" fontId="4" fillId="5" borderId="2" xfId="1" applyNumberFormat="1" applyFont="1" applyFill="1" applyBorder="1" applyAlignment="1">
      <alignment horizontal="center" vertical="center"/>
    </xf>
    <xf numFmtId="169" fontId="0" fillId="0" borderId="0" xfId="0" applyNumberFormat="1"/>
  </cellXfs>
  <cellStyles count="2">
    <cellStyle name="Moneda" xfId="1" builtinId="4"/>
    <cellStyle name="Normal" xfId="0" builtinId="0"/>
  </cellStyles>
  <dxfs count="9">
    <dxf>
      <numFmt numFmtId="0" formatCode="General"/>
    </dxf>
    <dxf>
      <numFmt numFmtId="165" formatCode="[h]:mm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0C7B03-7D92-4180-9457-563598984BD0}" autoFormatId="16" applyNumberFormats="0" applyBorderFormats="0" applyFontFormats="0" applyPatternFormats="0" applyAlignmentFormats="0" applyWidthHeightFormats="0">
  <queryTableRefresh nextId="28">
    <queryTableFields count="12">
      <queryTableField id="14" name="id" tableColumnId="14"/>
      <queryTableField id="15" name="Branch" tableColumnId="15"/>
      <queryTableField id="16" name="City" tableColumnId="16"/>
      <queryTableField id="17" name="User type" tableColumnId="17"/>
      <queryTableField id="5" name="gender" tableColumnId="5"/>
      <queryTableField id="18" name="Category" tableColumnId="18"/>
      <queryTableField id="7" name="cost of goods sold" tableColumnId="7"/>
      <queryTableField id="8" name="sale" tableColumnId="8"/>
      <queryTableField id="19" name="Date" tableColumnId="19"/>
      <queryTableField id="10" name="time" tableColumnId="10"/>
      <queryTableField id="20" name="Payment type" tableColumnId="20"/>
      <queryTableField id="12" name="review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0B1F4-C16E-4296-99AC-773B4501B718}" name="Caso" displayName="Caso" ref="A1:L1001" tableType="queryTable" totalsRowShown="0">
  <autoFilter ref="A1:L1001" xr:uid="{1B00B1F4-C16E-4296-99AC-773B4501B718}"/>
  <tableColumns count="12">
    <tableColumn id="14" xr3:uid="{70B3B11B-167A-478A-AEE4-D63A45D1C2E5}" uniqueName="14" name="id" queryTableFieldId="14" dataDxfId="8"/>
    <tableColumn id="15" xr3:uid="{104347B9-3267-42C7-B1DC-ECCA4E2E7226}" uniqueName="15" name="Branch" queryTableFieldId="15" dataDxfId="7"/>
    <tableColumn id="16" xr3:uid="{5A8D4807-6534-4DC4-AA0D-CF7101CD9319}" uniqueName="16" name="City" queryTableFieldId="16" dataDxfId="6"/>
    <tableColumn id="17" xr3:uid="{C0EC9FA8-6CAC-4970-A5BC-D222DDA338FB}" uniqueName="17" name="User type" queryTableFieldId="17" dataDxfId="5"/>
    <tableColumn id="5" xr3:uid="{69FF5E40-6720-4F0B-97A8-2815E5065B79}" uniqueName="5" name="Gender" queryTableFieldId="5" dataDxfId="4"/>
    <tableColumn id="18" xr3:uid="{00A80A15-7FA5-44E6-8B53-3A72110C04FD}" uniqueName="18" name="Category" queryTableFieldId="18" dataDxfId="3"/>
    <tableColumn id="7" xr3:uid="{8D275DBE-A2D7-430A-B872-4ECA94955396}" uniqueName="7" name="Cost of goods sold" queryTableFieldId="7"/>
    <tableColumn id="8" xr3:uid="{502F89C3-6293-4A4F-8EAD-6A4B4B6CB21E}" uniqueName="8" name="Sale" queryTableFieldId="8"/>
    <tableColumn id="19" xr3:uid="{E4F63C51-E035-48E7-B0B9-7E0E408FD4B1}" uniqueName="19" name="Date" queryTableFieldId="19" dataDxfId="2"/>
    <tableColumn id="10" xr3:uid="{EDC5EC4B-7B70-474C-86AF-B8FCD4192070}" uniqueName="10" name="Time" queryTableFieldId="10" dataDxfId="1"/>
    <tableColumn id="20" xr3:uid="{6AACE0D2-21EC-4C09-8CA3-FAA3C067B256}" uniqueName="20" name="Payment type" queryTableFieldId="20" dataDxfId="0"/>
    <tableColumn id="12" xr3:uid="{26BE8127-56CA-4478-AF54-C9414448E2A7}" uniqueName="12" name="review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4A7A-0DAF-4F4F-8733-473EA6A410CF}">
  <dimension ref="A1:P1001"/>
  <sheetViews>
    <sheetView topLeftCell="D905" workbookViewId="0">
      <selection activeCell="H2" sqref="H2:H1001"/>
    </sheetView>
  </sheetViews>
  <sheetFormatPr baseColWidth="10" defaultRowHeight="14.4" x14ac:dyDescent="0.3"/>
  <cols>
    <col min="1" max="1" width="11.33203125" bestFit="1" customWidth="1"/>
    <col min="2" max="2" width="9.109375" bestFit="1" customWidth="1"/>
    <col min="3" max="3" width="10.33203125" bestFit="1" customWidth="1"/>
    <col min="4" max="4" width="11.21875" bestFit="1" customWidth="1"/>
    <col min="5" max="5" width="9.33203125" bestFit="1" customWidth="1"/>
    <col min="6" max="6" width="19" bestFit="1" customWidth="1"/>
    <col min="7" max="7" width="18.6640625" bestFit="1" customWidth="1"/>
    <col min="8" max="8" width="8" bestFit="1" customWidth="1"/>
    <col min="9" max="9" width="10.5546875" bestFit="1" customWidth="1"/>
    <col min="10" max="10" width="7.33203125" bestFit="1" customWidth="1"/>
    <col min="11" max="11" width="15" bestFit="1" customWidth="1"/>
    <col min="12" max="12" width="8.77734375" bestFit="1" customWidth="1"/>
    <col min="13" max="13" width="21.109375" bestFit="1" customWidth="1"/>
    <col min="14" max="14" width="18.44140625" bestFit="1" customWidth="1"/>
    <col min="15" max="15" width="8" bestFit="1" customWidth="1"/>
    <col min="16" max="16" width="15.5546875" style="2" bestFit="1" customWidth="1"/>
    <col min="17" max="17" width="12.6640625" bestFit="1" customWidth="1"/>
    <col min="18" max="18" width="18.6640625" bestFit="1" customWidth="1"/>
    <col min="19" max="19" width="8.77734375" bestFit="1" customWidth="1"/>
  </cols>
  <sheetData>
    <row r="1" spans="1:16" x14ac:dyDescent="0.3">
      <c r="A1" t="s">
        <v>1020</v>
      </c>
      <c r="B1" t="s">
        <v>1021</v>
      </c>
      <c r="C1" t="s">
        <v>1022</v>
      </c>
      <c r="D1" t="s">
        <v>1023</v>
      </c>
      <c r="E1" t="s">
        <v>1024</v>
      </c>
      <c r="F1" t="s">
        <v>1025</v>
      </c>
      <c r="G1" t="s">
        <v>1026</v>
      </c>
      <c r="H1" t="s">
        <v>1028</v>
      </c>
      <c r="I1" t="s">
        <v>1027</v>
      </c>
      <c r="J1" t="s">
        <v>1029</v>
      </c>
      <c r="K1" t="s">
        <v>1030</v>
      </c>
      <c r="L1" t="s">
        <v>0</v>
      </c>
      <c r="P1"/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>
        <v>52283</v>
      </c>
      <c r="H2">
        <v>5489715</v>
      </c>
      <c r="I2" s="1">
        <v>43470</v>
      </c>
      <c r="J2" s="3">
        <v>0.54722222222222228</v>
      </c>
      <c r="K2" t="s">
        <v>7</v>
      </c>
      <c r="L2">
        <v>91</v>
      </c>
      <c r="P2"/>
    </row>
    <row r="3" spans="1:16" x14ac:dyDescent="0.3">
      <c r="A3" t="s">
        <v>8</v>
      </c>
      <c r="B3" t="s">
        <v>9</v>
      </c>
      <c r="C3" t="s">
        <v>10</v>
      </c>
      <c r="D3" t="s">
        <v>11</v>
      </c>
      <c r="E3" t="s">
        <v>5</v>
      </c>
      <c r="F3" t="s">
        <v>12</v>
      </c>
      <c r="G3">
        <v>764</v>
      </c>
      <c r="H3">
        <v>8022</v>
      </c>
      <c r="I3" s="1">
        <v>43532</v>
      </c>
      <c r="J3" s="3">
        <v>0.43680555555555556</v>
      </c>
      <c r="K3" t="s">
        <v>13</v>
      </c>
      <c r="L3">
        <v>96</v>
      </c>
      <c r="P3"/>
    </row>
    <row r="4" spans="1:16" x14ac:dyDescent="0.3">
      <c r="A4" t="s">
        <v>14</v>
      </c>
      <c r="B4" t="s">
        <v>2</v>
      </c>
      <c r="C4" t="s">
        <v>3</v>
      </c>
      <c r="D4" t="s">
        <v>11</v>
      </c>
      <c r="E4" t="s">
        <v>15</v>
      </c>
      <c r="F4" t="s">
        <v>16</v>
      </c>
      <c r="G4">
        <v>32431</v>
      </c>
      <c r="H4">
        <v>3405255</v>
      </c>
      <c r="I4" s="1">
        <v>43527</v>
      </c>
      <c r="J4" s="3">
        <v>0.55763888888888891</v>
      </c>
      <c r="K4" t="s">
        <v>17</v>
      </c>
      <c r="L4">
        <v>74</v>
      </c>
      <c r="P4"/>
    </row>
    <row r="5" spans="1:16" x14ac:dyDescent="0.3">
      <c r="A5" t="s">
        <v>18</v>
      </c>
      <c r="B5" t="s">
        <v>2</v>
      </c>
      <c r="C5" t="s">
        <v>3</v>
      </c>
      <c r="D5" t="s">
        <v>4</v>
      </c>
      <c r="E5" t="s">
        <v>15</v>
      </c>
      <c r="F5" t="s">
        <v>6</v>
      </c>
      <c r="G5">
        <v>46576</v>
      </c>
      <c r="H5">
        <v>489048</v>
      </c>
      <c r="I5" s="1">
        <v>43492</v>
      </c>
      <c r="J5" s="3">
        <v>0.85624999999999996</v>
      </c>
      <c r="K5" t="s">
        <v>7</v>
      </c>
      <c r="L5">
        <v>84</v>
      </c>
      <c r="P5"/>
    </row>
    <row r="6" spans="1:16" x14ac:dyDescent="0.3">
      <c r="A6" t="s">
        <v>19</v>
      </c>
      <c r="B6" t="s">
        <v>2</v>
      </c>
      <c r="C6" t="s">
        <v>3</v>
      </c>
      <c r="D6" t="s">
        <v>11</v>
      </c>
      <c r="E6" t="s">
        <v>15</v>
      </c>
      <c r="F6" t="s">
        <v>20</v>
      </c>
      <c r="G6">
        <v>60417</v>
      </c>
      <c r="H6">
        <v>6343785</v>
      </c>
      <c r="I6" s="1">
        <v>43504</v>
      </c>
      <c r="J6" s="3">
        <v>0.44236111111111109</v>
      </c>
      <c r="K6" t="s">
        <v>7</v>
      </c>
      <c r="L6">
        <v>53</v>
      </c>
      <c r="P6"/>
    </row>
    <row r="7" spans="1:16" x14ac:dyDescent="0.3">
      <c r="A7" t="s">
        <v>21</v>
      </c>
      <c r="B7" t="s">
        <v>9</v>
      </c>
      <c r="C7" t="s">
        <v>10</v>
      </c>
      <c r="D7" t="s">
        <v>11</v>
      </c>
      <c r="E7" t="s">
        <v>15</v>
      </c>
      <c r="F7" t="s">
        <v>12</v>
      </c>
      <c r="G7">
        <v>59773</v>
      </c>
      <c r="H7">
        <v>6276165</v>
      </c>
      <c r="I7" s="1">
        <v>43549</v>
      </c>
      <c r="J7" s="3">
        <v>0.77083333333333337</v>
      </c>
      <c r="K7" t="s">
        <v>7</v>
      </c>
      <c r="L7">
        <v>41</v>
      </c>
      <c r="P7"/>
    </row>
    <row r="8" spans="1:16" x14ac:dyDescent="0.3">
      <c r="A8" t="s">
        <v>22</v>
      </c>
      <c r="B8" t="s">
        <v>2</v>
      </c>
      <c r="C8" t="s">
        <v>3</v>
      </c>
      <c r="D8" t="s">
        <v>4</v>
      </c>
      <c r="E8" t="s">
        <v>5</v>
      </c>
      <c r="F8" t="s">
        <v>12</v>
      </c>
      <c r="G8">
        <v>41304</v>
      </c>
      <c r="H8">
        <v>433692</v>
      </c>
      <c r="I8" s="1">
        <v>43521</v>
      </c>
      <c r="J8" s="3">
        <v>0.60833333333333328</v>
      </c>
      <c r="K8" t="s">
        <v>7</v>
      </c>
      <c r="L8">
        <v>58</v>
      </c>
      <c r="P8"/>
    </row>
    <row r="9" spans="1:16" x14ac:dyDescent="0.3">
      <c r="A9" t="s">
        <v>23</v>
      </c>
      <c r="B9" t="s">
        <v>9</v>
      </c>
      <c r="C9" t="s">
        <v>10</v>
      </c>
      <c r="D9" t="s">
        <v>11</v>
      </c>
      <c r="E9" t="s">
        <v>5</v>
      </c>
      <c r="F9" t="s">
        <v>16</v>
      </c>
      <c r="G9">
        <v>7356</v>
      </c>
      <c r="H9">
        <v>77238</v>
      </c>
      <c r="I9" s="1">
        <v>43520</v>
      </c>
      <c r="J9" s="3">
        <v>0.48472222222222222</v>
      </c>
      <c r="K9" t="s">
        <v>7</v>
      </c>
      <c r="L9">
        <v>8</v>
      </c>
      <c r="P9"/>
    </row>
    <row r="10" spans="1:16" x14ac:dyDescent="0.3">
      <c r="A10" t="s">
        <v>24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>
        <v>7252</v>
      </c>
      <c r="H10">
        <v>76146</v>
      </c>
      <c r="I10" s="1">
        <v>43475</v>
      </c>
      <c r="J10" s="3">
        <v>0.71875</v>
      </c>
      <c r="K10" t="s">
        <v>17</v>
      </c>
      <c r="L10">
        <v>72</v>
      </c>
      <c r="P10"/>
    </row>
    <row r="11" spans="1:16" x14ac:dyDescent="0.3">
      <c r="A11" t="s">
        <v>25</v>
      </c>
      <c r="B11" t="s">
        <v>26</v>
      </c>
      <c r="C11" t="s">
        <v>27</v>
      </c>
      <c r="D11" t="s">
        <v>4</v>
      </c>
      <c r="E11" t="s">
        <v>5</v>
      </c>
      <c r="F11" t="s">
        <v>28</v>
      </c>
      <c r="G11">
        <v>16452</v>
      </c>
      <c r="H11">
        <v>172746</v>
      </c>
      <c r="I11" s="1">
        <v>43516</v>
      </c>
      <c r="J11" s="3">
        <v>0.56041666666666667</v>
      </c>
      <c r="K11" t="s">
        <v>17</v>
      </c>
      <c r="L11">
        <v>59</v>
      </c>
      <c r="P11"/>
    </row>
    <row r="12" spans="1:16" x14ac:dyDescent="0.3">
      <c r="A12" t="s">
        <v>29</v>
      </c>
      <c r="B12" t="s">
        <v>26</v>
      </c>
      <c r="C12" t="s">
        <v>27</v>
      </c>
      <c r="D12" t="s">
        <v>4</v>
      </c>
      <c r="E12" t="s">
        <v>5</v>
      </c>
      <c r="F12" t="s">
        <v>30</v>
      </c>
      <c r="G12">
        <v>5792</v>
      </c>
      <c r="H12">
        <v>60816</v>
      </c>
      <c r="I12" s="1">
        <v>43502</v>
      </c>
      <c r="J12" s="3">
        <v>0.75486111111111109</v>
      </c>
      <c r="K12" t="s">
        <v>7</v>
      </c>
      <c r="L12">
        <v>45</v>
      </c>
      <c r="P12"/>
    </row>
    <row r="13" spans="1:16" x14ac:dyDescent="0.3">
      <c r="A13" t="s">
        <v>31</v>
      </c>
      <c r="B13" t="s">
        <v>26</v>
      </c>
      <c r="C13" t="s">
        <v>27</v>
      </c>
      <c r="D13" t="s">
        <v>4</v>
      </c>
      <c r="E13" t="s">
        <v>15</v>
      </c>
      <c r="F13" t="s">
        <v>12</v>
      </c>
      <c r="G13">
        <v>10204</v>
      </c>
      <c r="H13">
        <v>107142</v>
      </c>
      <c r="I13" s="1">
        <v>43533</v>
      </c>
      <c r="J13" s="3">
        <v>0.7104166666666667</v>
      </c>
      <c r="K13" t="s">
        <v>13</v>
      </c>
      <c r="L13">
        <v>68</v>
      </c>
      <c r="P13"/>
    </row>
    <row r="14" spans="1:16" x14ac:dyDescent="0.3">
      <c r="A14" t="s">
        <v>32</v>
      </c>
      <c r="B14" t="s">
        <v>2</v>
      </c>
      <c r="C14" t="s">
        <v>3</v>
      </c>
      <c r="D14" t="s">
        <v>11</v>
      </c>
      <c r="E14" t="s">
        <v>5</v>
      </c>
      <c r="F14" t="s">
        <v>12</v>
      </c>
      <c r="G14">
        <v>23475</v>
      </c>
      <c r="H14">
        <v>2464875</v>
      </c>
      <c r="I14" s="1">
        <v>43508</v>
      </c>
      <c r="J14" s="3">
        <v>0.43402777777777779</v>
      </c>
      <c r="K14" t="s">
        <v>7</v>
      </c>
      <c r="L14">
        <v>71</v>
      </c>
      <c r="P14"/>
    </row>
    <row r="15" spans="1:16" x14ac:dyDescent="0.3">
      <c r="A15" t="s">
        <v>33</v>
      </c>
      <c r="B15" t="s">
        <v>2</v>
      </c>
      <c r="C15" t="s">
        <v>3</v>
      </c>
      <c r="D15" t="s">
        <v>11</v>
      </c>
      <c r="E15" t="s">
        <v>15</v>
      </c>
      <c r="F15" t="s">
        <v>28</v>
      </c>
      <c r="G15">
        <v>4319</v>
      </c>
      <c r="H15">
        <v>453495</v>
      </c>
      <c r="I15" s="1">
        <v>43503</v>
      </c>
      <c r="J15" s="3">
        <v>0.7</v>
      </c>
      <c r="K15" t="s">
        <v>7</v>
      </c>
      <c r="L15">
        <v>82</v>
      </c>
      <c r="P15"/>
    </row>
    <row r="16" spans="1:16" x14ac:dyDescent="0.3">
      <c r="A16" t="s">
        <v>34</v>
      </c>
      <c r="B16" t="s">
        <v>2</v>
      </c>
      <c r="C16" t="s">
        <v>3</v>
      </c>
      <c r="D16" t="s">
        <v>11</v>
      </c>
      <c r="E16" t="s">
        <v>5</v>
      </c>
      <c r="F16" t="s">
        <v>6</v>
      </c>
      <c r="G16">
        <v>7138</v>
      </c>
      <c r="H16">
        <v>74949</v>
      </c>
      <c r="I16" s="1">
        <v>43553</v>
      </c>
      <c r="J16" s="3">
        <v>0.80625000000000002</v>
      </c>
      <c r="K16" t="s">
        <v>13</v>
      </c>
      <c r="L16">
        <v>57</v>
      </c>
      <c r="P16"/>
    </row>
    <row r="17" spans="1:16" x14ac:dyDescent="0.3">
      <c r="A17" t="s">
        <v>35</v>
      </c>
      <c r="B17" t="s">
        <v>26</v>
      </c>
      <c r="C17" t="s">
        <v>27</v>
      </c>
      <c r="D17" t="s">
        <v>4</v>
      </c>
      <c r="E17" t="s">
        <v>5</v>
      </c>
      <c r="F17" t="s">
        <v>20</v>
      </c>
      <c r="G17">
        <v>56232</v>
      </c>
      <c r="H17">
        <v>590436</v>
      </c>
      <c r="I17" s="1">
        <v>43480</v>
      </c>
      <c r="J17" s="3">
        <v>0.67986111111111114</v>
      </c>
      <c r="K17" t="s">
        <v>13</v>
      </c>
      <c r="L17">
        <v>45</v>
      </c>
      <c r="P17"/>
    </row>
    <row r="18" spans="1:16" x14ac:dyDescent="0.3">
      <c r="A18" t="s">
        <v>36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>
        <v>48251</v>
      </c>
      <c r="H18">
        <v>5066355</v>
      </c>
      <c r="I18" s="1">
        <v>43535</v>
      </c>
      <c r="J18" s="3">
        <v>0.46041666666666664</v>
      </c>
      <c r="K18" t="s">
        <v>17</v>
      </c>
      <c r="L18">
        <v>46</v>
      </c>
      <c r="P18"/>
    </row>
    <row r="19" spans="1:16" x14ac:dyDescent="0.3">
      <c r="A19" t="s">
        <v>37</v>
      </c>
      <c r="B19" t="s">
        <v>2</v>
      </c>
      <c r="C19" t="s">
        <v>3</v>
      </c>
      <c r="D19" t="s">
        <v>11</v>
      </c>
      <c r="E19" t="s">
        <v>15</v>
      </c>
      <c r="F19" t="s">
        <v>20</v>
      </c>
      <c r="G19">
        <v>43566</v>
      </c>
      <c r="H19">
        <v>457443</v>
      </c>
      <c r="I19" s="1">
        <v>43466</v>
      </c>
      <c r="J19" s="3">
        <v>0.44374999999999998</v>
      </c>
      <c r="K19" t="s">
        <v>17</v>
      </c>
      <c r="L19">
        <v>69</v>
      </c>
      <c r="P19"/>
    </row>
    <row r="20" spans="1:16" x14ac:dyDescent="0.3">
      <c r="A20" t="s">
        <v>38</v>
      </c>
      <c r="B20" t="s">
        <v>2</v>
      </c>
      <c r="C20" t="s">
        <v>3</v>
      </c>
      <c r="D20" t="s">
        <v>11</v>
      </c>
      <c r="E20" t="s">
        <v>15</v>
      </c>
      <c r="F20" t="s">
        <v>28</v>
      </c>
      <c r="G20">
        <v>16401</v>
      </c>
      <c r="H20">
        <v>1722105</v>
      </c>
      <c r="I20" s="1">
        <v>43486</v>
      </c>
      <c r="J20" s="3">
        <v>0.75</v>
      </c>
      <c r="K20" t="s">
        <v>17</v>
      </c>
      <c r="L20">
        <v>86</v>
      </c>
      <c r="P20"/>
    </row>
    <row r="21" spans="1:16" x14ac:dyDescent="0.3">
      <c r="A21" t="s">
        <v>39</v>
      </c>
      <c r="B21" t="s">
        <v>26</v>
      </c>
      <c r="C21" t="s">
        <v>27</v>
      </c>
      <c r="D21" t="s">
        <v>11</v>
      </c>
      <c r="E21" t="s">
        <v>5</v>
      </c>
      <c r="F21" t="s">
        <v>16</v>
      </c>
      <c r="G21">
        <v>806</v>
      </c>
      <c r="H21">
        <v>8463</v>
      </c>
      <c r="I21" s="1">
        <v>43535</v>
      </c>
      <c r="J21" s="3">
        <v>0.64583333333333337</v>
      </c>
      <c r="K21" t="s">
        <v>7</v>
      </c>
      <c r="L21">
        <v>44</v>
      </c>
      <c r="P21"/>
    </row>
    <row r="22" spans="1:16" x14ac:dyDescent="0.3">
      <c r="A22" t="s">
        <v>40</v>
      </c>
      <c r="B22" t="s">
        <v>9</v>
      </c>
      <c r="C22" t="s">
        <v>10</v>
      </c>
      <c r="D22" t="s">
        <v>4</v>
      </c>
      <c r="E22" t="s">
        <v>15</v>
      </c>
      <c r="F22" t="s">
        <v>12</v>
      </c>
      <c r="G22">
        <v>4302</v>
      </c>
      <c r="H22">
        <v>45171</v>
      </c>
      <c r="I22" s="1">
        <v>43521</v>
      </c>
      <c r="J22" s="3">
        <v>0.47499999999999998</v>
      </c>
      <c r="K22" t="s">
        <v>7</v>
      </c>
      <c r="L22">
        <v>48</v>
      </c>
      <c r="P22"/>
    </row>
    <row r="23" spans="1:16" x14ac:dyDescent="0.3">
      <c r="A23" t="s">
        <v>41</v>
      </c>
      <c r="B23" t="s">
        <v>26</v>
      </c>
      <c r="C23" t="s">
        <v>27</v>
      </c>
      <c r="D23" t="s">
        <v>11</v>
      </c>
      <c r="E23" t="s">
        <v>15</v>
      </c>
      <c r="F23" t="s">
        <v>6</v>
      </c>
      <c r="G23">
        <v>26394</v>
      </c>
      <c r="H23">
        <v>277137</v>
      </c>
      <c r="I23" s="1">
        <v>43529</v>
      </c>
      <c r="J23" s="3">
        <v>0.44444444444444442</v>
      </c>
      <c r="K23" t="s">
        <v>7</v>
      </c>
      <c r="L23">
        <v>51</v>
      </c>
      <c r="P23"/>
    </row>
    <row r="24" spans="1:16" x14ac:dyDescent="0.3">
      <c r="A24" t="s">
        <v>42</v>
      </c>
      <c r="B24" t="s">
        <v>26</v>
      </c>
      <c r="C24" t="s">
        <v>27</v>
      </c>
      <c r="D24" t="s">
        <v>11</v>
      </c>
      <c r="E24" t="s">
        <v>15</v>
      </c>
      <c r="F24" t="s">
        <v>16</v>
      </c>
      <c r="G24">
        <v>664</v>
      </c>
      <c r="H24">
        <v>6972</v>
      </c>
      <c r="I24" s="1">
        <v>43539</v>
      </c>
      <c r="J24" s="3">
        <v>0.51388888888888884</v>
      </c>
      <c r="K24" t="s">
        <v>17</v>
      </c>
      <c r="L24">
        <v>44</v>
      </c>
      <c r="P24"/>
    </row>
    <row r="25" spans="1:16" x14ac:dyDescent="0.3">
      <c r="A25" t="s">
        <v>43</v>
      </c>
      <c r="B25" t="s">
        <v>2</v>
      </c>
      <c r="C25" t="s">
        <v>3</v>
      </c>
      <c r="D25" t="s">
        <v>11</v>
      </c>
      <c r="E25" t="s">
        <v>15</v>
      </c>
      <c r="F25" t="s">
        <v>12</v>
      </c>
      <c r="G25">
        <v>1728</v>
      </c>
      <c r="H25">
        <v>18144</v>
      </c>
      <c r="I25" s="1">
        <v>43513</v>
      </c>
      <c r="J25" s="3">
        <v>0.46875</v>
      </c>
      <c r="K25" t="s">
        <v>7</v>
      </c>
      <c r="L25">
        <v>99</v>
      </c>
      <c r="P25"/>
    </row>
    <row r="26" spans="1:16" x14ac:dyDescent="0.3">
      <c r="A26" t="s">
        <v>44</v>
      </c>
      <c r="B26" t="s">
        <v>2</v>
      </c>
      <c r="C26" t="s">
        <v>3</v>
      </c>
      <c r="D26" t="s">
        <v>4</v>
      </c>
      <c r="E26" t="s">
        <v>15</v>
      </c>
      <c r="F26" t="s">
        <v>20</v>
      </c>
      <c r="G26">
        <v>26589</v>
      </c>
      <c r="H26">
        <v>2791845</v>
      </c>
      <c r="I26" s="1">
        <v>43526</v>
      </c>
      <c r="J26" s="3">
        <v>0.73333333333333328</v>
      </c>
      <c r="K26" t="s">
        <v>7</v>
      </c>
      <c r="L26">
        <v>6</v>
      </c>
      <c r="P26"/>
    </row>
    <row r="27" spans="1:16" x14ac:dyDescent="0.3">
      <c r="A27" t="s">
        <v>45</v>
      </c>
      <c r="B27" t="s">
        <v>2</v>
      </c>
      <c r="C27" t="s">
        <v>3</v>
      </c>
      <c r="D27" t="s">
        <v>4</v>
      </c>
      <c r="E27" t="s">
        <v>5</v>
      </c>
      <c r="F27" t="s">
        <v>16</v>
      </c>
      <c r="G27">
        <v>42072</v>
      </c>
      <c r="H27">
        <v>441756</v>
      </c>
      <c r="I27" s="1">
        <v>43546</v>
      </c>
      <c r="J27" s="3">
        <v>0.80555555555555558</v>
      </c>
      <c r="K27" t="s">
        <v>17</v>
      </c>
      <c r="L27">
        <v>85</v>
      </c>
      <c r="P27"/>
    </row>
    <row r="28" spans="1:16" x14ac:dyDescent="0.3">
      <c r="A28" t="s">
        <v>46</v>
      </c>
      <c r="B28" t="s">
        <v>26</v>
      </c>
      <c r="C28" t="s">
        <v>27</v>
      </c>
      <c r="D28" t="s">
        <v>11</v>
      </c>
      <c r="E28" t="s">
        <v>15</v>
      </c>
      <c r="F28" t="s">
        <v>30</v>
      </c>
      <c r="G28">
        <v>3352</v>
      </c>
      <c r="H28">
        <v>35196</v>
      </c>
      <c r="I28" s="1">
        <v>43504</v>
      </c>
      <c r="J28" s="3">
        <v>0.64652777777777781</v>
      </c>
      <c r="K28" t="s">
        <v>13</v>
      </c>
      <c r="L28">
        <v>67</v>
      </c>
      <c r="P28"/>
    </row>
    <row r="29" spans="1:16" x14ac:dyDescent="0.3">
      <c r="A29" t="s">
        <v>47</v>
      </c>
      <c r="B29" t="s">
        <v>2</v>
      </c>
      <c r="C29" t="s">
        <v>3</v>
      </c>
      <c r="D29" t="s">
        <v>11</v>
      </c>
      <c r="E29" t="s">
        <v>5</v>
      </c>
      <c r="F29" t="s">
        <v>30</v>
      </c>
      <c r="G29">
        <v>17534</v>
      </c>
      <c r="H29">
        <v>184107</v>
      </c>
      <c r="I29" s="1">
        <v>43534</v>
      </c>
      <c r="J29" s="3">
        <v>0.51180555555555551</v>
      </c>
      <c r="K29" t="s">
        <v>17</v>
      </c>
      <c r="L29">
        <v>77</v>
      </c>
      <c r="P29"/>
    </row>
    <row r="30" spans="1:16" x14ac:dyDescent="0.3">
      <c r="A30" t="s">
        <v>48</v>
      </c>
      <c r="B30" t="s">
        <v>26</v>
      </c>
      <c r="C30" t="s">
        <v>27</v>
      </c>
      <c r="D30" t="s">
        <v>11</v>
      </c>
      <c r="E30" t="s">
        <v>5</v>
      </c>
      <c r="F30" t="s">
        <v>28</v>
      </c>
      <c r="G30">
        <v>4418</v>
      </c>
      <c r="H30">
        <v>46389</v>
      </c>
      <c r="I30" s="1">
        <v>43490</v>
      </c>
      <c r="J30" s="3">
        <v>0.82499999999999996</v>
      </c>
      <c r="K30" t="s">
        <v>13</v>
      </c>
      <c r="L30">
        <v>96</v>
      </c>
      <c r="P30"/>
    </row>
    <row r="31" spans="1:16" x14ac:dyDescent="0.3">
      <c r="A31" t="s">
        <v>49</v>
      </c>
      <c r="B31" t="s">
        <v>2</v>
      </c>
      <c r="C31" t="s">
        <v>3</v>
      </c>
      <c r="D31" t="s">
        <v>11</v>
      </c>
      <c r="E31" t="s">
        <v>15</v>
      </c>
      <c r="F31" t="s">
        <v>6</v>
      </c>
      <c r="G31">
        <v>22401</v>
      </c>
      <c r="H31">
        <v>2352105</v>
      </c>
      <c r="I31" s="1">
        <v>43539</v>
      </c>
      <c r="J31" s="3">
        <v>0.65</v>
      </c>
      <c r="K31" t="s">
        <v>13</v>
      </c>
      <c r="L31">
        <v>74</v>
      </c>
      <c r="P31"/>
    </row>
    <row r="32" spans="1:16" x14ac:dyDescent="0.3">
      <c r="A32" t="s">
        <v>50</v>
      </c>
      <c r="B32" t="s">
        <v>26</v>
      </c>
      <c r="C32" t="s">
        <v>27</v>
      </c>
      <c r="D32" t="s">
        <v>11</v>
      </c>
      <c r="E32" t="s">
        <v>15</v>
      </c>
      <c r="F32" t="s">
        <v>30</v>
      </c>
      <c r="G32">
        <v>47065</v>
      </c>
      <c r="H32">
        <v>4941825</v>
      </c>
      <c r="I32" s="1">
        <v>43521</v>
      </c>
      <c r="J32" s="3">
        <v>0.81874999999999998</v>
      </c>
      <c r="K32" t="s">
        <v>17</v>
      </c>
      <c r="L32">
        <v>48</v>
      </c>
      <c r="P32"/>
    </row>
    <row r="33" spans="1:16" x14ac:dyDescent="0.3">
      <c r="A33" t="s">
        <v>51</v>
      </c>
      <c r="B33" t="s">
        <v>26</v>
      </c>
      <c r="C33" t="s">
        <v>27</v>
      </c>
      <c r="D33" t="s">
        <v>4</v>
      </c>
      <c r="E33" t="s">
        <v>15</v>
      </c>
      <c r="F33" t="s">
        <v>20</v>
      </c>
      <c r="G33">
        <v>70263</v>
      </c>
      <c r="H33">
        <v>7377615</v>
      </c>
      <c r="I33" s="1">
        <v>43493</v>
      </c>
      <c r="J33" s="3">
        <v>0.52986111111111112</v>
      </c>
      <c r="K33" t="s">
        <v>13</v>
      </c>
      <c r="L33">
        <v>45</v>
      </c>
      <c r="P33"/>
    </row>
    <row r="34" spans="1:16" x14ac:dyDescent="0.3">
      <c r="A34" t="s">
        <v>52</v>
      </c>
      <c r="B34" t="s">
        <v>26</v>
      </c>
      <c r="C34" t="s">
        <v>27</v>
      </c>
      <c r="D34" t="s">
        <v>11</v>
      </c>
      <c r="E34" t="s">
        <v>15</v>
      </c>
      <c r="F34" t="s">
        <v>20</v>
      </c>
      <c r="G34">
        <v>67024</v>
      </c>
      <c r="H34">
        <v>703752</v>
      </c>
      <c r="I34" s="1">
        <v>43475</v>
      </c>
      <c r="J34" s="3">
        <v>0.61736111111111114</v>
      </c>
      <c r="K34" t="s">
        <v>13</v>
      </c>
      <c r="L34">
        <v>51</v>
      </c>
      <c r="P34"/>
    </row>
    <row r="35" spans="1:16" x14ac:dyDescent="0.3">
      <c r="A35" t="s">
        <v>53</v>
      </c>
      <c r="B35" t="s">
        <v>2</v>
      </c>
      <c r="C35" t="s">
        <v>3</v>
      </c>
      <c r="D35" t="s">
        <v>11</v>
      </c>
      <c r="E35" t="s">
        <v>15</v>
      </c>
      <c r="F35" t="s">
        <v>6</v>
      </c>
      <c r="G35">
        <v>19316</v>
      </c>
      <c r="H35">
        <v>202818</v>
      </c>
      <c r="I35" s="1">
        <v>43539</v>
      </c>
      <c r="J35" s="3">
        <v>0.42499999999999999</v>
      </c>
      <c r="K35" t="s">
        <v>17</v>
      </c>
      <c r="L35">
        <v>51</v>
      </c>
      <c r="P35"/>
    </row>
    <row r="36" spans="1:16" x14ac:dyDescent="0.3">
      <c r="A36" t="s">
        <v>54</v>
      </c>
      <c r="B36" t="s">
        <v>9</v>
      </c>
      <c r="C36" t="s">
        <v>10</v>
      </c>
      <c r="D36" t="s">
        <v>4</v>
      </c>
      <c r="E36" t="s">
        <v>5</v>
      </c>
      <c r="F36" t="s">
        <v>28</v>
      </c>
      <c r="G36">
        <v>39768</v>
      </c>
      <c r="H36">
        <v>417564</v>
      </c>
      <c r="I36" s="1">
        <v>43502</v>
      </c>
      <c r="J36" s="3">
        <v>0.44583333333333336</v>
      </c>
      <c r="K36" t="s">
        <v>7</v>
      </c>
      <c r="L36">
        <v>75</v>
      </c>
      <c r="P36"/>
    </row>
    <row r="37" spans="1:16" x14ac:dyDescent="0.3">
      <c r="A37" t="s">
        <v>55</v>
      </c>
      <c r="B37" t="s">
        <v>9</v>
      </c>
      <c r="C37" t="s">
        <v>10</v>
      </c>
      <c r="D37" t="s">
        <v>4</v>
      </c>
      <c r="E37" t="s">
        <v>5</v>
      </c>
      <c r="F37" t="s">
        <v>20</v>
      </c>
      <c r="G37">
        <v>6812</v>
      </c>
      <c r="H37">
        <v>71526</v>
      </c>
      <c r="I37" s="1">
        <v>43472</v>
      </c>
      <c r="J37" s="3">
        <v>0.51944444444444449</v>
      </c>
      <c r="K37" t="s">
        <v>7</v>
      </c>
      <c r="L37">
        <v>68</v>
      </c>
      <c r="P37"/>
    </row>
    <row r="38" spans="1:16" x14ac:dyDescent="0.3">
      <c r="A38" t="s">
        <v>56</v>
      </c>
      <c r="B38" t="s">
        <v>2</v>
      </c>
      <c r="C38" t="s">
        <v>3</v>
      </c>
      <c r="D38" t="s">
        <v>4</v>
      </c>
      <c r="E38" t="s">
        <v>15</v>
      </c>
      <c r="F38" t="s">
        <v>20</v>
      </c>
      <c r="G38">
        <v>3131</v>
      </c>
      <c r="H38">
        <v>328755</v>
      </c>
      <c r="I38" s="1">
        <v>43534</v>
      </c>
      <c r="J38" s="3">
        <v>0.80208333333333337</v>
      </c>
      <c r="K38" t="s">
        <v>7</v>
      </c>
      <c r="L38">
        <v>7</v>
      </c>
      <c r="P38"/>
    </row>
    <row r="39" spans="1:16" x14ac:dyDescent="0.3">
      <c r="A39" t="s">
        <v>57</v>
      </c>
      <c r="B39" t="s">
        <v>2</v>
      </c>
      <c r="C39" t="s">
        <v>3</v>
      </c>
      <c r="D39" t="s">
        <v>11</v>
      </c>
      <c r="E39" t="s">
        <v>5</v>
      </c>
      <c r="F39" t="s">
        <v>12</v>
      </c>
      <c r="G39">
        <v>54792</v>
      </c>
      <c r="H39">
        <v>575316</v>
      </c>
      <c r="I39" s="1">
        <v>43480</v>
      </c>
      <c r="J39" s="3">
        <v>0.72013888888888888</v>
      </c>
      <c r="K39" t="s">
        <v>7</v>
      </c>
      <c r="L39">
        <v>47</v>
      </c>
      <c r="P39"/>
    </row>
    <row r="40" spans="1:16" x14ac:dyDescent="0.3">
      <c r="A40" t="s">
        <v>58</v>
      </c>
      <c r="B40" t="s">
        <v>9</v>
      </c>
      <c r="C40" t="s">
        <v>10</v>
      </c>
      <c r="D40" t="s">
        <v>11</v>
      </c>
      <c r="E40" t="s">
        <v>5</v>
      </c>
      <c r="F40" t="s">
        <v>6</v>
      </c>
      <c r="G40">
        <v>43936</v>
      </c>
      <c r="H40">
        <v>461328</v>
      </c>
      <c r="I40" s="1">
        <v>43547</v>
      </c>
      <c r="J40" s="3">
        <v>0.55833333333333335</v>
      </c>
      <c r="K40" t="s">
        <v>7</v>
      </c>
      <c r="L40">
        <v>76</v>
      </c>
      <c r="P40"/>
    </row>
    <row r="41" spans="1:16" x14ac:dyDescent="0.3">
      <c r="A41" t="s">
        <v>59</v>
      </c>
      <c r="B41" t="s">
        <v>26</v>
      </c>
      <c r="C41" t="s">
        <v>27</v>
      </c>
      <c r="D41" t="s">
        <v>4</v>
      </c>
      <c r="E41" t="s">
        <v>15</v>
      </c>
      <c r="F41" t="s">
        <v>16</v>
      </c>
      <c r="G41">
        <v>24096</v>
      </c>
      <c r="H41">
        <v>253008</v>
      </c>
      <c r="I41" s="1">
        <v>43527</v>
      </c>
      <c r="J41" s="3">
        <v>0.54236111111111107</v>
      </c>
      <c r="K41" t="s">
        <v>13</v>
      </c>
      <c r="L41">
        <v>77</v>
      </c>
      <c r="P41"/>
    </row>
    <row r="42" spans="1:16" x14ac:dyDescent="0.3">
      <c r="A42" t="s">
        <v>60</v>
      </c>
      <c r="B42" t="s">
        <v>26</v>
      </c>
      <c r="C42" t="s">
        <v>27</v>
      </c>
      <c r="D42" t="s">
        <v>4</v>
      </c>
      <c r="E42" t="s">
        <v>5</v>
      </c>
      <c r="F42" t="s">
        <v>16</v>
      </c>
      <c r="G42">
        <v>8672</v>
      </c>
      <c r="H42">
        <v>91056</v>
      </c>
      <c r="I42" s="1">
        <v>43482</v>
      </c>
      <c r="J42" s="3">
        <v>0.78125</v>
      </c>
      <c r="K42" t="s">
        <v>7</v>
      </c>
      <c r="L42">
        <v>79</v>
      </c>
      <c r="P42"/>
    </row>
    <row r="43" spans="1:16" x14ac:dyDescent="0.3">
      <c r="A43" t="s">
        <v>61</v>
      </c>
      <c r="B43" t="s">
        <v>9</v>
      </c>
      <c r="C43" t="s">
        <v>10</v>
      </c>
      <c r="D43" t="s">
        <v>4</v>
      </c>
      <c r="E43" t="s">
        <v>15</v>
      </c>
      <c r="F43" t="s">
        <v>16</v>
      </c>
      <c r="G43">
        <v>11222</v>
      </c>
      <c r="H43">
        <v>117831</v>
      </c>
      <c r="I43" s="1">
        <v>43498</v>
      </c>
      <c r="J43" s="3">
        <v>0.42430555555555555</v>
      </c>
      <c r="K43" t="s">
        <v>13</v>
      </c>
      <c r="L43">
        <v>63</v>
      </c>
      <c r="P43"/>
    </row>
    <row r="44" spans="1:16" x14ac:dyDescent="0.3">
      <c r="A44" t="s">
        <v>62</v>
      </c>
      <c r="B44" t="s">
        <v>26</v>
      </c>
      <c r="C44" t="s">
        <v>27</v>
      </c>
      <c r="D44" t="s">
        <v>4</v>
      </c>
      <c r="E44" t="s">
        <v>5</v>
      </c>
      <c r="F44" t="s">
        <v>20</v>
      </c>
      <c r="G44">
        <v>41472</v>
      </c>
      <c r="H44">
        <v>435456</v>
      </c>
      <c r="I44" s="1">
        <v>43504</v>
      </c>
      <c r="J44" s="3">
        <v>0.54374999999999996</v>
      </c>
      <c r="K44" t="s">
        <v>13</v>
      </c>
      <c r="L44">
        <v>56</v>
      </c>
      <c r="P44"/>
    </row>
    <row r="45" spans="1:16" x14ac:dyDescent="0.3">
      <c r="A45" t="s">
        <v>63</v>
      </c>
      <c r="B45" t="s">
        <v>9</v>
      </c>
      <c r="C45" t="s">
        <v>10</v>
      </c>
      <c r="D45" t="s">
        <v>4</v>
      </c>
      <c r="E45" t="s">
        <v>5</v>
      </c>
      <c r="F45" t="s">
        <v>28</v>
      </c>
      <c r="G45">
        <v>7896</v>
      </c>
      <c r="H45">
        <v>82908</v>
      </c>
      <c r="I45" s="1">
        <v>43528</v>
      </c>
      <c r="J45" s="3">
        <v>0.86041666666666672</v>
      </c>
      <c r="K45" t="s">
        <v>13</v>
      </c>
      <c r="L45">
        <v>76</v>
      </c>
      <c r="P45"/>
    </row>
    <row r="46" spans="1:16" x14ac:dyDescent="0.3">
      <c r="A46" t="s">
        <v>64</v>
      </c>
      <c r="B46" t="s">
        <v>9</v>
      </c>
      <c r="C46" t="s">
        <v>10</v>
      </c>
      <c r="D46" t="s">
        <v>4</v>
      </c>
      <c r="E46" t="s">
        <v>15</v>
      </c>
      <c r="F46" t="s">
        <v>6</v>
      </c>
      <c r="G46">
        <v>3074</v>
      </c>
      <c r="H46">
        <v>32277</v>
      </c>
      <c r="I46" s="1">
        <v>43540</v>
      </c>
      <c r="J46" s="3">
        <v>0.82430555555555551</v>
      </c>
      <c r="K46" t="s">
        <v>13</v>
      </c>
      <c r="L46">
        <v>72</v>
      </c>
      <c r="P46"/>
    </row>
    <row r="47" spans="1:16" x14ac:dyDescent="0.3">
      <c r="A47" t="s">
        <v>65</v>
      </c>
      <c r="B47" t="s">
        <v>26</v>
      </c>
      <c r="C47" t="s">
        <v>27</v>
      </c>
      <c r="D47" t="s">
        <v>4</v>
      </c>
      <c r="E47" t="s">
        <v>5</v>
      </c>
      <c r="F47" t="s">
        <v>12</v>
      </c>
      <c r="G47">
        <v>37584</v>
      </c>
      <c r="H47">
        <v>394632</v>
      </c>
      <c r="I47" s="1">
        <v>43533</v>
      </c>
      <c r="J47" s="3">
        <v>0.75</v>
      </c>
      <c r="K47" t="s">
        <v>13</v>
      </c>
      <c r="L47">
        <v>95</v>
      </c>
      <c r="P47"/>
    </row>
    <row r="48" spans="1:16" x14ac:dyDescent="0.3">
      <c r="A48" t="s">
        <v>66</v>
      </c>
      <c r="B48" t="s">
        <v>26</v>
      </c>
      <c r="C48" t="s">
        <v>27</v>
      </c>
      <c r="D48" t="s">
        <v>4</v>
      </c>
      <c r="E48" t="s">
        <v>15</v>
      </c>
      <c r="F48" t="s">
        <v>6</v>
      </c>
      <c r="G48">
        <v>51021</v>
      </c>
      <c r="H48">
        <v>5357205</v>
      </c>
      <c r="I48" s="1">
        <v>43523</v>
      </c>
      <c r="J48" s="3">
        <v>0.72499999999999998</v>
      </c>
      <c r="K48" t="s">
        <v>17</v>
      </c>
      <c r="L48">
        <v>84</v>
      </c>
      <c r="P48"/>
    </row>
    <row r="49" spans="1:16" x14ac:dyDescent="0.3">
      <c r="A49" t="s">
        <v>67</v>
      </c>
      <c r="B49" t="s">
        <v>26</v>
      </c>
      <c r="C49" t="s">
        <v>27</v>
      </c>
      <c r="D49" t="s">
        <v>4</v>
      </c>
      <c r="E49" t="s">
        <v>5</v>
      </c>
      <c r="F49" t="s">
        <v>28</v>
      </c>
      <c r="G49">
        <v>18009</v>
      </c>
      <c r="H49">
        <v>1890945</v>
      </c>
      <c r="I49" s="1">
        <v>43502</v>
      </c>
      <c r="J49" s="3">
        <v>0.65763888888888888</v>
      </c>
      <c r="K49" t="s">
        <v>7</v>
      </c>
      <c r="L49">
        <v>41</v>
      </c>
      <c r="P49"/>
    </row>
    <row r="50" spans="1:16" x14ac:dyDescent="0.3">
      <c r="A50" t="s">
        <v>68</v>
      </c>
      <c r="B50" t="s">
        <v>26</v>
      </c>
      <c r="C50" t="s">
        <v>27</v>
      </c>
      <c r="D50" t="s">
        <v>4</v>
      </c>
      <c r="E50" t="s">
        <v>15</v>
      </c>
      <c r="F50" t="s">
        <v>12</v>
      </c>
      <c r="G50">
        <v>11358</v>
      </c>
      <c r="H50">
        <v>119259</v>
      </c>
      <c r="I50" s="1">
        <v>43506</v>
      </c>
      <c r="J50" s="3">
        <v>0.53125</v>
      </c>
      <c r="K50" t="s">
        <v>17</v>
      </c>
      <c r="L50">
        <v>81</v>
      </c>
      <c r="P50"/>
    </row>
    <row r="51" spans="1:16" x14ac:dyDescent="0.3">
      <c r="A51" t="s">
        <v>69</v>
      </c>
      <c r="B51" t="s">
        <v>9</v>
      </c>
      <c r="C51" t="s">
        <v>10</v>
      </c>
      <c r="D51" t="s">
        <v>4</v>
      </c>
      <c r="E51" t="s">
        <v>5</v>
      </c>
      <c r="F51" t="s">
        <v>30</v>
      </c>
      <c r="G51">
        <v>8263</v>
      </c>
      <c r="H51">
        <v>867615</v>
      </c>
      <c r="I51" s="1">
        <v>43543</v>
      </c>
      <c r="J51" s="3">
        <v>0.71388888888888891</v>
      </c>
      <c r="K51" t="s">
        <v>7</v>
      </c>
      <c r="L51">
        <v>79</v>
      </c>
      <c r="P51"/>
    </row>
    <row r="52" spans="1:16" x14ac:dyDescent="0.3">
      <c r="A52" t="s">
        <v>70</v>
      </c>
      <c r="B52" t="s">
        <v>9</v>
      </c>
      <c r="C52" t="s">
        <v>10</v>
      </c>
      <c r="D52" t="s">
        <v>4</v>
      </c>
      <c r="E52" t="s">
        <v>15</v>
      </c>
      <c r="F52" t="s">
        <v>28</v>
      </c>
      <c r="G52">
        <v>6398</v>
      </c>
      <c r="H52">
        <v>67179</v>
      </c>
      <c r="I52" s="1">
        <v>43499</v>
      </c>
      <c r="J52" s="3">
        <v>0.42986111111111114</v>
      </c>
      <c r="K52" t="s">
        <v>13</v>
      </c>
      <c r="L52">
        <v>95</v>
      </c>
      <c r="P52"/>
    </row>
    <row r="53" spans="1:16" x14ac:dyDescent="0.3">
      <c r="A53" t="s">
        <v>71</v>
      </c>
      <c r="B53" t="s">
        <v>2</v>
      </c>
      <c r="C53" t="s">
        <v>3</v>
      </c>
      <c r="D53" t="s">
        <v>4</v>
      </c>
      <c r="E53" t="s">
        <v>5</v>
      </c>
      <c r="F53" t="s">
        <v>28</v>
      </c>
      <c r="G53">
        <v>22295</v>
      </c>
      <c r="H53">
        <v>2340975</v>
      </c>
      <c r="I53" s="1">
        <v>43506</v>
      </c>
      <c r="J53" s="3">
        <v>0.63194444444444442</v>
      </c>
      <c r="K53" t="s">
        <v>13</v>
      </c>
      <c r="L53">
        <v>85</v>
      </c>
      <c r="P53"/>
    </row>
    <row r="54" spans="1:16" x14ac:dyDescent="0.3">
      <c r="A54" t="s">
        <v>72</v>
      </c>
      <c r="B54" t="s">
        <v>26</v>
      </c>
      <c r="C54" t="s">
        <v>27</v>
      </c>
      <c r="D54" t="s">
        <v>4</v>
      </c>
      <c r="E54" t="s">
        <v>5</v>
      </c>
      <c r="F54" t="s">
        <v>30</v>
      </c>
      <c r="G54">
        <v>7148</v>
      </c>
      <c r="H54">
        <v>75054</v>
      </c>
      <c r="I54" s="1">
        <v>43546</v>
      </c>
      <c r="J54" s="3">
        <v>0.61250000000000004</v>
      </c>
      <c r="K54" t="s">
        <v>7</v>
      </c>
      <c r="L54">
        <v>65</v>
      </c>
      <c r="P54"/>
    </row>
    <row r="55" spans="1:16" x14ac:dyDescent="0.3">
      <c r="A55" t="s">
        <v>73</v>
      </c>
      <c r="B55" t="s">
        <v>9</v>
      </c>
      <c r="C55" t="s">
        <v>10</v>
      </c>
      <c r="D55" t="s">
        <v>4</v>
      </c>
      <c r="E55" t="s">
        <v>15</v>
      </c>
      <c r="F55" t="s">
        <v>30</v>
      </c>
      <c r="G55">
        <v>1543</v>
      </c>
      <c r="H55">
        <v>162015</v>
      </c>
      <c r="I55" s="1">
        <v>43490</v>
      </c>
      <c r="J55" s="3">
        <v>0.65694444444444444</v>
      </c>
      <c r="K55" t="s">
        <v>17</v>
      </c>
      <c r="L55">
        <v>61</v>
      </c>
      <c r="P55"/>
    </row>
    <row r="56" spans="1:16" x14ac:dyDescent="0.3">
      <c r="A56" t="s">
        <v>74</v>
      </c>
      <c r="B56" t="s">
        <v>26</v>
      </c>
      <c r="C56" t="s">
        <v>27</v>
      </c>
      <c r="D56" t="s">
        <v>11</v>
      </c>
      <c r="E56" t="s">
        <v>15</v>
      </c>
      <c r="F56" t="s">
        <v>16</v>
      </c>
      <c r="G56">
        <v>3232</v>
      </c>
      <c r="H56">
        <v>33936</v>
      </c>
      <c r="I56" s="1">
        <v>43531</v>
      </c>
      <c r="J56" s="3">
        <v>0.49236111111111114</v>
      </c>
      <c r="K56" t="s">
        <v>7</v>
      </c>
      <c r="L56">
        <v>65</v>
      </c>
      <c r="P56"/>
    </row>
    <row r="57" spans="1:16" x14ac:dyDescent="0.3">
      <c r="A57" t="s">
        <v>75</v>
      </c>
      <c r="B57" t="s">
        <v>9</v>
      </c>
      <c r="C57" t="s">
        <v>10</v>
      </c>
      <c r="D57" t="s">
        <v>11</v>
      </c>
      <c r="E57" t="s">
        <v>5</v>
      </c>
      <c r="F57" t="s">
        <v>12</v>
      </c>
      <c r="G57">
        <v>68784</v>
      </c>
      <c r="H57">
        <v>722232</v>
      </c>
      <c r="I57" s="1">
        <v>43524</v>
      </c>
      <c r="J57" s="3">
        <v>0.79236111111111107</v>
      </c>
      <c r="K57" t="s">
        <v>13</v>
      </c>
      <c r="L57">
        <v>82</v>
      </c>
      <c r="P57"/>
    </row>
    <row r="58" spans="1:16" x14ac:dyDescent="0.3">
      <c r="A58" t="s">
        <v>76</v>
      </c>
      <c r="B58" t="s">
        <v>2</v>
      </c>
      <c r="C58" t="s">
        <v>3</v>
      </c>
      <c r="D58" t="s">
        <v>4</v>
      </c>
      <c r="E58" t="s">
        <v>15</v>
      </c>
      <c r="F58" t="s">
        <v>16</v>
      </c>
      <c r="G58">
        <v>8868</v>
      </c>
      <c r="H58">
        <v>93114</v>
      </c>
      <c r="I58" s="1">
        <v>43551</v>
      </c>
      <c r="J58" s="3">
        <v>0.47638888888888886</v>
      </c>
      <c r="K58" t="s">
        <v>13</v>
      </c>
      <c r="L58">
        <v>58</v>
      </c>
      <c r="P58"/>
    </row>
    <row r="59" spans="1:16" x14ac:dyDescent="0.3">
      <c r="A59" t="s">
        <v>77</v>
      </c>
      <c r="B59" t="s">
        <v>2</v>
      </c>
      <c r="C59" t="s">
        <v>3</v>
      </c>
      <c r="D59" t="s">
        <v>11</v>
      </c>
      <c r="E59" t="s">
        <v>15</v>
      </c>
      <c r="F59" t="s">
        <v>6</v>
      </c>
      <c r="G59">
        <v>7168</v>
      </c>
      <c r="H59">
        <v>75264</v>
      </c>
      <c r="I59" s="1">
        <v>43503</v>
      </c>
      <c r="J59" s="3">
        <v>0.4777777777777778</v>
      </c>
      <c r="K59" t="s">
        <v>7</v>
      </c>
      <c r="L59">
        <v>66</v>
      </c>
      <c r="P59"/>
    </row>
    <row r="60" spans="1:16" x14ac:dyDescent="0.3">
      <c r="A60" t="s">
        <v>78</v>
      </c>
      <c r="B60" t="s">
        <v>2</v>
      </c>
      <c r="C60" t="s">
        <v>3</v>
      </c>
      <c r="D60" t="s">
        <v>4</v>
      </c>
      <c r="E60" t="s">
        <v>5</v>
      </c>
      <c r="F60" t="s">
        <v>16</v>
      </c>
      <c r="G60">
        <v>7235</v>
      </c>
      <c r="H60">
        <v>759675</v>
      </c>
      <c r="I60" s="1">
        <v>43485</v>
      </c>
      <c r="J60" s="3">
        <v>0.66319444444444442</v>
      </c>
      <c r="K60" t="s">
        <v>13</v>
      </c>
      <c r="L60">
        <v>54</v>
      </c>
      <c r="P60"/>
    </row>
    <row r="61" spans="1:16" x14ac:dyDescent="0.3">
      <c r="A61" t="s">
        <v>79</v>
      </c>
      <c r="B61" t="s">
        <v>9</v>
      </c>
      <c r="C61" t="s">
        <v>10</v>
      </c>
      <c r="D61" t="s">
        <v>11</v>
      </c>
      <c r="E61" t="s">
        <v>15</v>
      </c>
      <c r="F61" t="s">
        <v>12</v>
      </c>
      <c r="G61">
        <v>18366</v>
      </c>
      <c r="H61">
        <v>192843</v>
      </c>
      <c r="I61" s="1">
        <v>43536</v>
      </c>
      <c r="J61" s="3">
        <v>0.85833333333333328</v>
      </c>
      <c r="K61" t="s">
        <v>13</v>
      </c>
      <c r="L61">
        <v>93</v>
      </c>
      <c r="P61"/>
    </row>
    <row r="62" spans="1:16" x14ac:dyDescent="0.3">
      <c r="A62" t="s">
        <v>80</v>
      </c>
      <c r="B62" t="s">
        <v>9</v>
      </c>
      <c r="C62" t="s">
        <v>10</v>
      </c>
      <c r="D62" t="s">
        <v>4</v>
      </c>
      <c r="E62" t="s">
        <v>5</v>
      </c>
      <c r="F62" t="s">
        <v>20</v>
      </c>
      <c r="G62">
        <v>7422</v>
      </c>
      <c r="H62">
        <v>77931</v>
      </c>
      <c r="I62" s="1">
        <v>43511</v>
      </c>
      <c r="J62" s="3">
        <v>0.74097222222222225</v>
      </c>
      <c r="K62" t="s">
        <v>17</v>
      </c>
      <c r="L62">
        <v>10</v>
      </c>
      <c r="P62"/>
    </row>
    <row r="63" spans="1:16" x14ac:dyDescent="0.3">
      <c r="A63" t="s">
        <v>81</v>
      </c>
      <c r="B63" t="s">
        <v>9</v>
      </c>
      <c r="C63" t="s">
        <v>10</v>
      </c>
      <c r="D63" t="s">
        <v>11</v>
      </c>
      <c r="E63" t="s">
        <v>15</v>
      </c>
      <c r="F63" t="s">
        <v>16</v>
      </c>
      <c r="G63">
        <v>33438</v>
      </c>
      <c r="H63">
        <v>351099</v>
      </c>
      <c r="I63" s="1">
        <v>43520</v>
      </c>
      <c r="J63" s="3">
        <v>0.4548611111111111</v>
      </c>
      <c r="K63" t="s">
        <v>7</v>
      </c>
      <c r="L63">
        <v>7</v>
      </c>
      <c r="P63"/>
    </row>
    <row r="64" spans="1:16" x14ac:dyDescent="0.3">
      <c r="A64" t="s">
        <v>82</v>
      </c>
      <c r="B64" t="s">
        <v>26</v>
      </c>
      <c r="C64" t="s">
        <v>27</v>
      </c>
      <c r="D64" t="s">
        <v>4</v>
      </c>
      <c r="E64" t="s">
        <v>5</v>
      </c>
      <c r="F64" t="s">
        <v>20</v>
      </c>
      <c r="G64">
        <v>49563</v>
      </c>
      <c r="H64">
        <v>5204115</v>
      </c>
      <c r="I64" s="1">
        <v>43499</v>
      </c>
      <c r="J64" s="3">
        <v>0.56944444444444442</v>
      </c>
      <c r="K64" t="s">
        <v>7</v>
      </c>
      <c r="L64">
        <v>10</v>
      </c>
      <c r="P64"/>
    </row>
    <row r="65" spans="1:16" x14ac:dyDescent="0.3">
      <c r="A65" t="s">
        <v>83</v>
      </c>
      <c r="B65" t="s">
        <v>2</v>
      </c>
      <c r="C65" t="s">
        <v>3</v>
      </c>
      <c r="D65" t="s">
        <v>4</v>
      </c>
      <c r="E65" t="s">
        <v>15</v>
      </c>
      <c r="F65" t="s">
        <v>20</v>
      </c>
      <c r="G65">
        <v>1581</v>
      </c>
      <c r="H65">
        <v>166005</v>
      </c>
      <c r="I65" s="1">
        <v>43530</v>
      </c>
      <c r="J65" s="3">
        <v>0.51875000000000004</v>
      </c>
      <c r="K65" t="s">
        <v>17</v>
      </c>
      <c r="L65">
        <v>86</v>
      </c>
      <c r="P65"/>
    </row>
    <row r="66" spans="1:16" x14ac:dyDescent="0.3">
      <c r="A66" t="s">
        <v>84</v>
      </c>
      <c r="B66" t="s">
        <v>26</v>
      </c>
      <c r="C66" t="s">
        <v>27</v>
      </c>
      <c r="D66" t="s">
        <v>4</v>
      </c>
      <c r="E66" t="s">
        <v>15</v>
      </c>
      <c r="F66" t="s">
        <v>6</v>
      </c>
      <c r="G66">
        <v>30296</v>
      </c>
      <c r="H66">
        <v>318108</v>
      </c>
      <c r="I66" s="1">
        <v>43510</v>
      </c>
      <c r="J66" s="3">
        <v>0.60763888888888884</v>
      </c>
      <c r="K66" t="s">
        <v>13</v>
      </c>
      <c r="L66">
        <v>76</v>
      </c>
      <c r="P66"/>
    </row>
    <row r="67" spans="1:16" x14ac:dyDescent="0.3">
      <c r="A67" t="s">
        <v>85</v>
      </c>
      <c r="B67" t="s">
        <v>2</v>
      </c>
      <c r="C67" t="s">
        <v>3</v>
      </c>
      <c r="D67" t="s">
        <v>4</v>
      </c>
      <c r="E67" t="s">
        <v>15</v>
      </c>
      <c r="F67" t="s">
        <v>6</v>
      </c>
      <c r="G67">
        <v>1587</v>
      </c>
      <c r="H67">
        <v>166635</v>
      </c>
      <c r="I67" s="1">
        <v>43537</v>
      </c>
      <c r="J67" s="3">
        <v>0.69444444444444442</v>
      </c>
      <c r="K67" t="s">
        <v>13</v>
      </c>
      <c r="L67">
        <v>58</v>
      </c>
      <c r="P67"/>
    </row>
    <row r="68" spans="1:16" x14ac:dyDescent="0.3">
      <c r="A68" t="s">
        <v>86</v>
      </c>
      <c r="B68" t="s">
        <v>9</v>
      </c>
      <c r="C68" t="s">
        <v>10</v>
      </c>
      <c r="D68" t="s">
        <v>11</v>
      </c>
      <c r="E68" t="s">
        <v>5</v>
      </c>
      <c r="F68" t="s">
        <v>6</v>
      </c>
      <c r="G68">
        <v>6694</v>
      </c>
      <c r="H68">
        <v>70287</v>
      </c>
      <c r="I68" s="1">
        <v>43506</v>
      </c>
      <c r="J68" s="3">
        <v>0.65486111111111112</v>
      </c>
      <c r="K68" t="s">
        <v>7</v>
      </c>
      <c r="L68">
        <v>67</v>
      </c>
      <c r="P68"/>
    </row>
    <row r="69" spans="1:16" x14ac:dyDescent="0.3">
      <c r="A69" t="s">
        <v>87</v>
      </c>
      <c r="B69" t="s">
        <v>26</v>
      </c>
      <c r="C69" t="s">
        <v>27</v>
      </c>
      <c r="D69" t="s">
        <v>4</v>
      </c>
      <c r="E69" t="s">
        <v>5</v>
      </c>
      <c r="F69" t="s">
        <v>30</v>
      </c>
      <c r="G69">
        <v>58566</v>
      </c>
      <c r="H69">
        <v>614943</v>
      </c>
      <c r="I69" s="1">
        <v>43472</v>
      </c>
      <c r="J69" s="3">
        <v>0.62569444444444444</v>
      </c>
      <c r="K69" t="s">
        <v>7</v>
      </c>
      <c r="L69">
        <v>99</v>
      </c>
      <c r="P69"/>
    </row>
    <row r="70" spans="1:16" x14ac:dyDescent="0.3">
      <c r="A70" t="s">
        <v>88</v>
      </c>
      <c r="B70" t="s">
        <v>2</v>
      </c>
      <c r="C70" t="s">
        <v>3</v>
      </c>
      <c r="D70" t="s">
        <v>11</v>
      </c>
      <c r="E70" t="s">
        <v>15</v>
      </c>
      <c r="F70" t="s">
        <v>20</v>
      </c>
      <c r="G70">
        <v>7877</v>
      </c>
      <c r="H70">
        <v>827085</v>
      </c>
      <c r="I70" s="1">
        <v>43489</v>
      </c>
      <c r="J70" s="3">
        <v>0.41944444444444445</v>
      </c>
      <c r="K70" t="s">
        <v>13</v>
      </c>
      <c r="L70">
        <v>64</v>
      </c>
      <c r="P70"/>
    </row>
    <row r="71" spans="1:16" x14ac:dyDescent="0.3">
      <c r="A71" t="s">
        <v>89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>
        <v>1833</v>
      </c>
      <c r="H71">
        <v>192465</v>
      </c>
      <c r="I71" s="1">
        <v>43498</v>
      </c>
      <c r="J71" s="3">
        <v>0.78472222222222221</v>
      </c>
      <c r="K71" t="s">
        <v>13</v>
      </c>
      <c r="L71">
        <v>43</v>
      </c>
      <c r="P71"/>
    </row>
    <row r="72" spans="1:16" x14ac:dyDescent="0.3">
      <c r="A72" t="s">
        <v>90</v>
      </c>
      <c r="B72" t="s">
        <v>9</v>
      </c>
      <c r="C72" t="s">
        <v>10</v>
      </c>
      <c r="D72" t="s">
        <v>11</v>
      </c>
      <c r="E72" t="s">
        <v>15</v>
      </c>
      <c r="F72" t="s">
        <v>28</v>
      </c>
      <c r="G72">
        <v>8948</v>
      </c>
      <c r="H72">
        <v>93954</v>
      </c>
      <c r="I72" s="1">
        <v>43471</v>
      </c>
      <c r="J72" s="3">
        <v>0.53194444444444444</v>
      </c>
      <c r="K72" t="s">
        <v>17</v>
      </c>
      <c r="L72">
        <v>96</v>
      </c>
      <c r="P72"/>
    </row>
    <row r="73" spans="1:16" x14ac:dyDescent="0.3">
      <c r="A73" t="s">
        <v>91</v>
      </c>
      <c r="B73" t="s">
        <v>9</v>
      </c>
      <c r="C73" t="s">
        <v>10</v>
      </c>
      <c r="D73" t="s">
        <v>11</v>
      </c>
      <c r="E73" t="s">
        <v>15</v>
      </c>
      <c r="F73" t="s">
        <v>30</v>
      </c>
      <c r="G73">
        <v>6212</v>
      </c>
      <c r="H73">
        <v>65226</v>
      </c>
      <c r="I73" s="1">
        <v>43507</v>
      </c>
      <c r="J73" s="3">
        <v>0.67986111111111114</v>
      </c>
      <c r="K73" t="s">
        <v>13</v>
      </c>
      <c r="L73">
        <v>59</v>
      </c>
      <c r="P73"/>
    </row>
    <row r="74" spans="1:16" x14ac:dyDescent="0.3">
      <c r="A74" t="s">
        <v>92</v>
      </c>
      <c r="B74" t="s">
        <v>26</v>
      </c>
      <c r="C74" t="s">
        <v>27</v>
      </c>
      <c r="D74" t="s">
        <v>4</v>
      </c>
      <c r="E74" t="s">
        <v>5</v>
      </c>
      <c r="F74" t="s">
        <v>28</v>
      </c>
      <c r="G74">
        <v>14556</v>
      </c>
      <c r="H74">
        <v>152838</v>
      </c>
      <c r="I74" s="1">
        <v>43529</v>
      </c>
      <c r="J74" s="3">
        <v>0.76180555555555551</v>
      </c>
      <c r="K74" t="s">
        <v>7</v>
      </c>
      <c r="L74">
        <v>4</v>
      </c>
      <c r="P74"/>
    </row>
    <row r="75" spans="1:16" x14ac:dyDescent="0.3">
      <c r="A75" t="s">
        <v>93</v>
      </c>
      <c r="B75" t="s">
        <v>9</v>
      </c>
      <c r="C75" t="s">
        <v>10</v>
      </c>
      <c r="D75" t="s">
        <v>11</v>
      </c>
      <c r="E75" t="s">
        <v>5</v>
      </c>
      <c r="F75" t="s">
        <v>12</v>
      </c>
      <c r="G75">
        <v>45546</v>
      </c>
      <c r="H75">
        <v>478233</v>
      </c>
      <c r="I75" s="1">
        <v>43533</v>
      </c>
      <c r="J75" s="3">
        <v>0.76458333333333328</v>
      </c>
      <c r="K75" t="s">
        <v>13</v>
      </c>
      <c r="L75">
        <v>87</v>
      </c>
      <c r="P75"/>
    </row>
    <row r="76" spans="1:16" x14ac:dyDescent="0.3">
      <c r="A76" t="s">
        <v>94</v>
      </c>
      <c r="B76" t="s">
        <v>2</v>
      </c>
      <c r="C76" t="s">
        <v>3</v>
      </c>
      <c r="D76" t="s">
        <v>11</v>
      </c>
      <c r="E76" t="s">
        <v>15</v>
      </c>
      <c r="F76" t="s">
        <v>16</v>
      </c>
      <c r="G76">
        <v>67203</v>
      </c>
      <c r="H76">
        <v>7056315</v>
      </c>
      <c r="I76" s="1">
        <v>43487</v>
      </c>
      <c r="J76" s="3">
        <v>0.4548611111111111</v>
      </c>
      <c r="K76" t="s">
        <v>7</v>
      </c>
      <c r="L76">
        <v>94</v>
      </c>
      <c r="P76"/>
    </row>
    <row r="77" spans="1:16" x14ac:dyDescent="0.3">
      <c r="A77" t="s">
        <v>95</v>
      </c>
      <c r="B77" t="s">
        <v>9</v>
      </c>
      <c r="C77" t="s">
        <v>10</v>
      </c>
      <c r="D77" t="s">
        <v>11</v>
      </c>
      <c r="E77" t="s">
        <v>5</v>
      </c>
      <c r="F77" t="s">
        <v>12</v>
      </c>
      <c r="G77">
        <v>4165</v>
      </c>
      <c r="H77">
        <v>437325</v>
      </c>
      <c r="I77" s="1">
        <v>43478</v>
      </c>
      <c r="J77" s="3">
        <v>0.71111111111111114</v>
      </c>
      <c r="K77" t="s">
        <v>17</v>
      </c>
      <c r="L77">
        <v>54</v>
      </c>
      <c r="P77"/>
    </row>
    <row r="78" spans="1:16" x14ac:dyDescent="0.3">
      <c r="A78" t="s">
        <v>96</v>
      </c>
      <c r="B78" t="s">
        <v>9</v>
      </c>
      <c r="C78" t="s">
        <v>10</v>
      </c>
      <c r="D78" t="s">
        <v>4</v>
      </c>
      <c r="E78" t="s">
        <v>15</v>
      </c>
      <c r="F78" t="s">
        <v>30</v>
      </c>
      <c r="G78">
        <v>44136</v>
      </c>
      <c r="H78">
        <v>463428</v>
      </c>
      <c r="I78" s="1">
        <v>43474</v>
      </c>
      <c r="J78" s="3">
        <v>0.59722222222222221</v>
      </c>
      <c r="K78" t="s">
        <v>17</v>
      </c>
      <c r="L78">
        <v>86</v>
      </c>
      <c r="P78"/>
    </row>
    <row r="79" spans="1:16" x14ac:dyDescent="0.3">
      <c r="A79" t="s">
        <v>97</v>
      </c>
      <c r="B79" t="s">
        <v>2</v>
      </c>
      <c r="C79" t="s">
        <v>3</v>
      </c>
      <c r="D79" t="s">
        <v>4</v>
      </c>
      <c r="E79" t="s">
        <v>5</v>
      </c>
      <c r="F79" t="s">
        <v>30</v>
      </c>
      <c r="G79">
        <v>18009</v>
      </c>
      <c r="H79">
        <v>1890945</v>
      </c>
      <c r="I79" s="1">
        <v>43477</v>
      </c>
      <c r="J79" s="3">
        <v>0.65833333333333333</v>
      </c>
      <c r="K79" t="s">
        <v>17</v>
      </c>
      <c r="L79">
        <v>57</v>
      </c>
      <c r="P79"/>
    </row>
    <row r="80" spans="1:16" x14ac:dyDescent="0.3">
      <c r="A80" t="s">
        <v>98</v>
      </c>
      <c r="B80" t="s">
        <v>9</v>
      </c>
      <c r="C80" t="s">
        <v>10</v>
      </c>
      <c r="D80" t="s">
        <v>4</v>
      </c>
      <c r="E80" t="s">
        <v>5</v>
      </c>
      <c r="F80" t="s">
        <v>28</v>
      </c>
      <c r="G80">
        <v>7831</v>
      </c>
      <c r="H80">
        <v>822255</v>
      </c>
      <c r="I80" s="1">
        <v>43529</v>
      </c>
      <c r="J80" s="3">
        <v>0.68333333333333335</v>
      </c>
      <c r="K80" t="s">
        <v>7</v>
      </c>
      <c r="L80">
        <v>66</v>
      </c>
      <c r="P80"/>
    </row>
    <row r="81" spans="1:16" x14ac:dyDescent="0.3">
      <c r="A81" t="s">
        <v>99</v>
      </c>
      <c r="B81" t="s">
        <v>9</v>
      </c>
      <c r="C81" t="s">
        <v>10</v>
      </c>
      <c r="D81" t="s">
        <v>11</v>
      </c>
      <c r="E81" t="s">
        <v>5</v>
      </c>
      <c r="F81" t="s">
        <v>6</v>
      </c>
      <c r="G81">
        <v>1019</v>
      </c>
      <c r="H81">
        <v>106995</v>
      </c>
      <c r="I81" s="1">
        <v>43487</v>
      </c>
      <c r="J81" s="3">
        <v>0.78888888888888886</v>
      </c>
      <c r="K81" t="s">
        <v>13</v>
      </c>
      <c r="L81">
        <v>6</v>
      </c>
      <c r="P81"/>
    </row>
    <row r="82" spans="1:16" x14ac:dyDescent="0.3">
      <c r="A82" t="s">
        <v>100</v>
      </c>
      <c r="B82" t="s">
        <v>9</v>
      </c>
      <c r="C82" t="s">
        <v>10</v>
      </c>
      <c r="D82" t="s">
        <v>11</v>
      </c>
      <c r="E82" t="s">
        <v>5</v>
      </c>
      <c r="F82" t="s">
        <v>6</v>
      </c>
      <c r="G82">
        <v>59514</v>
      </c>
      <c r="H82">
        <v>624897</v>
      </c>
      <c r="I82" s="1">
        <v>43486</v>
      </c>
      <c r="J82" s="3">
        <v>0.61250000000000004</v>
      </c>
      <c r="K82" t="s">
        <v>17</v>
      </c>
      <c r="L82">
        <v>55</v>
      </c>
      <c r="P82"/>
    </row>
    <row r="83" spans="1:16" x14ac:dyDescent="0.3">
      <c r="A83" t="s">
        <v>101</v>
      </c>
      <c r="B83" t="s">
        <v>26</v>
      </c>
      <c r="C83" t="s">
        <v>27</v>
      </c>
      <c r="D83" t="s">
        <v>11</v>
      </c>
      <c r="E83" t="s">
        <v>5</v>
      </c>
      <c r="F83" t="s">
        <v>28</v>
      </c>
      <c r="G83">
        <v>29004</v>
      </c>
      <c r="H83">
        <v>304542</v>
      </c>
      <c r="I83" s="1">
        <v>43491</v>
      </c>
      <c r="J83" s="3">
        <v>0.8305555555555556</v>
      </c>
      <c r="K83" t="s">
        <v>7</v>
      </c>
      <c r="L83">
        <v>64</v>
      </c>
      <c r="P83"/>
    </row>
    <row r="84" spans="1:16" x14ac:dyDescent="0.3">
      <c r="A84" t="s">
        <v>102</v>
      </c>
      <c r="B84" t="s">
        <v>9</v>
      </c>
      <c r="C84" t="s">
        <v>10</v>
      </c>
      <c r="D84" t="s">
        <v>11</v>
      </c>
      <c r="E84" t="s">
        <v>15</v>
      </c>
      <c r="F84" t="s">
        <v>28</v>
      </c>
      <c r="G84">
        <v>154</v>
      </c>
      <c r="H84">
        <v>1617</v>
      </c>
      <c r="I84" s="1">
        <v>43488</v>
      </c>
      <c r="J84" s="3">
        <v>0.77569444444444446</v>
      </c>
      <c r="K84" t="s">
        <v>7</v>
      </c>
      <c r="L84">
        <v>66</v>
      </c>
      <c r="P84"/>
    </row>
    <row r="85" spans="1:16" x14ac:dyDescent="0.3">
      <c r="A85" t="s">
        <v>103</v>
      </c>
      <c r="B85" t="s">
        <v>9</v>
      </c>
      <c r="C85" t="s">
        <v>10</v>
      </c>
      <c r="D85" t="s">
        <v>4</v>
      </c>
      <c r="E85" t="s">
        <v>5</v>
      </c>
      <c r="F85" t="s">
        <v>28</v>
      </c>
      <c r="G85">
        <v>32144</v>
      </c>
      <c r="H85">
        <v>337512</v>
      </c>
      <c r="I85" s="1">
        <v>43519</v>
      </c>
      <c r="J85" s="3">
        <v>0.78125</v>
      </c>
      <c r="K85" t="s">
        <v>17</v>
      </c>
      <c r="L85">
        <v>83</v>
      </c>
      <c r="P85"/>
    </row>
    <row r="86" spans="1:16" x14ac:dyDescent="0.3">
      <c r="A86" t="s">
        <v>104</v>
      </c>
      <c r="B86" t="s">
        <v>9</v>
      </c>
      <c r="C86" t="s">
        <v>10</v>
      </c>
      <c r="D86" t="s">
        <v>4</v>
      </c>
      <c r="E86" t="s">
        <v>15</v>
      </c>
      <c r="F86" t="s">
        <v>20</v>
      </c>
      <c r="G86">
        <v>24455</v>
      </c>
      <c r="H86">
        <v>2567775</v>
      </c>
      <c r="I86" s="1">
        <v>43533</v>
      </c>
      <c r="J86" s="3">
        <v>0.4284722222222222</v>
      </c>
      <c r="K86" t="s">
        <v>13</v>
      </c>
      <c r="L86">
        <v>66</v>
      </c>
      <c r="P86"/>
    </row>
    <row r="87" spans="1:16" x14ac:dyDescent="0.3">
      <c r="A87" t="s">
        <v>105</v>
      </c>
      <c r="B87" t="s">
        <v>9</v>
      </c>
      <c r="C87" t="s">
        <v>10</v>
      </c>
      <c r="D87" t="s">
        <v>11</v>
      </c>
      <c r="E87" t="s">
        <v>5</v>
      </c>
      <c r="F87" t="s">
        <v>20</v>
      </c>
      <c r="G87">
        <v>58142</v>
      </c>
      <c r="H87">
        <v>610491</v>
      </c>
      <c r="I87" s="1">
        <v>43529</v>
      </c>
      <c r="J87" s="3">
        <v>0.60486111111111107</v>
      </c>
      <c r="K87" t="s">
        <v>7</v>
      </c>
      <c r="L87">
        <v>4</v>
      </c>
      <c r="P87"/>
    </row>
    <row r="88" spans="1:16" x14ac:dyDescent="0.3">
      <c r="A88" t="s">
        <v>106</v>
      </c>
      <c r="B88" t="s">
        <v>9</v>
      </c>
      <c r="C88" t="s">
        <v>10</v>
      </c>
      <c r="D88" t="s">
        <v>11</v>
      </c>
      <c r="E88" t="s">
        <v>15</v>
      </c>
      <c r="F88" t="s">
        <v>30</v>
      </c>
      <c r="G88">
        <v>3826</v>
      </c>
      <c r="H88">
        <v>40173</v>
      </c>
      <c r="I88" s="1">
        <v>43549</v>
      </c>
      <c r="J88" s="3">
        <v>0.43263888888888891</v>
      </c>
      <c r="K88" t="s">
        <v>13</v>
      </c>
      <c r="L88">
        <v>99</v>
      </c>
      <c r="P88"/>
    </row>
    <row r="89" spans="1:16" x14ac:dyDescent="0.3">
      <c r="A89" t="s">
        <v>107</v>
      </c>
      <c r="B89" t="s">
        <v>2</v>
      </c>
      <c r="C89" t="s">
        <v>3</v>
      </c>
      <c r="D89" t="s">
        <v>4</v>
      </c>
      <c r="E89" t="s">
        <v>15</v>
      </c>
      <c r="F89" t="s">
        <v>28</v>
      </c>
      <c r="G89">
        <v>34566</v>
      </c>
      <c r="H89">
        <v>362943</v>
      </c>
      <c r="I89" s="1">
        <v>43551</v>
      </c>
      <c r="J89" s="3">
        <v>0.85763888888888884</v>
      </c>
      <c r="K89" t="s">
        <v>17</v>
      </c>
      <c r="L89">
        <v>73</v>
      </c>
      <c r="P89"/>
    </row>
    <row r="90" spans="1:16" x14ac:dyDescent="0.3">
      <c r="A90" t="s">
        <v>108</v>
      </c>
      <c r="B90" t="s">
        <v>2</v>
      </c>
      <c r="C90" t="s">
        <v>3</v>
      </c>
      <c r="D90" t="s">
        <v>11</v>
      </c>
      <c r="E90" t="s">
        <v>15</v>
      </c>
      <c r="F90" t="s">
        <v>20</v>
      </c>
      <c r="G90">
        <v>4247</v>
      </c>
      <c r="H90">
        <v>445935</v>
      </c>
      <c r="I90" s="1">
        <v>43467</v>
      </c>
      <c r="J90" s="3">
        <v>0.70625000000000004</v>
      </c>
      <c r="K90" t="s">
        <v>13</v>
      </c>
      <c r="L90">
        <v>57</v>
      </c>
      <c r="P90"/>
    </row>
    <row r="91" spans="1:16" x14ac:dyDescent="0.3">
      <c r="A91" t="s">
        <v>109</v>
      </c>
      <c r="B91" t="s">
        <v>26</v>
      </c>
      <c r="C91" t="s">
        <v>27</v>
      </c>
      <c r="D91" t="s">
        <v>11</v>
      </c>
      <c r="E91" t="s">
        <v>5</v>
      </c>
      <c r="F91" t="s">
        <v>6</v>
      </c>
      <c r="G91">
        <v>46194</v>
      </c>
      <c r="H91">
        <v>485037</v>
      </c>
      <c r="I91" s="1">
        <v>43523</v>
      </c>
      <c r="J91" s="3">
        <v>0.74652777777777779</v>
      </c>
      <c r="K91" t="s">
        <v>13</v>
      </c>
      <c r="L91">
        <v>61</v>
      </c>
      <c r="P91"/>
    </row>
    <row r="92" spans="1:16" x14ac:dyDescent="0.3">
      <c r="A92" t="s">
        <v>110</v>
      </c>
      <c r="B92" t="s">
        <v>9</v>
      </c>
      <c r="C92" t="s">
        <v>10</v>
      </c>
      <c r="D92" t="s">
        <v>4</v>
      </c>
      <c r="E92" t="s">
        <v>5</v>
      </c>
      <c r="F92" t="s">
        <v>16</v>
      </c>
      <c r="G92">
        <v>18952</v>
      </c>
      <c r="H92">
        <v>198996</v>
      </c>
      <c r="I92" s="1">
        <v>43488</v>
      </c>
      <c r="J92" s="3">
        <v>0.43402777777777779</v>
      </c>
      <c r="K92" t="s">
        <v>13</v>
      </c>
      <c r="L92">
        <v>71</v>
      </c>
      <c r="P92"/>
    </row>
    <row r="93" spans="1:16" x14ac:dyDescent="0.3">
      <c r="A93" t="s">
        <v>111</v>
      </c>
      <c r="B93" t="s">
        <v>9</v>
      </c>
      <c r="C93" t="s">
        <v>10</v>
      </c>
      <c r="D93" t="s">
        <v>11</v>
      </c>
      <c r="E93" t="s">
        <v>5</v>
      </c>
      <c r="F93" t="s">
        <v>20</v>
      </c>
      <c r="G93">
        <v>4486</v>
      </c>
      <c r="H93">
        <v>47103</v>
      </c>
      <c r="I93" s="1">
        <v>43491</v>
      </c>
      <c r="J93" s="3">
        <v>0.82916666666666672</v>
      </c>
      <c r="K93" t="s">
        <v>7</v>
      </c>
      <c r="L93">
        <v>82</v>
      </c>
      <c r="P93"/>
    </row>
    <row r="94" spans="1:16" x14ac:dyDescent="0.3">
      <c r="A94" t="s">
        <v>112</v>
      </c>
      <c r="B94" t="s">
        <v>2</v>
      </c>
      <c r="C94" t="s">
        <v>3</v>
      </c>
      <c r="D94" t="s">
        <v>4</v>
      </c>
      <c r="E94" t="s">
        <v>5</v>
      </c>
      <c r="F94" t="s">
        <v>20</v>
      </c>
      <c r="G94">
        <v>15386</v>
      </c>
      <c r="H94">
        <v>161553</v>
      </c>
      <c r="I94" s="1">
        <v>43475</v>
      </c>
      <c r="J94" s="3">
        <v>0.6958333333333333</v>
      </c>
      <c r="K94" t="s">
        <v>7</v>
      </c>
      <c r="L94">
        <v>51</v>
      </c>
      <c r="P94"/>
    </row>
    <row r="95" spans="1:16" x14ac:dyDescent="0.3">
      <c r="A95" t="s">
        <v>113</v>
      </c>
      <c r="B95" t="s">
        <v>26</v>
      </c>
      <c r="C95" t="s">
        <v>27</v>
      </c>
      <c r="D95" t="s">
        <v>4</v>
      </c>
      <c r="E95" t="s">
        <v>15</v>
      </c>
      <c r="F95" t="s">
        <v>6</v>
      </c>
      <c r="G95">
        <v>57924</v>
      </c>
      <c r="H95">
        <v>608202</v>
      </c>
      <c r="I95" s="1">
        <v>43536</v>
      </c>
      <c r="J95" s="3">
        <v>0.50624999999999998</v>
      </c>
      <c r="K95" t="s">
        <v>17</v>
      </c>
      <c r="L95">
        <v>86</v>
      </c>
      <c r="P95"/>
    </row>
    <row r="96" spans="1:16" x14ac:dyDescent="0.3">
      <c r="A96" t="s">
        <v>114</v>
      </c>
      <c r="B96" t="s">
        <v>9</v>
      </c>
      <c r="C96" t="s">
        <v>10</v>
      </c>
      <c r="D96" t="s">
        <v>11</v>
      </c>
      <c r="E96" t="s">
        <v>15</v>
      </c>
      <c r="F96" t="s">
        <v>6</v>
      </c>
      <c r="G96">
        <v>8975</v>
      </c>
      <c r="H96">
        <v>942375</v>
      </c>
      <c r="I96" s="1">
        <v>43502</v>
      </c>
      <c r="J96" s="3">
        <v>0.83680555555555558</v>
      </c>
      <c r="K96" t="s">
        <v>17</v>
      </c>
      <c r="L96">
        <v>66</v>
      </c>
      <c r="P96"/>
    </row>
    <row r="97" spans="1:16" x14ac:dyDescent="0.3">
      <c r="A97" t="s">
        <v>115</v>
      </c>
      <c r="B97" t="s">
        <v>2</v>
      </c>
      <c r="C97" t="s">
        <v>3</v>
      </c>
      <c r="D97" t="s">
        <v>11</v>
      </c>
      <c r="E97" t="s">
        <v>15</v>
      </c>
      <c r="F97" t="s">
        <v>12</v>
      </c>
      <c r="G97">
        <v>9716</v>
      </c>
      <c r="H97">
        <v>102018</v>
      </c>
      <c r="I97" s="1">
        <v>43532</v>
      </c>
      <c r="J97" s="3">
        <v>0.85972222222222228</v>
      </c>
      <c r="K97" t="s">
        <v>7</v>
      </c>
      <c r="L97">
        <v>72</v>
      </c>
      <c r="P97"/>
    </row>
    <row r="98" spans="1:16" x14ac:dyDescent="0.3">
      <c r="A98" t="s">
        <v>116</v>
      </c>
      <c r="B98" t="s">
        <v>26</v>
      </c>
      <c r="C98" t="s">
        <v>27</v>
      </c>
      <c r="D98" t="s">
        <v>11</v>
      </c>
      <c r="E98" t="s">
        <v>15</v>
      </c>
      <c r="F98" t="s">
        <v>6</v>
      </c>
      <c r="G98">
        <v>8787</v>
      </c>
      <c r="H98">
        <v>922635</v>
      </c>
      <c r="I98" s="1">
        <v>43553</v>
      </c>
      <c r="J98" s="3">
        <v>0.43402777777777779</v>
      </c>
      <c r="K98" t="s">
        <v>7</v>
      </c>
      <c r="L98">
        <v>51</v>
      </c>
      <c r="P98"/>
    </row>
    <row r="99" spans="1:16" x14ac:dyDescent="0.3">
      <c r="A99" t="s">
        <v>117</v>
      </c>
      <c r="B99" t="s">
        <v>9</v>
      </c>
      <c r="C99" t="s">
        <v>10</v>
      </c>
      <c r="D99" t="s">
        <v>11</v>
      </c>
      <c r="E99" t="s">
        <v>5</v>
      </c>
      <c r="F99" t="s">
        <v>12</v>
      </c>
      <c r="G99">
        <v>747</v>
      </c>
      <c r="H99">
        <v>78435</v>
      </c>
      <c r="I99" s="1">
        <v>43505</v>
      </c>
      <c r="J99" s="3">
        <v>0.5493055555555556</v>
      </c>
      <c r="K99" t="s">
        <v>13</v>
      </c>
      <c r="L99">
        <v>41</v>
      </c>
      <c r="P99"/>
    </row>
    <row r="100" spans="1:16" x14ac:dyDescent="0.3">
      <c r="A100" t="s">
        <v>118</v>
      </c>
      <c r="B100" t="s">
        <v>2</v>
      </c>
      <c r="C100" t="s">
        <v>3</v>
      </c>
      <c r="D100" t="s">
        <v>11</v>
      </c>
      <c r="E100" t="s">
        <v>15</v>
      </c>
      <c r="F100" t="s">
        <v>28</v>
      </c>
      <c r="G100">
        <v>15825</v>
      </c>
      <c r="H100">
        <v>1661625</v>
      </c>
      <c r="I100" s="1">
        <v>43547</v>
      </c>
      <c r="J100" s="3">
        <v>0.42777777777777776</v>
      </c>
      <c r="K100" t="s">
        <v>7</v>
      </c>
      <c r="L100">
        <v>93</v>
      </c>
      <c r="P100"/>
    </row>
    <row r="101" spans="1:16" x14ac:dyDescent="0.3">
      <c r="A101" t="s">
        <v>119</v>
      </c>
      <c r="B101" t="s">
        <v>26</v>
      </c>
      <c r="C101" t="s">
        <v>27</v>
      </c>
      <c r="D101" t="s">
        <v>11</v>
      </c>
      <c r="E101" t="s">
        <v>15</v>
      </c>
      <c r="F101" t="s">
        <v>16</v>
      </c>
      <c r="G101">
        <v>4962</v>
      </c>
      <c r="H101">
        <v>52101</v>
      </c>
      <c r="I101" s="1">
        <v>43529</v>
      </c>
      <c r="J101" s="3">
        <v>0.75972222222222219</v>
      </c>
      <c r="K101" t="s">
        <v>13</v>
      </c>
      <c r="L101">
        <v>74</v>
      </c>
      <c r="P101"/>
    </row>
    <row r="102" spans="1:16" x14ac:dyDescent="0.3">
      <c r="A102" t="s">
        <v>120</v>
      </c>
      <c r="B102" t="s">
        <v>9</v>
      </c>
      <c r="C102" t="s">
        <v>10</v>
      </c>
      <c r="D102" t="s">
        <v>4</v>
      </c>
      <c r="E102" t="s">
        <v>15</v>
      </c>
      <c r="F102" t="s">
        <v>30</v>
      </c>
      <c r="G102">
        <v>4871</v>
      </c>
      <c r="H102">
        <v>511455</v>
      </c>
      <c r="I102" s="1">
        <v>43550</v>
      </c>
      <c r="J102" s="3">
        <v>0.80555555555555558</v>
      </c>
      <c r="K102" t="s">
        <v>13</v>
      </c>
      <c r="L102">
        <v>41</v>
      </c>
      <c r="P102"/>
    </row>
    <row r="103" spans="1:16" x14ac:dyDescent="0.3">
      <c r="A103" t="s">
        <v>121</v>
      </c>
      <c r="B103" t="s">
        <v>9</v>
      </c>
      <c r="C103" t="s">
        <v>10</v>
      </c>
      <c r="D103" t="s">
        <v>11</v>
      </c>
      <c r="E103" t="s">
        <v>15</v>
      </c>
      <c r="F103" t="s">
        <v>30</v>
      </c>
      <c r="G103">
        <v>70695</v>
      </c>
      <c r="H103">
        <v>7422975</v>
      </c>
      <c r="I103" s="1">
        <v>43525</v>
      </c>
      <c r="J103" s="3">
        <v>0.55694444444444446</v>
      </c>
      <c r="K103" t="s">
        <v>13</v>
      </c>
      <c r="L103">
        <v>72</v>
      </c>
      <c r="P103"/>
    </row>
    <row r="104" spans="1:16" x14ac:dyDescent="0.3">
      <c r="A104" t="s">
        <v>122</v>
      </c>
      <c r="B104" t="s">
        <v>9</v>
      </c>
      <c r="C104" t="s">
        <v>10</v>
      </c>
      <c r="D104" t="s">
        <v>11</v>
      </c>
      <c r="E104" t="s">
        <v>5</v>
      </c>
      <c r="F104" t="s">
        <v>12</v>
      </c>
      <c r="G104">
        <v>20763</v>
      </c>
      <c r="H104">
        <v>2180115</v>
      </c>
      <c r="I104" s="1">
        <v>43497</v>
      </c>
      <c r="J104" s="3">
        <v>0.47708333333333336</v>
      </c>
      <c r="K104" t="s">
        <v>13</v>
      </c>
      <c r="L104">
        <v>49</v>
      </c>
      <c r="P104"/>
    </row>
    <row r="105" spans="1:16" x14ac:dyDescent="0.3">
      <c r="A105" t="s">
        <v>123</v>
      </c>
      <c r="B105" t="s">
        <v>2</v>
      </c>
      <c r="C105" t="s">
        <v>3</v>
      </c>
      <c r="D105" t="s">
        <v>11</v>
      </c>
      <c r="E105" t="s">
        <v>15</v>
      </c>
      <c r="F105" t="s">
        <v>28</v>
      </c>
      <c r="G105">
        <v>34956</v>
      </c>
      <c r="H105">
        <v>367038</v>
      </c>
      <c r="I105" s="1">
        <v>43552</v>
      </c>
      <c r="J105" s="3">
        <v>0.69722222222222219</v>
      </c>
      <c r="K105" t="s">
        <v>13</v>
      </c>
      <c r="L105">
        <v>99</v>
      </c>
      <c r="P105"/>
    </row>
    <row r="106" spans="1:16" x14ac:dyDescent="0.3">
      <c r="A106" t="s">
        <v>124</v>
      </c>
      <c r="B106" t="s">
        <v>26</v>
      </c>
      <c r="C106" t="s">
        <v>27</v>
      </c>
      <c r="D106" t="s">
        <v>11</v>
      </c>
      <c r="E106" t="s">
        <v>15</v>
      </c>
      <c r="F106" t="s">
        <v>6</v>
      </c>
      <c r="G106">
        <v>21245</v>
      </c>
      <c r="H106">
        <v>2230725</v>
      </c>
      <c r="I106" s="1">
        <v>43543</v>
      </c>
      <c r="J106" s="3">
        <v>0.7631944444444444</v>
      </c>
      <c r="K106" t="s">
        <v>13</v>
      </c>
      <c r="L106">
        <v>8</v>
      </c>
      <c r="P106"/>
    </row>
    <row r="107" spans="1:16" x14ac:dyDescent="0.3">
      <c r="A107" t="s">
        <v>125</v>
      </c>
      <c r="B107" t="s">
        <v>2</v>
      </c>
      <c r="C107" t="s">
        <v>3</v>
      </c>
      <c r="D107" t="s">
        <v>4</v>
      </c>
      <c r="E107" t="s">
        <v>15</v>
      </c>
      <c r="F107" t="s">
        <v>12</v>
      </c>
      <c r="G107">
        <v>8867</v>
      </c>
      <c r="H107">
        <v>931035</v>
      </c>
      <c r="I107" s="1">
        <v>43477</v>
      </c>
      <c r="J107" s="3">
        <v>0.61805555555555558</v>
      </c>
      <c r="K107" t="s">
        <v>7</v>
      </c>
      <c r="L107">
        <v>73</v>
      </c>
      <c r="P107"/>
    </row>
    <row r="108" spans="1:16" x14ac:dyDescent="0.3">
      <c r="A108" t="s">
        <v>126</v>
      </c>
      <c r="B108" t="s">
        <v>9</v>
      </c>
      <c r="C108" t="s">
        <v>10</v>
      </c>
      <c r="D108" t="s">
        <v>11</v>
      </c>
      <c r="E108" t="s">
        <v>15</v>
      </c>
      <c r="F108" t="s">
        <v>30</v>
      </c>
      <c r="G108">
        <v>16428</v>
      </c>
      <c r="H108">
        <v>172494</v>
      </c>
      <c r="I108" s="1">
        <v>43470</v>
      </c>
      <c r="J108" s="3">
        <v>0.87083333333333335</v>
      </c>
      <c r="K108" t="s">
        <v>17</v>
      </c>
      <c r="L108">
        <v>79</v>
      </c>
      <c r="P108"/>
    </row>
    <row r="109" spans="1:16" x14ac:dyDescent="0.3">
      <c r="A109" t="s">
        <v>127</v>
      </c>
      <c r="B109" t="s">
        <v>2</v>
      </c>
      <c r="C109" t="s">
        <v>3</v>
      </c>
      <c r="D109" t="s">
        <v>11</v>
      </c>
      <c r="E109" t="s">
        <v>15</v>
      </c>
      <c r="F109" t="s">
        <v>20</v>
      </c>
      <c r="G109">
        <v>37278</v>
      </c>
      <c r="H109">
        <v>391419</v>
      </c>
      <c r="I109" s="1">
        <v>43546</v>
      </c>
      <c r="J109" s="3">
        <v>0.84652777777777777</v>
      </c>
      <c r="K109" t="s">
        <v>13</v>
      </c>
      <c r="L109">
        <v>74</v>
      </c>
      <c r="P109"/>
    </row>
    <row r="110" spans="1:16" x14ac:dyDescent="0.3">
      <c r="A110" t="s">
        <v>128</v>
      </c>
      <c r="B110" t="s">
        <v>9</v>
      </c>
      <c r="C110" t="s">
        <v>10</v>
      </c>
      <c r="D110" t="s">
        <v>11</v>
      </c>
      <c r="E110" t="s">
        <v>5</v>
      </c>
      <c r="F110" t="s">
        <v>28</v>
      </c>
      <c r="G110">
        <v>30582</v>
      </c>
      <c r="H110">
        <v>321111</v>
      </c>
      <c r="I110" s="1">
        <v>43548</v>
      </c>
      <c r="J110" s="3">
        <v>0.4465277777777778</v>
      </c>
      <c r="K110" t="s">
        <v>13</v>
      </c>
      <c r="L110">
        <v>42</v>
      </c>
      <c r="P110"/>
    </row>
    <row r="111" spans="1:16" x14ac:dyDescent="0.3">
      <c r="A111" t="s">
        <v>129</v>
      </c>
      <c r="B111" t="s">
        <v>9</v>
      </c>
      <c r="C111" t="s">
        <v>10</v>
      </c>
      <c r="D111" t="s">
        <v>4</v>
      </c>
      <c r="E111" t="s">
        <v>15</v>
      </c>
      <c r="F111" t="s">
        <v>12</v>
      </c>
      <c r="G111">
        <v>8197</v>
      </c>
      <c r="H111">
        <v>860685</v>
      </c>
      <c r="I111" s="1">
        <v>43527</v>
      </c>
      <c r="J111" s="3">
        <v>0.60416666666666663</v>
      </c>
      <c r="K111" t="s">
        <v>13</v>
      </c>
      <c r="L111">
        <v>92</v>
      </c>
      <c r="P111"/>
    </row>
    <row r="112" spans="1:16" x14ac:dyDescent="0.3">
      <c r="A112" t="s">
        <v>130</v>
      </c>
      <c r="B112" t="s">
        <v>26</v>
      </c>
      <c r="C112" t="s">
        <v>27</v>
      </c>
      <c r="D112" t="s">
        <v>4</v>
      </c>
      <c r="E112" t="s">
        <v>5</v>
      </c>
      <c r="F112" t="s">
        <v>20</v>
      </c>
      <c r="G112">
        <v>3298</v>
      </c>
      <c r="H112">
        <v>34629</v>
      </c>
      <c r="I112" s="1">
        <v>43501</v>
      </c>
      <c r="J112" s="3">
        <v>0.48055555555555557</v>
      </c>
      <c r="K112" t="s">
        <v>7</v>
      </c>
      <c r="L112">
        <v>46</v>
      </c>
      <c r="P112"/>
    </row>
    <row r="113" spans="1:16" x14ac:dyDescent="0.3">
      <c r="A113" t="s">
        <v>131</v>
      </c>
      <c r="B113" t="s">
        <v>9</v>
      </c>
      <c r="C113" t="s">
        <v>10</v>
      </c>
      <c r="D113" t="s">
        <v>4</v>
      </c>
      <c r="E113" t="s">
        <v>5</v>
      </c>
      <c r="F113" t="s">
        <v>6</v>
      </c>
      <c r="G113">
        <v>29463</v>
      </c>
      <c r="H113">
        <v>3093615</v>
      </c>
      <c r="I113" s="1">
        <v>43501</v>
      </c>
      <c r="J113" s="3">
        <v>0.44513888888888886</v>
      </c>
      <c r="K113" t="s">
        <v>17</v>
      </c>
      <c r="L113">
        <v>78</v>
      </c>
      <c r="P113"/>
    </row>
    <row r="114" spans="1:16" x14ac:dyDescent="0.3">
      <c r="A114" t="s">
        <v>132</v>
      </c>
      <c r="B114" t="s">
        <v>26</v>
      </c>
      <c r="C114" t="s">
        <v>27</v>
      </c>
      <c r="D114" t="s">
        <v>11</v>
      </c>
      <c r="E114" t="s">
        <v>5</v>
      </c>
      <c r="F114" t="s">
        <v>30</v>
      </c>
      <c r="G114">
        <v>50988</v>
      </c>
      <c r="H114">
        <v>535374</v>
      </c>
      <c r="I114" s="1">
        <v>43511</v>
      </c>
      <c r="J114" s="3">
        <v>0.53055555555555556</v>
      </c>
      <c r="K114" t="s">
        <v>13</v>
      </c>
      <c r="L114">
        <v>84</v>
      </c>
      <c r="P114"/>
    </row>
    <row r="115" spans="1:16" x14ac:dyDescent="0.3">
      <c r="A115" t="s">
        <v>133</v>
      </c>
      <c r="B115" t="s">
        <v>2</v>
      </c>
      <c r="C115" t="s">
        <v>3</v>
      </c>
      <c r="D115" t="s">
        <v>4</v>
      </c>
      <c r="E115" t="s">
        <v>15</v>
      </c>
      <c r="F115" t="s">
        <v>16</v>
      </c>
      <c r="G115">
        <v>52263</v>
      </c>
      <c r="H115">
        <v>5487615</v>
      </c>
      <c r="I115" s="1">
        <v>43484</v>
      </c>
      <c r="J115" s="3">
        <v>0.83819444444444446</v>
      </c>
      <c r="K115" t="s">
        <v>7</v>
      </c>
      <c r="L115">
        <v>43</v>
      </c>
      <c r="P115"/>
    </row>
    <row r="116" spans="1:16" x14ac:dyDescent="0.3">
      <c r="A116" t="s">
        <v>134</v>
      </c>
      <c r="B116" t="s">
        <v>9</v>
      </c>
      <c r="C116" t="s">
        <v>10</v>
      </c>
      <c r="D116" t="s">
        <v>4</v>
      </c>
      <c r="E116" t="s">
        <v>5</v>
      </c>
      <c r="F116" t="s">
        <v>16</v>
      </c>
      <c r="G116">
        <v>72711</v>
      </c>
      <c r="H116">
        <v>7634655</v>
      </c>
      <c r="I116" s="1">
        <v>43497</v>
      </c>
      <c r="J116" s="3">
        <v>0.85486111111111107</v>
      </c>
      <c r="K116" t="s">
        <v>17</v>
      </c>
      <c r="L116">
        <v>95</v>
      </c>
      <c r="P116"/>
    </row>
    <row r="117" spans="1:16" x14ac:dyDescent="0.3">
      <c r="A117" t="s">
        <v>135</v>
      </c>
      <c r="B117" t="s">
        <v>9</v>
      </c>
      <c r="C117" t="s">
        <v>10</v>
      </c>
      <c r="D117" t="s">
        <v>11</v>
      </c>
      <c r="E117" t="s">
        <v>5</v>
      </c>
      <c r="F117" t="s">
        <v>30</v>
      </c>
      <c r="G117">
        <v>8106</v>
      </c>
      <c r="H117">
        <v>85113</v>
      </c>
      <c r="I117" s="1">
        <v>43526</v>
      </c>
      <c r="J117" s="3">
        <v>0.54236111111111107</v>
      </c>
      <c r="K117" t="s">
        <v>17</v>
      </c>
      <c r="L117">
        <v>71</v>
      </c>
      <c r="P117"/>
    </row>
    <row r="118" spans="1:16" x14ac:dyDescent="0.3">
      <c r="A118" t="s">
        <v>136</v>
      </c>
      <c r="B118" t="s">
        <v>26</v>
      </c>
      <c r="C118" t="s">
        <v>27</v>
      </c>
      <c r="D118" t="s">
        <v>4</v>
      </c>
      <c r="E118" t="s">
        <v>15</v>
      </c>
      <c r="F118" t="s">
        <v>30</v>
      </c>
      <c r="G118">
        <v>1097</v>
      </c>
      <c r="H118">
        <v>115185</v>
      </c>
      <c r="I118" s="1">
        <v>43529</v>
      </c>
      <c r="J118" s="3">
        <v>0.52013888888888893</v>
      </c>
      <c r="K118" t="s">
        <v>7</v>
      </c>
      <c r="L118">
        <v>53</v>
      </c>
      <c r="P118"/>
    </row>
    <row r="119" spans="1:16" x14ac:dyDescent="0.3">
      <c r="A119" t="s">
        <v>137</v>
      </c>
      <c r="B119" t="s">
        <v>26</v>
      </c>
      <c r="C119" t="s">
        <v>27</v>
      </c>
      <c r="D119" t="s">
        <v>4</v>
      </c>
      <c r="E119" t="s">
        <v>15</v>
      </c>
      <c r="F119" t="s">
        <v>30</v>
      </c>
      <c r="G119">
        <v>5136</v>
      </c>
      <c r="H119">
        <v>53928</v>
      </c>
      <c r="I119" s="1">
        <v>43481</v>
      </c>
      <c r="J119" s="3">
        <v>0.6430555555555556</v>
      </c>
      <c r="K119" t="s">
        <v>7</v>
      </c>
      <c r="L119">
        <v>52</v>
      </c>
      <c r="P119"/>
    </row>
    <row r="120" spans="1:16" x14ac:dyDescent="0.3">
      <c r="A120" t="s">
        <v>138</v>
      </c>
      <c r="B120" t="s">
        <v>2</v>
      </c>
      <c r="C120" t="s">
        <v>3</v>
      </c>
      <c r="D120" t="s">
        <v>11</v>
      </c>
      <c r="E120" t="s">
        <v>5</v>
      </c>
      <c r="F120" t="s">
        <v>28</v>
      </c>
      <c r="G120">
        <v>1096</v>
      </c>
      <c r="H120">
        <v>11508</v>
      </c>
      <c r="I120" s="1">
        <v>43498</v>
      </c>
      <c r="J120" s="3">
        <v>0.8666666666666667</v>
      </c>
      <c r="K120" t="s">
        <v>7</v>
      </c>
      <c r="L120">
        <v>6</v>
      </c>
      <c r="P120"/>
    </row>
    <row r="121" spans="1:16" x14ac:dyDescent="0.3">
      <c r="A121" t="s">
        <v>139</v>
      </c>
      <c r="B121" t="s">
        <v>26</v>
      </c>
      <c r="C121" t="s">
        <v>27</v>
      </c>
      <c r="D121" t="s">
        <v>11</v>
      </c>
      <c r="E121" t="s">
        <v>15</v>
      </c>
      <c r="F121" t="s">
        <v>16</v>
      </c>
      <c r="G121">
        <v>10688</v>
      </c>
      <c r="H121">
        <v>112224</v>
      </c>
      <c r="I121" s="1">
        <v>43485</v>
      </c>
      <c r="J121" s="3">
        <v>0.85972222222222228</v>
      </c>
      <c r="K121" t="s">
        <v>7</v>
      </c>
      <c r="L121">
        <v>41</v>
      </c>
      <c r="P121"/>
    </row>
    <row r="122" spans="1:16" x14ac:dyDescent="0.3">
      <c r="A122" t="s">
        <v>140</v>
      </c>
      <c r="B122" t="s">
        <v>2</v>
      </c>
      <c r="C122" t="s">
        <v>3</v>
      </c>
      <c r="D122" t="s">
        <v>11</v>
      </c>
      <c r="E122" t="s">
        <v>5</v>
      </c>
      <c r="F122" t="s">
        <v>12</v>
      </c>
      <c r="G122">
        <v>79648</v>
      </c>
      <c r="H122">
        <v>836304</v>
      </c>
      <c r="I122" s="1">
        <v>43510</v>
      </c>
      <c r="J122" s="3">
        <v>0.7104166666666667</v>
      </c>
      <c r="K122" t="s">
        <v>17</v>
      </c>
      <c r="L122">
        <v>52</v>
      </c>
      <c r="P122"/>
    </row>
    <row r="123" spans="1:16" x14ac:dyDescent="0.3">
      <c r="A123" t="s">
        <v>141</v>
      </c>
      <c r="B123" t="s">
        <v>9</v>
      </c>
      <c r="C123" t="s">
        <v>10</v>
      </c>
      <c r="D123" t="s">
        <v>4</v>
      </c>
      <c r="E123" t="s">
        <v>15</v>
      </c>
      <c r="F123" t="s">
        <v>20</v>
      </c>
      <c r="G123">
        <v>39984</v>
      </c>
      <c r="H123">
        <v>419832</v>
      </c>
      <c r="I123" s="1">
        <v>43477</v>
      </c>
      <c r="J123" s="3">
        <v>0.50138888888888888</v>
      </c>
      <c r="K123" t="s">
        <v>17</v>
      </c>
      <c r="L123">
        <v>65</v>
      </c>
      <c r="P123"/>
    </row>
    <row r="124" spans="1:16" x14ac:dyDescent="0.3">
      <c r="A124" t="s">
        <v>142</v>
      </c>
      <c r="B124" t="s">
        <v>26</v>
      </c>
      <c r="C124" t="s">
        <v>27</v>
      </c>
      <c r="D124" t="s">
        <v>4</v>
      </c>
      <c r="E124" t="s">
        <v>15</v>
      </c>
      <c r="F124" t="s">
        <v>20</v>
      </c>
      <c r="G124">
        <v>89964</v>
      </c>
      <c r="H124">
        <v>944622</v>
      </c>
      <c r="I124" s="1">
        <v>43533</v>
      </c>
      <c r="J124" s="3">
        <v>0.72638888888888886</v>
      </c>
      <c r="K124" t="s">
        <v>17</v>
      </c>
      <c r="L124">
        <v>42</v>
      </c>
      <c r="P124"/>
    </row>
    <row r="125" spans="1:16" x14ac:dyDescent="0.3">
      <c r="A125" t="s">
        <v>143</v>
      </c>
      <c r="B125" t="s">
        <v>9</v>
      </c>
      <c r="C125" t="s">
        <v>10</v>
      </c>
      <c r="D125" t="s">
        <v>4</v>
      </c>
      <c r="E125" t="s">
        <v>15</v>
      </c>
      <c r="F125" t="s">
        <v>16</v>
      </c>
      <c r="G125">
        <v>51128</v>
      </c>
      <c r="H125">
        <v>536844</v>
      </c>
      <c r="I125" s="1">
        <v>43537</v>
      </c>
      <c r="J125" s="3">
        <v>0.82777777777777772</v>
      </c>
      <c r="K125" t="s">
        <v>17</v>
      </c>
      <c r="L125">
        <v>46</v>
      </c>
      <c r="P125"/>
    </row>
    <row r="126" spans="1:16" x14ac:dyDescent="0.3">
      <c r="A126" t="s">
        <v>144</v>
      </c>
      <c r="B126" t="s">
        <v>26</v>
      </c>
      <c r="C126" t="s">
        <v>27</v>
      </c>
      <c r="D126" t="s">
        <v>4</v>
      </c>
      <c r="E126" t="s">
        <v>5</v>
      </c>
      <c r="F126" t="s">
        <v>30</v>
      </c>
      <c r="G126">
        <v>45176</v>
      </c>
      <c r="H126">
        <v>474348</v>
      </c>
      <c r="I126" s="1">
        <v>43533</v>
      </c>
      <c r="J126" s="3">
        <v>0.62291666666666667</v>
      </c>
      <c r="K126" t="s">
        <v>7</v>
      </c>
      <c r="L126">
        <v>73</v>
      </c>
      <c r="P126"/>
    </row>
    <row r="127" spans="1:16" x14ac:dyDescent="0.3">
      <c r="A127" t="s">
        <v>145</v>
      </c>
      <c r="B127" t="s">
        <v>2</v>
      </c>
      <c r="C127" t="s">
        <v>3</v>
      </c>
      <c r="D127" t="s">
        <v>11</v>
      </c>
      <c r="E127" t="s">
        <v>5</v>
      </c>
      <c r="F127" t="s">
        <v>16</v>
      </c>
      <c r="G127">
        <v>65583</v>
      </c>
      <c r="H127">
        <v>6886215</v>
      </c>
      <c r="I127" s="1">
        <v>43534</v>
      </c>
      <c r="J127" s="3">
        <v>0.78055555555555556</v>
      </c>
      <c r="K127" t="s">
        <v>17</v>
      </c>
      <c r="L127">
        <v>45</v>
      </c>
      <c r="P127"/>
    </row>
    <row r="128" spans="1:16" x14ac:dyDescent="0.3">
      <c r="A128" t="s">
        <v>146</v>
      </c>
      <c r="B128" t="s">
        <v>2</v>
      </c>
      <c r="C128" t="s">
        <v>3</v>
      </c>
      <c r="D128" t="s">
        <v>11</v>
      </c>
      <c r="E128" t="s">
        <v>5</v>
      </c>
      <c r="F128" t="s">
        <v>20</v>
      </c>
      <c r="G128">
        <v>16125</v>
      </c>
      <c r="H128">
        <v>1693125</v>
      </c>
      <c r="I128" s="1">
        <v>43492</v>
      </c>
      <c r="J128" s="3">
        <v>0.55972222222222223</v>
      </c>
      <c r="K128" t="s">
        <v>13</v>
      </c>
      <c r="L128">
        <v>9</v>
      </c>
      <c r="P128"/>
    </row>
    <row r="129" spans="1:16" x14ac:dyDescent="0.3">
      <c r="A129" t="s">
        <v>147</v>
      </c>
      <c r="B129" t="s">
        <v>9</v>
      </c>
      <c r="C129" t="s">
        <v>10</v>
      </c>
      <c r="D129" t="s">
        <v>11</v>
      </c>
      <c r="E129" t="s">
        <v>5</v>
      </c>
      <c r="F129" t="s">
        <v>30</v>
      </c>
      <c r="G129">
        <v>28557</v>
      </c>
      <c r="H129">
        <v>2998485</v>
      </c>
      <c r="I129" s="1">
        <v>43473</v>
      </c>
      <c r="J129" s="3">
        <v>0.67847222222222225</v>
      </c>
      <c r="K129" t="s">
        <v>17</v>
      </c>
      <c r="L129">
        <v>59</v>
      </c>
      <c r="P129"/>
    </row>
    <row r="130" spans="1:16" x14ac:dyDescent="0.3">
      <c r="A130" t="s">
        <v>148</v>
      </c>
      <c r="B130" t="s">
        <v>9</v>
      </c>
      <c r="C130" t="s">
        <v>10</v>
      </c>
      <c r="D130" t="s">
        <v>4</v>
      </c>
      <c r="E130" t="s">
        <v>5</v>
      </c>
      <c r="F130" t="s">
        <v>28</v>
      </c>
      <c r="G130">
        <v>54832</v>
      </c>
      <c r="H130">
        <v>575736</v>
      </c>
      <c r="I130" s="1">
        <v>43473</v>
      </c>
      <c r="J130" s="3">
        <v>0.6645833333333333</v>
      </c>
      <c r="K130" t="s">
        <v>7</v>
      </c>
      <c r="L130">
        <v>85</v>
      </c>
      <c r="P130"/>
    </row>
    <row r="131" spans="1:16" x14ac:dyDescent="0.3">
      <c r="A131" t="s">
        <v>149</v>
      </c>
      <c r="B131" t="s">
        <v>26</v>
      </c>
      <c r="C131" t="s">
        <v>27</v>
      </c>
      <c r="D131" t="s">
        <v>11</v>
      </c>
      <c r="E131" t="s">
        <v>5</v>
      </c>
      <c r="F131" t="s">
        <v>20</v>
      </c>
      <c r="G131">
        <v>81252</v>
      </c>
      <c r="H131">
        <v>853146</v>
      </c>
      <c r="I131" s="1">
        <v>43504</v>
      </c>
      <c r="J131" s="3">
        <v>0.46875</v>
      </c>
      <c r="K131" t="s">
        <v>7</v>
      </c>
      <c r="L131">
        <v>72</v>
      </c>
      <c r="P131"/>
    </row>
    <row r="132" spans="1:16" x14ac:dyDescent="0.3">
      <c r="A132" t="s">
        <v>150</v>
      </c>
      <c r="B132" t="s">
        <v>26</v>
      </c>
      <c r="C132" t="s">
        <v>27</v>
      </c>
      <c r="D132" t="s">
        <v>11</v>
      </c>
      <c r="E132" t="s">
        <v>5</v>
      </c>
      <c r="F132" t="s">
        <v>30</v>
      </c>
      <c r="G132">
        <v>27734</v>
      </c>
      <c r="H132">
        <v>291207</v>
      </c>
      <c r="I132" s="1">
        <v>43490</v>
      </c>
      <c r="J132" s="3">
        <v>0.5541666666666667</v>
      </c>
      <c r="K132" t="s">
        <v>13</v>
      </c>
      <c r="L132">
        <v>75</v>
      </c>
      <c r="P132"/>
    </row>
    <row r="133" spans="1:16" x14ac:dyDescent="0.3">
      <c r="A133" t="s">
        <v>151</v>
      </c>
      <c r="B133" t="s">
        <v>2</v>
      </c>
      <c r="C133" t="s">
        <v>3</v>
      </c>
      <c r="D133" t="s">
        <v>4</v>
      </c>
      <c r="E133" t="s">
        <v>5</v>
      </c>
      <c r="F133" t="s">
        <v>20</v>
      </c>
      <c r="G133">
        <v>55278</v>
      </c>
      <c r="H133">
        <v>580419</v>
      </c>
      <c r="I133" s="1">
        <v>43530</v>
      </c>
      <c r="J133" s="3">
        <v>0.8569444444444444</v>
      </c>
      <c r="K133" t="s">
        <v>13</v>
      </c>
      <c r="L133">
        <v>83</v>
      </c>
      <c r="P133"/>
    </row>
    <row r="134" spans="1:16" x14ac:dyDescent="0.3">
      <c r="A134" t="s">
        <v>152</v>
      </c>
      <c r="B134" t="s">
        <v>26</v>
      </c>
      <c r="C134" t="s">
        <v>27</v>
      </c>
      <c r="D134" t="s">
        <v>11</v>
      </c>
      <c r="E134" t="s">
        <v>5</v>
      </c>
      <c r="F134" t="s">
        <v>20</v>
      </c>
      <c r="G134">
        <v>13936</v>
      </c>
      <c r="H134">
        <v>146328</v>
      </c>
      <c r="I134" s="1">
        <v>43506</v>
      </c>
      <c r="J134" s="3">
        <v>0.77500000000000002</v>
      </c>
      <c r="K134" t="s">
        <v>13</v>
      </c>
      <c r="L134">
        <v>74</v>
      </c>
      <c r="P134"/>
    </row>
    <row r="135" spans="1:16" x14ac:dyDescent="0.3">
      <c r="A135" t="s">
        <v>153</v>
      </c>
      <c r="B135" t="s">
        <v>26</v>
      </c>
      <c r="C135" t="s">
        <v>27</v>
      </c>
      <c r="D135" t="s">
        <v>4</v>
      </c>
      <c r="E135" t="s">
        <v>15</v>
      </c>
      <c r="F135" t="s">
        <v>12</v>
      </c>
      <c r="G135">
        <v>5247</v>
      </c>
      <c r="H135">
        <v>550935</v>
      </c>
      <c r="I135" s="1">
        <v>43513</v>
      </c>
      <c r="J135" s="3">
        <v>0.61111111111111116</v>
      </c>
      <c r="K135" t="s">
        <v>17</v>
      </c>
      <c r="L135">
        <v>88</v>
      </c>
      <c r="P135"/>
    </row>
    <row r="136" spans="1:16" x14ac:dyDescent="0.3">
      <c r="A136" t="s">
        <v>154</v>
      </c>
      <c r="B136" t="s">
        <v>9</v>
      </c>
      <c r="C136" t="s">
        <v>10</v>
      </c>
      <c r="D136" t="s">
        <v>11</v>
      </c>
      <c r="E136" t="s">
        <v>5</v>
      </c>
      <c r="F136" t="s">
        <v>6</v>
      </c>
      <c r="G136">
        <v>4878</v>
      </c>
      <c r="H136">
        <v>51219</v>
      </c>
      <c r="I136" s="1">
        <v>43532</v>
      </c>
      <c r="J136" s="3">
        <v>0.69652777777777775</v>
      </c>
      <c r="K136" t="s">
        <v>7</v>
      </c>
      <c r="L136">
        <v>53</v>
      </c>
      <c r="P136"/>
    </row>
    <row r="137" spans="1:16" x14ac:dyDescent="0.3">
      <c r="A137" t="s">
        <v>155</v>
      </c>
      <c r="B137" t="s">
        <v>9</v>
      </c>
      <c r="C137" t="s">
        <v>10</v>
      </c>
      <c r="D137" t="s">
        <v>11</v>
      </c>
      <c r="E137" t="s">
        <v>15</v>
      </c>
      <c r="F137" t="s">
        <v>30</v>
      </c>
      <c r="G137">
        <v>27066</v>
      </c>
      <c r="H137">
        <v>284193</v>
      </c>
      <c r="I137" s="1">
        <v>43514</v>
      </c>
      <c r="J137" s="3">
        <v>0.81874999999999998</v>
      </c>
      <c r="K137" t="s">
        <v>13</v>
      </c>
      <c r="L137">
        <v>62</v>
      </c>
      <c r="P137"/>
    </row>
    <row r="138" spans="1:16" x14ac:dyDescent="0.3">
      <c r="A138" t="s">
        <v>156</v>
      </c>
      <c r="B138" t="s">
        <v>2</v>
      </c>
      <c r="C138" t="s">
        <v>3</v>
      </c>
      <c r="D138" t="s">
        <v>11</v>
      </c>
      <c r="E138" t="s">
        <v>5</v>
      </c>
      <c r="F138" t="s">
        <v>12</v>
      </c>
      <c r="G138">
        <v>13155</v>
      </c>
      <c r="H138">
        <v>1381275</v>
      </c>
      <c r="I138" s="1">
        <v>43483</v>
      </c>
      <c r="J138" s="3">
        <v>0.87430555555555556</v>
      </c>
      <c r="K138" t="s">
        <v>17</v>
      </c>
      <c r="L138">
        <v>88</v>
      </c>
      <c r="P138"/>
    </row>
    <row r="139" spans="1:16" x14ac:dyDescent="0.3">
      <c r="A139" t="s">
        <v>157</v>
      </c>
      <c r="B139" t="s">
        <v>2</v>
      </c>
      <c r="C139" t="s">
        <v>3</v>
      </c>
      <c r="D139" t="s">
        <v>4</v>
      </c>
      <c r="E139" t="s">
        <v>5</v>
      </c>
      <c r="F139" t="s">
        <v>16</v>
      </c>
      <c r="G139">
        <v>20652</v>
      </c>
      <c r="H139">
        <v>216846</v>
      </c>
      <c r="I139" s="1">
        <v>43514</v>
      </c>
      <c r="J139" s="3">
        <v>0.65208333333333335</v>
      </c>
      <c r="K139" t="s">
        <v>13</v>
      </c>
      <c r="L139">
        <v>98</v>
      </c>
      <c r="P139"/>
    </row>
    <row r="140" spans="1:16" x14ac:dyDescent="0.3">
      <c r="A140" t="s">
        <v>158</v>
      </c>
      <c r="B140" t="s">
        <v>26</v>
      </c>
      <c r="C140" t="s">
        <v>27</v>
      </c>
      <c r="D140" t="s">
        <v>11</v>
      </c>
      <c r="E140" t="s">
        <v>15</v>
      </c>
      <c r="F140" t="s">
        <v>20</v>
      </c>
      <c r="G140">
        <v>5191</v>
      </c>
      <c r="H140">
        <v>545055</v>
      </c>
      <c r="I140" s="1">
        <v>43512</v>
      </c>
      <c r="J140" s="3">
        <v>0.51458333333333328</v>
      </c>
      <c r="K140" t="s">
        <v>13</v>
      </c>
      <c r="L140">
        <v>82</v>
      </c>
      <c r="P140"/>
    </row>
    <row r="141" spans="1:16" x14ac:dyDescent="0.3">
      <c r="A141" t="s">
        <v>159</v>
      </c>
      <c r="B141" t="s">
        <v>2</v>
      </c>
      <c r="C141" t="s">
        <v>3</v>
      </c>
      <c r="D141" t="s">
        <v>11</v>
      </c>
      <c r="E141" t="s">
        <v>15</v>
      </c>
      <c r="F141" t="s">
        <v>20</v>
      </c>
      <c r="G141">
        <v>580</v>
      </c>
      <c r="H141">
        <v>609</v>
      </c>
      <c r="I141" s="1">
        <v>43540</v>
      </c>
      <c r="J141" s="3">
        <v>0.80902777777777779</v>
      </c>
      <c r="K141" t="s">
        <v>7</v>
      </c>
      <c r="L141">
        <v>92</v>
      </c>
      <c r="P141"/>
    </row>
    <row r="142" spans="1:16" x14ac:dyDescent="0.3">
      <c r="A142" t="s">
        <v>160</v>
      </c>
      <c r="B142" t="s">
        <v>9</v>
      </c>
      <c r="C142" t="s">
        <v>10</v>
      </c>
      <c r="D142" t="s">
        <v>4</v>
      </c>
      <c r="E142" t="s">
        <v>5</v>
      </c>
      <c r="F142" t="s">
        <v>20</v>
      </c>
      <c r="G142">
        <v>898</v>
      </c>
      <c r="H142">
        <v>9429</v>
      </c>
      <c r="I142" s="1">
        <v>43488</v>
      </c>
      <c r="J142" s="3">
        <v>0.54166666666666663</v>
      </c>
      <c r="K142" t="s">
        <v>17</v>
      </c>
      <c r="L142">
        <v>54</v>
      </c>
      <c r="P142"/>
    </row>
    <row r="143" spans="1:16" x14ac:dyDescent="0.3">
      <c r="A143" t="s">
        <v>161</v>
      </c>
      <c r="B143" t="s">
        <v>9</v>
      </c>
      <c r="C143" t="s">
        <v>10</v>
      </c>
      <c r="D143" t="s">
        <v>4</v>
      </c>
      <c r="E143" t="s">
        <v>15</v>
      </c>
      <c r="F143" t="s">
        <v>6</v>
      </c>
      <c r="G143">
        <v>905</v>
      </c>
      <c r="H143">
        <v>95025</v>
      </c>
      <c r="I143" s="1">
        <v>43490</v>
      </c>
      <c r="J143" s="3">
        <v>0.57499999999999996</v>
      </c>
      <c r="K143" t="s">
        <v>13</v>
      </c>
      <c r="L143">
        <v>81</v>
      </c>
      <c r="P143"/>
    </row>
    <row r="144" spans="1:16" x14ac:dyDescent="0.3">
      <c r="A144" t="s">
        <v>162</v>
      </c>
      <c r="B144" t="s">
        <v>9</v>
      </c>
      <c r="C144" t="s">
        <v>10</v>
      </c>
      <c r="D144" t="s">
        <v>4</v>
      </c>
      <c r="E144" t="s">
        <v>5</v>
      </c>
      <c r="F144" t="s">
        <v>6</v>
      </c>
      <c r="G144">
        <v>686</v>
      </c>
      <c r="H144">
        <v>7203</v>
      </c>
      <c r="I144" s="1">
        <v>43501</v>
      </c>
      <c r="J144" s="3">
        <v>0.83125000000000004</v>
      </c>
      <c r="K144" t="s">
        <v>13</v>
      </c>
      <c r="L144">
        <v>91</v>
      </c>
      <c r="P144"/>
    </row>
    <row r="145" spans="1:16" x14ac:dyDescent="0.3">
      <c r="A145" t="s">
        <v>163</v>
      </c>
      <c r="B145" t="s">
        <v>9</v>
      </c>
      <c r="C145" t="s">
        <v>10</v>
      </c>
      <c r="D145" t="s">
        <v>4</v>
      </c>
      <c r="E145" t="s">
        <v>5</v>
      </c>
      <c r="F145" t="s">
        <v>28</v>
      </c>
      <c r="G145">
        <v>3041</v>
      </c>
      <c r="H145">
        <v>319305</v>
      </c>
      <c r="I145" s="1">
        <v>43518</v>
      </c>
      <c r="J145" s="3">
        <v>0.44166666666666665</v>
      </c>
      <c r="K145" t="s">
        <v>17</v>
      </c>
      <c r="L145">
        <v>84</v>
      </c>
      <c r="P145"/>
    </row>
    <row r="146" spans="1:16" x14ac:dyDescent="0.3">
      <c r="A146" t="s">
        <v>164</v>
      </c>
      <c r="B146" t="s">
        <v>2</v>
      </c>
      <c r="C146" t="s">
        <v>3</v>
      </c>
      <c r="D146" t="s">
        <v>11</v>
      </c>
      <c r="E146" t="s">
        <v>5</v>
      </c>
      <c r="F146" t="s">
        <v>16</v>
      </c>
      <c r="G146">
        <v>4677</v>
      </c>
      <c r="H146">
        <v>491085</v>
      </c>
      <c r="I146" s="1">
        <v>43486</v>
      </c>
      <c r="J146" s="3">
        <v>0.69236111111111109</v>
      </c>
      <c r="K146" t="s">
        <v>7</v>
      </c>
      <c r="L146">
        <v>8</v>
      </c>
      <c r="P146"/>
    </row>
    <row r="147" spans="1:16" x14ac:dyDescent="0.3">
      <c r="A147" t="s">
        <v>165</v>
      </c>
      <c r="B147" t="s">
        <v>9</v>
      </c>
      <c r="C147" t="s">
        <v>10</v>
      </c>
      <c r="D147" t="s">
        <v>11</v>
      </c>
      <c r="E147" t="s">
        <v>5</v>
      </c>
      <c r="F147" t="s">
        <v>6</v>
      </c>
      <c r="G147">
        <v>27756</v>
      </c>
      <c r="H147">
        <v>291438</v>
      </c>
      <c r="I147" s="1">
        <v>43532</v>
      </c>
      <c r="J147" s="3">
        <v>0.71597222222222223</v>
      </c>
      <c r="K147" t="s">
        <v>17</v>
      </c>
      <c r="L147">
        <v>95</v>
      </c>
      <c r="P147"/>
    </row>
    <row r="148" spans="1:16" x14ac:dyDescent="0.3">
      <c r="A148" t="s">
        <v>166</v>
      </c>
      <c r="B148" t="s">
        <v>2</v>
      </c>
      <c r="C148" t="s">
        <v>3</v>
      </c>
      <c r="D148" t="s">
        <v>4</v>
      </c>
      <c r="E148" t="s">
        <v>5</v>
      </c>
      <c r="F148" t="s">
        <v>30</v>
      </c>
      <c r="G148">
        <v>3014</v>
      </c>
      <c r="H148">
        <v>31647</v>
      </c>
      <c r="I148" s="1">
        <v>43506</v>
      </c>
      <c r="J148" s="3">
        <v>0.51944444444444449</v>
      </c>
      <c r="K148" t="s">
        <v>7</v>
      </c>
      <c r="L148">
        <v>92</v>
      </c>
      <c r="P148"/>
    </row>
    <row r="149" spans="1:16" x14ac:dyDescent="0.3">
      <c r="A149" t="s">
        <v>167</v>
      </c>
      <c r="B149" t="s">
        <v>9</v>
      </c>
      <c r="C149" t="s">
        <v>10</v>
      </c>
      <c r="D149" t="s">
        <v>11</v>
      </c>
      <c r="E149" t="s">
        <v>15</v>
      </c>
      <c r="F149" t="s">
        <v>6</v>
      </c>
      <c r="G149">
        <v>26456</v>
      </c>
      <c r="H149">
        <v>277788</v>
      </c>
      <c r="I149" s="1">
        <v>43543</v>
      </c>
      <c r="J149" s="3">
        <v>0.53194444444444444</v>
      </c>
      <c r="K149" t="s">
        <v>17</v>
      </c>
      <c r="L149">
        <v>56</v>
      </c>
      <c r="P149"/>
    </row>
    <row r="150" spans="1:16" x14ac:dyDescent="0.3">
      <c r="A150" t="s">
        <v>168</v>
      </c>
      <c r="B150" t="s">
        <v>26</v>
      </c>
      <c r="C150" t="s">
        <v>27</v>
      </c>
      <c r="D150" t="s">
        <v>4</v>
      </c>
      <c r="E150" t="s">
        <v>15</v>
      </c>
      <c r="F150" t="s">
        <v>16</v>
      </c>
      <c r="G150">
        <v>57488</v>
      </c>
      <c r="H150">
        <v>603624</v>
      </c>
      <c r="I150" s="1">
        <v>43530</v>
      </c>
      <c r="J150" s="3">
        <v>0.62986111111111109</v>
      </c>
      <c r="K150" t="s">
        <v>17</v>
      </c>
      <c r="L150">
        <v>62</v>
      </c>
      <c r="P150"/>
    </row>
    <row r="151" spans="1:16" x14ac:dyDescent="0.3">
      <c r="A151" t="s">
        <v>169</v>
      </c>
      <c r="B151" t="s">
        <v>2</v>
      </c>
      <c r="C151" t="s">
        <v>3</v>
      </c>
      <c r="D151" t="s">
        <v>11</v>
      </c>
      <c r="E151" t="s">
        <v>15</v>
      </c>
      <c r="F151" t="s">
        <v>6</v>
      </c>
      <c r="G151">
        <v>25968</v>
      </c>
      <c r="H151">
        <v>272664</v>
      </c>
      <c r="I151" s="1">
        <v>43551</v>
      </c>
      <c r="J151" s="3">
        <v>0.57499999999999996</v>
      </c>
      <c r="K151" t="s">
        <v>17</v>
      </c>
      <c r="L151">
        <v>49</v>
      </c>
      <c r="P151"/>
    </row>
    <row r="152" spans="1:16" x14ac:dyDescent="0.3">
      <c r="A152" t="s">
        <v>170</v>
      </c>
      <c r="B152" t="s">
        <v>26</v>
      </c>
      <c r="C152" t="s">
        <v>27</v>
      </c>
      <c r="D152" t="s">
        <v>4</v>
      </c>
      <c r="E152" t="s">
        <v>5</v>
      </c>
      <c r="F152" t="s">
        <v>30</v>
      </c>
      <c r="G152">
        <v>36616</v>
      </c>
      <c r="H152">
        <v>384468</v>
      </c>
      <c r="I152" s="1">
        <v>43547</v>
      </c>
      <c r="J152" s="3">
        <v>0.80555555555555558</v>
      </c>
      <c r="K152" t="s">
        <v>17</v>
      </c>
      <c r="L152">
        <v>48</v>
      </c>
      <c r="P152"/>
    </row>
    <row r="153" spans="1:16" x14ac:dyDescent="0.3">
      <c r="A153" t="s">
        <v>171</v>
      </c>
      <c r="B153" t="s">
        <v>9</v>
      </c>
      <c r="C153" t="s">
        <v>10</v>
      </c>
      <c r="D153" t="s">
        <v>4</v>
      </c>
      <c r="E153" t="s">
        <v>15</v>
      </c>
      <c r="F153" t="s">
        <v>20</v>
      </c>
      <c r="G153">
        <v>24192</v>
      </c>
      <c r="H153">
        <v>254016</v>
      </c>
      <c r="I153" s="1">
        <v>43535</v>
      </c>
      <c r="J153" s="3">
        <v>0.67152777777777772</v>
      </c>
      <c r="K153" t="s">
        <v>17</v>
      </c>
      <c r="L153">
        <v>73</v>
      </c>
      <c r="P153"/>
    </row>
    <row r="154" spans="1:16" x14ac:dyDescent="0.3">
      <c r="A154" t="s">
        <v>172</v>
      </c>
      <c r="B154" t="s">
        <v>2</v>
      </c>
      <c r="C154" t="s">
        <v>3</v>
      </c>
      <c r="D154" t="s">
        <v>11</v>
      </c>
      <c r="E154" t="s">
        <v>15</v>
      </c>
      <c r="F154" t="s">
        <v>30</v>
      </c>
      <c r="G154">
        <v>74916</v>
      </c>
      <c r="H154">
        <v>786618</v>
      </c>
      <c r="I154" s="1">
        <v>43494</v>
      </c>
      <c r="J154" s="3">
        <v>0.49722222222222223</v>
      </c>
      <c r="K154" t="s">
        <v>17</v>
      </c>
      <c r="L154">
        <v>74</v>
      </c>
      <c r="P154"/>
    </row>
    <row r="155" spans="1:16" x14ac:dyDescent="0.3">
      <c r="A155" t="s">
        <v>173</v>
      </c>
      <c r="B155" t="s">
        <v>9</v>
      </c>
      <c r="C155" t="s">
        <v>10</v>
      </c>
      <c r="D155" t="s">
        <v>11</v>
      </c>
      <c r="E155" t="s">
        <v>5</v>
      </c>
      <c r="F155" t="s">
        <v>28</v>
      </c>
      <c r="G155">
        <v>9888</v>
      </c>
      <c r="H155">
        <v>103824</v>
      </c>
      <c r="I155" s="1">
        <v>43503</v>
      </c>
      <c r="J155" s="3">
        <v>0.76597222222222228</v>
      </c>
      <c r="K155" t="s">
        <v>7</v>
      </c>
      <c r="L155">
        <v>99</v>
      </c>
      <c r="P155"/>
    </row>
    <row r="156" spans="1:16" x14ac:dyDescent="0.3">
      <c r="A156" t="s">
        <v>174</v>
      </c>
      <c r="B156" t="s">
        <v>9</v>
      </c>
      <c r="C156" t="s">
        <v>10</v>
      </c>
      <c r="D156" t="s">
        <v>11</v>
      </c>
      <c r="E156" t="s">
        <v>5</v>
      </c>
      <c r="F156" t="s">
        <v>20</v>
      </c>
      <c r="G156">
        <v>64776</v>
      </c>
      <c r="H156">
        <v>680148</v>
      </c>
      <c r="I156" s="1">
        <v>43493</v>
      </c>
      <c r="J156" s="3">
        <v>0.54513888888888884</v>
      </c>
      <c r="K156" t="s">
        <v>13</v>
      </c>
      <c r="L156">
        <v>93</v>
      </c>
      <c r="P156"/>
    </row>
    <row r="157" spans="1:16" x14ac:dyDescent="0.3">
      <c r="A157" t="s">
        <v>175</v>
      </c>
      <c r="B157" t="s">
        <v>2</v>
      </c>
      <c r="C157" t="s">
        <v>3</v>
      </c>
      <c r="D157" t="s">
        <v>4</v>
      </c>
      <c r="E157" t="s">
        <v>15</v>
      </c>
      <c r="F157" t="s">
        <v>28</v>
      </c>
      <c r="G157">
        <v>46145</v>
      </c>
      <c r="H157">
        <v>4845225</v>
      </c>
      <c r="I157" s="1">
        <v>43516</v>
      </c>
      <c r="J157" s="3">
        <v>0.66319444444444442</v>
      </c>
      <c r="K157" t="s">
        <v>17</v>
      </c>
      <c r="L157">
        <v>9</v>
      </c>
      <c r="P157"/>
    </row>
    <row r="158" spans="1:16" x14ac:dyDescent="0.3">
      <c r="A158" t="s">
        <v>176</v>
      </c>
      <c r="B158" t="s">
        <v>26</v>
      </c>
      <c r="C158" t="s">
        <v>27</v>
      </c>
      <c r="D158" t="s">
        <v>4</v>
      </c>
      <c r="E158" t="s">
        <v>15</v>
      </c>
      <c r="F158" t="s">
        <v>12</v>
      </c>
      <c r="G158">
        <v>7217</v>
      </c>
      <c r="H158">
        <v>757785</v>
      </c>
      <c r="I158" s="1">
        <v>43469</v>
      </c>
      <c r="J158" s="3">
        <v>0.81944444444444442</v>
      </c>
      <c r="K158" t="s">
        <v>13</v>
      </c>
      <c r="L158">
        <v>61</v>
      </c>
      <c r="P158"/>
    </row>
    <row r="159" spans="1:16" x14ac:dyDescent="0.3">
      <c r="A159" t="s">
        <v>177</v>
      </c>
      <c r="B159" t="s">
        <v>26</v>
      </c>
      <c r="C159" t="s">
        <v>27</v>
      </c>
      <c r="D159" t="s">
        <v>11</v>
      </c>
      <c r="E159" t="s">
        <v>15</v>
      </c>
      <c r="F159" t="s">
        <v>16</v>
      </c>
      <c r="G159">
        <v>2514</v>
      </c>
      <c r="H159">
        <v>26397</v>
      </c>
      <c r="I159" s="1">
        <v>43531</v>
      </c>
      <c r="J159" s="3">
        <v>0.58194444444444449</v>
      </c>
      <c r="K159" t="s">
        <v>7</v>
      </c>
      <c r="L159">
        <v>97</v>
      </c>
      <c r="P159"/>
    </row>
    <row r="160" spans="1:16" x14ac:dyDescent="0.3">
      <c r="A160" t="s">
        <v>178</v>
      </c>
      <c r="B160" t="s">
        <v>26</v>
      </c>
      <c r="C160" t="s">
        <v>27</v>
      </c>
      <c r="D160" t="s">
        <v>4</v>
      </c>
      <c r="E160" t="s">
        <v>15</v>
      </c>
      <c r="F160" t="s">
        <v>6</v>
      </c>
      <c r="G160">
        <v>87498</v>
      </c>
      <c r="H160">
        <v>918729</v>
      </c>
      <c r="I160" s="1">
        <v>43554</v>
      </c>
      <c r="J160" s="3">
        <v>0.61319444444444449</v>
      </c>
      <c r="K160" t="s">
        <v>7</v>
      </c>
      <c r="L160">
        <v>6</v>
      </c>
      <c r="P160"/>
    </row>
    <row r="161" spans="1:16" x14ac:dyDescent="0.3">
      <c r="A161" t="s">
        <v>179</v>
      </c>
      <c r="B161" t="s">
        <v>26</v>
      </c>
      <c r="C161" t="s">
        <v>27</v>
      </c>
      <c r="D161" t="s">
        <v>11</v>
      </c>
      <c r="E161" t="s">
        <v>15</v>
      </c>
      <c r="F161" t="s">
        <v>20</v>
      </c>
      <c r="G161">
        <v>56034</v>
      </c>
      <c r="H161">
        <v>588357</v>
      </c>
      <c r="I161" s="1">
        <v>43551</v>
      </c>
      <c r="J161" s="3">
        <v>0.8041666666666667</v>
      </c>
      <c r="K161" t="s">
        <v>7</v>
      </c>
      <c r="L161">
        <v>10</v>
      </c>
      <c r="P161"/>
    </row>
    <row r="162" spans="1:16" x14ac:dyDescent="0.3">
      <c r="A162" t="s">
        <v>180</v>
      </c>
      <c r="B162" t="s">
        <v>9</v>
      </c>
      <c r="C162" t="s">
        <v>10</v>
      </c>
      <c r="D162" t="s">
        <v>11</v>
      </c>
      <c r="E162" t="s">
        <v>5</v>
      </c>
      <c r="F162" t="s">
        <v>28</v>
      </c>
      <c r="G162">
        <v>34544</v>
      </c>
      <c r="H162">
        <v>362712</v>
      </c>
      <c r="I162" s="1">
        <v>43484</v>
      </c>
      <c r="J162" s="3">
        <v>0.81874999999999998</v>
      </c>
      <c r="K162" t="s">
        <v>17</v>
      </c>
      <c r="L162">
        <v>83</v>
      </c>
      <c r="P162"/>
    </row>
    <row r="163" spans="1:16" x14ac:dyDescent="0.3">
      <c r="A163" t="s">
        <v>181</v>
      </c>
      <c r="B163" t="s">
        <v>2</v>
      </c>
      <c r="C163" t="s">
        <v>3</v>
      </c>
      <c r="D163" t="s">
        <v>11</v>
      </c>
      <c r="E163" t="s">
        <v>15</v>
      </c>
      <c r="F163" t="s">
        <v>20</v>
      </c>
      <c r="G163">
        <v>6369</v>
      </c>
      <c r="H163">
        <v>668745</v>
      </c>
      <c r="I163" s="1">
        <v>43521</v>
      </c>
      <c r="J163" s="3">
        <v>0.68125000000000002</v>
      </c>
      <c r="K163" t="s">
        <v>13</v>
      </c>
      <c r="L163">
        <v>6</v>
      </c>
      <c r="P163"/>
    </row>
    <row r="164" spans="1:16" x14ac:dyDescent="0.3">
      <c r="A164" t="s">
        <v>182</v>
      </c>
      <c r="B164" t="s">
        <v>2</v>
      </c>
      <c r="C164" t="s">
        <v>3</v>
      </c>
      <c r="D164" t="s">
        <v>11</v>
      </c>
      <c r="E164" t="s">
        <v>15</v>
      </c>
      <c r="F164" t="s">
        <v>28</v>
      </c>
      <c r="G164">
        <v>32053</v>
      </c>
      <c r="H164">
        <v>3365565</v>
      </c>
      <c r="I164" s="1">
        <v>43537</v>
      </c>
      <c r="J164" s="3">
        <v>0.82222222222222219</v>
      </c>
      <c r="K164" t="s">
        <v>17</v>
      </c>
      <c r="L164">
        <v>7</v>
      </c>
      <c r="P164"/>
    </row>
    <row r="165" spans="1:16" x14ac:dyDescent="0.3">
      <c r="A165" t="s">
        <v>183</v>
      </c>
      <c r="B165" t="s">
        <v>9</v>
      </c>
      <c r="C165" t="s">
        <v>10</v>
      </c>
      <c r="D165" t="s">
        <v>11</v>
      </c>
      <c r="E165" t="s">
        <v>15</v>
      </c>
      <c r="F165" t="s">
        <v>20</v>
      </c>
      <c r="G165">
        <v>1528</v>
      </c>
      <c r="H165">
        <v>16044</v>
      </c>
      <c r="I165" s="1">
        <v>43495</v>
      </c>
      <c r="J165" s="3">
        <v>0.8208333333333333</v>
      </c>
      <c r="K165" t="s">
        <v>7</v>
      </c>
      <c r="L165">
        <v>65</v>
      </c>
      <c r="P165"/>
    </row>
    <row r="166" spans="1:16" x14ac:dyDescent="0.3">
      <c r="A166" t="s">
        <v>184</v>
      </c>
      <c r="B166" t="s">
        <v>26</v>
      </c>
      <c r="C166" t="s">
        <v>27</v>
      </c>
      <c r="D166" t="s">
        <v>11</v>
      </c>
      <c r="E166" t="s">
        <v>15</v>
      </c>
      <c r="F166" t="s">
        <v>28</v>
      </c>
      <c r="G166">
        <v>399</v>
      </c>
      <c r="H166">
        <v>41895</v>
      </c>
      <c r="I166" s="1">
        <v>43516</v>
      </c>
      <c r="J166" s="3">
        <v>0.64166666666666672</v>
      </c>
      <c r="K166" t="s">
        <v>17</v>
      </c>
      <c r="L166">
        <v>59</v>
      </c>
      <c r="P166"/>
    </row>
    <row r="167" spans="1:16" x14ac:dyDescent="0.3">
      <c r="A167" t="s">
        <v>185</v>
      </c>
      <c r="B167" t="s">
        <v>26</v>
      </c>
      <c r="C167" t="s">
        <v>27</v>
      </c>
      <c r="D167" t="s">
        <v>4</v>
      </c>
      <c r="E167" t="s">
        <v>15</v>
      </c>
      <c r="F167" t="s">
        <v>6</v>
      </c>
      <c r="G167">
        <v>34056</v>
      </c>
      <c r="H167">
        <v>357588</v>
      </c>
      <c r="I167" s="1">
        <v>43521</v>
      </c>
      <c r="J167" s="3">
        <v>0.59166666666666667</v>
      </c>
      <c r="K167" t="s">
        <v>7</v>
      </c>
      <c r="L167">
        <v>56</v>
      </c>
      <c r="P167"/>
    </row>
    <row r="168" spans="1:16" x14ac:dyDescent="0.3">
      <c r="A168" t="s">
        <v>186</v>
      </c>
      <c r="B168" t="s">
        <v>9</v>
      </c>
      <c r="C168" t="s">
        <v>10</v>
      </c>
      <c r="D168" t="s">
        <v>11</v>
      </c>
      <c r="E168" t="s">
        <v>15</v>
      </c>
      <c r="F168" t="s">
        <v>16</v>
      </c>
      <c r="G168">
        <v>9558</v>
      </c>
      <c r="H168">
        <v>100359</v>
      </c>
      <c r="I168" s="1">
        <v>43481</v>
      </c>
      <c r="J168" s="3">
        <v>0.56388888888888888</v>
      </c>
      <c r="K168" t="s">
        <v>13</v>
      </c>
      <c r="L168">
        <v>48</v>
      </c>
      <c r="P168"/>
    </row>
    <row r="169" spans="1:16" x14ac:dyDescent="0.3">
      <c r="A169" t="s">
        <v>187</v>
      </c>
      <c r="B169" t="s">
        <v>2</v>
      </c>
      <c r="C169" t="s">
        <v>3</v>
      </c>
      <c r="D169" t="s">
        <v>11</v>
      </c>
      <c r="E169" t="s">
        <v>15</v>
      </c>
      <c r="F169" t="s">
        <v>30</v>
      </c>
      <c r="G169">
        <v>9898</v>
      </c>
      <c r="H169">
        <v>103929</v>
      </c>
      <c r="I169" s="1">
        <v>43504</v>
      </c>
      <c r="J169" s="3">
        <v>0.68055555555555558</v>
      </c>
      <c r="K169" t="s">
        <v>17</v>
      </c>
      <c r="L169">
        <v>87</v>
      </c>
      <c r="P169"/>
    </row>
    <row r="170" spans="1:16" x14ac:dyDescent="0.3">
      <c r="A170" t="s">
        <v>188</v>
      </c>
      <c r="B170" t="s">
        <v>2</v>
      </c>
      <c r="C170" t="s">
        <v>3</v>
      </c>
      <c r="D170" t="s">
        <v>11</v>
      </c>
      <c r="E170" t="s">
        <v>15</v>
      </c>
      <c r="F170" t="s">
        <v>28</v>
      </c>
      <c r="G170">
        <v>30768</v>
      </c>
      <c r="H170">
        <v>323064</v>
      </c>
      <c r="I170" s="1">
        <v>43484</v>
      </c>
      <c r="J170" s="3">
        <v>0.68819444444444444</v>
      </c>
      <c r="K170" t="s">
        <v>13</v>
      </c>
      <c r="L170">
        <v>65</v>
      </c>
      <c r="P170"/>
    </row>
    <row r="171" spans="1:16" x14ac:dyDescent="0.3">
      <c r="A171" t="s">
        <v>189</v>
      </c>
      <c r="B171" t="s">
        <v>2</v>
      </c>
      <c r="C171" t="s">
        <v>3</v>
      </c>
      <c r="D171" t="s">
        <v>4</v>
      </c>
      <c r="E171" t="s">
        <v>15</v>
      </c>
      <c r="F171" t="s">
        <v>20</v>
      </c>
      <c r="G171">
        <v>48664</v>
      </c>
      <c r="H171">
        <v>510972</v>
      </c>
      <c r="I171" s="1">
        <v>43497</v>
      </c>
      <c r="J171" s="3">
        <v>0.63194444444444442</v>
      </c>
      <c r="K171" t="s">
        <v>17</v>
      </c>
      <c r="L171">
        <v>85</v>
      </c>
      <c r="P171"/>
    </row>
    <row r="172" spans="1:16" x14ac:dyDescent="0.3">
      <c r="A172" t="s">
        <v>190</v>
      </c>
      <c r="B172" t="s">
        <v>2</v>
      </c>
      <c r="C172" t="s">
        <v>3</v>
      </c>
      <c r="D172" t="s">
        <v>11</v>
      </c>
      <c r="E172" t="s">
        <v>15</v>
      </c>
      <c r="F172" t="s">
        <v>6</v>
      </c>
      <c r="G172">
        <v>35005</v>
      </c>
      <c r="H172">
        <v>3675525</v>
      </c>
      <c r="I172" s="1">
        <v>43468</v>
      </c>
      <c r="J172" s="3">
        <v>0.48333333333333334</v>
      </c>
      <c r="K172" t="s">
        <v>7</v>
      </c>
      <c r="L172">
        <v>55</v>
      </c>
      <c r="P172"/>
    </row>
    <row r="173" spans="1:16" x14ac:dyDescent="0.3">
      <c r="A173" t="s">
        <v>191</v>
      </c>
      <c r="B173" t="s">
        <v>26</v>
      </c>
      <c r="C173" t="s">
        <v>27</v>
      </c>
      <c r="D173" t="s">
        <v>4</v>
      </c>
      <c r="E173" t="s">
        <v>15</v>
      </c>
      <c r="F173" t="s">
        <v>28</v>
      </c>
      <c r="G173">
        <v>40025</v>
      </c>
      <c r="H173">
        <v>4202625</v>
      </c>
      <c r="I173" s="1">
        <v>43491</v>
      </c>
      <c r="J173" s="3">
        <v>0.53125</v>
      </c>
      <c r="K173" t="s">
        <v>17</v>
      </c>
      <c r="L173">
        <v>94</v>
      </c>
      <c r="P173"/>
    </row>
    <row r="174" spans="1:16" x14ac:dyDescent="0.3">
      <c r="A174" t="s">
        <v>192</v>
      </c>
      <c r="B174" t="s">
        <v>9</v>
      </c>
      <c r="C174" t="s">
        <v>10</v>
      </c>
      <c r="D174" t="s">
        <v>11</v>
      </c>
      <c r="E174" t="s">
        <v>15</v>
      </c>
      <c r="F174" t="s">
        <v>12</v>
      </c>
      <c r="G174">
        <v>1668</v>
      </c>
      <c r="H174">
        <v>17514</v>
      </c>
      <c r="I174" s="1">
        <v>43527</v>
      </c>
      <c r="J174" s="3">
        <v>0.80347222222222225</v>
      </c>
      <c r="K174" t="s">
        <v>13</v>
      </c>
      <c r="L174">
        <v>63</v>
      </c>
      <c r="P174"/>
    </row>
    <row r="175" spans="1:16" x14ac:dyDescent="0.3">
      <c r="A175" t="s">
        <v>193</v>
      </c>
      <c r="B175" t="s">
        <v>26</v>
      </c>
      <c r="C175" t="s">
        <v>27</v>
      </c>
      <c r="D175" t="s">
        <v>4</v>
      </c>
      <c r="E175" t="s">
        <v>15</v>
      </c>
      <c r="F175" t="s">
        <v>12</v>
      </c>
      <c r="G175">
        <v>31734</v>
      </c>
      <c r="H175">
        <v>333207</v>
      </c>
      <c r="I175" s="1">
        <v>43484</v>
      </c>
      <c r="J175" s="3">
        <v>0.7319444444444444</v>
      </c>
      <c r="K175" t="s">
        <v>17</v>
      </c>
      <c r="L175">
        <v>98</v>
      </c>
      <c r="P175"/>
    </row>
    <row r="176" spans="1:16" x14ac:dyDescent="0.3">
      <c r="A176" t="s">
        <v>194</v>
      </c>
      <c r="B176" t="s">
        <v>26</v>
      </c>
      <c r="C176" t="s">
        <v>27</v>
      </c>
      <c r="D176" t="s">
        <v>11</v>
      </c>
      <c r="E176" t="s">
        <v>15</v>
      </c>
      <c r="F176" t="s">
        <v>28</v>
      </c>
      <c r="G176">
        <v>15832</v>
      </c>
      <c r="H176">
        <v>166236</v>
      </c>
      <c r="I176" s="1">
        <v>43483</v>
      </c>
      <c r="J176" s="3">
        <v>0.50277777777777777</v>
      </c>
      <c r="K176" t="s">
        <v>7</v>
      </c>
      <c r="L176">
        <v>87</v>
      </c>
      <c r="P176"/>
    </row>
    <row r="177" spans="1:16" x14ac:dyDescent="0.3">
      <c r="A177" t="s">
        <v>195</v>
      </c>
      <c r="B177" t="s">
        <v>2</v>
      </c>
      <c r="C177" t="s">
        <v>3</v>
      </c>
      <c r="D177" t="s">
        <v>4</v>
      </c>
      <c r="E177" t="s">
        <v>15</v>
      </c>
      <c r="F177" t="s">
        <v>16</v>
      </c>
      <c r="G177">
        <v>30456</v>
      </c>
      <c r="H177">
        <v>319788</v>
      </c>
      <c r="I177" s="1">
        <v>43545</v>
      </c>
      <c r="J177" s="3">
        <v>0.68125000000000002</v>
      </c>
      <c r="K177" t="s">
        <v>7</v>
      </c>
      <c r="L177">
        <v>88</v>
      </c>
      <c r="P177"/>
    </row>
    <row r="178" spans="1:16" x14ac:dyDescent="0.3">
      <c r="A178" t="s">
        <v>196</v>
      </c>
      <c r="B178" t="s">
        <v>2</v>
      </c>
      <c r="C178" t="s">
        <v>3</v>
      </c>
      <c r="D178" t="s">
        <v>4</v>
      </c>
      <c r="E178" t="s">
        <v>15</v>
      </c>
      <c r="F178" t="s">
        <v>28</v>
      </c>
      <c r="G178">
        <v>17736</v>
      </c>
      <c r="H178">
        <v>186228</v>
      </c>
      <c r="I178" s="1">
        <v>43527</v>
      </c>
      <c r="J178" s="3">
        <v>0.70902777777777781</v>
      </c>
      <c r="K178" t="s">
        <v>17</v>
      </c>
      <c r="L178">
        <v>96</v>
      </c>
      <c r="P178"/>
    </row>
    <row r="179" spans="1:16" x14ac:dyDescent="0.3">
      <c r="A179" t="s">
        <v>197</v>
      </c>
      <c r="B179" t="s">
        <v>9</v>
      </c>
      <c r="C179" t="s">
        <v>10</v>
      </c>
      <c r="D179" t="s">
        <v>11</v>
      </c>
      <c r="E179" t="s">
        <v>5</v>
      </c>
      <c r="F179" t="s">
        <v>30</v>
      </c>
      <c r="G179">
        <v>15757</v>
      </c>
      <c r="H179">
        <v>1654485</v>
      </c>
      <c r="I179" s="1">
        <v>43509</v>
      </c>
      <c r="J179" s="3">
        <v>0.4513888888888889</v>
      </c>
      <c r="K179" t="s">
        <v>17</v>
      </c>
      <c r="L179">
        <v>48</v>
      </c>
      <c r="P179"/>
    </row>
    <row r="180" spans="1:16" x14ac:dyDescent="0.3">
      <c r="A180" t="s">
        <v>198</v>
      </c>
      <c r="B180" t="s">
        <v>2</v>
      </c>
      <c r="C180" t="s">
        <v>3</v>
      </c>
      <c r="D180" t="s">
        <v>11</v>
      </c>
      <c r="E180" t="s">
        <v>15</v>
      </c>
      <c r="F180" t="s">
        <v>28</v>
      </c>
      <c r="G180">
        <v>44328</v>
      </c>
      <c r="H180">
        <v>465444</v>
      </c>
      <c r="I180" s="1">
        <v>43547</v>
      </c>
      <c r="J180" s="3">
        <v>0.80277777777777781</v>
      </c>
      <c r="K180" t="s">
        <v>7</v>
      </c>
      <c r="L180">
        <v>44</v>
      </c>
      <c r="P180"/>
    </row>
    <row r="181" spans="1:16" x14ac:dyDescent="0.3">
      <c r="A181" t="s">
        <v>199</v>
      </c>
      <c r="B181" t="s">
        <v>9</v>
      </c>
      <c r="C181" t="s">
        <v>10</v>
      </c>
      <c r="D181" t="s">
        <v>4</v>
      </c>
      <c r="E181" t="s">
        <v>15</v>
      </c>
      <c r="F181" t="s">
        <v>6</v>
      </c>
      <c r="G181">
        <v>2604</v>
      </c>
      <c r="H181">
        <v>27342</v>
      </c>
      <c r="I181" s="1">
        <v>43493</v>
      </c>
      <c r="J181" s="3">
        <v>0.69930555555555551</v>
      </c>
      <c r="K181" t="s">
        <v>7</v>
      </c>
      <c r="L181">
        <v>99</v>
      </c>
      <c r="P181"/>
    </row>
    <row r="182" spans="1:16" x14ac:dyDescent="0.3">
      <c r="A182" t="s">
        <v>200</v>
      </c>
      <c r="B182" t="s">
        <v>9</v>
      </c>
      <c r="C182" t="s">
        <v>10</v>
      </c>
      <c r="D182" t="s">
        <v>11</v>
      </c>
      <c r="E182" t="s">
        <v>15</v>
      </c>
      <c r="F182" t="s">
        <v>30</v>
      </c>
      <c r="G182">
        <v>44982</v>
      </c>
      <c r="H182">
        <v>472311</v>
      </c>
      <c r="I182" s="1">
        <v>43505</v>
      </c>
      <c r="J182" s="3">
        <v>0.41666666666666669</v>
      </c>
      <c r="K182" t="s">
        <v>13</v>
      </c>
      <c r="L182">
        <v>57</v>
      </c>
      <c r="P182"/>
    </row>
    <row r="183" spans="1:16" x14ac:dyDescent="0.3">
      <c r="A183" t="s">
        <v>201</v>
      </c>
      <c r="B183" t="s">
        <v>9</v>
      </c>
      <c r="C183" t="s">
        <v>10</v>
      </c>
      <c r="D183" t="s">
        <v>4</v>
      </c>
      <c r="E183" t="s">
        <v>15</v>
      </c>
      <c r="F183" t="s">
        <v>28</v>
      </c>
      <c r="G183">
        <v>30776</v>
      </c>
      <c r="H183">
        <v>323148</v>
      </c>
      <c r="I183" s="1">
        <v>43488</v>
      </c>
      <c r="J183" s="3">
        <v>0.49375000000000002</v>
      </c>
      <c r="K183" t="s">
        <v>13</v>
      </c>
      <c r="L183">
        <v>77</v>
      </c>
      <c r="P183"/>
    </row>
    <row r="184" spans="1:16" x14ac:dyDescent="0.3">
      <c r="A184" t="s">
        <v>202</v>
      </c>
      <c r="B184" t="s">
        <v>2</v>
      </c>
      <c r="C184" t="s">
        <v>3</v>
      </c>
      <c r="D184" t="s">
        <v>4</v>
      </c>
      <c r="E184" t="s">
        <v>15</v>
      </c>
      <c r="F184" t="s">
        <v>20</v>
      </c>
      <c r="G184">
        <v>155</v>
      </c>
      <c r="H184">
        <v>16275</v>
      </c>
      <c r="I184" s="1">
        <v>43547</v>
      </c>
      <c r="J184" s="3">
        <v>0.4548611111111111</v>
      </c>
      <c r="K184" t="s">
        <v>7</v>
      </c>
      <c r="L184">
        <v>8</v>
      </c>
      <c r="P184"/>
    </row>
    <row r="185" spans="1:16" x14ac:dyDescent="0.3">
      <c r="A185" t="s">
        <v>203</v>
      </c>
      <c r="B185" t="s">
        <v>9</v>
      </c>
      <c r="C185" t="s">
        <v>10</v>
      </c>
      <c r="D185" t="s">
        <v>11</v>
      </c>
      <c r="E185" t="s">
        <v>15</v>
      </c>
      <c r="F185" t="s">
        <v>6</v>
      </c>
      <c r="G185">
        <v>27448</v>
      </c>
      <c r="H185">
        <v>288204</v>
      </c>
      <c r="I185" s="1">
        <v>43490</v>
      </c>
      <c r="J185" s="3">
        <v>0.625</v>
      </c>
      <c r="K185" t="s">
        <v>7</v>
      </c>
      <c r="L185">
        <v>57</v>
      </c>
      <c r="P185"/>
    </row>
    <row r="186" spans="1:16" x14ac:dyDescent="0.3">
      <c r="A186" t="s">
        <v>204</v>
      </c>
      <c r="B186" t="s">
        <v>2</v>
      </c>
      <c r="C186" t="s">
        <v>3</v>
      </c>
      <c r="D186" t="s">
        <v>11</v>
      </c>
      <c r="E186" t="s">
        <v>5</v>
      </c>
      <c r="F186" t="s">
        <v>20</v>
      </c>
      <c r="G186">
        <v>8638</v>
      </c>
      <c r="H186">
        <v>90699</v>
      </c>
      <c r="I186" s="1">
        <v>43528</v>
      </c>
      <c r="J186" s="3">
        <v>0.47152777777777777</v>
      </c>
      <c r="K186" t="s">
        <v>17</v>
      </c>
      <c r="L186">
        <v>67</v>
      </c>
      <c r="P186"/>
    </row>
    <row r="187" spans="1:16" x14ac:dyDescent="0.3">
      <c r="A187" t="s">
        <v>205</v>
      </c>
      <c r="B187" t="s">
        <v>26</v>
      </c>
      <c r="C187" t="s">
        <v>27</v>
      </c>
      <c r="D187" t="s">
        <v>4</v>
      </c>
      <c r="E187" t="s">
        <v>15</v>
      </c>
      <c r="F187" t="s">
        <v>28</v>
      </c>
      <c r="G187">
        <v>5424</v>
      </c>
      <c r="H187">
        <v>56952</v>
      </c>
      <c r="I187" s="1">
        <v>43529</v>
      </c>
      <c r="J187" s="3">
        <v>0.82361111111111107</v>
      </c>
      <c r="K187" t="s">
        <v>7</v>
      </c>
      <c r="L187">
        <v>8</v>
      </c>
      <c r="P187"/>
    </row>
    <row r="188" spans="1:16" x14ac:dyDescent="0.3">
      <c r="A188" t="s">
        <v>206</v>
      </c>
      <c r="B188" t="s">
        <v>26</v>
      </c>
      <c r="C188" t="s">
        <v>27</v>
      </c>
      <c r="D188" t="s">
        <v>4</v>
      </c>
      <c r="E188" t="s">
        <v>5</v>
      </c>
      <c r="F188" t="s">
        <v>16</v>
      </c>
      <c r="G188">
        <v>75592</v>
      </c>
      <c r="H188">
        <v>793716</v>
      </c>
      <c r="I188" s="1">
        <v>43527</v>
      </c>
      <c r="J188" s="3">
        <v>0.79166666666666663</v>
      </c>
      <c r="K188" t="s">
        <v>7</v>
      </c>
      <c r="L188">
        <v>75</v>
      </c>
      <c r="P188"/>
    </row>
    <row r="189" spans="1:16" x14ac:dyDescent="0.3">
      <c r="A189" t="s">
        <v>207</v>
      </c>
      <c r="B189" t="s">
        <v>26</v>
      </c>
      <c r="C189" t="s">
        <v>27</v>
      </c>
      <c r="D189" t="s">
        <v>4</v>
      </c>
      <c r="E189" t="s">
        <v>15</v>
      </c>
      <c r="F189" t="s">
        <v>16</v>
      </c>
      <c r="G189">
        <v>18588</v>
      </c>
      <c r="H189">
        <v>195174</v>
      </c>
      <c r="I189" s="1">
        <v>43504</v>
      </c>
      <c r="J189" s="3">
        <v>0.45347222222222222</v>
      </c>
      <c r="K189" t="s">
        <v>13</v>
      </c>
      <c r="L189">
        <v>7</v>
      </c>
      <c r="P189"/>
    </row>
    <row r="190" spans="1:16" x14ac:dyDescent="0.3">
      <c r="A190" t="s">
        <v>208</v>
      </c>
      <c r="B190" t="s">
        <v>2</v>
      </c>
      <c r="C190" t="s">
        <v>3</v>
      </c>
      <c r="D190" t="s">
        <v>11</v>
      </c>
      <c r="E190" t="s">
        <v>15</v>
      </c>
      <c r="F190" t="s">
        <v>16</v>
      </c>
      <c r="G190">
        <v>7407</v>
      </c>
      <c r="H190">
        <v>777735</v>
      </c>
      <c r="I190" s="1">
        <v>43506</v>
      </c>
      <c r="J190" s="3">
        <v>0.53472222222222221</v>
      </c>
      <c r="K190" t="s">
        <v>7</v>
      </c>
      <c r="L190">
        <v>99</v>
      </c>
      <c r="P190"/>
    </row>
    <row r="191" spans="1:16" x14ac:dyDescent="0.3">
      <c r="A191" t="s">
        <v>209</v>
      </c>
      <c r="B191" t="s">
        <v>9</v>
      </c>
      <c r="C191" t="s">
        <v>10</v>
      </c>
      <c r="D191" t="s">
        <v>11</v>
      </c>
      <c r="E191" t="s">
        <v>5</v>
      </c>
      <c r="F191" t="s">
        <v>16</v>
      </c>
      <c r="G191">
        <v>27924</v>
      </c>
      <c r="H191">
        <v>293202</v>
      </c>
      <c r="I191" s="1">
        <v>43493</v>
      </c>
      <c r="J191" s="3">
        <v>0.86805555555555558</v>
      </c>
      <c r="K191" t="s">
        <v>17</v>
      </c>
      <c r="L191">
        <v>59</v>
      </c>
      <c r="P191"/>
    </row>
    <row r="192" spans="1:16" x14ac:dyDescent="0.3">
      <c r="A192" t="s">
        <v>210</v>
      </c>
      <c r="B192" t="s">
        <v>26</v>
      </c>
      <c r="C192" t="s">
        <v>27</v>
      </c>
      <c r="D192" t="s">
        <v>11</v>
      </c>
      <c r="E192" t="s">
        <v>5</v>
      </c>
      <c r="F192" t="s">
        <v>16</v>
      </c>
      <c r="G192">
        <v>23112</v>
      </c>
      <c r="H192">
        <v>242676</v>
      </c>
      <c r="I192" s="1">
        <v>43507</v>
      </c>
      <c r="J192" s="3">
        <v>0.44374999999999998</v>
      </c>
      <c r="K192" t="s">
        <v>17</v>
      </c>
      <c r="L192">
        <v>72</v>
      </c>
      <c r="P192"/>
    </row>
    <row r="193" spans="1:16" x14ac:dyDescent="0.3">
      <c r="A193" t="s">
        <v>211</v>
      </c>
      <c r="B193" t="s">
        <v>26</v>
      </c>
      <c r="C193" t="s">
        <v>27</v>
      </c>
      <c r="D193" t="s">
        <v>11</v>
      </c>
      <c r="E193" t="s">
        <v>5</v>
      </c>
      <c r="F193" t="s">
        <v>30</v>
      </c>
      <c r="G193">
        <v>14704</v>
      </c>
      <c r="H193">
        <v>154392</v>
      </c>
      <c r="I193" s="1">
        <v>43480</v>
      </c>
      <c r="J193" s="3">
        <v>0.57013888888888886</v>
      </c>
      <c r="K193" t="s">
        <v>7</v>
      </c>
      <c r="L193">
        <v>46</v>
      </c>
      <c r="P193"/>
    </row>
    <row r="194" spans="1:16" x14ac:dyDescent="0.3">
      <c r="A194" t="s">
        <v>212</v>
      </c>
      <c r="B194" t="s">
        <v>9</v>
      </c>
      <c r="C194" t="s">
        <v>10</v>
      </c>
      <c r="D194" t="s">
        <v>11</v>
      </c>
      <c r="E194" t="s">
        <v>5</v>
      </c>
      <c r="F194" t="s">
        <v>28</v>
      </c>
      <c r="G194">
        <v>7902</v>
      </c>
      <c r="H194">
        <v>82971</v>
      </c>
      <c r="I194" s="1">
        <v>43540</v>
      </c>
      <c r="J194" s="3">
        <v>0.79722222222222228</v>
      </c>
      <c r="K194" t="s">
        <v>13</v>
      </c>
      <c r="L194">
        <v>92</v>
      </c>
      <c r="P194"/>
    </row>
    <row r="195" spans="1:16" x14ac:dyDescent="0.3">
      <c r="A195" t="s">
        <v>213</v>
      </c>
      <c r="B195" t="s">
        <v>26</v>
      </c>
      <c r="C195" t="s">
        <v>27</v>
      </c>
      <c r="D195" t="s">
        <v>11</v>
      </c>
      <c r="E195" t="s">
        <v>15</v>
      </c>
      <c r="F195" t="s">
        <v>16</v>
      </c>
      <c r="G195">
        <v>1022</v>
      </c>
      <c r="H195">
        <v>10731</v>
      </c>
      <c r="I195" s="1">
        <v>43491</v>
      </c>
      <c r="J195" s="3">
        <v>0.84930555555555554</v>
      </c>
      <c r="K195" t="s">
        <v>7</v>
      </c>
      <c r="L195">
        <v>57</v>
      </c>
      <c r="P195"/>
    </row>
    <row r="196" spans="1:16" x14ac:dyDescent="0.3">
      <c r="A196" t="s">
        <v>214</v>
      </c>
      <c r="B196" t="s">
        <v>2</v>
      </c>
      <c r="C196" t="s">
        <v>3</v>
      </c>
      <c r="D196" t="s">
        <v>11</v>
      </c>
      <c r="E196" t="s">
        <v>15</v>
      </c>
      <c r="F196" t="s">
        <v>12</v>
      </c>
      <c r="G196">
        <v>16355</v>
      </c>
      <c r="H196">
        <v>1717275</v>
      </c>
      <c r="I196" s="1">
        <v>43543</v>
      </c>
      <c r="J196" s="3">
        <v>0.47916666666666669</v>
      </c>
      <c r="K196" t="s">
        <v>17</v>
      </c>
      <c r="L196">
        <v>99</v>
      </c>
      <c r="P196"/>
    </row>
    <row r="197" spans="1:16" x14ac:dyDescent="0.3">
      <c r="A197" t="s">
        <v>215</v>
      </c>
      <c r="B197" t="s">
        <v>9</v>
      </c>
      <c r="C197" t="s">
        <v>10</v>
      </c>
      <c r="D197" t="s">
        <v>4</v>
      </c>
      <c r="E197" t="s">
        <v>5</v>
      </c>
      <c r="F197" t="s">
        <v>30</v>
      </c>
      <c r="G197">
        <v>7429</v>
      </c>
      <c r="H197">
        <v>780045</v>
      </c>
      <c r="I197" s="1">
        <v>43478</v>
      </c>
      <c r="J197" s="3">
        <v>0.8125</v>
      </c>
      <c r="K197" t="s">
        <v>13</v>
      </c>
      <c r="L197">
        <v>5</v>
      </c>
      <c r="P197"/>
    </row>
    <row r="198" spans="1:16" x14ac:dyDescent="0.3">
      <c r="A198" t="s">
        <v>216</v>
      </c>
      <c r="B198" t="s">
        <v>9</v>
      </c>
      <c r="C198" t="s">
        <v>10</v>
      </c>
      <c r="D198" t="s">
        <v>4</v>
      </c>
      <c r="E198" t="s">
        <v>15</v>
      </c>
      <c r="F198" t="s">
        <v>6</v>
      </c>
      <c r="G198">
        <v>874</v>
      </c>
      <c r="H198">
        <v>9177</v>
      </c>
      <c r="I198" s="1">
        <v>43550</v>
      </c>
      <c r="J198" s="3">
        <v>0.75208333333333333</v>
      </c>
      <c r="K198" t="s">
        <v>13</v>
      </c>
      <c r="L198">
        <v>49</v>
      </c>
      <c r="P198"/>
    </row>
    <row r="199" spans="1:16" x14ac:dyDescent="0.3">
      <c r="A199" t="s">
        <v>217</v>
      </c>
      <c r="B199" t="s">
        <v>2</v>
      </c>
      <c r="C199" t="s">
        <v>3</v>
      </c>
      <c r="D199" t="s">
        <v>11</v>
      </c>
      <c r="E199" t="s">
        <v>5</v>
      </c>
      <c r="F199" t="s">
        <v>16</v>
      </c>
      <c r="G199">
        <v>2529</v>
      </c>
      <c r="H199">
        <v>265545</v>
      </c>
      <c r="I199" s="1">
        <v>43547</v>
      </c>
      <c r="J199" s="3">
        <v>0.42569444444444443</v>
      </c>
      <c r="K199" t="s">
        <v>7</v>
      </c>
      <c r="L199">
        <v>61</v>
      </c>
      <c r="P199"/>
    </row>
    <row r="200" spans="1:16" x14ac:dyDescent="0.3">
      <c r="A200" t="s">
        <v>218</v>
      </c>
      <c r="B200" t="s">
        <v>9</v>
      </c>
      <c r="C200" t="s">
        <v>10</v>
      </c>
      <c r="D200" t="s">
        <v>11</v>
      </c>
      <c r="E200" t="s">
        <v>15</v>
      </c>
      <c r="F200" t="s">
        <v>6</v>
      </c>
      <c r="G200">
        <v>166</v>
      </c>
      <c r="H200">
        <v>1743</v>
      </c>
      <c r="I200" s="1">
        <v>43536</v>
      </c>
      <c r="J200" s="3">
        <v>0.83194444444444449</v>
      </c>
      <c r="K200" t="s">
        <v>17</v>
      </c>
      <c r="L200">
        <v>82</v>
      </c>
      <c r="P200"/>
    </row>
    <row r="201" spans="1:16" x14ac:dyDescent="0.3">
      <c r="A201" t="s">
        <v>219</v>
      </c>
      <c r="B201" t="s">
        <v>9</v>
      </c>
      <c r="C201" t="s">
        <v>10</v>
      </c>
      <c r="D201" t="s">
        <v>4</v>
      </c>
      <c r="E201" t="s">
        <v>5</v>
      </c>
      <c r="F201" t="s">
        <v>28</v>
      </c>
      <c r="G201">
        <v>35695</v>
      </c>
      <c r="H201">
        <v>3747975</v>
      </c>
      <c r="I201" s="1">
        <v>43513</v>
      </c>
      <c r="J201" s="3">
        <v>0.83125000000000004</v>
      </c>
      <c r="K201" t="s">
        <v>17</v>
      </c>
      <c r="L201">
        <v>55</v>
      </c>
      <c r="P201"/>
    </row>
    <row r="202" spans="1:16" x14ac:dyDescent="0.3">
      <c r="A202" t="s">
        <v>220</v>
      </c>
      <c r="B202" t="s">
        <v>9</v>
      </c>
      <c r="C202" t="s">
        <v>10</v>
      </c>
      <c r="D202" t="s">
        <v>4</v>
      </c>
      <c r="E202" t="s">
        <v>5</v>
      </c>
      <c r="F202" t="s">
        <v>20</v>
      </c>
      <c r="G202">
        <v>1149</v>
      </c>
      <c r="H202">
        <v>120645</v>
      </c>
      <c r="I202" s="1">
        <v>43494</v>
      </c>
      <c r="J202" s="3">
        <v>0.41736111111111113</v>
      </c>
      <c r="K202" t="s">
        <v>17</v>
      </c>
      <c r="L202">
        <v>68</v>
      </c>
      <c r="P202"/>
    </row>
    <row r="203" spans="1:16" x14ac:dyDescent="0.3">
      <c r="A203" t="s">
        <v>221</v>
      </c>
      <c r="B203" t="s">
        <v>26</v>
      </c>
      <c r="C203" t="s">
        <v>27</v>
      </c>
      <c r="D203" t="s">
        <v>4</v>
      </c>
      <c r="E203" t="s">
        <v>5</v>
      </c>
      <c r="F203" t="s">
        <v>12</v>
      </c>
      <c r="G203">
        <v>22996</v>
      </c>
      <c r="H203">
        <v>241458</v>
      </c>
      <c r="I203" s="1">
        <v>43539</v>
      </c>
      <c r="J203" s="3">
        <v>0.49791666666666667</v>
      </c>
      <c r="K203" t="s">
        <v>13</v>
      </c>
      <c r="L203">
        <v>66</v>
      </c>
      <c r="P203"/>
    </row>
    <row r="204" spans="1:16" x14ac:dyDescent="0.3">
      <c r="A204" t="s">
        <v>222</v>
      </c>
      <c r="B204" t="s">
        <v>9</v>
      </c>
      <c r="C204" t="s">
        <v>10</v>
      </c>
      <c r="D204" t="s">
        <v>11</v>
      </c>
      <c r="E204" t="s">
        <v>15</v>
      </c>
      <c r="F204" t="s">
        <v>12</v>
      </c>
      <c r="G204">
        <v>42987</v>
      </c>
      <c r="H204">
        <v>4513635</v>
      </c>
      <c r="I204" s="1">
        <v>43479</v>
      </c>
      <c r="J204" s="3">
        <v>0.41805555555555557</v>
      </c>
      <c r="K204" t="s">
        <v>13</v>
      </c>
      <c r="L204">
        <v>98</v>
      </c>
      <c r="P204"/>
    </row>
    <row r="205" spans="1:16" x14ac:dyDescent="0.3">
      <c r="A205" t="s">
        <v>223</v>
      </c>
      <c r="B205" t="s">
        <v>26</v>
      </c>
      <c r="C205" t="s">
        <v>27</v>
      </c>
      <c r="D205" t="s">
        <v>4</v>
      </c>
      <c r="E205" t="s">
        <v>15</v>
      </c>
      <c r="F205" t="s">
        <v>6</v>
      </c>
      <c r="G205">
        <v>259</v>
      </c>
      <c r="H205">
        <v>27195</v>
      </c>
      <c r="I205" s="1">
        <v>43502</v>
      </c>
      <c r="J205" s="3">
        <v>0.61875000000000002</v>
      </c>
      <c r="K205" t="s">
        <v>7</v>
      </c>
      <c r="L205">
        <v>87</v>
      </c>
      <c r="P205"/>
    </row>
    <row r="206" spans="1:16" x14ac:dyDescent="0.3">
      <c r="A206" t="s">
        <v>224</v>
      </c>
      <c r="B206" t="s">
        <v>26</v>
      </c>
      <c r="C206" t="s">
        <v>27</v>
      </c>
      <c r="D206" t="s">
        <v>4</v>
      </c>
      <c r="E206" t="s">
        <v>15</v>
      </c>
      <c r="F206" t="s">
        <v>16</v>
      </c>
      <c r="G206">
        <v>8885</v>
      </c>
      <c r="H206">
        <v>932925</v>
      </c>
      <c r="I206" s="1">
        <v>43511</v>
      </c>
      <c r="J206" s="3">
        <v>0.52916666666666667</v>
      </c>
      <c r="K206" t="s">
        <v>17</v>
      </c>
      <c r="L206">
        <v>54</v>
      </c>
      <c r="P206"/>
    </row>
    <row r="207" spans="1:16" x14ac:dyDescent="0.3">
      <c r="A207" t="s">
        <v>225</v>
      </c>
      <c r="B207" t="s">
        <v>2</v>
      </c>
      <c r="C207" t="s">
        <v>3</v>
      </c>
      <c r="D207" t="s">
        <v>11</v>
      </c>
      <c r="E207" t="s">
        <v>5</v>
      </c>
      <c r="F207" t="s">
        <v>6</v>
      </c>
      <c r="G207">
        <v>20727</v>
      </c>
      <c r="H207">
        <v>2176335</v>
      </c>
      <c r="I207" s="1">
        <v>43468</v>
      </c>
      <c r="J207" s="3">
        <v>0.50138888888888888</v>
      </c>
      <c r="K207" t="s">
        <v>7</v>
      </c>
      <c r="L207">
        <v>79</v>
      </c>
      <c r="P207"/>
    </row>
    <row r="208" spans="1:16" x14ac:dyDescent="0.3">
      <c r="A208" t="s">
        <v>226</v>
      </c>
      <c r="B208" t="s">
        <v>9</v>
      </c>
      <c r="C208" t="s">
        <v>10</v>
      </c>
      <c r="D208" t="s">
        <v>4</v>
      </c>
      <c r="E208" t="s">
        <v>5</v>
      </c>
      <c r="F208" t="s">
        <v>12</v>
      </c>
      <c r="G208">
        <v>59985</v>
      </c>
      <c r="H208">
        <v>6298425</v>
      </c>
      <c r="I208" s="1">
        <v>43469</v>
      </c>
      <c r="J208" s="3">
        <v>0.7631944444444444</v>
      </c>
      <c r="K208" t="s">
        <v>17</v>
      </c>
      <c r="L208">
        <v>97</v>
      </c>
      <c r="P208"/>
    </row>
    <row r="209" spans="1:16" x14ac:dyDescent="0.3">
      <c r="A209" t="s">
        <v>227</v>
      </c>
      <c r="B209" t="s">
        <v>9</v>
      </c>
      <c r="C209" t="s">
        <v>10</v>
      </c>
      <c r="D209" t="s">
        <v>4</v>
      </c>
      <c r="E209" t="s">
        <v>5</v>
      </c>
      <c r="F209" t="s">
        <v>16</v>
      </c>
      <c r="G209">
        <v>2853</v>
      </c>
      <c r="H209">
        <v>299565</v>
      </c>
      <c r="I209" s="1">
        <v>43542</v>
      </c>
      <c r="J209" s="3">
        <v>0.73472222222222228</v>
      </c>
      <c r="K209" t="s">
        <v>7</v>
      </c>
      <c r="L209">
        <v>78</v>
      </c>
      <c r="P209"/>
    </row>
    <row r="210" spans="1:16" x14ac:dyDescent="0.3">
      <c r="A210" t="s">
        <v>228</v>
      </c>
      <c r="B210" t="s">
        <v>26</v>
      </c>
      <c r="C210" t="s">
        <v>27</v>
      </c>
      <c r="D210" t="s">
        <v>11</v>
      </c>
      <c r="E210" t="s">
        <v>5</v>
      </c>
      <c r="F210" t="s">
        <v>30</v>
      </c>
      <c r="G210">
        <v>9111</v>
      </c>
      <c r="H210">
        <v>956655</v>
      </c>
      <c r="I210" s="1">
        <v>43552</v>
      </c>
      <c r="J210" s="3">
        <v>0.57013888888888886</v>
      </c>
      <c r="K210" t="s">
        <v>7</v>
      </c>
      <c r="L210">
        <v>51</v>
      </c>
      <c r="P210"/>
    </row>
    <row r="211" spans="1:16" x14ac:dyDescent="0.3">
      <c r="A211" t="s">
        <v>229</v>
      </c>
      <c r="B211" t="s">
        <v>26</v>
      </c>
      <c r="C211" t="s">
        <v>27</v>
      </c>
      <c r="D211" t="s">
        <v>11</v>
      </c>
      <c r="E211" t="s">
        <v>5</v>
      </c>
      <c r="F211" t="s">
        <v>12</v>
      </c>
      <c r="G211">
        <v>89757</v>
      </c>
      <c r="H211">
        <v>9424485</v>
      </c>
      <c r="I211" s="1">
        <v>43526</v>
      </c>
      <c r="J211" s="3">
        <v>0.8208333333333333</v>
      </c>
      <c r="K211" t="s">
        <v>17</v>
      </c>
      <c r="L211">
        <v>65</v>
      </c>
      <c r="P211"/>
    </row>
    <row r="212" spans="1:16" x14ac:dyDescent="0.3">
      <c r="A212" t="s">
        <v>230</v>
      </c>
      <c r="B212" t="s">
        <v>2</v>
      </c>
      <c r="C212" t="s">
        <v>3</v>
      </c>
      <c r="D212" t="s">
        <v>11</v>
      </c>
      <c r="E212" t="s">
        <v>15</v>
      </c>
      <c r="F212" t="s">
        <v>12</v>
      </c>
      <c r="G212">
        <v>23607</v>
      </c>
      <c r="H212">
        <v>2478735</v>
      </c>
      <c r="I212" s="1">
        <v>43490</v>
      </c>
      <c r="J212" s="3">
        <v>0.85</v>
      </c>
      <c r="K212" t="s">
        <v>7</v>
      </c>
      <c r="L212">
        <v>59</v>
      </c>
      <c r="P212"/>
    </row>
    <row r="213" spans="1:16" x14ac:dyDescent="0.3">
      <c r="A213" t="s">
        <v>231</v>
      </c>
      <c r="B213" t="s">
        <v>9</v>
      </c>
      <c r="C213" t="s">
        <v>10</v>
      </c>
      <c r="D213" t="s">
        <v>11</v>
      </c>
      <c r="E213" t="s">
        <v>5</v>
      </c>
      <c r="F213" t="s">
        <v>28</v>
      </c>
      <c r="G213">
        <v>83934</v>
      </c>
      <c r="H213">
        <v>881307</v>
      </c>
      <c r="I213" s="1">
        <v>43481</v>
      </c>
      <c r="J213" s="3">
        <v>0.75555555555555554</v>
      </c>
      <c r="K213" t="s">
        <v>13</v>
      </c>
      <c r="L213">
        <v>88</v>
      </c>
      <c r="P213"/>
    </row>
    <row r="214" spans="1:16" x14ac:dyDescent="0.3">
      <c r="A214" t="s">
        <v>232</v>
      </c>
      <c r="B214" t="s">
        <v>26</v>
      </c>
      <c r="C214" t="s">
        <v>27</v>
      </c>
      <c r="D214" t="s">
        <v>11</v>
      </c>
      <c r="E214" t="s">
        <v>15</v>
      </c>
      <c r="F214" t="s">
        <v>16</v>
      </c>
      <c r="G214">
        <v>4618</v>
      </c>
      <c r="H214">
        <v>48489</v>
      </c>
      <c r="I214" s="1">
        <v>43544</v>
      </c>
      <c r="J214" s="3">
        <v>0.80347222222222225</v>
      </c>
      <c r="K214" t="s">
        <v>7</v>
      </c>
      <c r="L214">
        <v>49</v>
      </c>
      <c r="P214"/>
    </row>
    <row r="215" spans="1:16" x14ac:dyDescent="0.3">
      <c r="A215" t="s">
        <v>233</v>
      </c>
      <c r="B215" t="s">
        <v>26</v>
      </c>
      <c r="C215" t="s">
        <v>27</v>
      </c>
      <c r="D215" t="s">
        <v>11</v>
      </c>
      <c r="E215" t="s">
        <v>15</v>
      </c>
      <c r="F215" t="s">
        <v>20</v>
      </c>
      <c r="G215">
        <v>13926</v>
      </c>
      <c r="H215">
        <v>146223</v>
      </c>
      <c r="I215" s="1">
        <v>43469</v>
      </c>
      <c r="J215" s="3">
        <v>0.55833333333333335</v>
      </c>
      <c r="K215" t="s">
        <v>17</v>
      </c>
      <c r="L215">
        <v>44</v>
      </c>
      <c r="P215"/>
    </row>
    <row r="216" spans="1:16" x14ac:dyDescent="0.3">
      <c r="A216" t="s">
        <v>234</v>
      </c>
      <c r="B216" t="s">
        <v>26</v>
      </c>
      <c r="C216" t="s">
        <v>27</v>
      </c>
      <c r="D216" t="s">
        <v>4</v>
      </c>
      <c r="E216" t="s">
        <v>5</v>
      </c>
      <c r="F216" t="s">
        <v>20</v>
      </c>
      <c r="G216">
        <v>20727</v>
      </c>
      <c r="H216">
        <v>2176335</v>
      </c>
      <c r="I216" s="1">
        <v>43535</v>
      </c>
      <c r="J216" s="3">
        <v>0.66180555555555554</v>
      </c>
      <c r="K216" t="s">
        <v>13</v>
      </c>
      <c r="L216">
        <v>65</v>
      </c>
      <c r="P216"/>
    </row>
    <row r="217" spans="1:16" x14ac:dyDescent="0.3">
      <c r="A217" t="s">
        <v>235</v>
      </c>
      <c r="B217" t="s">
        <v>2</v>
      </c>
      <c r="C217" t="s">
        <v>3</v>
      </c>
      <c r="D217" t="s">
        <v>11</v>
      </c>
      <c r="E217" t="s">
        <v>15</v>
      </c>
      <c r="F217" t="s">
        <v>16</v>
      </c>
      <c r="G217">
        <v>1828</v>
      </c>
      <c r="H217">
        <v>19194</v>
      </c>
      <c r="I217" s="1">
        <v>43546</v>
      </c>
      <c r="J217" s="3">
        <v>0.62847222222222221</v>
      </c>
      <c r="K217" t="s">
        <v>17</v>
      </c>
      <c r="L217">
        <v>83</v>
      </c>
      <c r="P217"/>
    </row>
    <row r="218" spans="1:16" x14ac:dyDescent="0.3">
      <c r="A218" t="s">
        <v>236</v>
      </c>
      <c r="B218" t="s">
        <v>26</v>
      </c>
      <c r="C218" t="s">
        <v>27</v>
      </c>
      <c r="D218" t="s">
        <v>11</v>
      </c>
      <c r="E218" t="s">
        <v>5</v>
      </c>
      <c r="F218" t="s">
        <v>20</v>
      </c>
      <c r="G218">
        <v>12385</v>
      </c>
      <c r="H218">
        <v>1300425</v>
      </c>
      <c r="I218" s="1">
        <v>43548</v>
      </c>
      <c r="J218" s="3">
        <v>0.76875000000000004</v>
      </c>
      <c r="K218" t="s">
        <v>13</v>
      </c>
      <c r="L218">
        <v>85</v>
      </c>
      <c r="P218"/>
    </row>
    <row r="219" spans="1:16" x14ac:dyDescent="0.3">
      <c r="A219" t="s">
        <v>237</v>
      </c>
      <c r="B219" t="s">
        <v>2</v>
      </c>
      <c r="C219" t="s">
        <v>3</v>
      </c>
      <c r="D219" t="s">
        <v>4</v>
      </c>
      <c r="E219" t="s">
        <v>5</v>
      </c>
      <c r="F219" t="s">
        <v>12</v>
      </c>
      <c r="G219">
        <v>28392</v>
      </c>
      <c r="H219">
        <v>298116</v>
      </c>
      <c r="I219" s="1">
        <v>43517</v>
      </c>
      <c r="J219" s="3">
        <v>0.70486111111111116</v>
      </c>
      <c r="K219" t="s">
        <v>13</v>
      </c>
      <c r="L219">
        <v>55</v>
      </c>
      <c r="P219"/>
    </row>
    <row r="220" spans="1:16" x14ac:dyDescent="0.3">
      <c r="A220" t="s">
        <v>238</v>
      </c>
      <c r="B220" t="s">
        <v>26</v>
      </c>
      <c r="C220" t="s">
        <v>27</v>
      </c>
      <c r="D220" t="s">
        <v>11</v>
      </c>
      <c r="E220" t="s">
        <v>15</v>
      </c>
      <c r="F220" t="s">
        <v>30</v>
      </c>
      <c r="G220">
        <v>75896</v>
      </c>
      <c r="H220">
        <v>796908</v>
      </c>
      <c r="I220" s="1">
        <v>43508</v>
      </c>
      <c r="J220" s="3">
        <v>0.54027777777777775</v>
      </c>
      <c r="K220" t="s">
        <v>7</v>
      </c>
      <c r="L220">
        <v>87</v>
      </c>
      <c r="P220"/>
    </row>
    <row r="221" spans="1:16" x14ac:dyDescent="0.3">
      <c r="A221" t="s">
        <v>239</v>
      </c>
      <c r="B221" t="s">
        <v>26</v>
      </c>
      <c r="C221" t="s">
        <v>27</v>
      </c>
      <c r="D221" t="s">
        <v>11</v>
      </c>
      <c r="E221" t="s">
        <v>5</v>
      </c>
      <c r="F221" t="s">
        <v>28</v>
      </c>
      <c r="G221">
        <v>17202</v>
      </c>
      <c r="H221">
        <v>180621</v>
      </c>
      <c r="I221" s="1">
        <v>43534</v>
      </c>
      <c r="J221" s="3">
        <v>0.79097222222222219</v>
      </c>
      <c r="K221" t="s">
        <v>17</v>
      </c>
      <c r="L221">
        <v>79</v>
      </c>
      <c r="P221"/>
    </row>
    <row r="222" spans="1:16" x14ac:dyDescent="0.3">
      <c r="A222" t="s">
        <v>240</v>
      </c>
      <c r="B222" t="s">
        <v>26</v>
      </c>
      <c r="C222" t="s">
        <v>27</v>
      </c>
      <c r="D222" t="s">
        <v>11</v>
      </c>
      <c r="E222" t="s">
        <v>15</v>
      </c>
      <c r="F222" t="s">
        <v>12</v>
      </c>
      <c r="G222">
        <v>2721</v>
      </c>
      <c r="H222">
        <v>285705</v>
      </c>
      <c r="I222" s="1">
        <v>43496</v>
      </c>
      <c r="J222" s="3">
        <v>0.57222222222222219</v>
      </c>
      <c r="K222" t="s">
        <v>7</v>
      </c>
      <c r="L222">
        <v>61</v>
      </c>
      <c r="P222"/>
    </row>
    <row r="223" spans="1:16" x14ac:dyDescent="0.3">
      <c r="A223" t="s">
        <v>241</v>
      </c>
      <c r="B223" t="s">
        <v>26</v>
      </c>
      <c r="C223" t="s">
        <v>27</v>
      </c>
      <c r="D223" t="s">
        <v>11</v>
      </c>
      <c r="E223" t="s">
        <v>15</v>
      </c>
      <c r="F223" t="s">
        <v>28</v>
      </c>
      <c r="G223">
        <v>43456</v>
      </c>
      <c r="H223">
        <v>456288</v>
      </c>
      <c r="I223" s="1">
        <v>43530</v>
      </c>
      <c r="J223" s="3">
        <v>0.57361111111111107</v>
      </c>
      <c r="K223" t="s">
        <v>7</v>
      </c>
      <c r="L223">
        <v>54</v>
      </c>
      <c r="P223"/>
    </row>
    <row r="224" spans="1:16" x14ac:dyDescent="0.3">
      <c r="A224" t="s">
        <v>242</v>
      </c>
      <c r="B224" t="s">
        <v>9</v>
      </c>
      <c r="C224" t="s">
        <v>10</v>
      </c>
      <c r="D224" t="s">
        <v>11</v>
      </c>
      <c r="E224" t="s">
        <v>15</v>
      </c>
      <c r="F224" t="s">
        <v>12</v>
      </c>
      <c r="G224">
        <v>5905</v>
      </c>
      <c r="H224">
        <v>620025</v>
      </c>
      <c r="I224" s="1">
        <v>43513</v>
      </c>
      <c r="J224" s="3">
        <v>0.75416666666666665</v>
      </c>
      <c r="K224" t="s">
        <v>13</v>
      </c>
      <c r="L224">
        <v>94</v>
      </c>
      <c r="P224"/>
    </row>
    <row r="225" spans="1:16" x14ac:dyDescent="0.3">
      <c r="A225" t="s">
        <v>243</v>
      </c>
      <c r="B225" t="s">
        <v>9</v>
      </c>
      <c r="C225" t="s">
        <v>10</v>
      </c>
      <c r="D225" t="s">
        <v>4</v>
      </c>
      <c r="E225" t="s">
        <v>5</v>
      </c>
      <c r="F225" t="s">
        <v>30</v>
      </c>
      <c r="G225">
        <v>1254</v>
      </c>
      <c r="H225">
        <v>13167</v>
      </c>
      <c r="I225" s="1">
        <v>43517</v>
      </c>
      <c r="J225" s="3">
        <v>0.52638888888888891</v>
      </c>
      <c r="K225" t="s">
        <v>13</v>
      </c>
      <c r="L225">
        <v>82</v>
      </c>
      <c r="P225"/>
    </row>
    <row r="226" spans="1:16" x14ac:dyDescent="0.3">
      <c r="A226" t="s">
        <v>244</v>
      </c>
      <c r="B226" t="s">
        <v>2</v>
      </c>
      <c r="C226" t="s">
        <v>3</v>
      </c>
      <c r="D226" t="s">
        <v>11</v>
      </c>
      <c r="E226" t="s">
        <v>15</v>
      </c>
      <c r="F226" t="s">
        <v>28</v>
      </c>
      <c r="G226">
        <v>865</v>
      </c>
      <c r="H226">
        <v>90825</v>
      </c>
      <c r="I226" s="1">
        <v>43544</v>
      </c>
      <c r="J226" s="3">
        <v>0.66388888888888886</v>
      </c>
      <c r="K226" t="s">
        <v>13</v>
      </c>
      <c r="L226">
        <v>62</v>
      </c>
      <c r="P226"/>
    </row>
    <row r="227" spans="1:16" x14ac:dyDescent="0.3">
      <c r="A227" t="s">
        <v>245</v>
      </c>
      <c r="B227" t="s">
        <v>9</v>
      </c>
      <c r="C227" t="s">
        <v>10</v>
      </c>
      <c r="D227" t="s">
        <v>4</v>
      </c>
      <c r="E227" t="s">
        <v>5</v>
      </c>
      <c r="F227" t="s">
        <v>20</v>
      </c>
      <c r="G227">
        <v>17432</v>
      </c>
      <c r="H227">
        <v>183036</v>
      </c>
      <c r="I227" s="1">
        <v>43476</v>
      </c>
      <c r="J227" s="3">
        <v>0.60347222222222219</v>
      </c>
      <c r="K227" t="s">
        <v>17</v>
      </c>
      <c r="L227">
        <v>97</v>
      </c>
      <c r="P227"/>
    </row>
    <row r="228" spans="1:16" x14ac:dyDescent="0.3">
      <c r="A228" t="s">
        <v>246</v>
      </c>
      <c r="B228" t="s">
        <v>26</v>
      </c>
      <c r="C228" t="s">
        <v>27</v>
      </c>
      <c r="D228" t="s">
        <v>4</v>
      </c>
      <c r="E228" t="s">
        <v>15</v>
      </c>
      <c r="F228" t="s">
        <v>6</v>
      </c>
      <c r="G228">
        <v>62433</v>
      </c>
      <c r="H228">
        <v>6555465</v>
      </c>
      <c r="I228" s="1">
        <v>43491</v>
      </c>
      <c r="J228" s="3">
        <v>0.80138888888888893</v>
      </c>
      <c r="K228" t="s">
        <v>7</v>
      </c>
      <c r="L228">
        <v>4</v>
      </c>
      <c r="P228"/>
    </row>
    <row r="229" spans="1:16" x14ac:dyDescent="0.3">
      <c r="A229" t="s">
        <v>247</v>
      </c>
      <c r="B229" t="s">
        <v>9</v>
      </c>
      <c r="C229" t="s">
        <v>10</v>
      </c>
      <c r="D229" t="s">
        <v>4</v>
      </c>
      <c r="E229" t="s">
        <v>15</v>
      </c>
      <c r="F229" t="s">
        <v>12</v>
      </c>
      <c r="G229">
        <v>14824</v>
      </c>
      <c r="H229">
        <v>155652</v>
      </c>
      <c r="I229" s="1">
        <v>43496</v>
      </c>
      <c r="J229" s="3">
        <v>0.68333333333333335</v>
      </c>
      <c r="K229" t="s">
        <v>7</v>
      </c>
      <c r="L229">
        <v>97</v>
      </c>
      <c r="P229"/>
    </row>
    <row r="230" spans="1:16" x14ac:dyDescent="0.3">
      <c r="A230" t="s">
        <v>248</v>
      </c>
      <c r="B230" t="s">
        <v>26</v>
      </c>
      <c r="C230" t="s">
        <v>27</v>
      </c>
      <c r="D230" t="s">
        <v>4</v>
      </c>
      <c r="E230" t="s">
        <v>5</v>
      </c>
      <c r="F230" t="s">
        <v>12</v>
      </c>
      <c r="G230">
        <v>5442</v>
      </c>
      <c r="H230">
        <v>57141</v>
      </c>
      <c r="I230" s="1">
        <v>43522</v>
      </c>
      <c r="J230" s="3">
        <v>0.45277777777777778</v>
      </c>
      <c r="K230" t="s">
        <v>13</v>
      </c>
      <c r="L230">
        <v>53</v>
      </c>
      <c r="P230"/>
    </row>
    <row r="231" spans="1:16" x14ac:dyDescent="0.3">
      <c r="A231" t="s">
        <v>249</v>
      </c>
      <c r="B231" t="s">
        <v>2</v>
      </c>
      <c r="C231" t="s">
        <v>3</v>
      </c>
      <c r="D231" t="s">
        <v>11</v>
      </c>
      <c r="E231" t="s">
        <v>5</v>
      </c>
      <c r="F231" t="s">
        <v>16</v>
      </c>
      <c r="G231">
        <v>50736</v>
      </c>
      <c r="H231">
        <v>532728</v>
      </c>
      <c r="I231" s="1">
        <v>43535</v>
      </c>
      <c r="J231" s="3">
        <v>0.53819444444444442</v>
      </c>
      <c r="K231" t="s">
        <v>7</v>
      </c>
      <c r="L231">
        <v>74</v>
      </c>
      <c r="P231"/>
    </row>
    <row r="232" spans="1:16" x14ac:dyDescent="0.3">
      <c r="A232" t="s">
        <v>250</v>
      </c>
      <c r="B232" t="s">
        <v>26</v>
      </c>
      <c r="C232" t="s">
        <v>27</v>
      </c>
      <c r="D232" t="s">
        <v>11</v>
      </c>
      <c r="E232" t="s">
        <v>5</v>
      </c>
      <c r="F232" t="s">
        <v>30</v>
      </c>
      <c r="G232">
        <v>16274</v>
      </c>
      <c r="H232">
        <v>170877</v>
      </c>
      <c r="I232" s="1">
        <v>43491</v>
      </c>
      <c r="J232" s="3">
        <v>0.81111111111111112</v>
      </c>
      <c r="K232" t="s">
        <v>13</v>
      </c>
      <c r="L232">
        <v>65</v>
      </c>
      <c r="P232"/>
    </row>
    <row r="233" spans="1:16" x14ac:dyDescent="0.3">
      <c r="A233" t="s">
        <v>251</v>
      </c>
      <c r="B233" t="s">
        <v>26</v>
      </c>
      <c r="C233" t="s">
        <v>27</v>
      </c>
      <c r="D233" t="s">
        <v>4</v>
      </c>
      <c r="E233" t="s">
        <v>5</v>
      </c>
      <c r="F233" t="s">
        <v>12</v>
      </c>
      <c r="G233">
        <v>3177</v>
      </c>
      <c r="H233">
        <v>333585</v>
      </c>
      <c r="I233" s="1">
        <v>43536</v>
      </c>
      <c r="J233" s="3">
        <v>0.57777777777777772</v>
      </c>
      <c r="K233" t="s">
        <v>17</v>
      </c>
      <c r="L233">
        <v>87</v>
      </c>
      <c r="P233"/>
    </row>
    <row r="234" spans="1:16" x14ac:dyDescent="0.3">
      <c r="A234" t="s">
        <v>252</v>
      </c>
      <c r="B234" t="s">
        <v>26</v>
      </c>
      <c r="C234" t="s">
        <v>27</v>
      </c>
      <c r="D234" t="s">
        <v>11</v>
      </c>
      <c r="E234" t="s">
        <v>5</v>
      </c>
      <c r="F234" t="s">
        <v>6</v>
      </c>
      <c r="G234">
        <v>75681</v>
      </c>
      <c r="H234">
        <v>7946505</v>
      </c>
      <c r="I234" s="1">
        <v>43507</v>
      </c>
      <c r="J234" s="3">
        <v>0.45416666666666666</v>
      </c>
      <c r="K234" t="s">
        <v>13</v>
      </c>
      <c r="L234">
        <v>8</v>
      </c>
      <c r="P234"/>
    </row>
    <row r="235" spans="1:16" x14ac:dyDescent="0.3">
      <c r="A235" t="s">
        <v>253</v>
      </c>
      <c r="B235" t="s">
        <v>26</v>
      </c>
      <c r="C235" t="s">
        <v>27</v>
      </c>
      <c r="D235" t="s">
        <v>4</v>
      </c>
      <c r="E235" t="s">
        <v>15</v>
      </c>
      <c r="F235" t="s">
        <v>30</v>
      </c>
      <c r="G235">
        <v>29528</v>
      </c>
      <c r="H235">
        <v>310044</v>
      </c>
      <c r="I235" s="1">
        <v>43517</v>
      </c>
      <c r="J235" s="3">
        <v>0.77152777777777781</v>
      </c>
      <c r="K235" t="s">
        <v>13</v>
      </c>
      <c r="L235">
        <v>67</v>
      </c>
      <c r="P235"/>
    </row>
    <row r="236" spans="1:16" x14ac:dyDescent="0.3">
      <c r="A236" t="s">
        <v>254</v>
      </c>
      <c r="B236" t="s">
        <v>2</v>
      </c>
      <c r="C236" t="s">
        <v>3</v>
      </c>
      <c r="D236" t="s">
        <v>4</v>
      </c>
      <c r="E236" t="s">
        <v>15</v>
      </c>
      <c r="F236" t="s">
        <v>6</v>
      </c>
      <c r="G236">
        <v>5194</v>
      </c>
      <c r="H236">
        <v>54537</v>
      </c>
      <c r="I236" s="1">
        <v>43533</v>
      </c>
      <c r="J236" s="3">
        <v>0.76666666666666672</v>
      </c>
      <c r="K236" t="s">
        <v>7</v>
      </c>
      <c r="L236">
        <v>65</v>
      </c>
      <c r="P236"/>
    </row>
    <row r="237" spans="1:16" x14ac:dyDescent="0.3">
      <c r="A237" t="s">
        <v>255</v>
      </c>
      <c r="B237" t="s">
        <v>2</v>
      </c>
      <c r="C237" t="s">
        <v>3</v>
      </c>
      <c r="D237" t="s">
        <v>11</v>
      </c>
      <c r="E237" t="s">
        <v>5</v>
      </c>
      <c r="F237" t="s">
        <v>20</v>
      </c>
      <c r="G237">
        <v>18628</v>
      </c>
      <c r="H237">
        <v>195594</v>
      </c>
      <c r="I237" s="1">
        <v>43485</v>
      </c>
      <c r="J237" s="3">
        <v>0.75624999999999998</v>
      </c>
      <c r="K237" t="s">
        <v>7</v>
      </c>
      <c r="L237">
        <v>41</v>
      </c>
      <c r="P237"/>
    </row>
    <row r="238" spans="1:16" x14ac:dyDescent="0.3">
      <c r="A238" t="s">
        <v>256</v>
      </c>
      <c r="B238" t="s">
        <v>9</v>
      </c>
      <c r="C238" t="s">
        <v>10</v>
      </c>
      <c r="D238" t="s">
        <v>11</v>
      </c>
      <c r="E238" t="s">
        <v>15</v>
      </c>
      <c r="F238" t="s">
        <v>6</v>
      </c>
      <c r="G238">
        <v>8705</v>
      </c>
      <c r="H238">
        <v>914025</v>
      </c>
      <c r="I238" s="1">
        <v>43493</v>
      </c>
      <c r="J238" s="3">
        <v>0.63611111111111107</v>
      </c>
      <c r="K238" t="s">
        <v>17</v>
      </c>
      <c r="L238">
        <v>49</v>
      </c>
      <c r="P238"/>
    </row>
    <row r="239" spans="1:16" x14ac:dyDescent="0.3">
      <c r="A239" t="s">
        <v>257</v>
      </c>
      <c r="B239" t="s">
        <v>9</v>
      </c>
      <c r="C239" t="s">
        <v>10</v>
      </c>
      <c r="D239" t="s">
        <v>4</v>
      </c>
      <c r="E239" t="s">
        <v>5</v>
      </c>
      <c r="F239" t="s">
        <v>30</v>
      </c>
      <c r="G239">
        <v>2211</v>
      </c>
      <c r="H239">
        <v>232155</v>
      </c>
      <c r="I239" s="1">
        <v>43529</v>
      </c>
      <c r="J239" s="3">
        <v>0.71319444444444446</v>
      </c>
      <c r="K239" t="s">
        <v>17</v>
      </c>
      <c r="L239">
        <v>86</v>
      </c>
      <c r="P239"/>
    </row>
    <row r="240" spans="1:16" x14ac:dyDescent="0.3">
      <c r="A240" t="s">
        <v>258</v>
      </c>
      <c r="B240" t="s">
        <v>26</v>
      </c>
      <c r="C240" t="s">
        <v>27</v>
      </c>
      <c r="D240" t="s">
        <v>4</v>
      </c>
      <c r="E240" t="s">
        <v>5</v>
      </c>
      <c r="F240" t="s">
        <v>12</v>
      </c>
      <c r="G240">
        <v>661</v>
      </c>
      <c r="H240">
        <v>69405</v>
      </c>
      <c r="I240" s="1">
        <v>43526</v>
      </c>
      <c r="J240" s="3">
        <v>0.80972222222222223</v>
      </c>
      <c r="K240" t="s">
        <v>13</v>
      </c>
      <c r="L240">
        <v>43</v>
      </c>
      <c r="P240"/>
    </row>
    <row r="241" spans="1:16" x14ac:dyDescent="0.3">
      <c r="A241" t="s">
        <v>259</v>
      </c>
      <c r="B241" t="s">
        <v>2</v>
      </c>
      <c r="C241" t="s">
        <v>3</v>
      </c>
      <c r="D241" t="s">
        <v>11</v>
      </c>
      <c r="E241" t="s">
        <v>15</v>
      </c>
      <c r="F241" t="s">
        <v>30</v>
      </c>
      <c r="G241">
        <v>8969</v>
      </c>
      <c r="H241">
        <v>941745</v>
      </c>
      <c r="I241" s="1">
        <v>43476</v>
      </c>
      <c r="J241" s="3">
        <v>0.47222222222222221</v>
      </c>
      <c r="K241" t="s">
        <v>7</v>
      </c>
      <c r="L241">
        <v>49</v>
      </c>
      <c r="P241"/>
    </row>
    <row r="242" spans="1:16" x14ac:dyDescent="0.3">
      <c r="A242" t="s">
        <v>260</v>
      </c>
      <c r="B242" t="s">
        <v>2</v>
      </c>
      <c r="C242" t="s">
        <v>3</v>
      </c>
      <c r="D242" t="s">
        <v>11</v>
      </c>
      <c r="E242" t="s">
        <v>15</v>
      </c>
      <c r="F242" t="s">
        <v>28</v>
      </c>
      <c r="G242">
        <v>22446</v>
      </c>
      <c r="H242">
        <v>235683</v>
      </c>
      <c r="I242" s="1">
        <v>43476</v>
      </c>
      <c r="J242" s="3">
        <v>0.7006944444444444</v>
      </c>
      <c r="K242" t="s">
        <v>17</v>
      </c>
      <c r="L242">
        <v>56</v>
      </c>
      <c r="P242"/>
    </row>
    <row r="243" spans="1:16" x14ac:dyDescent="0.3">
      <c r="A243" t="s">
        <v>261</v>
      </c>
      <c r="B243" t="s">
        <v>2</v>
      </c>
      <c r="C243" t="s">
        <v>3</v>
      </c>
      <c r="D243" t="s">
        <v>11</v>
      </c>
      <c r="E243" t="s">
        <v>15</v>
      </c>
      <c r="F243" t="s">
        <v>6</v>
      </c>
      <c r="G243">
        <v>11954</v>
      </c>
      <c r="H243">
        <v>125517</v>
      </c>
      <c r="I243" s="1">
        <v>43535</v>
      </c>
      <c r="J243" s="3">
        <v>0.50069444444444444</v>
      </c>
      <c r="K243" t="s">
        <v>17</v>
      </c>
      <c r="L243">
        <v>58</v>
      </c>
      <c r="P243"/>
    </row>
    <row r="244" spans="1:16" x14ac:dyDescent="0.3">
      <c r="A244" t="s">
        <v>262</v>
      </c>
      <c r="B244" t="s">
        <v>9</v>
      </c>
      <c r="C244" t="s">
        <v>10</v>
      </c>
      <c r="D244" t="s">
        <v>4</v>
      </c>
      <c r="E244" t="s">
        <v>15</v>
      </c>
      <c r="F244" t="s">
        <v>30</v>
      </c>
      <c r="G244">
        <v>1864</v>
      </c>
      <c r="H244">
        <v>19572</v>
      </c>
      <c r="I244" s="1">
        <v>43524</v>
      </c>
      <c r="J244" s="3">
        <v>0.77569444444444446</v>
      </c>
      <c r="K244" t="s">
        <v>17</v>
      </c>
      <c r="L244">
        <v>6</v>
      </c>
      <c r="P244"/>
    </row>
    <row r="245" spans="1:16" x14ac:dyDescent="0.3">
      <c r="A245" t="s">
        <v>263</v>
      </c>
      <c r="B245" t="s">
        <v>2</v>
      </c>
      <c r="C245" t="s">
        <v>3</v>
      </c>
      <c r="D245" t="s">
        <v>4</v>
      </c>
      <c r="E245" t="s">
        <v>15</v>
      </c>
      <c r="F245" t="s">
        <v>16</v>
      </c>
      <c r="G245">
        <v>2506</v>
      </c>
      <c r="H245">
        <v>26313</v>
      </c>
      <c r="I245" s="1">
        <v>43470</v>
      </c>
      <c r="J245" s="3">
        <v>0.47569444444444442</v>
      </c>
      <c r="K245" t="s">
        <v>13</v>
      </c>
      <c r="L245">
        <v>42</v>
      </c>
      <c r="P245"/>
    </row>
    <row r="246" spans="1:16" x14ac:dyDescent="0.3">
      <c r="A246" t="s">
        <v>264</v>
      </c>
      <c r="B246" t="s">
        <v>26</v>
      </c>
      <c r="C246" t="s">
        <v>27</v>
      </c>
      <c r="D246" t="s">
        <v>11</v>
      </c>
      <c r="E246" t="s">
        <v>15</v>
      </c>
      <c r="F246" t="s">
        <v>16</v>
      </c>
      <c r="G246">
        <v>75096</v>
      </c>
      <c r="H246">
        <v>788508</v>
      </c>
      <c r="I246" s="1">
        <v>43498</v>
      </c>
      <c r="J246" s="3">
        <v>0.77916666666666667</v>
      </c>
      <c r="K246" t="s">
        <v>17</v>
      </c>
      <c r="L246">
        <v>83</v>
      </c>
      <c r="P246"/>
    </row>
    <row r="247" spans="1:16" x14ac:dyDescent="0.3">
      <c r="A247" t="s">
        <v>265</v>
      </c>
      <c r="B247" t="s">
        <v>2</v>
      </c>
      <c r="C247" t="s">
        <v>3</v>
      </c>
      <c r="D247" t="s">
        <v>4</v>
      </c>
      <c r="E247" t="s">
        <v>15</v>
      </c>
      <c r="F247" t="s">
        <v>16</v>
      </c>
      <c r="G247">
        <v>38072</v>
      </c>
      <c r="H247">
        <v>399756</v>
      </c>
      <c r="I247" s="1">
        <v>43466</v>
      </c>
      <c r="J247" s="3">
        <v>0.61597222222222225</v>
      </c>
      <c r="K247" t="s">
        <v>13</v>
      </c>
      <c r="L247">
        <v>57</v>
      </c>
      <c r="P247"/>
    </row>
    <row r="248" spans="1:16" x14ac:dyDescent="0.3">
      <c r="A248" t="s">
        <v>266</v>
      </c>
      <c r="B248" t="s">
        <v>26</v>
      </c>
      <c r="C248" t="s">
        <v>27</v>
      </c>
      <c r="D248" t="s">
        <v>4</v>
      </c>
      <c r="E248" t="s">
        <v>5</v>
      </c>
      <c r="F248" t="s">
        <v>12</v>
      </c>
      <c r="G248">
        <v>2442</v>
      </c>
      <c r="H248">
        <v>25641</v>
      </c>
      <c r="I248" s="1">
        <v>43505</v>
      </c>
      <c r="J248" s="3">
        <v>0.82152777777777775</v>
      </c>
      <c r="K248" t="s">
        <v>13</v>
      </c>
      <c r="L248">
        <v>48</v>
      </c>
      <c r="P248"/>
    </row>
    <row r="249" spans="1:16" x14ac:dyDescent="0.3">
      <c r="A249" t="s">
        <v>267</v>
      </c>
      <c r="B249" t="s">
        <v>2</v>
      </c>
      <c r="C249" t="s">
        <v>3</v>
      </c>
      <c r="D249" t="s">
        <v>4</v>
      </c>
      <c r="E249" t="s">
        <v>15</v>
      </c>
      <c r="F249" t="s">
        <v>30</v>
      </c>
      <c r="G249">
        <v>897</v>
      </c>
      <c r="H249">
        <v>94185</v>
      </c>
      <c r="I249" s="1">
        <v>43488</v>
      </c>
      <c r="J249" s="3">
        <v>0.58611111111111114</v>
      </c>
      <c r="K249" t="s">
        <v>7</v>
      </c>
      <c r="L249">
        <v>68</v>
      </c>
      <c r="P249"/>
    </row>
    <row r="250" spans="1:16" x14ac:dyDescent="0.3">
      <c r="A250" t="s">
        <v>268</v>
      </c>
      <c r="B250" t="s">
        <v>2</v>
      </c>
      <c r="C250" t="s">
        <v>3</v>
      </c>
      <c r="D250" t="s">
        <v>4</v>
      </c>
      <c r="E250" t="s">
        <v>15</v>
      </c>
      <c r="F250" t="s">
        <v>12</v>
      </c>
      <c r="G250">
        <v>31088</v>
      </c>
      <c r="H250">
        <v>326424</v>
      </c>
      <c r="I250" s="1">
        <v>43472</v>
      </c>
      <c r="J250" s="3">
        <v>0.6743055555555556</v>
      </c>
      <c r="K250" t="s">
        <v>17</v>
      </c>
      <c r="L250">
        <v>88</v>
      </c>
      <c r="P250"/>
    </row>
    <row r="251" spans="1:16" x14ac:dyDescent="0.3">
      <c r="A251" t="s">
        <v>269</v>
      </c>
      <c r="B251" t="s">
        <v>26</v>
      </c>
      <c r="C251" t="s">
        <v>27</v>
      </c>
      <c r="D251" t="s">
        <v>11</v>
      </c>
      <c r="E251" t="s">
        <v>15</v>
      </c>
      <c r="F251" t="s">
        <v>28</v>
      </c>
      <c r="G251">
        <v>51142</v>
      </c>
      <c r="H251">
        <v>536991</v>
      </c>
      <c r="I251" s="1">
        <v>43479</v>
      </c>
      <c r="J251" s="3">
        <v>0.79583333333333328</v>
      </c>
      <c r="K251" t="s">
        <v>17</v>
      </c>
      <c r="L251">
        <v>42</v>
      </c>
      <c r="P251"/>
    </row>
    <row r="252" spans="1:16" x14ac:dyDescent="0.3">
      <c r="A252" t="s">
        <v>270</v>
      </c>
      <c r="B252" t="s">
        <v>26</v>
      </c>
      <c r="C252" t="s">
        <v>27</v>
      </c>
      <c r="D252" t="s">
        <v>4</v>
      </c>
      <c r="E252" t="s">
        <v>15</v>
      </c>
      <c r="F252" t="s">
        <v>28</v>
      </c>
      <c r="G252">
        <v>41895</v>
      </c>
      <c r="H252">
        <v>4398975</v>
      </c>
      <c r="I252" s="1">
        <v>43498</v>
      </c>
      <c r="J252" s="3">
        <v>0.64861111111111114</v>
      </c>
      <c r="K252" t="s">
        <v>7</v>
      </c>
      <c r="L252">
        <v>64</v>
      </c>
      <c r="P252"/>
    </row>
    <row r="253" spans="1:16" x14ac:dyDescent="0.3">
      <c r="A253" t="s">
        <v>271</v>
      </c>
      <c r="B253" t="s">
        <v>9</v>
      </c>
      <c r="C253" t="s">
        <v>10</v>
      </c>
      <c r="D253" t="s">
        <v>4</v>
      </c>
      <c r="E253" t="s">
        <v>15</v>
      </c>
      <c r="F253" t="s">
        <v>30</v>
      </c>
      <c r="G253">
        <v>3519</v>
      </c>
      <c r="H253">
        <v>369495</v>
      </c>
      <c r="I253" s="1">
        <v>43541</v>
      </c>
      <c r="J253" s="3">
        <v>0.79583333333333328</v>
      </c>
      <c r="K253" t="s">
        <v>17</v>
      </c>
      <c r="L253">
        <v>84</v>
      </c>
      <c r="P253"/>
    </row>
    <row r="254" spans="1:16" x14ac:dyDescent="0.3">
      <c r="A254" t="s">
        <v>272</v>
      </c>
      <c r="B254" t="s">
        <v>9</v>
      </c>
      <c r="C254" t="s">
        <v>10</v>
      </c>
      <c r="D254" t="s">
        <v>11</v>
      </c>
      <c r="E254" t="s">
        <v>5</v>
      </c>
      <c r="F254" t="s">
        <v>20</v>
      </c>
      <c r="G254">
        <v>2878</v>
      </c>
      <c r="H254">
        <v>30219</v>
      </c>
      <c r="I254" s="1">
        <v>43526</v>
      </c>
      <c r="J254" s="3">
        <v>0.82222222222222219</v>
      </c>
      <c r="K254" t="s">
        <v>17</v>
      </c>
      <c r="L254">
        <v>72</v>
      </c>
      <c r="P254"/>
    </row>
    <row r="255" spans="1:16" x14ac:dyDescent="0.3">
      <c r="A255" t="s">
        <v>273</v>
      </c>
      <c r="B255" t="s">
        <v>2</v>
      </c>
      <c r="C255" t="s">
        <v>3</v>
      </c>
      <c r="D255" t="s">
        <v>11</v>
      </c>
      <c r="E255" t="s">
        <v>15</v>
      </c>
      <c r="F255" t="s">
        <v>16</v>
      </c>
      <c r="G255">
        <v>95</v>
      </c>
      <c r="H255">
        <v>9975</v>
      </c>
      <c r="I255" s="1">
        <v>43540</v>
      </c>
      <c r="J255" s="3">
        <v>0.47361111111111109</v>
      </c>
      <c r="K255" t="s">
        <v>13</v>
      </c>
      <c r="L255">
        <v>52</v>
      </c>
      <c r="P255"/>
    </row>
    <row r="256" spans="1:16" x14ac:dyDescent="0.3">
      <c r="A256" t="s">
        <v>274</v>
      </c>
      <c r="B256" t="s">
        <v>2</v>
      </c>
      <c r="C256" t="s">
        <v>3</v>
      </c>
      <c r="D256" t="s">
        <v>4</v>
      </c>
      <c r="E256" t="s">
        <v>15</v>
      </c>
      <c r="F256" t="s">
        <v>16</v>
      </c>
      <c r="G256">
        <v>4712</v>
      </c>
      <c r="H256">
        <v>49476</v>
      </c>
      <c r="I256" s="1">
        <v>43471</v>
      </c>
      <c r="J256" s="3">
        <v>0.47430555555555554</v>
      </c>
      <c r="K256" t="s">
        <v>13</v>
      </c>
      <c r="L256">
        <v>89</v>
      </c>
      <c r="P256"/>
    </row>
    <row r="257" spans="1:16" x14ac:dyDescent="0.3">
      <c r="A257" t="s">
        <v>275</v>
      </c>
      <c r="B257" t="s">
        <v>26</v>
      </c>
      <c r="C257" t="s">
        <v>27</v>
      </c>
      <c r="D257" t="s">
        <v>4</v>
      </c>
      <c r="E257" t="s">
        <v>15</v>
      </c>
      <c r="F257" t="s">
        <v>30</v>
      </c>
      <c r="G257">
        <v>13048</v>
      </c>
      <c r="H257">
        <v>137004</v>
      </c>
      <c r="I257" s="1">
        <v>43494</v>
      </c>
      <c r="J257" s="3">
        <v>0.59166666666666667</v>
      </c>
      <c r="K257" t="s">
        <v>13</v>
      </c>
      <c r="L257">
        <v>9</v>
      </c>
      <c r="P257"/>
    </row>
    <row r="258" spans="1:16" x14ac:dyDescent="0.3">
      <c r="A258" t="s">
        <v>276</v>
      </c>
      <c r="B258" t="s">
        <v>2</v>
      </c>
      <c r="C258" t="s">
        <v>3</v>
      </c>
      <c r="D258" t="s">
        <v>4</v>
      </c>
      <c r="E258" t="s">
        <v>15</v>
      </c>
      <c r="F258" t="s">
        <v>12</v>
      </c>
      <c r="G258">
        <v>6635</v>
      </c>
      <c r="H258">
        <v>696675</v>
      </c>
      <c r="I258" s="1">
        <v>43496</v>
      </c>
      <c r="J258" s="3">
        <v>0.44861111111111113</v>
      </c>
      <c r="K258" t="s">
        <v>17</v>
      </c>
      <c r="L258">
        <v>97</v>
      </c>
      <c r="P258"/>
    </row>
    <row r="259" spans="1:16" x14ac:dyDescent="0.3">
      <c r="A259" t="s">
        <v>277</v>
      </c>
      <c r="B259" t="s">
        <v>2</v>
      </c>
      <c r="C259" t="s">
        <v>3</v>
      </c>
      <c r="D259" t="s">
        <v>4</v>
      </c>
      <c r="E259" t="s">
        <v>15</v>
      </c>
      <c r="F259" t="s">
        <v>16</v>
      </c>
      <c r="G259">
        <v>15546</v>
      </c>
      <c r="H259">
        <v>163233</v>
      </c>
      <c r="I259" s="1">
        <v>43501</v>
      </c>
      <c r="J259" s="3">
        <v>0.42777777777777776</v>
      </c>
      <c r="K259" t="s">
        <v>7</v>
      </c>
      <c r="L259">
        <v>87</v>
      </c>
      <c r="P259"/>
    </row>
    <row r="260" spans="1:16" x14ac:dyDescent="0.3">
      <c r="A260" t="s">
        <v>278</v>
      </c>
      <c r="B260" t="s">
        <v>2</v>
      </c>
      <c r="C260" t="s">
        <v>3</v>
      </c>
      <c r="D260" t="s">
        <v>4</v>
      </c>
      <c r="E260" t="s">
        <v>15</v>
      </c>
      <c r="F260" t="s">
        <v>12</v>
      </c>
      <c r="G260">
        <v>129</v>
      </c>
      <c r="H260">
        <v>13545</v>
      </c>
      <c r="I260" s="1">
        <v>43509</v>
      </c>
      <c r="J260" s="3">
        <v>0.52638888888888891</v>
      </c>
      <c r="K260" t="s">
        <v>7</v>
      </c>
      <c r="L260">
        <v>65</v>
      </c>
      <c r="P260"/>
    </row>
    <row r="261" spans="1:16" x14ac:dyDescent="0.3">
      <c r="A261" t="s">
        <v>279</v>
      </c>
      <c r="B261" t="s">
        <v>9</v>
      </c>
      <c r="C261" t="s">
        <v>10</v>
      </c>
      <c r="D261" t="s">
        <v>4</v>
      </c>
      <c r="E261" t="s">
        <v>15</v>
      </c>
      <c r="F261" t="s">
        <v>12</v>
      </c>
      <c r="G261">
        <v>26376</v>
      </c>
      <c r="H261">
        <v>276948</v>
      </c>
      <c r="I261" s="1">
        <v>43503</v>
      </c>
      <c r="J261" s="3">
        <v>0.54513888888888884</v>
      </c>
      <c r="K261" t="s">
        <v>17</v>
      </c>
      <c r="L261">
        <v>69</v>
      </c>
      <c r="P261"/>
    </row>
    <row r="262" spans="1:16" x14ac:dyDescent="0.3">
      <c r="A262" t="s">
        <v>280</v>
      </c>
      <c r="B262" t="s">
        <v>2</v>
      </c>
      <c r="C262" t="s">
        <v>3</v>
      </c>
      <c r="D262" t="s">
        <v>11</v>
      </c>
      <c r="E262" t="s">
        <v>5</v>
      </c>
      <c r="F262" t="s">
        <v>12</v>
      </c>
      <c r="G262">
        <v>67554</v>
      </c>
      <c r="H262">
        <v>709317</v>
      </c>
      <c r="I262" s="1">
        <v>43543</v>
      </c>
      <c r="J262" s="3">
        <v>0.55902777777777779</v>
      </c>
      <c r="K262" t="s">
        <v>7</v>
      </c>
      <c r="L262">
        <v>62</v>
      </c>
      <c r="P262"/>
    </row>
    <row r="263" spans="1:16" x14ac:dyDescent="0.3">
      <c r="A263" t="s">
        <v>281</v>
      </c>
      <c r="B263" t="s">
        <v>9</v>
      </c>
      <c r="C263" t="s">
        <v>10</v>
      </c>
      <c r="D263" t="s">
        <v>11</v>
      </c>
      <c r="E263" t="s">
        <v>5</v>
      </c>
      <c r="F263" t="s">
        <v>30</v>
      </c>
      <c r="G263">
        <v>658</v>
      </c>
      <c r="H263">
        <v>6909</v>
      </c>
      <c r="I263" s="1">
        <v>43531</v>
      </c>
      <c r="J263" s="3">
        <v>0.62013888888888891</v>
      </c>
      <c r="K263" t="s">
        <v>7</v>
      </c>
      <c r="L263">
        <v>56</v>
      </c>
      <c r="P263"/>
    </row>
    <row r="264" spans="1:16" x14ac:dyDescent="0.3">
      <c r="A264" t="s">
        <v>282</v>
      </c>
      <c r="B264" t="s">
        <v>26</v>
      </c>
      <c r="C264" t="s">
        <v>27</v>
      </c>
      <c r="D264" t="s">
        <v>4</v>
      </c>
      <c r="E264" t="s">
        <v>5</v>
      </c>
      <c r="F264" t="s">
        <v>30</v>
      </c>
      <c r="G264">
        <v>1532</v>
      </c>
      <c r="H264">
        <v>16086</v>
      </c>
      <c r="I264" s="1">
        <v>43537</v>
      </c>
      <c r="J264" s="3">
        <v>0.80694444444444446</v>
      </c>
      <c r="K264" t="s">
        <v>13</v>
      </c>
      <c r="L264">
        <v>57</v>
      </c>
      <c r="P264"/>
    </row>
    <row r="265" spans="1:16" x14ac:dyDescent="0.3">
      <c r="A265" t="s">
        <v>283</v>
      </c>
      <c r="B265" t="s">
        <v>2</v>
      </c>
      <c r="C265" t="s">
        <v>3</v>
      </c>
      <c r="D265" t="s">
        <v>4</v>
      </c>
      <c r="E265" t="s">
        <v>5</v>
      </c>
      <c r="F265" t="s">
        <v>20</v>
      </c>
      <c r="G265">
        <v>2224</v>
      </c>
      <c r="H265">
        <v>23352</v>
      </c>
      <c r="I265" s="1">
        <v>43505</v>
      </c>
      <c r="J265" s="3">
        <v>0.45833333333333331</v>
      </c>
      <c r="K265" t="s">
        <v>13</v>
      </c>
      <c r="L265">
        <v>42</v>
      </c>
      <c r="P265"/>
    </row>
    <row r="266" spans="1:16" x14ac:dyDescent="0.3">
      <c r="A266" t="s">
        <v>284</v>
      </c>
      <c r="B266" t="s">
        <v>26</v>
      </c>
      <c r="C266" t="s">
        <v>27</v>
      </c>
      <c r="D266" t="s">
        <v>11</v>
      </c>
      <c r="E266" t="s">
        <v>15</v>
      </c>
      <c r="F266" t="s">
        <v>20</v>
      </c>
      <c r="G266">
        <v>5445</v>
      </c>
      <c r="H266">
        <v>571725</v>
      </c>
      <c r="I266" s="1">
        <v>43522</v>
      </c>
      <c r="J266" s="3">
        <v>0.80833333333333335</v>
      </c>
      <c r="K266" t="s">
        <v>7</v>
      </c>
      <c r="L266">
        <v>79</v>
      </c>
      <c r="P266"/>
    </row>
    <row r="267" spans="1:16" x14ac:dyDescent="0.3">
      <c r="A267" t="s">
        <v>285</v>
      </c>
      <c r="B267" t="s">
        <v>2</v>
      </c>
      <c r="C267" t="s">
        <v>3</v>
      </c>
      <c r="D267" t="s">
        <v>4</v>
      </c>
      <c r="E267" t="s">
        <v>5</v>
      </c>
      <c r="F267" t="s">
        <v>20</v>
      </c>
      <c r="G267">
        <v>6888</v>
      </c>
      <c r="H267">
        <v>72324</v>
      </c>
      <c r="I267" s="1">
        <v>43536</v>
      </c>
      <c r="J267" s="3">
        <v>0.52986111111111112</v>
      </c>
      <c r="K267" t="s">
        <v>17</v>
      </c>
      <c r="L267">
        <v>87</v>
      </c>
      <c r="P267"/>
    </row>
    <row r="268" spans="1:16" x14ac:dyDescent="0.3">
      <c r="A268" t="s">
        <v>286</v>
      </c>
      <c r="B268" t="s">
        <v>9</v>
      </c>
      <c r="C268" t="s">
        <v>10</v>
      </c>
      <c r="D268" t="s">
        <v>11</v>
      </c>
      <c r="E268" t="s">
        <v>15</v>
      </c>
      <c r="F268" t="s">
        <v>16</v>
      </c>
      <c r="G268">
        <v>14188</v>
      </c>
      <c r="H268">
        <v>148974</v>
      </c>
      <c r="I268" s="1">
        <v>43538</v>
      </c>
      <c r="J268" s="3">
        <v>0.72361111111111109</v>
      </c>
      <c r="K268" t="s">
        <v>17</v>
      </c>
      <c r="L268">
        <v>69</v>
      </c>
      <c r="P268"/>
    </row>
    <row r="269" spans="1:16" x14ac:dyDescent="0.3">
      <c r="A269" t="s">
        <v>287</v>
      </c>
      <c r="B269" t="s">
        <v>26</v>
      </c>
      <c r="C269" t="s">
        <v>27</v>
      </c>
      <c r="D269" t="s">
        <v>4</v>
      </c>
      <c r="E269" t="s">
        <v>5</v>
      </c>
      <c r="F269" t="s">
        <v>28</v>
      </c>
      <c r="G269">
        <v>746</v>
      </c>
      <c r="H269">
        <v>7833</v>
      </c>
      <c r="I269" s="1">
        <v>43473</v>
      </c>
      <c r="J269" s="3">
        <v>0.87152777777777779</v>
      </c>
      <c r="K269" t="s">
        <v>13</v>
      </c>
      <c r="L269">
        <v>95</v>
      </c>
      <c r="P269"/>
    </row>
    <row r="270" spans="1:16" x14ac:dyDescent="0.3">
      <c r="A270" t="s">
        <v>288</v>
      </c>
      <c r="B270" t="s">
        <v>2</v>
      </c>
      <c r="C270" t="s">
        <v>3</v>
      </c>
      <c r="D270" t="s">
        <v>4</v>
      </c>
      <c r="E270" t="s">
        <v>15</v>
      </c>
      <c r="F270" t="s">
        <v>16</v>
      </c>
      <c r="G270">
        <v>28296</v>
      </c>
      <c r="H270">
        <v>297108</v>
      </c>
      <c r="I270" s="1">
        <v>43470</v>
      </c>
      <c r="J270" s="3">
        <v>0.67013888888888884</v>
      </c>
      <c r="K270" t="s">
        <v>17</v>
      </c>
      <c r="L270">
        <v>44</v>
      </c>
      <c r="P270"/>
    </row>
    <row r="271" spans="1:16" x14ac:dyDescent="0.3">
      <c r="A271" t="s">
        <v>289</v>
      </c>
      <c r="B271" t="s">
        <v>2</v>
      </c>
      <c r="C271" t="s">
        <v>3</v>
      </c>
      <c r="D271" t="s">
        <v>4</v>
      </c>
      <c r="E271" t="s">
        <v>5</v>
      </c>
      <c r="F271" t="s">
        <v>16</v>
      </c>
      <c r="G271">
        <v>3554</v>
      </c>
      <c r="H271">
        <v>37317</v>
      </c>
      <c r="I271" s="1">
        <v>43469</v>
      </c>
      <c r="J271" s="3">
        <v>0.56527777777777777</v>
      </c>
      <c r="K271" t="s">
        <v>7</v>
      </c>
      <c r="L271">
        <v>7</v>
      </c>
      <c r="P271"/>
    </row>
    <row r="272" spans="1:16" x14ac:dyDescent="0.3">
      <c r="A272" t="s">
        <v>290</v>
      </c>
      <c r="B272" t="s">
        <v>26</v>
      </c>
      <c r="C272" t="s">
        <v>27</v>
      </c>
      <c r="D272" t="s">
        <v>11</v>
      </c>
      <c r="E272" t="s">
        <v>5</v>
      </c>
      <c r="F272" t="s">
        <v>20</v>
      </c>
      <c r="G272">
        <v>33715</v>
      </c>
      <c r="H272">
        <v>3540075</v>
      </c>
      <c r="I272" s="1">
        <v>43530</v>
      </c>
      <c r="J272" s="3">
        <v>0.75902777777777775</v>
      </c>
      <c r="K272" t="s">
        <v>7</v>
      </c>
      <c r="L272">
        <v>63</v>
      </c>
      <c r="P272"/>
    </row>
    <row r="273" spans="1:16" x14ac:dyDescent="0.3">
      <c r="A273" t="s">
        <v>291</v>
      </c>
      <c r="B273" t="s">
        <v>9</v>
      </c>
      <c r="C273" t="s">
        <v>10</v>
      </c>
      <c r="D273" t="s">
        <v>4</v>
      </c>
      <c r="E273" t="s">
        <v>5</v>
      </c>
      <c r="F273" t="s">
        <v>6</v>
      </c>
      <c r="G273">
        <v>4224</v>
      </c>
      <c r="H273">
        <v>44352</v>
      </c>
      <c r="I273" s="1">
        <v>43468</v>
      </c>
      <c r="J273" s="3">
        <v>0.80347222222222225</v>
      </c>
      <c r="K273" t="s">
        <v>13</v>
      </c>
      <c r="L273">
        <v>97</v>
      </c>
      <c r="P273"/>
    </row>
    <row r="274" spans="1:16" x14ac:dyDescent="0.3">
      <c r="A274" t="s">
        <v>292</v>
      </c>
      <c r="B274" t="s">
        <v>2</v>
      </c>
      <c r="C274" t="s">
        <v>3</v>
      </c>
      <c r="D274" t="s">
        <v>4</v>
      </c>
      <c r="E274" t="s">
        <v>5</v>
      </c>
      <c r="F274" t="s">
        <v>16</v>
      </c>
      <c r="G274">
        <v>19386</v>
      </c>
      <c r="H274">
        <v>203553</v>
      </c>
      <c r="I274" s="1">
        <v>43472</v>
      </c>
      <c r="J274" s="3">
        <v>0.48888888888888887</v>
      </c>
      <c r="K274" t="s">
        <v>17</v>
      </c>
      <c r="L274">
        <v>88</v>
      </c>
      <c r="P274"/>
    </row>
    <row r="275" spans="1:16" x14ac:dyDescent="0.3">
      <c r="A275" t="s">
        <v>293</v>
      </c>
      <c r="B275" t="s">
        <v>2</v>
      </c>
      <c r="C275" t="s">
        <v>3</v>
      </c>
      <c r="D275" t="s">
        <v>11</v>
      </c>
      <c r="E275" t="s">
        <v>5</v>
      </c>
      <c r="F275" t="s">
        <v>16</v>
      </c>
      <c r="G275">
        <v>2406</v>
      </c>
      <c r="H275">
        <v>25263</v>
      </c>
      <c r="I275" s="1">
        <v>43492</v>
      </c>
      <c r="J275" s="3">
        <v>0.66041666666666665</v>
      </c>
      <c r="K275" t="s">
        <v>13</v>
      </c>
      <c r="L275">
        <v>51</v>
      </c>
      <c r="P275"/>
    </row>
    <row r="276" spans="1:16" x14ac:dyDescent="0.3">
      <c r="A276" t="s">
        <v>294</v>
      </c>
      <c r="B276" t="s">
        <v>26</v>
      </c>
      <c r="C276" t="s">
        <v>27</v>
      </c>
      <c r="D276" t="s">
        <v>11</v>
      </c>
      <c r="E276" t="s">
        <v>5</v>
      </c>
      <c r="F276" t="s">
        <v>6</v>
      </c>
      <c r="G276">
        <v>59826</v>
      </c>
      <c r="H276">
        <v>628173</v>
      </c>
      <c r="I276" s="1">
        <v>43522</v>
      </c>
      <c r="J276" s="3">
        <v>0.70277777777777772</v>
      </c>
      <c r="K276" t="s">
        <v>7</v>
      </c>
      <c r="L276">
        <v>79</v>
      </c>
      <c r="P276"/>
    </row>
    <row r="277" spans="1:16" x14ac:dyDescent="0.3">
      <c r="A277" t="s">
        <v>295</v>
      </c>
      <c r="B277" t="s">
        <v>26</v>
      </c>
      <c r="C277" t="s">
        <v>27</v>
      </c>
      <c r="D277" t="s">
        <v>11</v>
      </c>
      <c r="E277" t="s">
        <v>15</v>
      </c>
      <c r="F277" t="s">
        <v>30</v>
      </c>
      <c r="G277">
        <v>33579</v>
      </c>
      <c r="H277">
        <v>3525795</v>
      </c>
      <c r="I277" s="1">
        <v>43472</v>
      </c>
      <c r="J277" s="3">
        <v>0.86944444444444446</v>
      </c>
      <c r="K277" t="s">
        <v>13</v>
      </c>
      <c r="L277">
        <v>62</v>
      </c>
      <c r="P277"/>
    </row>
    <row r="278" spans="1:16" x14ac:dyDescent="0.3">
      <c r="A278" t="s">
        <v>296</v>
      </c>
      <c r="B278" t="s">
        <v>9</v>
      </c>
      <c r="C278" t="s">
        <v>10</v>
      </c>
      <c r="D278" t="s">
        <v>4</v>
      </c>
      <c r="E278" t="s">
        <v>5</v>
      </c>
      <c r="F278" t="s">
        <v>16</v>
      </c>
      <c r="G278">
        <v>2182</v>
      </c>
      <c r="H278">
        <v>22911</v>
      </c>
      <c r="I278" s="1">
        <v>43472</v>
      </c>
      <c r="J278" s="3">
        <v>0.73333333333333328</v>
      </c>
      <c r="K278" t="s">
        <v>13</v>
      </c>
      <c r="L278">
        <v>71</v>
      </c>
      <c r="P278"/>
    </row>
    <row r="279" spans="1:16" x14ac:dyDescent="0.3">
      <c r="A279" t="s">
        <v>297</v>
      </c>
      <c r="B279" t="s">
        <v>9</v>
      </c>
      <c r="C279" t="s">
        <v>10</v>
      </c>
      <c r="D279" t="s">
        <v>11</v>
      </c>
      <c r="E279" t="s">
        <v>5</v>
      </c>
      <c r="F279" t="s">
        <v>30</v>
      </c>
      <c r="G279">
        <v>38168</v>
      </c>
      <c r="H279">
        <v>400764</v>
      </c>
      <c r="I279" s="1">
        <v>43498</v>
      </c>
      <c r="J279" s="3">
        <v>0.55763888888888891</v>
      </c>
      <c r="K279" t="s">
        <v>7</v>
      </c>
      <c r="L279">
        <v>64</v>
      </c>
      <c r="P279"/>
    </row>
    <row r="280" spans="1:16" x14ac:dyDescent="0.3">
      <c r="A280" t="s">
        <v>298</v>
      </c>
      <c r="B280" t="s">
        <v>9</v>
      </c>
      <c r="C280" t="s">
        <v>10</v>
      </c>
      <c r="D280" t="s">
        <v>4</v>
      </c>
      <c r="E280" t="s">
        <v>15</v>
      </c>
      <c r="F280" t="s">
        <v>30</v>
      </c>
      <c r="G280">
        <v>7099</v>
      </c>
      <c r="H280">
        <v>745395</v>
      </c>
      <c r="I280" s="1">
        <v>43544</v>
      </c>
      <c r="J280" s="3">
        <v>0.68611111111111112</v>
      </c>
      <c r="K280" t="s">
        <v>13</v>
      </c>
      <c r="L280">
        <v>57</v>
      </c>
      <c r="P280"/>
    </row>
    <row r="281" spans="1:16" x14ac:dyDescent="0.3">
      <c r="A281" t="s">
        <v>299</v>
      </c>
      <c r="B281" t="s">
        <v>2</v>
      </c>
      <c r="C281" t="s">
        <v>3</v>
      </c>
      <c r="D281" t="s">
        <v>4</v>
      </c>
      <c r="E281" t="s">
        <v>15</v>
      </c>
      <c r="F281" t="s">
        <v>20</v>
      </c>
      <c r="G281">
        <v>4402</v>
      </c>
      <c r="H281">
        <v>46221</v>
      </c>
      <c r="I281" s="1">
        <v>43544</v>
      </c>
      <c r="J281" s="3">
        <v>0.83125000000000004</v>
      </c>
      <c r="K281" t="s">
        <v>17</v>
      </c>
      <c r="L281">
        <v>96</v>
      </c>
      <c r="P281"/>
    </row>
    <row r="282" spans="1:16" x14ac:dyDescent="0.3">
      <c r="A282" t="s">
        <v>300</v>
      </c>
      <c r="B282" t="s">
        <v>2</v>
      </c>
      <c r="C282" t="s">
        <v>3</v>
      </c>
      <c r="D282" t="s">
        <v>11</v>
      </c>
      <c r="E282" t="s">
        <v>5</v>
      </c>
      <c r="F282" t="s">
        <v>16</v>
      </c>
      <c r="G282">
        <v>55968</v>
      </c>
      <c r="H282">
        <v>587664</v>
      </c>
      <c r="I282" s="1">
        <v>43511</v>
      </c>
      <c r="J282" s="3">
        <v>0.70902777777777781</v>
      </c>
      <c r="K282" t="s">
        <v>17</v>
      </c>
      <c r="L282">
        <v>64</v>
      </c>
      <c r="P282"/>
    </row>
    <row r="283" spans="1:16" x14ac:dyDescent="0.3">
      <c r="A283" t="s">
        <v>301</v>
      </c>
      <c r="B283" t="s">
        <v>9</v>
      </c>
      <c r="C283" t="s">
        <v>10</v>
      </c>
      <c r="D283" t="s">
        <v>11</v>
      </c>
      <c r="E283" t="s">
        <v>15</v>
      </c>
      <c r="F283" t="s">
        <v>16</v>
      </c>
      <c r="G283">
        <v>37</v>
      </c>
      <c r="H283">
        <v>3885</v>
      </c>
      <c r="I283" s="1">
        <v>43530</v>
      </c>
      <c r="J283" s="3">
        <v>0.56180555555555556</v>
      </c>
      <c r="K283" t="s">
        <v>17</v>
      </c>
      <c r="L283">
        <v>79</v>
      </c>
      <c r="P283"/>
    </row>
    <row r="284" spans="1:16" x14ac:dyDescent="0.3">
      <c r="A284" t="s">
        <v>302</v>
      </c>
      <c r="B284" t="s">
        <v>2</v>
      </c>
      <c r="C284" t="s">
        <v>3</v>
      </c>
      <c r="D284" t="s">
        <v>11</v>
      </c>
      <c r="E284" t="s">
        <v>5</v>
      </c>
      <c r="F284" t="s">
        <v>20</v>
      </c>
      <c r="G284">
        <v>1534</v>
      </c>
      <c r="H284">
        <v>16107</v>
      </c>
      <c r="I284" s="1">
        <v>43471</v>
      </c>
      <c r="J284" s="3">
        <v>0.46458333333333335</v>
      </c>
      <c r="K284" t="s">
        <v>13</v>
      </c>
      <c r="L284">
        <v>65</v>
      </c>
      <c r="P284"/>
    </row>
    <row r="285" spans="1:16" x14ac:dyDescent="0.3">
      <c r="A285" t="s">
        <v>303</v>
      </c>
      <c r="B285" t="s">
        <v>2</v>
      </c>
      <c r="C285" t="s">
        <v>3</v>
      </c>
      <c r="D285" t="s">
        <v>4</v>
      </c>
      <c r="E285" t="s">
        <v>15</v>
      </c>
      <c r="F285" t="s">
        <v>6</v>
      </c>
      <c r="G285">
        <v>59898</v>
      </c>
      <c r="H285">
        <v>628929</v>
      </c>
      <c r="I285" s="1">
        <v>43528</v>
      </c>
      <c r="J285" s="3">
        <v>0.62638888888888888</v>
      </c>
      <c r="K285" t="s">
        <v>7</v>
      </c>
      <c r="L285">
        <v>85</v>
      </c>
      <c r="P285"/>
    </row>
    <row r="286" spans="1:16" x14ac:dyDescent="0.3">
      <c r="A286" t="s">
        <v>304</v>
      </c>
      <c r="B286" t="s">
        <v>2</v>
      </c>
      <c r="C286" t="s">
        <v>3</v>
      </c>
      <c r="D286" t="s">
        <v>4</v>
      </c>
      <c r="E286" t="s">
        <v>5</v>
      </c>
      <c r="F286" t="s">
        <v>6</v>
      </c>
      <c r="G286">
        <v>19068</v>
      </c>
      <c r="H286">
        <v>200214</v>
      </c>
      <c r="I286" s="1">
        <v>43536</v>
      </c>
      <c r="J286" s="3">
        <v>0.59791666666666665</v>
      </c>
      <c r="K286" t="s">
        <v>13</v>
      </c>
      <c r="L286">
        <v>91</v>
      </c>
      <c r="P286"/>
    </row>
    <row r="287" spans="1:16" x14ac:dyDescent="0.3">
      <c r="A287" t="s">
        <v>305</v>
      </c>
      <c r="B287" t="s">
        <v>26</v>
      </c>
      <c r="C287" t="s">
        <v>27</v>
      </c>
      <c r="D287" t="s">
        <v>11</v>
      </c>
      <c r="E287" t="s">
        <v>15</v>
      </c>
      <c r="F287" t="s">
        <v>6</v>
      </c>
      <c r="G287">
        <v>3334</v>
      </c>
      <c r="H287">
        <v>35007</v>
      </c>
      <c r="I287" s="1">
        <v>43516</v>
      </c>
      <c r="J287" s="3">
        <v>0.75069444444444444</v>
      </c>
      <c r="K287" t="s">
        <v>13</v>
      </c>
      <c r="L287">
        <v>76</v>
      </c>
      <c r="P287"/>
    </row>
    <row r="288" spans="1:16" x14ac:dyDescent="0.3">
      <c r="A288" t="s">
        <v>306</v>
      </c>
      <c r="B288" t="s">
        <v>9</v>
      </c>
      <c r="C288" t="s">
        <v>10</v>
      </c>
      <c r="D288" t="s">
        <v>4</v>
      </c>
      <c r="E288" t="s">
        <v>15</v>
      </c>
      <c r="F288" t="s">
        <v>16</v>
      </c>
      <c r="G288">
        <v>7486</v>
      </c>
      <c r="H288">
        <v>78603</v>
      </c>
      <c r="I288" s="1">
        <v>43548</v>
      </c>
      <c r="J288" s="3">
        <v>0.61736111111111114</v>
      </c>
      <c r="K288" t="s">
        <v>13</v>
      </c>
      <c r="L288">
        <v>69</v>
      </c>
      <c r="P288"/>
    </row>
    <row r="289" spans="1:16" x14ac:dyDescent="0.3">
      <c r="A289" t="s">
        <v>307</v>
      </c>
      <c r="B289" t="s">
        <v>9</v>
      </c>
      <c r="C289" t="s">
        <v>10</v>
      </c>
      <c r="D289" t="s">
        <v>11</v>
      </c>
      <c r="E289" t="s">
        <v>5</v>
      </c>
      <c r="F289" t="s">
        <v>20</v>
      </c>
      <c r="G289">
        <v>21375</v>
      </c>
      <c r="H289">
        <v>2244375</v>
      </c>
      <c r="I289" s="1">
        <v>43496</v>
      </c>
      <c r="J289" s="3">
        <v>0.50138888888888888</v>
      </c>
      <c r="K289" t="s">
        <v>13</v>
      </c>
      <c r="L289">
        <v>95</v>
      </c>
      <c r="P289"/>
    </row>
    <row r="290" spans="1:16" x14ac:dyDescent="0.3">
      <c r="A290" t="s">
        <v>308</v>
      </c>
      <c r="B290" t="s">
        <v>26</v>
      </c>
      <c r="C290" t="s">
        <v>27</v>
      </c>
      <c r="D290" t="s">
        <v>11</v>
      </c>
      <c r="E290" t="s">
        <v>5</v>
      </c>
      <c r="F290" t="s">
        <v>28</v>
      </c>
      <c r="G290">
        <v>33957</v>
      </c>
      <c r="H290">
        <v>3565485</v>
      </c>
      <c r="I290" s="1">
        <v>43490</v>
      </c>
      <c r="J290" s="3">
        <v>0.5625</v>
      </c>
      <c r="K290" t="s">
        <v>17</v>
      </c>
      <c r="L290">
        <v>52</v>
      </c>
      <c r="P290"/>
    </row>
    <row r="291" spans="1:16" x14ac:dyDescent="0.3">
      <c r="A291" t="s">
        <v>309</v>
      </c>
      <c r="B291" t="s">
        <v>2</v>
      </c>
      <c r="C291" t="s">
        <v>3</v>
      </c>
      <c r="D291" t="s">
        <v>4</v>
      </c>
      <c r="E291" t="s">
        <v>5</v>
      </c>
      <c r="F291" t="s">
        <v>16</v>
      </c>
      <c r="G291">
        <v>66416</v>
      </c>
      <c r="H291">
        <v>697368</v>
      </c>
      <c r="I291" s="1">
        <v>43499</v>
      </c>
      <c r="J291" s="3">
        <v>0.60972222222222228</v>
      </c>
      <c r="K291" t="s">
        <v>13</v>
      </c>
      <c r="L291">
        <v>42</v>
      </c>
      <c r="P291"/>
    </row>
    <row r="292" spans="1:16" x14ac:dyDescent="0.3">
      <c r="A292" t="s">
        <v>310</v>
      </c>
      <c r="B292" t="s">
        <v>26</v>
      </c>
      <c r="C292" t="s">
        <v>27</v>
      </c>
      <c r="D292" t="s">
        <v>4</v>
      </c>
      <c r="E292" t="s">
        <v>15</v>
      </c>
      <c r="F292" t="s">
        <v>12</v>
      </c>
      <c r="G292">
        <v>403</v>
      </c>
      <c r="H292">
        <v>42315</v>
      </c>
      <c r="I292" s="1">
        <v>43489</v>
      </c>
      <c r="J292" s="3">
        <v>0.73402777777777772</v>
      </c>
      <c r="K292" t="s">
        <v>17</v>
      </c>
      <c r="L292">
        <v>7</v>
      </c>
      <c r="P292"/>
    </row>
    <row r="293" spans="1:16" x14ac:dyDescent="0.3">
      <c r="A293" t="s">
        <v>311</v>
      </c>
      <c r="B293" t="s">
        <v>9</v>
      </c>
      <c r="C293" t="s">
        <v>10</v>
      </c>
      <c r="D293" t="s">
        <v>11</v>
      </c>
      <c r="E293" t="s">
        <v>15</v>
      </c>
      <c r="F293" t="s">
        <v>12</v>
      </c>
      <c r="G293">
        <v>19495</v>
      </c>
      <c r="H293">
        <v>2046975</v>
      </c>
      <c r="I293" s="1">
        <v>43538</v>
      </c>
      <c r="J293" s="3">
        <v>0.72222222222222221</v>
      </c>
      <c r="K293" t="s">
        <v>7</v>
      </c>
      <c r="L293">
        <v>6</v>
      </c>
      <c r="P293"/>
    </row>
    <row r="294" spans="1:16" x14ac:dyDescent="0.3">
      <c r="A294" t="s">
        <v>312</v>
      </c>
      <c r="B294" t="s">
        <v>2</v>
      </c>
      <c r="C294" t="s">
        <v>3</v>
      </c>
      <c r="D294" t="s">
        <v>4</v>
      </c>
      <c r="E294" t="s">
        <v>5</v>
      </c>
      <c r="F294" t="s">
        <v>12</v>
      </c>
      <c r="G294">
        <v>6248</v>
      </c>
      <c r="H294">
        <v>65604</v>
      </c>
      <c r="I294" s="1">
        <v>43514</v>
      </c>
      <c r="J294" s="3">
        <v>0.85347222222222219</v>
      </c>
      <c r="K294" t="s">
        <v>13</v>
      </c>
      <c r="L294">
        <v>47</v>
      </c>
      <c r="P294"/>
    </row>
    <row r="295" spans="1:16" x14ac:dyDescent="0.3">
      <c r="A295" t="s">
        <v>313</v>
      </c>
      <c r="B295" t="s">
        <v>2</v>
      </c>
      <c r="C295" t="s">
        <v>3</v>
      </c>
      <c r="D295" t="s">
        <v>4</v>
      </c>
      <c r="E295" t="s">
        <v>5</v>
      </c>
      <c r="F295" t="s">
        <v>28</v>
      </c>
      <c r="G295">
        <v>7272</v>
      </c>
      <c r="H295">
        <v>76356</v>
      </c>
      <c r="I295" s="1">
        <v>43486</v>
      </c>
      <c r="J295" s="3">
        <v>0.41666666666666669</v>
      </c>
      <c r="K295" t="s">
        <v>13</v>
      </c>
      <c r="L295">
        <v>71</v>
      </c>
      <c r="P295"/>
    </row>
    <row r="296" spans="1:16" x14ac:dyDescent="0.3">
      <c r="A296" t="s">
        <v>314</v>
      </c>
      <c r="B296" t="s">
        <v>26</v>
      </c>
      <c r="C296" t="s">
        <v>27</v>
      </c>
      <c r="D296" t="s">
        <v>11</v>
      </c>
      <c r="E296" t="s">
        <v>15</v>
      </c>
      <c r="F296" t="s">
        <v>6</v>
      </c>
      <c r="G296">
        <v>1811</v>
      </c>
      <c r="H296">
        <v>190155</v>
      </c>
      <c r="I296" s="1">
        <v>43537</v>
      </c>
      <c r="J296" s="3">
        <v>0.49027777777777776</v>
      </c>
      <c r="K296" t="s">
        <v>7</v>
      </c>
      <c r="L296">
        <v>59</v>
      </c>
      <c r="P296"/>
    </row>
    <row r="297" spans="1:16" x14ac:dyDescent="0.3">
      <c r="A297" t="s">
        <v>315</v>
      </c>
      <c r="B297" t="s">
        <v>9</v>
      </c>
      <c r="C297" t="s">
        <v>10</v>
      </c>
      <c r="D297" t="s">
        <v>4</v>
      </c>
      <c r="E297" t="s">
        <v>5</v>
      </c>
      <c r="F297" t="s">
        <v>12</v>
      </c>
      <c r="G297">
        <v>2596</v>
      </c>
      <c r="H297">
        <v>27258</v>
      </c>
      <c r="I297" s="1">
        <v>43527</v>
      </c>
      <c r="J297" s="3">
        <v>0.5708333333333333</v>
      </c>
      <c r="K297" t="s">
        <v>13</v>
      </c>
      <c r="L297">
        <v>75</v>
      </c>
      <c r="P297"/>
    </row>
    <row r="298" spans="1:16" x14ac:dyDescent="0.3">
      <c r="A298" t="s">
        <v>316</v>
      </c>
      <c r="B298" t="s">
        <v>9</v>
      </c>
      <c r="C298" t="s">
        <v>10</v>
      </c>
      <c r="D298" t="s">
        <v>11</v>
      </c>
      <c r="E298" t="s">
        <v>15</v>
      </c>
      <c r="F298" t="s">
        <v>12</v>
      </c>
      <c r="G298">
        <v>11536</v>
      </c>
      <c r="H298">
        <v>121128</v>
      </c>
      <c r="I298" s="1">
        <v>43553</v>
      </c>
      <c r="J298" s="3">
        <v>0.61388888888888893</v>
      </c>
      <c r="K298" t="s">
        <v>13</v>
      </c>
      <c r="L298">
        <v>64</v>
      </c>
      <c r="P298"/>
    </row>
    <row r="299" spans="1:16" x14ac:dyDescent="0.3">
      <c r="A299" t="s">
        <v>317</v>
      </c>
      <c r="B299" t="s">
        <v>2</v>
      </c>
      <c r="C299" t="s">
        <v>3</v>
      </c>
      <c r="D299" t="s">
        <v>4</v>
      </c>
      <c r="E299" t="s">
        <v>15</v>
      </c>
      <c r="F299" t="s">
        <v>16</v>
      </c>
      <c r="G299">
        <v>47028</v>
      </c>
      <c r="H299">
        <v>493794</v>
      </c>
      <c r="I299" s="1">
        <v>43475</v>
      </c>
      <c r="J299" s="3">
        <v>0.59444444444444444</v>
      </c>
      <c r="K299" t="s">
        <v>7</v>
      </c>
      <c r="L299">
        <v>58</v>
      </c>
      <c r="P299"/>
    </row>
    <row r="300" spans="1:16" x14ac:dyDescent="0.3">
      <c r="A300" t="s">
        <v>318</v>
      </c>
      <c r="B300" t="s">
        <v>2</v>
      </c>
      <c r="C300" t="s">
        <v>3</v>
      </c>
      <c r="D300" t="s">
        <v>4</v>
      </c>
      <c r="E300" t="s">
        <v>15</v>
      </c>
      <c r="F300" t="s">
        <v>16</v>
      </c>
      <c r="G300">
        <v>24004</v>
      </c>
      <c r="H300">
        <v>252042</v>
      </c>
      <c r="I300" s="1">
        <v>43490</v>
      </c>
      <c r="J300" s="3">
        <v>0.66249999999999998</v>
      </c>
      <c r="K300" t="s">
        <v>13</v>
      </c>
      <c r="L300">
        <v>45</v>
      </c>
      <c r="P300"/>
    </row>
    <row r="301" spans="1:16" x14ac:dyDescent="0.3">
      <c r="A301" t="s">
        <v>319</v>
      </c>
      <c r="B301" t="s">
        <v>9</v>
      </c>
      <c r="C301" t="s">
        <v>10</v>
      </c>
      <c r="D301" t="s">
        <v>4</v>
      </c>
      <c r="E301" t="s">
        <v>5</v>
      </c>
      <c r="F301" t="s">
        <v>16</v>
      </c>
      <c r="G301">
        <v>8861</v>
      </c>
      <c r="H301">
        <v>930405</v>
      </c>
      <c r="I301" s="1">
        <v>43484</v>
      </c>
      <c r="J301" s="3">
        <v>0.43125000000000002</v>
      </c>
      <c r="K301" t="s">
        <v>13</v>
      </c>
      <c r="L301">
        <v>77</v>
      </c>
      <c r="P301"/>
    </row>
    <row r="302" spans="1:16" x14ac:dyDescent="0.3">
      <c r="A302" t="s">
        <v>320</v>
      </c>
      <c r="B302" t="s">
        <v>9</v>
      </c>
      <c r="C302" t="s">
        <v>10</v>
      </c>
      <c r="D302" t="s">
        <v>11</v>
      </c>
      <c r="E302" t="s">
        <v>15</v>
      </c>
      <c r="F302" t="s">
        <v>30</v>
      </c>
      <c r="G302">
        <v>19964</v>
      </c>
      <c r="H302">
        <v>209622</v>
      </c>
      <c r="I302" s="1">
        <v>43467</v>
      </c>
      <c r="J302" s="3">
        <v>0.75624999999999998</v>
      </c>
      <c r="K302" t="s">
        <v>17</v>
      </c>
      <c r="L302">
        <v>67</v>
      </c>
      <c r="P302"/>
    </row>
    <row r="303" spans="1:16" x14ac:dyDescent="0.3">
      <c r="A303" t="s">
        <v>321</v>
      </c>
      <c r="B303" t="s">
        <v>26</v>
      </c>
      <c r="C303" t="s">
        <v>27</v>
      </c>
      <c r="D303" t="s">
        <v>4</v>
      </c>
      <c r="E303" t="s">
        <v>15</v>
      </c>
      <c r="F303" t="s">
        <v>6</v>
      </c>
      <c r="G303">
        <v>3901</v>
      </c>
      <c r="H303">
        <v>409605</v>
      </c>
      <c r="I303" s="1">
        <v>43536</v>
      </c>
      <c r="J303" s="3">
        <v>0.69861111111111107</v>
      </c>
      <c r="K303" t="s">
        <v>17</v>
      </c>
      <c r="L303">
        <v>47</v>
      </c>
      <c r="P303"/>
    </row>
    <row r="304" spans="1:16" x14ac:dyDescent="0.3">
      <c r="A304" t="s">
        <v>322</v>
      </c>
      <c r="B304" t="s">
        <v>9</v>
      </c>
      <c r="C304" t="s">
        <v>10</v>
      </c>
      <c r="D304" t="s">
        <v>11</v>
      </c>
      <c r="E304" t="s">
        <v>15</v>
      </c>
      <c r="F304" t="s">
        <v>28</v>
      </c>
      <c r="G304">
        <v>4861</v>
      </c>
      <c r="H304">
        <v>510405</v>
      </c>
      <c r="I304" s="1">
        <v>43521</v>
      </c>
      <c r="J304" s="3">
        <v>0.64652777777777781</v>
      </c>
      <c r="K304" t="s">
        <v>13</v>
      </c>
      <c r="L304">
        <v>44</v>
      </c>
      <c r="P304"/>
    </row>
    <row r="305" spans="1:16" x14ac:dyDescent="0.3">
      <c r="A305" t="s">
        <v>323</v>
      </c>
      <c r="B305" t="s">
        <v>2</v>
      </c>
      <c r="C305" t="s">
        <v>3</v>
      </c>
      <c r="D305" t="s">
        <v>11</v>
      </c>
      <c r="E305" t="s">
        <v>5</v>
      </c>
      <c r="F305" t="s">
        <v>12</v>
      </c>
      <c r="G305">
        <v>20476</v>
      </c>
      <c r="H305">
        <v>214998</v>
      </c>
      <c r="I305" s="1">
        <v>43542</v>
      </c>
      <c r="J305" s="3">
        <v>0.71875</v>
      </c>
      <c r="K305" t="s">
        <v>17</v>
      </c>
      <c r="L305">
        <v>47</v>
      </c>
      <c r="P305"/>
    </row>
    <row r="306" spans="1:16" x14ac:dyDescent="0.3">
      <c r="A306" t="s">
        <v>324</v>
      </c>
      <c r="B306" t="s">
        <v>26</v>
      </c>
      <c r="C306" t="s">
        <v>27</v>
      </c>
      <c r="D306" t="s">
        <v>11</v>
      </c>
      <c r="E306" t="s">
        <v>5</v>
      </c>
      <c r="F306" t="s">
        <v>12</v>
      </c>
      <c r="G306">
        <v>11968</v>
      </c>
      <c r="H306">
        <v>125664</v>
      </c>
      <c r="I306" s="1">
        <v>43519</v>
      </c>
      <c r="J306" s="3">
        <v>0.52013888888888893</v>
      </c>
      <c r="K306" t="s">
        <v>13</v>
      </c>
      <c r="L306">
        <v>86</v>
      </c>
      <c r="P306"/>
    </row>
    <row r="307" spans="1:16" x14ac:dyDescent="0.3">
      <c r="A307" t="s">
        <v>325</v>
      </c>
      <c r="B307" t="s">
        <v>2</v>
      </c>
      <c r="C307" t="s">
        <v>3</v>
      </c>
      <c r="D307" t="s">
        <v>4</v>
      </c>
      <c r="E307" t="s">
        <v>15</v>
      </c>
      <c r="F307" t="s">
        <v>12</v>
      </c>
      <c r="G307">
        <v>5054</v>
      </c>
      <c r="H307">
        <v>53067</v>
      </c>
      <c r="I307" s="1">
        <v>43550</v>
      </c>
      <c r="J307" s="3">
        <v>0.84305555555555556</v>
      </c>
      <c r="K307" t="s">
        <v>7</v>
      </c>
      <c r="L307">
        <v>43</v>
      </c>
      <c r="P307"/>
    </row>
    <row r="308" spans="1:16" x14ac:dyDescent="0.3">
      <c r="A308" t="s">
        <v>326</v>
      </c>
      <c r="B308" t="s">
        <v>2</v>
      </c>
      <c r="C308" t="s">
        <v>3</v>
      </c>
      <c r="D308" t="s">
        <v>11</v>
      </c>
      <c r="E308" t="s">
        <v>5</v>
      </c>
      <c r="F308" t="s">
        <v>20</v>
      </c>
      <c r="G308">
        <v>28161</v>
      </c>
      <c r="H308">
        <v>2956905</v>
      </c>
      <c r="I308" s="1">
        <v>43554</v>
      </c>
      <c r="J308" s="3">
        <v>0.55694444444444446</v>
      </c>
      <c r="K308" t="s">
        <v>13</v>
      </c>
      <c r="L308">
        <v>96</v>
      </c>
      <c r="P308"/>
    </row>
    <row r="309" spans="1:16" x14ac:dyDescent="0.3">
      <c r="A309" t="s">
        <v>327</v>
      </c>
      <c r="B309" t="s">
        <v>2</v>
      </c>
      <c r="C309" t="s">
        <v>3</v>
      </c>
      <c r="D309" t="s">
        <v>4</v>
      </c>
      <c r="E309" t="s">
        <v>5</v>
      </c>
      <c r="F309" t="s">
        <v>16</v>
      </c>
      <c r="G309">
        <v>71032</v>
      </c>
      <c r="H309">
        <v>745836</v>
      </c>
      <c r="I309" s="1">
        <v>43513</v>
      </c>
      <c r="J309" s="3">
        <v>0.71458333333333335</v>
      </c>
      <c r="K309" t="s">
        <v>13</v>
      </c>
      <c r="L309">
        <v>41</v>
      </c>
      <c r="P309"/>
    </row>
    <row r="310" spans="1:16" x14ac:dyDescent="0.3">
      <c r="A310" t="s">
        <v>328</v>
      </c>
      <c r="B310" t="s">
        <v>2</v>
      </c>
      <c r="C310" t="s">
        <v>3</v>
      </c>
      <c r="D310" t="s">
        <v>4</v>
      </c>
      <c r="E310" t="s">
        <v>5</v>
      </c>
      <c r="F310" t="s">
        <v>12</v>
      </c>
      <c r="G310">
        <v>7944</v>
      </c>
      <c r="H310">
        <v>83412</v>
      </c>
      <c r="I310" s="1">
        <v>43545</v>
      </c>
      <c r="J310" s="3">
        <v>0.44444444444444442</v>
      </c>
      <c r="K310" t="s">
        <v>7</v>
      </c>
      <c r="L310">
        <v>47</v>
      </c>
      <c r="P310"/>
    </row>
    <row r="311" spans="1:16" x14ac:dyDescent="0.3">
      <c r="A311" t="s">
        <v>329</v>
      </c>
      <c r="B311" t="s">
        <v>2</v>
      </c>
      <c r="C311" t="s">
        <v>3</v>
      </c>
      <c r="D311" t="s">
        <v>11</v>
      </c>
      <c r="E311" t="s">
        <v>5</v>
      </c>
      <c r="F311" t="s">
        <v>30</v>
      </c>
      <c r="G311">
        <v>16382</v>
      </c>
      <c r="H311">
        <v>172011</v>
      </c>
      <c r="I311" s="1">
        <v>43529</v>
      </c>
      <c r="J311" s="3">
        <v>0.73819444444444449</v>
      </c>
      <c r="K311" t="s">
        <v>13</v>
      </c>
      <c r="L311">
        <v>78</v>
      </c>
      <c r="P311"/>
    </row>
    <row r="312" spans="1:16" x14ac:dyDescent="0.3">
      <c r="A312" t="s">
        <v>330</v>
      </c>
      <c r="B312" t="s">
        <v>26</v>
      </c>
      <c r="C312" t="s">
        <v>27</v>
      </c>
      <c r="D312" t="s">
        <v>4</v>
      </c>
      <c r="E312" t="s">
        <v>15</v>
      </c>
      <c r="F312" t="s">
        <v>20</v>
      </c>
      <c r="G312">
        <v>47958</v>
      </c>
      <c r="H312">
        <v>503559</v>
      </c>
      <c r="I312" s="1">
        <v>43496</v>
      </c>
      <c r="J312" s="3">
        <v>0.58611111111111114</v>
      </c>
      <c r="K312" t="s">
        <v>13</v>
      </c>
      <c r="L312">
        <v>55</v>
      </c>
      <c r="P312"/>
    </row>
    <row r="313" spans="1:16" x14ac:dyDescent="0.3">
      <c r="A313" t="s">
        <v>331</v>
      </c>
      <c r="B313" t="s">
        <v>9</v>
      </c>
      <c r="C313" t="s">
        <v>10</v>
      </c>
      <c r="D313" t="s">
        <v>4</v>
      </c>
      <c r="E313" t="s">
        <v>15</v>
      </c>
      <c r="F313" t="s">
        <v>30</v>
      </c>
      <c r="G313">
        <v>13866</v>
      </c>
      <c r="H313">
        <v>145593</v>
      </c>
      <c r="I313" s="1">
        <v>43501</v>
      </c>
      <c r="J313" s="3">
        <v>0.79513888888888884</v>
      </c>
      <c r="K313" t="s">
        <v>7</v>
      </c>
      <c r="L313">
        <v>97</v>
      </c>
      <c r="P313"/>
    </row>
    <row r="314" spans="1:16" x14ac:dyDescent="0.3">
      <c r="A314" t="s">
        <v>332</v>
      </c>
      <c r="B314" t="s">
        <v>2</v>
      </c>
      <c r="C314" t="s">
        <v>3</v>
      </c>
      <c r="D314" t="s">
        <v>4</v>
      </c>
      <c r="E314" t="s">
        <v>5</v>
      </c>
      <c r="F314" t="s">
        <v>28</v>
      </c>
      <c r="G314">
        <v>7115</v>
      </c>
      <c r="H314">
        <v>747075</v>
      </c>
      <c r="I314" s="1">
        <v>43497</v>
      </c>
      <c r="J314" s="3">
        <v>0.42222222222222222</v>
      </c>
      <c r="K314" t="s">
        <v>17</v>
      </c>
      <c r="L314">
        <v>44</v>
      </c>
      <c r="P314"/>
    </row>
    <row r="315" spans="1:16" x14ac:dyDescent="0.3">
      <c r="A315" t="s">
        <v>333</v>
      </c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>
        <v>13995</v>
      </c>
      <c r="H315">
        <v>1469475</v>
      </c>
      <c r="I315" s="1">
        <v>43531</v>
      </c>
      <c r="J315" s="3">
        <v>0.55000000000000004</v>
      </c>
      <c r="K315" t="s">
        <v>13</v>
      </c>
      <c r="L315">
        <v>5</v>
      </c>
      <c r="P315"/>
    </row>
    <row r="316" spans="1:16" x14ac:dyDescent="0.3">
      <c r="A316" t="s">
        <v>334</v>
      </c>
      <c r="B316" t="s">
        <v>9</v>
      </c>
      <c r="C316" t="s">
        <v>10</v>
      </c>
      <c r="D316" t="s">
        <v>4</v>
      </c>
      <c r="E316" t="s">
        <v>5</v>
      </c>
      <c r="F316" t="s">
        <v>12</v>
      </c>
      <c r="G316">
        <v>7813</v>
      </c>
      <c r="H316">
        <v>820365</v>
      </c>
      <c r="I316" s="1">
        <v>43506</v>
      </c>
      <c r="J316" s="3">
        <v>0.86875000000000002</v>
      </c>
      <c r="K316" t="s">
        <v>13</v>
      </c>
      <c r="L316">
        <v>44</v>
      </c>
      <c r="P316"/>
    </row>
    <row r="317" spans="1:16" x14ac:dyDescent="0.3">
      <c r="A317" t="s">
        <v>335</v>
      </c>
      <c r="B317" t="s">
        <v>9</v>
      </c>
      <c r="C317" t="s">
        <v>10</v>
      </c>
      <c r="D317" t="s">
        <v>4</v>
      </c>
      <c r="E317" t="s">
        <v>15</v>
      </c>
      <c r="F317" t="s">
        <v>28</v>
      </c>
      <c r="G317">
        <v>19874</v>
      </c>
      <c r="H317">
        <v>208677</v>
      </c>
      <c r="I317" s="1">
        <v>43510</v>
      </c>
      <c r="J317" s="3">
        <v>0.72847222222222219</v>
      </c>
      <c r="K317" t="s">
        <v>13</v>
      </c>
      <c r="L317">
        <v>52</v>
      </c>
      <c r="P317"/>
    </row>
    <row r="318" spans="1:16" x14ac:dyDescent="0.3">
      <c r="A318" t="s">
        <v>336</v>
      </c>
      <c r="B318" t="s">
        <v>9</v>
      </c>
      <c r="C318" t="s">
        <v>10</v>
      </c>
      <c r="D318" t="s">
        <v>4</v>
      </c>
      <c r="E318" t="s">
        <v>5</v>
      </c>
      <c r="F318" t="s">
        <v>28</v>
      </c>
      <c r="G318">
        <v>6324</v>
      </c>
      <c r="H318">
        <v>66402</v>
      </c>
      <c r="I318" s="1">
        <v>43505</v>
      </c>
      <c r="J318" s="3">
        <v>0.43402777777777779</v>
      </c>
      <c r="K318" t="s">
        <v>13</v>
      </c>
      <c r="L318">
        <v>73</v>
      </c>
      <c r="P318"/>
    </row>
    <row r="319" spans="1:16" x14ac:dyDescent="0.3">
      <c r="A319" t="s">
        <v>337</v>
      </c>
      <c r="B319" t="s">
        <v>9</v>
      </c>
      <c r="C319" t="s">
        <v>10</v>
      </c>
      <c r="D319" t="s">
        <v>4</v>
      </c>
      <c r="E319" t="s">
        <v>15</v>
      </c>
      <c r="F319" t="s">
        <v>12</v>
      </c>
      <c r="G319">
        <v>37395</v>
      </c>
      <c r="H319">
        <v>3926475</v>
      </c>
      <c r="I319" s="1">
        <v>43475</v>
      </c>
      <c r="J319" s="3">
        <v>0.48194444444444445</v>
      </c>
      <c r="K319" t="s">
        <v>13</v>
      </c>
      <c r="L319">
        <v>49</v>
      </c>
      <c r="P319"/>
    </row>
    <row r="320" spans="1:16" x14ac:dyDescent="0.3">
      <c r="A320" t="s">
        <v>338</v>
      </c>
      <c r="B320" t="s">
        <v>9</v>
      </c>
      <c r="C320" t="s">
        <v>10</v>
      </c>
      <c r="D320" t="s">
        <v>4</v>
      </c>
      <c r="E320" t="s">
        <v>5</v>
      </c>
      <c r="F320" t="s">
        <v>6</v>
      </c>
      <c r="G320">
        <v>20769</v>
      </c>
      <c r="H320">
        <v>2180745</v>
      </c>
      <c r="I320" s="1">
        <v>43535</v>
      </c>
      <c r="J320" s="3">
        <v>0.79027777777777775</v>
      </c>
      <c r="K320" t="s">
        <v>17</v>
      </c>
      <c r="L320">
        <v>81</v>
      </c>
      <c r="P320"/>
    </row>
    <row r="321" spans="1:16" x14ac:dyDescent="0.3">
      <c r="A321" t="s">
        <v>339</v>
      </c>
      <c r="B321" t="s">
        <v>9</v>
      </c>
      <c r="C321" t="s">
        <v>10</v>
      </c>
      <c r="D321" t="s">
        <v>4</v>
      </c>
      <c r="E321" t="s">
        <v>15</v>
      </c>
      <c r="F321" t="s">
        <v>6</v>
      </c>
      <c r="G321">
        <v>17628</v>
      </c>
      <c r="H321">
        <v>185094</v>
      </c>
      <c r="I321" s="1">
        <v>43514</v>
      </c>
      <c r="J321" s="3">
        <v>0.68611111111111112</v>
      </c>
      <c r="K321" t="s">
        <v>7</v>
      </c>
      <c r="L321">
        <v>84</v>
      </c>
      <c r="P321"/>
    </row>
    <row r="322" spans="1:16" x14ac:dyDescent="0.3">
      <c r="A322" t="s">
        <v>340</v>
      </c>
      <c r="B322" t="s">
        <v>9</v>
      </c>
      <c r="C322" t="s">
        <v>10</v>
      </c>
      <c r="D322" t="s">
        <v>11</v>
      </c>
      <c r="E322" t="s">
        <v>5</v>
      </c>
      <c r="F322" t="s">
        <v>28</v>
      </c>
      <c r="G322">
        <v>20637</v>
      </c>
      <c r="H322">
        <v>2166885</v>
      </c>
      <c r="I322" s="1">
        <v>43522</v>
      </c>
      <c r="J322" s="3">
        <v>0.85138888888888886</v>
      </c>
      <c r="K322" t="s">
        <v>13</v>
      </c>
      <c r="L322">
        <v>55</v>
      </c>
      <c r="P322"/>
    </row>
    <row r="323" spans="1:16" x14ac:dyDescent="0.3">
      <c r="A323" t="s">
        <v>341</v>
      </c>
      <c r="B323" t="s">
        <v>9</v>
      </c>
      <c r="C323" t="s">
        <v>10</v>
      </c>
      <c r="D323" t="s">
        <v>11</v>
      </c>
      <c r="E323" t="s">
        <v>5</v>
      </c>
      <c r="F323" t="s">
        <v>6</v>
      </c>
      <c r="G323">
        <v>3942</v>
      </c>
      <c r="H323">
        <v>41391</v>
      </c>
      <c r="I323" s="1">
        <v>43483</v>
      </c>
      <c r="J323" s="3">
        <v>0.63055555555555554</v>
      </c>
      <c r="K323" t="s">
        <v>13</v>
      </c>
      <c r="L323">
        <v>84</v>
      </c>
      <c r="P323"/>
    </row>
    <row r="324" spans="1:16" x14ac:dyDescent="0.3">
      <c r="A324" t="s">
        <v>342</v>
      </c>
      <c r="B324" t="s">
        <v>2</v>
      </c>
      <c r="C324" t="s">
        <v>3</v>
      </c>
      <c r="D324" t="s">
        <v>11</v>
      </c>
      <c r="E324" t="s">
        <v>15</v>
      </c>
      <c r="F324" t="s">
        <v>6</v>
      </c>
      <c r="G324">
        <v>9156</v>
      </c>
      <c r="H324">
        <v>96138</v>
      </c>
      <c r="I324" s="1">
        <v>43511</v>
      </c>
      <c r="J324" s="3">
        <v>0.75208333333333333</v>
      </c>
      <c r="K324" t="s">
        <v>7</v>
      </c>
      <c r="L324">
        <v>98</v>
      </c>
      <c r="P324"/>
    </row>
    <row r="325" spans="1:16" x14ac:dyDescent="0.3">
      <c r="A325" t="s">
        <v>343</v>
      </c>
      <c r="B325" t="s">
        <v>2</v>
      </c>
      <c r="C325" t="s">
        <v>3</v>
      </c>
      <c r="D325" t="s">
        <v>11</v>
      </c>
      <c r="E325" t="s">
        <v>5</v>
      </c>
      <c r="F325" t="s">
        <v>30</v>
      </c>
      <c r="G325">
        <v>30885</v>
      </c>
      <c r="H325">
        <v>3242925</v>
      </c>
      <c r="I325" s="1">
        <v>43532</v>
      </c>
      <c r="J325" s="3">
        <v>0.55625000000000002</v>
      </c>
      <c r="K325" t="s">
        <v>13</v>
      </c>
      <c r="L325">
        <v>67</v>
      </c>
      <c r="P325"/>
    </row>
    <row r="326" spans="1:16" x14ac:dyDescent="0.3">
      <c r="A326" t="s">
        <v>344</v>
      </c>
      <c r="B326" t="s">
        <v>2</v>
      </c>
      <c r="C326" t="s">
        <v>3</v>
      </c>
      <c r="D326" t="s">
        <v>11</v>
      </c>
      <c r="E326" t="s">
        <v>15</v>
      </c>
      <c r="F326" t="s">
        <v>16</v>
      </c>
      <c r="G326">
        <v>12912</v>
      </c>
      <c r="H326">
        <v>135576</v>
      </c>
      <c r="I326" s="1">
        <v>43482</v>
      </c>
      <c r="J326" s="3">
        <v>0.53333333333333333</v>
      </c>
      <c r="K326" t="s">
        <v>17</v>
      </c>
      <c r="L326">
        <v>94</v>
      </c>
      <c r="P326"/>
    </row>
    <row r="327" spans="1:16" x14ac:dyDescent="0.3">
      <c r="A327" t="s">
        <v>345</v>
      </c>
      <c r="B327" t="s">
        <v>26</v>
      </c>
      <c r="C327" t="s">
        <v>27</v>
      </c>
      <c r="D327" t="s">
        <v>11</v>
      </c>
      <c r="E327" t="s">
        <v>15</v>
      </c>
      <c r="F327" t="s">
        <v>20</v>
      </c>
      <c r="G327">
        <v>39096</v>
      </c>
      <c r="H327">
        <v>410508</v>
      </c>
      <c r="I327" s="1">
        <v>43536</v>
      </c>
      <c r="J327" s="3">
        <v>0.82847222222222228</v>
      </c>
      <c r="K327" t="s">
        <v>7</v>
      </c>
      <c r="L327">
        <v>64</v>
      </c>
      <c r="P327"/>
    </row>
    <row r="328" spans="1:16" x14ac:dyDescent="0.3">
      <c r="A328" t="s">
        <v>346</v>
      </c>
      <c r="B328" t="s">
        <v>2</v>
      </c>
      <c r="C328" t="s">
        <v>3</v>
      </c>
      <c r="D328" t="s">
        <v>4</v>
      </c>
      <c r="E328" t="s">
        <v>15</v>
      </c>
      <c r="F328" t="s">
        <v>28</v>
      </c>
      <c r="G328">
        <v>4989</v>
      </c>
      <c r="H328">
        <v>523845</v>
      </c>
      <c r="I328" s="1">
        <v>43533</v>
      </c>
      <c r="J328" s="3">
        <v>0.79791666666666672</v>
      </c>
      <c r="K328" t="s">
        <v>13</v>
      </c>
      <c r="L328">
        <v>54</v>
      </c>
      <c r="P328"/>
    </row>
    <row r="329" spans="1:16" x14ac:dyDescent="0.3">
      <c r="A329" t="s">
        <v>347</v>
      </c>
      <c r="B329" t="s">
        <v>9</v>
      </c>
      <c r="C329" t="s">
        <v>10</v>
      </c>
      <c r="D329" t="s">
        <v>4</v>
      </c>
      <c r="E329" t="s">
        <v>15</v>
      </c>
      <c r="F329" t="s">
        <v>28</v>
      </c>
      <c r="G329">
        <v>37704</v>
      </c>
      <c r="H329">
        <v>395892</v>
      </c>
      <c r="I329" s="1">
        <v>43536</v>
      </c>
      <c r="J329" s="3">
        <v>0.6875</v>
      </c>
      <c r="K329" t="s">
        <v>13</v>
      </c>
      <c r="L329">
        <v>86</v>
      </c>
      <c r="P329"/>
    </row>
    <row r="330" spans="1:16" x14ac:dyDescent="0.3">
      <c r="A330" t="s">
        <v>348</v>
      </c>
      <c r="B330" t="s">
        <v>26</v>
      </c>
      <c r="C330" t="s">
        <v>27</v>
      </c>
      <c r="D330" t="s">
        <v>4</v>
      </c>
      <c r="E330" t="s">
        <v>15</v>
      </c>
      <c r="F330" t="s">
        <v>6</v>
      </c>
      <c r="G330">
        <v>20452</v>
      </c>
      <c r="H330">
        <v>214746</v>
      </c>
      <c r="I330" s="1">
        <v>43490</v>
      </c>
      <c r="J330" s="3">
        <v>0.42430555555555555</v>
      </c>
      <c r="K330" t="s">
        <v>17</v>
      </c>
      <c r="L330">
        <v>4</v>
      </c>
      <c r="P330"/>
    </row>
    <row r="331" spans="1:16" x14ac:dyDescent="0.3">
      <c r="A331" t="s">
        <v>349</v>
      </c>
      <c r="B331" t="s">
        <v>2</v>
      </c>
      <c r="C331" t="s">
        <v>3</v>
      </c>
      <c r="D331" t="s">
        <v>4</v>
      </c>
      <c r="E331" t="s">
        <v>15</v>
      </c>
      <c r="F331" t="s">
        <v>12</v>
      </c>
      <c r="G331">
        <v>14544</v>
      </c>
      <c r="H331">
        <v>152712</v>
      </c>
      <c r="I331" s="1">
        <v>43549</v>
      </c>
      <c r="J331" s="3">
        <v>0.54652777777777772</v>
      </c>
      <c r="K331" t="s">
        <v>13</v>
      </c>
      <c r="L331">
        <v>76</v>
      </c>
      <c r="P331"/>
    </row>
    <row r="332" spans="1:16" x14ac:dyDescent="0.3">
      <c r="A332" t="s">
        <v>350</v>
      </c>
      <c r="B332" t="s">
        <v>26</v>
      </c>
      <c r="C332" t="s">
        <v>27</v>
      </c>
      <c r="D332" t="s">
        <v>11</v>
      </c>
      <c r="E332" t="s">
        <v>15</v>
      </c>
      <c r="F332" t="s">
        <v>16</v>
      </c>
      <c r="G332">
        <v>19818</v>
      </c>
      <c r="H332">
        <v>208089</v>
      </c>
      <c r="I332" s="1">
        <v>43503</v>
      </c>
      <c r="J332" s="3">
        <v>0.78333333333333333</v>
      </c>
      <c r="K332" t="s">
        <v>13</v>
      </c>
      <c r="L332">
        <v>68</v>
      </c>
      <c r="P332"/>
    </row>
    <row r="333" spans="1:16" x14ac:dyDescent="0.3">
      <c r="A333" t="s">
        <v>351</v>
      </c>
      <c r="B333" t="s">
        <v>2</v>
      </c>
      <c r="C333" t="s">
        <v>3</v>
      </c>
      <c r="D333" t="s">
        <v>11</v>
      </c>
      <c r="E333" t="s">
        <v>15</v>
      </c>
      <c r="F333" t="s">
        <v>28</v>
      </c>
      <c r="G333">
        <v>987</v>
      </c>
      <c r="H333">
        <v>103635</v>
      </c>
      <c r="I333" s="1">
        <v>43513</v>
      </c>
      <c r="J333" s="3">
        <v>0.7270833333333333</v>
      </c>
      <c r="K333" t="s">
        <v>17</v>
      </c>
      <c r="L333">
        <v>91</v>
      </c>
      <c r="P333"/>
    </row>
    <row r="334" spans="1:16" x14ac:dyDescent="0.3">
      <c r="A334" t="s">
        <v>352</v>
      </c>
      <c r="B334" t="s">
        <v>2</v>
      </c>
      <c r="C334" t="s">
        <v>3</v>
      </c>
      <c r="D334" t="s">
        <v>11</v>
      </c>
      <c r="E334" t="s">
        <v>15</v>
      </c>
      <c r="F334" t="s">
        <v>30</v>
      </c>
      <c r="G334">
        <v>3851</v>
      </c>
      <c r="H334">
        <v>404355</v>
      </c>
      <c r="I334" s="1">
        <v>43499</v>
      </c>
      <c r="J334" s="3">
        <v>0.66597222222222219</v>
      </c>
      <c r="K334" t="s">
        <v>13</v>
      </c>
      <c r="L334">
        <v>55</v>
      </c>
      <c r="P334"/>
    </row>
    <row r="335" spans="1:16" x14ac:dyDescent="0.3">
      <c r="A335" t="s">
        <v>353</v>
      </c>
      <c r="B335" t="s">
        <v>2</v>
      </c>
      <c r="C335" t="s">
        <v>3</v>
      </c>
      <c r="D335" t="s">
        <v>4</v>
      </c>
      <c r="E335" t="s">
        <v>15</v>
      </c>
      <c r="F335" t="s">
        <v>28</v>
      </c>
      <c r="G335">
        <v>4696</v>
      </c>
      <c r="H335">
        <v>49308</v>
      </c>
      <c r="I335" s="1">
        <v>43538</v>
      </c>
      <c r="J335" s="3">
        <v>0.47291666666666665</v>
      </c>
      <c r="K335" t="s">
        <v>17</v>
      </c>
      <c r="L335">
        <v>79</v>
      </c>
      <c r="P335"/>
    </row>
    <row r="336" spans="1:16" x14ac:dyDescent="0.3">
      <c r="A336" t="s">
        <v>354</v>
      </c>
      <c r="B336" t="s">
        <v>9</v>
      </c>
      <c r="C336" t="s">
        <v>10</v>
      </c>
      <c r="D336" t="s">
        <v>4</v>
      </c>
      <c r="E336" t="s">
        <v>15</v>
      </c>
      <c r="F336" t="s">
        <v>20</v>
      </c>
      <c r="G336">
        <v>735</v>
      </c>
      <c r="H336">
        <v>77175</v>
      </c>
      <c r="I336" s="1">
        <v>43548</v>
      </c>
      <c r="J336" s="3">
        <v>0.57499999999999996</v>
      </c>
      <c r="K336" t="s">
        <v>7</v>
      </c>
      <c r="L336">
        <v>85</v>
      </c>
      <c r="P336"/>
    </row>
    <row r="337" spans="1:16" x14ac:dyDescent="0.3">
      <c r="A337" t="s">
        <v>355</v>
      </c>
      <c r="B337" t="s">
        <v>2</v>
      </c>
      <c r="C337" t="s">
        <v>3</v>
      </c>
      <c r="D337" t="s">
        <v>4</v>
      </c>
      <c r="E337" t="s">
        <v>5</v>
      </c>
      <c r="F337" t="s">
        <v>12</v>
      </c>
      <c r="G337">
        <v>14225</v>
      </c>
      <c r="H337">
        <v>1493625</v>
      </c>
      <c r="I337" s="1">
        <v>43545</v>
      </c>
      <c r="J337" s="3">
        <v>0.4284722222222222</v>
      </c>
      <c r="K337" t="s">
        <v>17</v>
      </c>
      <c r="L337">
        <v>91</v>
      </c>
      <c r="P337"/>
    </row>
    <row r="338" spans="1:16" x14ac:dyDescent="0.3">
      <c r="A338" t="s">
        <v>356</v>
      </c>
      <c r="B338" t="s">
        <v>2</v>
      </c>
      <c r="C338" t="s">
        <v>3</v>
      </c>
      <c r="D338" t="s">
        <v>11</v>
      </c>
      <c r="E338" t="s">
        <v>15</v>
      </c>
      <c r="F338" t="s">
        <v>30</v>
      </c>
      <c r="G338">
        <v>6876</v>
      </c>
      <c r="H338">
        <v>72198</v>
      </c>
      <c r="I338" s="1">
        <v>43543</v>
      </c>
      <c r="J338" s="3">
        <v>0.65902777777777777</v>
      </c>
      <c r="K338" t="s">
        <v>7</v>
      </c>
      <c r="L338">
        <v>75</v>
      </c>
      <c r="P338"/>
    </row>
    <row r="339" spans="1:16" x14ac:dyDescent="0.3">
      <c r="A339" t="s">
        <v>357</v>
      </c>
      <c r="B339" t="s">
        <v>26</v>
      </c>
      <c r="C339" t="s">
        <v>27</v>
      </c>
      <c r="D339" t="s">
        <v>11</v>
      </c>
      <c r="E339" t="s">
        <v>5</v>
      </c>
      <c r="F339" t="s">
        <v>20</v>
      </c>
      <c r="G339">
        <v>3477</v>
      </c>
      <c r="H339">
        <v>365085</v>
      </c>
      <c r="I339" s="1">
        <v>43520</v>
      </c>
      <c r="J339" s="3">
        <v>0.54305555555555551</v>
      </c>
      <c r="K339" t="s">
        <v>13</v>
      </c>
      <c r="L339">
        <v>52</v>
      </c>
      <c r="P339"/>
    </row>
    <row r="340" spans="1:16" x14ac:dyDescent="0.3">
      <c r="A340" t="s">
        <v>358</v>
      </c>
      <c r="B340" t="s">
        <v>9</v>
      </c>
      <c r="C340" t="s">
        <v>10</v>
      </c>
      <c r="D340" t="s">
        <v>11</v>
      </c>
      <c r="E340" t="s">
        <v>5</v>
      </c>
      <c r="F340" t="s">
        <v>12</v>
      </c>
      <c r="G340">
        <v>14295</v>
      </c>
      <c r="H340">
        <v>1500975</v>
      </c>
      <c r="I340" s="1">
        <v>43552</v>
      </c>
      <c r="J340" s="3">
        <v>0.54027777777777775</v>
      </c>
      <c r="K340" t="s">
        <v>17</v>
      </c>
      <c r="L340">
        <v>95</v>
      </c>
      <c r="P340"/>
    </row>
    <row r="341" spans="1:16" x14ac:dyDescent="0.3">
      <c r="A341" t="s">
        <v>359</v>
      </c>
      <c r="B341" t="s">
        <v>26</v>
      </c>
      <c r="C341" t="s">
        <v>27</v>
      </c>
      <c r="D341" t="s">
        <v>4</v>
      </c>
      <c r="E341" t="s">
        <v>5</v>
      </c>
      <c r="F341" t="s">
        <v>28</v>
      </c>
      <c r="G341">
        <v>38538</v>
      </c>
      <c r="H341">
        <v>404649</v>
      </c>
      <c r="I341" s="1">
        <v>43501</v>
      </c>
      <c r="J341" s="3">
        <v>0.6430555555555556</v>
      </c>
      <c r="K341" t="s">
        <v>17</v>
      </c>
      <c r="L341">
        <v>89</v>
      </c>
      <c r="P341"/>
    </row>
    <row r="342" spans="1:16" x14ac:dyDescent="0.3">
      <c r="A342" t="s">
        <v>360</v>
      </c>
      <c r="B342" t="s">
        <v>26</v>
      </c>
      <c r="C342" t="s">
        <v>27</v>
      </c>
      <c r="D342" t="s">
        <v>4</v>
      </c>
      <c r="E342" t="s">
        <v>15</v>
      </c>
      <c r="F342" t="s">
        <v>12</v>
      </c>
      <c r="G342">
        <v>14427</v>
      </c>
      <c r="H342">
        <v>1514835</v>
      </c>
      <c r="I342" s="1">
        <v>43506</v>
      </c>
      <c r="J342" s="3">
        <v>0.76597222222222228</v>
      </c>
      <c r="K342" t="s">
        <v>17</v>
      </c>
      <c r="L342">
        <v>78</v>
      </c>
      <c r="P342"/>
    </row>
    <row r="343" spans="1:16" x14ac:dyDescent="0.3">
      <c r="A343" t="s">
        <v>361</v>
      </c>
      <c r="B343" t="s">
        <v>26</v>
      </c>
      <c r="C343" t="s">
        <v>27</v>
      </c>
      <c r="D343" t="s">
        <v>4</v>
      </c>
      <c r="E343" t="s">
        <v>5</v>
      </c>
      <c r="F343" t="s">
        <v>6</v>
      </c>
      <c r="G343">
        <v>39179</v>
      </c>
      <c r="H343">
        <v>4113795</v>
      </c>
      <c r="I343" s="1">
        <v>43529</v>
      </c>
      <c r="J343" s="3">
        <v>0.79583333333333328</v>
      </c>
      <c r="K343" t="s">
        <v>7</v>
      </c>
      <c r="L343">
        <v>89</v>
      </c>
      <c r="P343"/>
    </row>
    <row r="344" spans="1:16" x14ac:dyDescent="0.3">
      <c r="A344" t="s">
        <v>362</v>
      </c>
      <c r="B344" t="s">
        <v>26</v>
      </c>
      <c r="C344" t="s">
        <v>27</v>
      </c>
      <c r="D344" t="s">
        <v>4</v>
      </c>
      <c r="E344" t="s">
        <v>5</v>
      </c>
      <c r="F344" t="s">
        <v>6</v>
      </c>
      <c r="G344">
        <v>5383</v>
      </c>
      <c r="H344">
        <v>565215</v>
      </c>
      <c r="I344" s="1">
        <v>43511</v>
      </c>
      <c r="J344" s="3">
        <v>0.84791666666666665</v>
      </c>
      <c r="K344" t="s">
        <v>13</v>
      </c>
      <c r="L344">
        <v>77</v>
      </c>
      <c r="P344"/>
    </row>
    <row r="345" spans="1:16" x14ac:dyDescent="0.3">
      <c r="A345" t="s">
        <v>363</v>
      </c>
      <c r="B345" t="s">
        <v>9</v>
      </c>
      <c r="C345" t="s">
        <v>10</v>
      </c>
      <c r="D345" t="s">
        <v>11</v>
      </c>
      <c r="E345" t="s">
        <v>5</v>
      </c>
      <c r="F345" t="s">
        <v>28</v>
      </c>
      <c r="G345">
        <v>48515</v>
      </c>
      <c r="H345">
        <v>5094075</v>
      </c>
      <c r="I345" s="1">
        <v>43495</v>
      </c>
      <c r="J345" s="3">
        <v>0.68333333333333335</v>
      </c>
      <c r="K345" t="s">
        <v>7</v>
      </c>
      <c r="L345">
        <v>93</v>
      </c>
      <c r="P345"/>
    </row>
    <row r="346" spans="1:16" x14ac:dyDescent="0.3">
      <c r="A346" t="s">
        <v>364</v>
      </c>
      <c r="B346" t="s">
        <v>2</v>
      </c>
      <c r="C346" t="s">
        <v>3</v>
      </c>
      <c r="D346" t="s">
        <v>11</v>
      </c>
      <c r="E346" t="s">
        <v>15</v>
      </c>
      <c r="F346" t="s">
        <v>20</v>
      </c>
      <c r="G346">
        <v>13395</v>
      </c>
      <c r="H346">
        <v>1406475</v>
      </c>
      <c r="I346" s="1">
        <v>43510</v>
      </c>
      <c r="J346" s="3">
        <v>0.62777777777777777</v>
      </c>
      <c r="K346" t="s">
        <v>13</v>
      </c>
      <c r="L346">
        <v>62</v>
      </c>
      <c r="P346"/>
    </row>
    <row r="347" spans="1:16" x14ac:dyDescent="0.3">
      <c r="A347" t="s">
        <v>365</v>
      </c>
      <c r="B347" t="s">
        <v>2</v>
      </c>
      <c r="C347" t="s">
        <v>3</v>
      </c>
      <c r="D347" t="s">
        <v>11</v>
      </c>
      <c r="E347" t="s">
        <v>5</v>
      </c>
      <c r="F347" t="s">
        <v>30</v>
      </c>
      <c r="G347">
        <v>70137</v>
      </c>
      <c r="H347">
        <v>7364385</v>
      </c>
      <c r="I347" s="1">
        <v>43523</v>
      </c>
      <c r="J347" s="3">
        <v>0.67361111111111116</v>
      </c>
      <c r="K347" t="s">
        <v>7</v>
      </c>
      <c r="L347">
        <v>76</v>
      </c>
      <c r="P347"/>
    </row>
    <row r="348" spans="1:16" x14ac:dyDescent="0.3">
      <c r="A348" t="s">
        <v>366</v>
      </c>
      <c r="B348" t="s">
        <v>2</v>
      </c>
      <c r="C348" t="s">
        <v>3</v>
      </c>
      <c r="D348" t="s">
        <v>4</v>
      </c>
      <c r="E348" t="s">
        <v>15</v>
      </c>
      <c r="F348" t="s">
        <v>12</v>
      </c>
      <c r="G348">
        <v>7195</v>
      </c>
      <c r="H348">
        <v>755475</v>
      </c>
      <c r="I348" s="1">
        <v>43500</v>
      </c>
      <c r="J348" s="3">
        <v>0.50972222222222219</v>
      </c>
      <c r="K348" t="s">
        <v>13</v>
      </c>
      <c r="L348">
        <v>73</v>
      </c>
      <c r="P348"/>
    </row>
    <row r="349" spans="1:16" x14ac:dyDescent="0.3">
      <c r="A349" t="s">
        <v>367</v>
      </c>
      <c r="B349" t="s">
        <v>9</v>
      </c>
      <c r="C349" t="s">
        <v>10</v>
      </c>
      <c r="D349" t="s">
        <v>4</v>
      </c>
      <c r="E349" t="s">
        <v>5</v>
      </c>
      <c r="F349" t="s">
        <v>16</v>
      </c>
      <c r="G349">
        <v>714</v>
      </c>
      <c r="H349">
        <v>7497</v>
      </c>
      <c r="I349" s="1">
        <v>43485</v>
      </c>
      <c r="J349" s="3">
        <v>0.42569444444444443</v>
      </c>
      <c r="K349" t="s">
        <v>13</v>
      </c>
      <c r="L349">
        <v>47</v>
      </c>
      <c r="P349"/>
    </row>
    <row r="350" spans="1:16" x14ac:dyDescent="0.3">
      <c r="A350" t="s">
        <v>368</v>
      </c>
      <c r="B350" t="s">
        <v>2</v>
      </c>
      <c r="C350" t="s">
        <v>3</v>
      </c>
      <c r="D350" t="s">
        <v>11</v>
      </c>
      <c r="E350" t="s">
        <v>15</v>
      </c>
      <c r="F350" t="s">
        <v>12</v>
      </c>
      <c r="G350">
        <v>18214</v>
      </c>
      <c r="H350">
        <v>191247</v>
      </c>
      <c r="I350" s="1">
        <v>43552</v>
      </c>
      <c r="J350" s="3">
        <v>0.73472222222222228</v>
      </c>
      <c r="K350" t="s">
        <v>13</v>
      </c>
      <c r="L350">
        <v>51</v>
      </c>
      <c r="P350"/>
    </row>
    <row r="351" spans="1:16" x14ac:dyDescent="0.3">
      <c r="A351" t="s">
        <v>369</v>
      </c>
      <c r="B351" t="s">
        <v>26</v>
      </c>
      <c r="C351" t="s">
        <v>27</v>
      </c>
      <c r="D351" t="s">
        <v>11</v>
      </c>
      <c r="E351" t="s">
        <v>5</v>
      </c>
      <c r="F351" t="s">
        <v>6</v>
      </c>
      <c r="G351">
        <v>135</v>
      </c>
      <c r="H351">
        <v>14175</v>
      </c>
      <c r="I351" s="1">
        <v>43523</v>
      </c>
      <c r="J351" s="3">
        <v>0.46250000000000002</v>
      </c>
      <c r="K351" t="s">
        <v>17</v>
      </c>
      <c r="L351">
        <v>48</v>
      </c>
      <c r="P351"/>
    </row>
    <row r="352" spans="1:16" x14ac:dyDescent="0.3">
      <c r="A352" t="s">
        <v>370</v>
      </c>
      <c r="B352" t="s">
        <v>9</v>
      </c>
      <c r="C352" t="s">
        <v>10</v>
      </c>
      <c r="D352" t="s">
        <v>4</v>
      </c>
      <c r="E352" t="s">
        <v>5</v>
      </c>
      <c r="F352" t="s">
        <v>30</v>
      </c>
      <c r="G352">
        <v>993</v>
      </c>
      <c r="H352">
        <v>104265</v>
      </c>
      <c r="I352" s="1">
        <v>43511</v>
      </c>
      <c r="J352" s="3">
        <v>0.62013888888888891</v>
      </c>
      <c r="K352" t="s">
        <v>17</v>
      </c>
      <c r="L352">
        <v>66</v>
      </c>
      <c r="P352"/>
    </row>
    <row r="353" spans="1:16" x14ac:dyDescent="0.3">
      <c r="A353" t="s">
        <v>371</v>
      </c>
      <c r="B353" t="s">
        <v>2</v>
      </c>
      <c r="C353" t="s">
        <v>3</v>
      </c>
      <c r="D353" t="s">
        <v>11</v>
      </c>
      <c r="E353" t="s">
        <v>15</v>
      </c>
      <c r="F353" t="s">
        <v>12</v>
      </c>
      <c r="G353">
        <v>36183</v>
      </c>
      <c r="H353">
        <v>3799215</v>
      </c>
      <c r="I353" s="1">
        <v>43491</v>
      </c>
      <c r="J353" s="3">
        <v>0.76527777777777772</v>
      </c>
      <c r="K353" t="s">
        <v>13</v>
      </c>
      <c r="L353">
        <v>55</v>
      </c>
      <c r="P353"/>
    </row>
    <row r="354" spans="1:16" x14ac:dyDescent="0.3">
      <c r="A354" t="s">
        <v>372</v>
      </c>
      <c r="B354" t="s">
        <v>26</v>
      </c>
      <c r="C354" t="s">
        <v>27</v>
      </c>
      <c r="D354" t="s">
        <v>4</v>
      </c>
      <c r="E354" t="s">
        <v>5</v>
      </c>
      <c r="F354" t="s">
        <v>30</v>
      </c>
      <c r="G354">
        <v>38311</v>
      </c>
      <c r="H354">
        <v>4022655</v>
      </c>
      <c r="I354" s="1">
        <v>43538</v>
      </c>
      <c r="J354" s="3">
        <v>0.79305555555555551</v>
      </c>
      <c r="K354" t="s">
        <v>17</v>
      </c>
      <c r="L354">
        <v>85</v>
      </c>
      <c r="P354"/>
    </row>
    <row r="355" spans="1:16" x14ac:dyDescent="0.3">
      <c r="A355" t="s">
        <v>373</v>
      </c>
      <c r="B355" t="s">
        <v>26</v>
      </c>
      <c r="C355" t="s">
        <v>27</v>
      </c>
      <c r="D355" t="s">
        <v>4</v>
      </c>
      <c r="E355" t="s">
        <v>15</v>
      </c>
      <c r="F355" t="s">
        <v>16</v>
      </c>
      <c r="G355">
        <v>243</v>
      </c>
      <c r="H355">
        <v>25515</v>
      </c>
      <c r="I355" s="1">
        <v>43526</v>
      </c>
      <c r="J355" s="3">
        <v>0.59444444444444444</v>
      </c>
      <c r="K355" t="s">
        <v>13</v>
      </c>
      <c r="L355">
        <v>48</v>
      </c>
      <c r="P355"/>
    </row>
    <row r="356" spans="1:16" x14ac:dyDescent="0.3">
      <c r="A356" t="s">
        <v>374</v>
      </c>
      <c r="B356" t="s">
        <v>9</v>
      </c>
      <c r="C356" t="s">
        <v>10</v>
      </c>
      <c r="D356" t="s">
        <v>11</v>
      </c>
      <c r="E356" t="s">
        <v>5</v>
      </c>
      <c r="F356" t="s">
        <v>12</v>
      </c>
      <c r="G356">
        <v>3024</v>
      </c>
      <c r="H356">
        <v>31752</v>
      </c>
      <c r="I356" s="1">
        <v>43528</v>
      </c>
      <c r="J356" s="3">
        <v>0.65555555555555556</v>
      </c>
      <c r="K356" t="s">
        <v>13</v>
      </c>
      <c r="L356">
        <v>84</v>
      </c>
      <c r="P356"/>
    </row>
    <row r="357" spans="1:16" x14ac:dyDescent="0.3">
      <c r="A357" t="s">
        <v>375</v>
      </c>
      <c r="B357" t="s">
        <v>26</v>
      </c>
      <c r="C357" t="s">
        <v>27</v>
      </c>
      <c r="D357" t="s">
        <v>4</v>
      </c>
      <c r="E357" t="s">
        <v>5</v>
      </c>
      <c r="F357" t="s">
        <v>28</v>
      </c>
      <c r="G357">
        <v>35656</v>
      </c>
      <c r="H357">
        <v>374388</v>
      </c>
      <c r="I357" s="1">
        <v>43472</v>
      </c>
      <c r="J357" s="3">
        <v>0.51388888888888884</v>
      </c>
      <c r="K357" t="s">
        <v>17</v>
      </c>
      <c r="L357">
        <v>78</v>
      </c>
      <c r="P357"/>
    </row>
    <row r="358" spans="1:16" x14ac:dyDescent="0.3">
      <c r="A358" t="s">
        <v>376</v>
      </c>
      <c r="B358" t="s">
        <v>9</v>
      </c>
      <c r="C358" t="s">
        <v>10</v>
      </c>
      <c r="D358" t="s">
        <v>11</v>
      </c>
      <c r="E358" t="s">
        <v>5</v>
      </c>
      <c r="F358" t="s">
        <v>30</v>
      </c>
      <c r="G358">
        <v>3755</v>
      </c>
      <c r="H358">
        <v>394275</v>
      </c>
      <c r="I358" s="1">
        <v>43532</v>
      </c>
      <c r="J358" s="3">
        <v>0.83402777777777781</v>
      </c>
      <c r="K358" t="s">
        <v>17</v>
      </c>
      <c r="L358">
        <v>93</v>
      </c>
      <c r="P358"/>
    </row>
    <row r="359" spans="1:16" x14ac:dyDescent="0.3">
      <c r="A359" t="s">
        <v>377</v>
      </c>
      <c r="B359" t="s">
        <v>9</v>
      </c>
      <c r="C359" t="s">
        <v>10</v>
      </c>
      <c r="D359" t="s">
        <v>11</v>
      </c>
      <c r="E359" t="s">
        <v>5</v>
      </c>
      <c r="F359" t="s">
        <v>20</v>
      </c>
      <c r="G359">
        <v>9544</v>
      </c>
      <c r="H359">
        <v>100212</v>
      </c>
      <c r="I359" s="1">
        <v>43474</v>
      </c>
      <c r="J359" s="3">
        <v>0.57291666666666663</v>
      </c>
      <c r="K359" t="s">
        <v>13</v>
      </c>
      <c r="L359">
        <v>52</v>
      </c>
      <c r="P359"/>
    </row>
    <row r="360" spans="1:16" x14ac:dyDescent="0.3">
      <c r="A360" t="s">
        <v>378</v>
      </c>
      <c r="B360" t="s">
        <v>26</v>
      </c>
      <c r="C360" t="s">
        <v>27</v>
      </c>
      <c r="D360" t="s">
        <v>11</v>
      </c>
      <c r="E360" t="s">
        <v>15</v>
      </c>
      <c r="F360" t="s">
        <v>12</v>
      </c>
      <c r="G360">
        <v>825</v>
      </c>
      <c r="H360">
        <v>86625</v>
      </c>
      <c r="I360" s="1">
        <v>43525</v>
      </c>
      <c r="J360" s="3">
        <v>0.65277777777777779</v>
      </c>
      <c r="K360" t="s">
        <v>7</v>
      </c>
      <c r="L360">
        <v>65</v>
      </c>
      <c r="P360"/>
    </row>
    <row r="361" spans="1:16" x14ac:dyDescent="0.3">
      <c r="A361" t="s">
        <v>379</v>
      </c>
      <c r="B361" t="s">
        <v>26</v>
      </c>
      <c r="C361" t="s">
        <v>27</v>
      </c>
      <c r="D361" t="s">
        <v>11</v>
      </c>
      <c r="E361" t="s">
        <v>15</v>
      </c>
      <c r="F361" t="s">
        <v>20</v>
      </c>
      <c r="G361">
        <v>7497</v>
      </c>
      <c r="H361">
        <v>787185</v>
      </c>
      <c r="I361" s="1">
        <v>43540</v>
      </c>
      <c r="J361" s="3">
        <v>0.70694444444444449</v>
      </c>
      <c r="K361" t="s">
        <v>13</v>
      </c>
      <c r="L361">
        <v>56</v>
      </c>
      <c r="P361"/>
    </row>
    <row r="362" spans="1:16" x14ac:dyDescent="0.3">
      <c r="A362" t="s">
        <v>380</v>
      </c>
      <c r="B362" t="s">
        <v>2</v>
      </c>
      <c r="C362" t="s">
        <v>3</v>
      </c>
      <c r="D362" t="s">
        <v>4</v>
      </c>
      <c r="E362" t="s">
        <v>15</v>
      </c>
      <c r="F362" t="s">
        <v>28</v>
      </c>
      <c r="G362">
        <v>64768</v>
      </c>
      <c r="H362">
        <v>680064</v>
      </c>
      <c r="I362" s="1">
        <v>43513</v>
      </c>
      <c r="J362" s="3">
        <v>0.46666666666666667</v>
      </c>
      <c r="K362" t="s">
        <v>17</v>
      </c>
      <c r="L362">
        <v>74</v>
      </c>
      <c r="P362"/>
    </row>
    <row r="363" spans="1:16" x14ac:dyDescent="0.3">
      <c r="A363" t="s">
        <v>381</v>
      </c>
      <c r="B363" t="s">
        <v>9</v>
      </c>
      <c r="C363" t="s">
        <v>10</v>
      </c>
      <c r="D363" t="s">
        <v>11</v>
      </c>
      <c r="E363" t="s">
        <v>5</v>
      </c>
      <c r="F363" t="s">
        <v>28</v>
      </c>
      <c r="G363">
        <v>75576</v>
      </c>
      <c r="H363">
        <v>793548</v>
      </c>
      <c r="I363" s="1">
        <v>43523</v>
      </c>
      <c r="J363" s="3">
        <v>0.6333333333333333</v>
      </c>
      <c r="K363" t="s">
        <v>13</v>
      </c>
      <c r="L363">
        <v>91</v>
      </c>
      <c r="P363"/>
    </row>
    <row r="364" spans="1:16" x14ac:dyDescent="0.3">
      <c r="A364" t="s">
        <v>382</v>
      </c>
      <c r="B364" t="s">
        <v>9</v>
      </c>
      <c r="C364" t="s">
        <v>10</v>
      </c>
      <c r="D364" t="s">
        <v>11</v>
      </c>
      <c r="E364" t="s">
        <v>15</v>
      </c>
      <c r="F364" t="s">
        <v>28</v>
      </c>
      <c r="G364">
        <v>19958</v>
      </c>
      <c r="H364">
        <v>209559</v>
      </c>
      <c r="I364" s="1">
        <v>43531</v>
      </c>
      <c r="J364" s="3">
        <v>0.85902777777777772</v>
      </c>
      <c r="K364" t="s">
        <v>7</v>
      </c>
      <c r="L364">
        <v>8</v>
      </c>
      <c r="P364"/>
    </row>
    <row r="365" spans="1:16" x14ac:dyDescent="0.3">
      <c r="A365" t="s">
        <v>383</v>
      </c>
      <c r="B365" t="s">
        <v>2</v>
      </c>
      <c r="C365" t="s">
        <v>3</v>
      </c>
      <c r="D365" t="s">
        <v>11</v>
      </c>
      <c r="E365" t="s">
        <v>15</v>
      </c>
      <c r="F365" t="s">
        <v>16</v>
      </c>
      <c r="G365">
        <v>43932</v>
      </c>
      <c r="H365">
        <v>461286</v>
      </c>
      <c r="I365" s="1">
        <v>43486</v>
      </c>
      <c r="J365" s="3">
        <v>0.73888888888888893</v>
      </c>
      <c r="K365" t="s">
        <v>13</v>
      </c>
      <c r="L365">
        <v>72</v>
      </c>
      <c r="P365"/>
    </row>
    <row r="366" spans="1:16" x14ac:dyDescent="0.3">
      <c r="A366" t="s">
        <v>384</v>
      </c>
      <c r="B366" t="s">
        <v>9</v>
      </c>
      <c r="C366" t="s">
        <v>10</v>
      </c>
      <c r="D366" t="s">
        <v>11</v>
      </c>
      <c r="E366" t="s">
        <v>5</v>
      </c>
      <c r="F366" t="s">
        <v>28</v>
      </c>
      <c r="G366">
        <v>16496</v>
      </c>
      <c r="H366">
        <v>173208</v>
      </c>
      <c r="I366" s="1">
        <v>43515</v>
      </c>
      <c r="J366" s="3">
        <v>0.68263888888888891</v>
      </c>
      <c r="K366" t="s">
        <v>13</v>
      </c>
      <c r="L366">
        <v>71</v>
      </c>
      <c r="P366"/>
    </row>
    <row r="367" spans="1:16" x14ac:dyDescent="0.3">
      <c r="A367" t="s">
        <v>385</v>
      </c>
      <c r="B367" t="s">
        <v>9</v>
      </c>
      <c r="C367" t="s">
        <v>10</v>
      </c>
      <c r="D367" t="s">
        <v>11</v>
      </c>
      <c r="E367" t="s">
        <v>5</v>
      </c>
      <c r="F367" t="s">
        <v>30</v>
      </c>
      <c r="G367">
        <v>32672</v>
      </c>
      <c r="H367">
        <v>343056</v>
      </c>
      <c r="I367" s="1">
        <v>43471</v>
      </c>
      <c r="J367" s="3">
        <v>0.5083333333333333</v>
      </c>
      <c r="K367" t="s">
        <v>13</v>
      </c>
      <c r="L367">
        <v>91</v>
      </c>
      <c r="P367"/>
    </row>
    <row r="368" spans="1:16" x14ac:dyDescent="0.3">
      <c r="A368" t="s">
        <v>386</v>
      </c>
      <c r="B368" t="s">
        <v>9</v>
      </c>
      <c r="C368" t="s">
        <v>10</v>
      </c>
      <c r="D368" t="s">
        <v>11</v>
      </c>
      <c r="E368" t="s">
        <v>5</v>
      </c>
      <c r="F368" t="s">
        <v>12</v>
      </c>
      <c r="G368">
        <v>46188</v>
      </c>
      <c r="H368">
        <v>484974</v>
      </c>
      <c r="I368" s="1">
        <v>43538</v>
      </c>
      <c r="J368" s="3">
        <v>0.81458333333333333</v>
      </c>
      <c r="K368" t="s">
        <v>13</v>
      </c>
      <c r="L368">
        <v>56</v>
      </c>
      <c r="P368"/>
    </row>
    <row r="369" spans="1:16" x14ac:dyDescent="0.3">
      <c r="A369" t="s">
        <v>387</v>
      </c>
      <c r="B369" t="s">
        <v>2</v>
      </c>
      <c r="C369" t="s">
        <v>3</v>
      </c>
      <c r="D369" t="s">
        <v>4</v>
      </c>
      <c r="E369" t="s">
        <v>15</v>
      </c>
      <c r="F369" t="s">
        <v>16</v>
      </c>
      <c r="G369">
        <v>26376</v>
      </c>
      <c r="H369">
        <v>276948</v>
      </c>
      <c r="I369" s="1">
        <v>43548</v>
      </c>
      <c r="J369" s="3">
        <v>0.43680555555555556</v>
      </c>
      <c r="K369" t="s">
        <v>13</v>
      </c>
      <c r="L369">
        <v>6</v>
      </c>
      <c r="P369"/>
    </row>
    <row r="370" spans="1:16" x14ac:dyDescent="0.3">
      <c r="A370" t="s">
        <v>388</v>
      </c>
      <c r="B370" t="s">
        <v>9</v>
      </c>
      <c r="C370" t="s">
        <v>10</v>
      </c>
      <c r="D370" t="s">
        <v>11</v>
      </c>
      <c r="E370" t="s">
        <v>5</v>
      </c>
      <c r="F370" t="s">
        <v>20</v>
      </c>
      <c r="G370">
        <v>1436</v>
      </c>
      <c r="H370">
        <v>15078</v>
      </c>
      <c r="I370" s="1">
        <v>43492</v>
      </c>
      <c r="J370" s="3">
        <v>0.60277777777777775</v>
      </c>
      <c r="K370" t="s">
        <v>13</v>
      </c>
      <c r="L370">
        <v>54</v>
      </c>
      <c r="P370"/>
    </row>
    <row r="371" spans="1:16" x14ac:dyDescent="0.3">
      <c r="A371" t="s">
        <v>389</v>
      </c>
      <c r="B371" t="s">
        <v>2</v>
      </c>
      <c r="C371" t="s">
        <v>3</v>
      </c>
      <c r="D371" t="s">
        <v>4</v>
      </c>
      <c r="E371" t="s">
        <v>15</v>
      </c>
      <c r="F371" t="s">
        <v>12</v>
      </c>
      <c r="G371">
        <v>1935</v>
      </c>
      <c r="H371">
        <v>203175</v>
      </c>
      <c r="I371" s="1">
        <v>43530</v>
      </c>
      <c r="J371" s="3">
        <v>0.53194444444444444</v>
      </c>
      <c r="K371" t="s">
        <v>17</v>
      </c>
      <c r="L371">
        <v>78</v>
      </c>
      <c r="P371"/>
    </row>
    <row r="372" spans="1:16" x14ac:dyDescent="0.3">
      <c r="A372" t="s">
        <v>390</v>
      </c>
      <c r="B372" t="s">
        <v>26</v>
      </c>
      <c r="C372" t="s">
        <v>27</v>
      </c>
      <c r="D372" t="s">
        <v>4</v>
      </c>
      <c r="E372" t="s">
        <v>5</v>
      </c>
      <c r="F372" t="s">
        <v>12</v>
      </c>
      <c r="G372">
        <v>18382</v>
      </c>
      <c r="H372">
        <v>193011</v>
      </c>
      <c r="I372" s="1">
        <v>43498</v>
      </c>
      <c r="J372" s="3">
        <v>0.81944444444444442</v>
      </c>
      <c r="K372" t="s">
        <v>13</v>
      </c>
      <c r="L372">
        <v>99</v>
      </c>
      <c r="P372"/>
    </row>
    <row r="373" spans="1:16" x14ac:dyDescent="0.3">
      <c r="A373" t="s">
        <v>391</v>
      </c>
      <c r="B373" t="s">
        <v>26</v>
      </c>
      <c r="C373" t="s">
        <v>27</v>
      </c>
      <c r="D373" t="s">
        <v>11</v>
      </c>
      <c r="E373" t="s">
        <v>5</v>
      </c>
      <c r="F373" t="s">
        <v>30</v>
      </c>
      <c r="G373">
        <v>12192</v>
      </c>
      <c r="H373">
        <v>128016</v>
      </c>
      <c r="I373" s="1">
        <v>43490</v>
      </c>
      <c r="J373" s="3">
        <v>0.81874999999999998</v>
      </c>
      <c r="K373" t="s">
        <v>17</v>
      </c>
      <c r="L373">
        <v>49</v>
      </c>
      <c r="P373"/>
    </row>
    <row r="374" spans="1:16" x14ac:dyDescent="0.3">
      <c r="A374" t="s">
        <v>392</v>
      </c>
      <c r="B374" t="s">
        <v>9</v>
      </c>
      <c r="C374" t="s">
        <v>10</v>
      </c>
      <c r="D374" t="s">
        <v>11</v>
      </c>
      <c r="E374" t="s">
        <v>5</v>
      </c>
      <c r="F374" t="s">
        <v>16</v>
      </c>
      <c r="G374">
        <v>42066</v>
      </c>
      <c r="H374">
        <v>441693</v>
      </c>
      <c r="I374" s="1">
        <v>43538</v>
      </c>
      <c r="J374" s="3">
        <v>0.74583333333333335</v>
      </c>
      <c r="K374" t="s">
        <v>7</v>
      </c>
      <c r="L374">
        <v>52</v>
      </c>
      <c r="P374"/>
    </row>
    <row r="375" spans="1:16" x14ac:dyDescent="0.3">
      <c r="A375" t="s">
        <v>393</v>
      </c>
      <c r="B375" t="s">
        <v>9</v>
      </c>
      <c r="C375" t="s">
        <v>10</v>
      </c>
      <c r="D375" t="s">
        <v>11</v>
      </c>
      <c r="E375" t="s">
        <v>15</v>
      </c>
      <c r="F375" t="s">
        <v>30</v>
      </c>
      <c r="G375">
        <v>25248</v>
      </c>
      <c r="H375">
        <v>265104</v>
      </c>
      <c r="I375" s="1">
        <v>43494</v>
      </c>
      <c r="J375" s="3">
        <v>0.51736111111111116</v>
      </c>
      <c r="K375" t="s">
        <v>13</v>
      </c>
      <c r="L375">
        <v>89</v>
      </c>
      <c r="P375"/>
    </row>
    <row r="376" spans="1:16" x14ac:dyDescent="0.3">
      <c r="A376" t="s">
        <v>394</v>
      </c>
      <c r="B376" t="s">
        <v>2</v>
      </c>
      <c r="C376" t="s">
        <v>3</v>
      </c>
      <c r="D376" t="s">
        <v>11</v>
      </c>
      <c r="E376" t="s">
        <v>5</v>
      </c>
      <c r="F376" t="s">
        <v>16</v>
      </c>
      <c r="G376">
        <v>33545</v>
      </c>
      <c r="H376">
        <v>3522225</v>
      </c>
      <c r="I376" s="1">
        <v>43468</v>
      </c>
      <c r="J376" s="3">
        <v>0.69930555555555551</v>
      </c>
      <c r="K376" t="s">
        <v>17</v>
      </c>
      <c r="L376">
        <v>91</v>
      </c>
      <c r="P376"/>
    </row>
    <row r="377" spans="1:16" x14ac:dyDescent="0.3">
      <c r="A377" t="s">
        <v>395</v>
      </c>
      <c r="B377" t="s">
        <v>2</v>
      </c>
      <c r="C377" t="s">
        <v>3</v>
      </c>
      <c r="D377" t="s">
        <v>4</v>
      </c>
      <c r="E377" t="s">
        <v>5</v>
      </c>
      <c r="F377" t="s">
        <v>30</v>
      </c>
      <c r="G377">
        <v>4835</v>
      </c>
      <c r="H377">
        <v>507675</v>
      </c>
      <c r="I377" s="1">
        <v>43479</v>
      </c>
      <c r="J377" s="3">
        <v>0.53611111111111109</v>
      </c>
      <c r="K377" t="s">
        <v>7</v>
      </c>
      <c r="L377">
        <v>7</v>
      </c>
      <c r="P377"/>
    </row>
    <row r="378" spans="1:16" x14ac:dyDescent="0.3">
      <c r="A378" t="s">
        <v>396</v>
      </c>
      <c r="B378" t="s">
        <v>26</v>
      </c>
      <c r="C378" t="s">
        <v>27</v>
      </c>
      <c r="D378" t="s">
        <v>4</v>
      </c>
      <c r="E378" t="s">
        <v>5</v>
      </c>
      <c r="F378" t="s">
        <v>16</v>
      </c>
      <c r="G378">
        <v>31842</v>
      </c>
      <c r="H378">
        <v>334341</v>
      </c>
      <c r="I378" s="1">
        <v>43470</v>
      </c>
      <c r="J378" s="3">
        <v>0.82638888888888884</v>
      </c>
      <c r="K378" t="s">
        <v>17</v>
      </c>
      <c r="L378">
        <v>96</v>
      </c>
      <c r="P378"/>
    </row>
    <row r="379" spans="1:16" x14ac:dyDescent="0.3">
      <c r="A379" t="s">
        <v>397</v>
      </c>
      <c r="B379" t="s">
        <v>9</v>
      </c>
      <c r="C379" t="s">
        <v>10</v>
      </c>
      <c r="D379" t="s">
        <v>11</v>
      </c>
      <c r="E379" t="s">
        <v>15</v>
      </c>
      <c r="F379" t="s">
        <v>20</v>
      </c>
      <c r="G379">
        <v>66843</v>
      </c>
      <c r="H379">
        <v>7018515</v>
      </c>
      <c r="I379" s="1">
        <v>43518</v>
      </c>
      <c r="J379" s="3">
        <v>0.76180555555555551</v>
      </c>
      <c r="K379" t="s">
        <v>7</v>
      </c>
      <c r="L379">
        <v>87</v>
      </c>
      <c r="P379"/>
    </row>
    <row r="380" spans="1:16" x14ac:dyDescent="0.3">
      <c r="A380" t="s">
        <v>398</v>
      </c>
      <c r="B380" t="s">
        <v>9</v>
      </c>
      <c r="C380" t="s">
        <v>10</v>
      </c>
      <c r="D380" t="s">
        <v>4</v>
      </c>
      <c r="E380" t="s">
        <v>15</v>
      </c>
      <c r="F380" t="s">
        <v>30</v>
      </c>
      <c r="G380">
        <v>38792</v>
      </c>
      <c r="H380">
        <v>407316</v>
      </c>
      <c r="I380" s="1">
        <v>43502</v>
      </c>
      <c r="J380" s="3">
        <v>0.72222222222222221</v>
      </c>
      <c r="K380" t="s">
        <v>7</v>
      </c>
      <c r="L380">
        <v>94</v>
      </c>
      <c r="P380"/>
    </row>
    <row r="381" spans="1:16" x14ac:dyDescent="0.3">
      <c r="A381" t="s">
        <v>399</v>
      </c>
      <c r="B381" t="s">
        <v>26</v>
      </c>
      <c r="C381" t="s">
        <v>27</v>
      </c>
      <c r="D381" t="s">
        <v>11</v>
      </c>
      <c r="E381" t="s">
        <v>5</v>
      </c>
      <c r="F381" t="s">
        <v>12</v>
      </c>
      <c r="G381">
        <v>946</v>
      </c>
      <c r="H381">
        <v>9933</v>
      </c>
      <c r="I381" s="1">
        <v>43495</v>
      </c>
      <c r="J381" s="3">
        <v>0.56388888888888888</v>
      </c>
      <c r="K381" t="s">
        <v>17</v>
      </c>
      <c r="L381">
        <v>4</v>
      </c>
      <c r="P381"/>
    </row>
    <row r="382" spans="1:16" x14ac:dyDescent="0.3">
      <c r="A382" t="s">
        <v>400</v>
      </c>
      <c r="B382" t="s">
        <v>2</v>
      </c>
      <c r="C382" t="s">
        <v>3</v>
      </c>
      <c r="D382" t="s">
        <v>4</v>
      </c>
      <c r="E382" t="s">
        <v>15</v>
      </c>
      <c r="F382" t="s">
        <v>20</v>
      </c>
      <c r="G382">
        <v>32932</v>
      </c>
      <c r="H382">
        <v>345786</v>
      </c>
      <c r="I382" s="1">
        <v>43476</v>
      </c>
      <c r="J382" s="3">
        <v>0.44236111111111109</v>
      </c>
      <c r="K382" t="s">
        <v>17</v>
      </c>
      <c r="L382">
        <v>75</v>
      </c>
      <c r="P382"/>
    </row>
    <row r="383" spans="1:16" x14ac:dyDescent="0.3">
      <c r="A383" t="s">
        <v>401</v>
      </c>
      <c r="B383" t="s">
        <v>9</v>
      </c>
      <c r="C383" t="s">
        <v>10</v>
      </c>
      <c r="D383" t="s">
        <v>11</v>
      </c>
      <c r="E383" t="s">
        <v>5</v>
      </c>
      <c r="F383" t="s">
        <v>12</v>
      </c>
      <c r="G383">
        <v>5322</v>
      </c>
      <c r="H383">
        <v>55881</v>
      </c>
      <c r="I383" s="1">
        <v>43543</v>
      </c>
      <c r="J383" s="3">
        <v>0.60763888888888884</v>
      </c>
      <c r="K383" t="s">
        <v>13</v>
      </c>
      <c r="L383">
        <v>42</v>
      </c>
      <c r="P383"/>
    </row>
    <row r="384" spans="1:16" x14ac:dyDescent="0.3">
      <c r="A384" t="s">
        <v>402</v>
      </c>
      <c r="B384" t="s">
        <v>26</v>
      </c>
      <c r="C384" t="s">
        <v>27</v>
      </c>
      <c r="D384" t="s">
        <v>11</v>
      </c>
      <c r="E384" t="s">
        <v>5</v>
      </c>
      <c r="F384" t="s">
        <v>28</v>
      </c>
      <c r="G384">
        <v>49845</v>
      </c>
      <c r="H384">
        <v>5233725</v>
      </c>
      <c r="I384" s="1">
        <v>43479</v>
      </c>
      <c r="J384" s="3">
        <v>0.50624999999999998</v>
      </c>
      <c r="K384" t="s">
        <v>13</v>
      </c>
      <c r="L384">
        <v>99</v>
      </c>
      <c r="P384"/>
    </row>
    <row r="385" spans="1:16" x14ac:dyDescent="0.3">
      <c r="A385" t="s">
        <v>403</v>
      </c>
      <c r="B385" t="s">
        <v>9</v>
      </c>
      <c r="C385" t="s">
        <v>10</v>
      </c>
      <c r="D385" t="s">
        <v>4</v>
      </c>
      <c r="E385" t="s">
        <v>5</v>
      </c>
      <c r="F385" t="s">
        <v>28</v>
      </c>
      <c r="G385">
        <v>29956</v>
      </c>
      <c r="H385">
        <v>314538</v>
      </c>
      <c r="I385" s="1">
        <v>43525</v>
      </c>
      <c r="J385" s="3">
        <v>0.64722222222222225</v>
      </c>
      <c r="K385" t="s">
        <v>7</v>
      </c>
      <c r="L385">
        <v>42</v>
      </c>
      <c r="P385"/>
    </row>
    <row r="386" spans="1:16" x14ac:dyDescent="0.3">
      <c r="A386" t="s">
        <v>404</v>
      </c>
      <c r="B386" t="s">
        <v>2</v>
      </c>
      <c r="C386" t="s">
        <v>3</v>
      </c>
      <c r="D386" t="s">
        <v>11</v>
      </c>
      <c r="E386" t="s">
        <v>5</v>
      </c>
      <c r="F386" t="s">
        <v>28</v>
      </c>
      <c r="G386">
        <v>2047</v>
      </c>
      <c r="H386">
        <v>214935</v>
      </c>
      <c r="I386" s="1">
        <v>43471</v>
      </c>
      <c r="J386" s="3">
        <v>0.58194444444444449</v>
      </c>
      <c r="K386" t="s">
        <v>7</v>
      </c>
      <c r="L386">
        <v>99</v>
      </c>
      <c r="P386"/>
    </row>
    <row r="387" spans="1:16" x14ac:dyDescent="0.3">
      <c r="A387" t="s">
        <v>405</v>
      </c>
      <c r="B387" t="s">
        <v>26</v>
      </c>
      <c r="C387" t="s">
        <v>27</v>
      </c>
      <c r="D387" t="s">
        <v>4</v>
      </c>
      <c r="E387" t="s">
        <v>15</v>
      </c>
      <c r="F387" t="s">
        <v>20</v>
      </c>
      <c r="G387">
        <v>7582</v>
      </c>
      <c r="H387">
        <v>79611</v>
      </c>
      <c r="I387" s="1">
        <v>43496</v>
      </c>
      <c r="J387" s="3">
        <v>0.55486111111111114</v>
      </c>
      <c r="K387" t="s">
        <v>13</v>
      </c>
      <c r="L387">
        <v>58</v>
      </c>
      <c r="P387"/>
    </row>
    <row r="388" spans="1:16" x14ac:dyDescent="0.3">
      <c r="A388" t="s">
        <v>406</v>
      </c>
      <c r="B388" t="s">
        <v>9</v>
      </c>
      <c r="C388" t="s">
        <v>10</v>
      </c>
      <c r="D388" t="s">
        <v>11</v>
      </c>
      <c r="E388" t="s">
        <v>15</v>
      </c>
      <c r="F388" t="s">
        <v>28</v>
      </c>
      <c r="G388">
        <v>28062</v>
      </c>
      <c r="H388">
        <v>294651</v>
      </c>
      <c r="I388" s="1">
        <v>43535</v>
      </c>
      <c r="J388" s="3">
        <v>0.56736111111111109</v>
      </c>
      <c r="K388" t="s">
        <v>13</v>
      </c>
      <c r="L388">
        <v>6</v>
      </c>
      <c r="P388"/>
    </row>
    <row r="389" spans="1:16" x14ac:dyDescent="0.3">
      <c r="A389" t="s">
        <v>407</v>
      </c>
      <c r="B389" t="s">
        <v>2</v>
      </c>
      <c r="C389" t="s">
        <v>3</v>
      </c>
      <c r="D389" t="s">
        <v>11</v>
      </c>
      <c r="E389" t="s">
        <v>5</v>
      </c>
      <c r="F389" t="s">
        <v>6</v>
      </c>
      <c r="G389">
        <v>3232</v>
      </c>
      <c r="H389">
        <v>33936</v>
      </c>
      <c r="I389" s="1">
        <v>43516</v>
      </c>
      <c r="J389" s="3">
        <v>0.7006944444444444</v>
      </c>
      <c r="K389" t="s">
        <v>17</v>
      </c>
      <c r="L389">
        <v>10</v>
      </c>
      <c r="P389"/>
    </row>
    <row r="390" spans="1:16" x14ac:dyDescent="0.3">
      <c r="A390" t="s">
        <v>408</v>
      </c>
      <c r="B390" t="s">
        <v>9</v>
      </c>
      <c r="C390" t="s">
        <v>10</v>
      </c>
      <c r="D390" t="s">
        <v>4</v>
      </c>
      <c r="E390" t="s">
        <v>5</v>
      </c>
      <c r="F390" t="s">
        <v>30</v>
      </c>
      <c r="G390">
        <v>48663</v>
      </c>
      <c r="H390">
        <v>5109615</v>
      </c>
      <c r="I390" s="1">
        <v>43492</v>
      </c>
      <c r="J390" s="3">
        <v>0.62152777777777779</v>
      </c>
      <c r="K390" t="s">
        <v>7</v>
      </c>
      <c r="L390">
        <v>95</v>
      </c>
      <c r="P390"/>
    </row>
    <row r="391" spans="1:16" x14ac:dyDescent="0.3">
      <c r="A391" t="s">
        <v>409</v>
      </c>
      <c r="B391" t="s">
        <v>26</v>
      </c>
      <c r="C391" t="s">
        <v>27</v>
      </c>
      <c r="D391" t="s">
        <v>11</v>
      </c>
      <c r="E391" t="s">
        <v>15</v>
      </c>
      <c r="F391" t="s">
        <v>28</v>
      </c>
      <c r="G391">
        <v>12754</v>
      </c>
      <c r="H391">
        <v>133917</v>
      </c>
      <c r="I391" s="1">
        <v>43534</v>
      </c>
      <c r="J391" s="3">
        <v>0.58611111111111114</v>
      </c>
      <c r="K391" t="s">
        <v>17</v>
      </c>
      <c r="L391">
        <v>66</v>
      </c>
      <c r="P391"/>
    </row>
    <row r="392" spans="1:16" x14ac:dyDescent="0.3">
      <c r="A392" t="s">
        <v>410</v>
      </c>
      <c r="B392" t="s">
        <v>9</v>
      </c>
      <c r="C392" t="s">
        <v>10</v>
      </c>
      <c r="D392" t="s">
        <v>4</v>
      </c>
      <c r="E392" t="s">
        <v>5</v>
      </c>
      <c r="F392" t="s">
        <v>30</v>
      </c>
      <c r="G392">
        <v>24144</v>
      </c>
      <c r="H392">
        <v>253512</v>
      </c>
      <c r="I392" s="1">
        <v>43511</v>
      </c>
      <c r="J392" s="3">
        <v>0.52152777777777781</v>
      </c>
      <c r="K392" t="s">
        <v>13</v>
      </c>
      <c r="L392">
        <v>81</v>
      </c>
      <c r="P392"/>
    </row>
    <row r="393" spans="1:16" x14ac:dyDescent="0.3">
      <c r="A393" t="s">
        <v>411</v>
      </c>
      <c r="B393" t="s">
        <v>26</v>
      </c>
      <c r="C393" t="s">
        <v>27</v>
      </c>
      <c r="D393" t="s">
        <v>11</v>
      </c>
      <c r="E393" t="s">
        <v>5</v>
      </c>
      <c r="F393" t="s">
        <v>30</v>
      </c>
      <c r="G393">
        <v>3795</v>
      </c>
      <c r="H393">
        <v>398475</v>
      </c>
      <c r="I393" s="1">
        <v>43491</v>
      </c>
      <c r="J393" s="3">
        <v>0.61875000000000002</v>
      </c>
      <c r="K393" t="s">
        <v>13</v>
      </c>
      <c r="L393">
        <v>97</v>
      </c>
      <c r="P393"/>
    </row>
    <row r="394" spans="1:16" x14ac:dyDescent="0.3">
      <c r="A394" t="s">
        <v>412</v>
      </c>
      <c r="B394" t="s">
        <v>2</v>
      </c>
      <c r="C394" t="s">
        <v>3</v>
      </c>
      <c r="D394" t="s">
        <v>4</v>
      </c>
      <c r="E394" t="s">
        <v>15</v>
      </c>
      <c r="F394" t="s">
        <v>12</v>
      </c>
      <c r="G394">
        <v>7682</v>
      </c>
      <c r="H394">
        <v>80661</v>
      </c>
      <c r="I394" s="1">
        <v>43509</v>
      </c>
      <c r="J394" s="3">
        <v>0.76875000000000004</v>
      </c>
      <c r="K394" t="s">
        <v>7</v>
      </c>
      <c r="L394">
        <v>72</v>
      </c>
      <c r="P394"/>
    </row>
    <row r="395" spans="1:16" x14ac:dyDescent="0.3">
      <c r="A395" t="s">
        <v>413</v>
      </c>
      <c r="B395" t="s">
        <v>2</v>
      </c>
      <c r="C395" t="s">
        <v>3</v>
      </c>
      <c r="D395" t="s">
        <v>4</v>
      </c>
      <c r="E395" t="s">
        <v>5</v>
      </c>
      <c r="F395" t="s">
        <v>20</v>
      </c>
      <c r="G395">
        <v>5226</v>
      </c>
      <c r="H395">
        <v>54873</v>
      </c>
      <c r="I395" s="1">
        <v>43533</v>
      </c>
      <c r="J395" s="3">
        <v>0.53125</v>
      </c>
      <c r="K395" t="s">
        <v>17</v>
      </c>
      <c r="L395">
        <v>62</v>
      </c>
      <c r="P395"/>
    </row>
    <row r="396" spans="1:16" x14ac:dyDescent="0.3">
      <c r="A396" t="s">
        <v>414</v>
      </c>
      <c r="B396" t="s">
        <v>2</v>
      </c>
      <c r="C396" t="s">
        <v>3</v>
      </c>
      <c r="D396" t="s">
        <v>11</v>
      </c>
      <c r="E396" t="s">
        <v>5</v>
      </c>
      <c r="F396" t="s">
        <v>6</v>
      </c>
      <c r="G396">
        <v>7974</v>
      </c>
      <c r="H396">
        <v>83727</v>
      </c>
      <c r="I396" s="1">
        <v>43530</v>
      </c>
      <c r="J396" s="3">
        <v>0.44166666666666665</v>
      </c>
      <c r="K396" t="s">
        <v>7</v>
      </c>
      <c r="L396">
        <v>73</v>
      </c>
      <c r="P396"/>
    </row>
    <row r="397" spans="1:16" x14ac:dyDescent="0.3">
      <c r="A397" t="s">
        <v>415</v>
      </c>
      <c r="B397" t="s">
        <v>2</v>
      </c>
      <c r="C397" t="s">
        <v>3</v>
      </c>
      <c r="D397" t="s">
        <v>11</v>
      </c>
      <c r="E397" t="s">
        <v>5</v>
      </c>
      <c r="F397" t="s">
        <v>6</v>
      </c>
      <c r="G397">
        <v>3875</v>
      </c>
      <c r="H397">
        <v>406875</v>
      </c>
      <c r="I397" s="1">
        <v>43489</v>
      </c>
      <c r="J397" s="3">
        <v>0.85833333333333328</v>
      </c>
      <c r="K397" t="s">
        <v>7</v>
      </c>
      <c r="L397">
        <v>43</v>
      </c>
      <c r="P397"/>
    </row>
    <row r="398" spans="1:16" x14ac:dyDescent="0.3">
      <c r="A398" t="s">
        <v>416</v>
      </c>
      <c r="B398" t="s">
        <v>2</v>
      </c>
      <c r="C398" t="s">
        <v>3</v>
      </c>
      <c r="D398" t="s">
        <v>11</v>
      </c>
      <c r="E398" t="s">
        <v>5</v>
      </c>
      <c r="F398" t="s">
        <v>28</v>
      </c>
      <c r="G398">
        <v>27135</v>
      </c>
      <c r="H398">
        <v>2849175</v>
      </c>
      <c r="I398" s="1">
        <v>43537</v>
      </c>
      <c r="J398" s="3">
        <v>0.59444444444444444</v>
      </c>
      <c r="K398" t="s">
        <v>7</v>
      </c>
      <c r="L398">
        <v>46</v>
      </c>
      <c r="P398"/>
    </row>
    <row r="399" spans="1:16" x14ac:dyDescent="0.3">
      <c r="A399" t="s">
        <v>417</v>
      </c>
      <c r="B399" t="s">
        <v>26</v>
      </c>
      <c r="C399" t="s">
        <v>27</v>
      </c>
      <c r="D399" t="s">
        <v>11</v>
      </c>
      <c r="E399" t="s">
        <v>15</v>
      </c>
      <c r="F399" t="s">
        <v>16</v>
      </c>
      <c r="G399">
        <v>12231</v>
      </c>
      <c r="H399">
        <v>1284255</v>
      </c>
      <c r="I399" s="1">
        <v>43539</v>
      </c>
      <c r="J399" s="3">
        <v>0.43472222222222223</v>
      </c>
      <c r="K399" t="s">
        <v>13</v>
      </c>
      <c r="L399">
        <v>58</v>
      </c>
      <c r="P399"/>
    </row>
    <row r="400" spans="1:16" x14ac:dyDescent="0.3">
      <c r="A400" t="s">
        <v>418</v>
      </c>
      <c r="B400" t="s">
        <v>26</v>
      </c>
      <c r="C400" t="s">
        <v>27</v>
      </c>
      <c r="D400" t="s">
        <v>4</v>
      </c>
      <c r="E400" t="s">
        <v>5</v>
      </c>
      <c r="F400" t="s">
        <v>6</v>
      </c>
      <c r="G400">
        <v>24636</v>
      </c>
      <c r="H400">
        <v>258678</v>
      </c>
      <c r="I400" s="1">
        <v>43529</v>
      </c>
      <c r="J400" s="3">
        <v>0.5625</v>
      </c>
      <c r="K400" t="s">
        <v>17</v>
      </c>
      <c r="L400">
        <v>83</v>
      </c>
      <c r="P400"/>
    </row>
    <row r="401" spans="1:16" x14ac:dyDescent="0.3">
      <c r="A401" t="s">
        <v>419</v>
      </c>
      <c r="B401" t="s">
        <v>26</v>
      </c>
      <c r="C401" t="s">
        <v>27</v>
      </c>
      <c r="D401" t="s">
        <v>4</v>
      </c>
      <c r="E401" t="s">
        <v>15</v>
      </c>
      <c r="F401" t="s">
        <v>12</v>
      </c>
      <c r="G401">
        <v>17316</v>
      </c>
      <c r="H401">
        <v>181818</v>
      </c>
      <c r="I401" s="1">
        <v>43528</v>
      </c>
      <c r="J401" s="3">
        <v>0.68611111111111112</v>
      </c>
      <c r="K401" t="s">
        <v>13</v>
      </c>
      <c r="L401">
        <v>8</v>
      </c>
      <c r="P401"/>
    </row>
    <row r="402" spans="1:16" x14ac:dyDescent="0.3">
      <c r="A402" t="s">
        <v>420</v>
      </c>
      <c r="B402" t="s">
        <v>9</v>
      </c>
      <c r="C402" t="s">
        <v>10</v>
      </c>
      <c r="D402" t="s">
        <v>11</v>
      </c>
      <c r="E402" t="s">
        <v>5</v>
      </c>
      <c r="F402" t="s">
        <v>28</v>
      </c>
      <c r="G402">
        <v>23658</v>
      </c>
      <c r="H402">
        <v>248409</v>
      </c>
      <c r="I402" s="1">
        <v>43549</v>
      </c>
      <c r="J402" s="3">
        <v>0.84583333333333333</v>
      </c>
      <c r="K402" t="s">
        <v>17</v>
      </c>
      <c r="L402">
        <v>94</v>
      </c>
      <c r="P402"/>
    </row>
    <row r="403" spans="1:16" x14ac:dyDescent="0.3">
      <c r="A403" t="s">
        <v>421</v>
      </c>
      <c r="B403" t="s">
        <v>9</v>
      </c>
      <c r="C403" t="s">
        <v>10</v>
      </c>
      <c r="D403" t="s">
        <v>11</v>
      </c>
      <c r="E403" t="s">
        <v>15</v>
      </c>
      <c r="F403" t="s">
        <v>16</v>
      </c>
      <c r="G403">
        <v>18488</v>
      </c>
      <c r="H403">
        <v>194124</v>
      </c>
      <c r="I403" s="1">
        <v>43536</v>
      </c>
      <c r="J403" s="3">
        <v>0.83611111111111114</v>
      </c>
      <c r="K403" t="s">
        <v>17</v>
      </c>
      <c r="L403">
        <v>62</v>
      </c>
      <c r="P403"/>
    </row>
    <row r="404" spans="1:16" x14ac:dyDescent="0.3">
      <c r="A404" t="s">
        <v>422</v>
      </c>
      <c r="B404" t="s">
        <v>9</v>
      </c>
      <c r="C404" t="s">
        <v>10</v>
      </c>
      <c r="D404" t="s">
        <v>4</v>
      </c>
      <c r="E404" t="s">
        <v>15</v>
      </c>
      <c r="F404" t="s">
        <v>16</v>
      </c>
      <c r="G404">
        <v>1398</v>
      </c>
      <c r="H404">
        <v>14679</v>
      </c>
      <c r="I404" s="1">
        <v>43500</v>
      </c>
      <c r="J404" s="3">
        <v>0.56805555555555554</v>
      </c>
      <c r="K404" t="s">
        <v>7</v>
      </c>
      <c r="L404">
        <v>98</v>
      </c>
      <c r="P404"/>
    </row>
    <row r="405" spans="1:16" x14ac:dyDescent="0.3">
      <c r="A405" t="s">
        <v>423</v>
      </c>
      <c r="B405" t="s">
        <v>26</v>
      </c>
      <c r="C405" t="s">
        <v>27</v>
      </c>
      <c r="D405" t="s">
        <v>11</v>
      </c>
      <c r="E405" t="s">
        <v>5</v>
      </c>
      <c r="F405" t="s">
        <v>30</v>
      </c>
      <c r="G405">
        <v>19875</v>
      </c>
      <c r="H405">
        <v>2086875</v>
      </c>
      <c r="I405" s="1">
        <v>43518</v>
      </c>
      <c r="J405" s="3">
        <v>0.4465277777777778</v>
      </c>
      <c r="K405" t="s">
        <v>7</v>
      </c>
      <c r="L405">
        <v>96</v>
      </c>
      <c r="P405"/>
    </row>
    <row r="406" spans="1:16" x14ac:dyDescent="0.3">
      <c r="A406" t="s">
        <v>424</v>
      </c>
      <c r="B406" t="s">
        <v>9</v>
      </c>
      <c r="C406" t="s">
        <v>10</v>
      </c>
      <c r="D406" t="s">
        <v>4</v>
      </c>
      <c r="E406" t="s">
        <v>5</v>
      </c>
      <c r="F406" t="s">
        <v>30</v>
      </c>
      <c r="G406">
        <v>68453</v>
      </c>
      <c r="H406">
        <v>7187565</v>
      </c>
      <c r="I406" s="1">
        <v>43512</v>
      </c>
      <c r="J406" s="3">
        <v>0.72916666666666663</v>
      </c>
      <c r="K406" t="s">
        <v>7</v>
      </c>
      <c r="L406">
        <v>49</v>
      </c>
      <c r="P406"/>
    </row>
    <row r="407" spans="1:16" x14ac:dyDescent="0.3">
      <c r="A407" t="s">
        <v>425</v>
      </c>
      <c r="B407" t="s">
        <v>2</v>
      </c>
      <c r="C407" t="s">
        <v>3</v>
      </c>
      <c r="D407" t="s">
        <v>4</v>
      </c>
      <c r="E407" t="s">
        <v>15</v>
      </c>
      <c r="F407" t="s">
        <v>20</v>
      </c>
      <c r="G407">
        <v>26904</v>
      </c>
      <c r="H407">
        <v>282492</v>
      </c>
      <c r="I407" s="1">
        <v>43484</v>
      </c>
      <c r="J407" s="3">
        <v>0.64444444444444449</v>
      </c>
      <c r="K407" t="s">
        <v>17</v>
      </c>
      <c r="L407">
        <v>8</v>
      </c>
      <c r="P407"/>
    </row>
    <row r="408" spans="1:16" x14ac:dyDescent="0.3">
      <c r="A408" t="s">
        <v>426</v>
      </c>
      <c r="B408" t="s">
        <v>2</v>
      </c>
      <c r="C408" t="s">
        <v>3</v>
      </c>
      <c r="D408" t="s">
        <v>11</v>
      </c>
      <c r="E408" t="s">
        <v>15</v>
      </c>
      <c r="F408" t="s">
        <v>28</v>
      </c>
      <c r="G408">
        <v>6895</v>
      </c>
      <c r="H408">
        <v>723975</v>
      </c>
      <c r="I408" s="1">
        <v>43476</v>
      </c>
      <c r="J408" s="3">
        <v>0.79652777777777772</v>
      </c>
      <c r="K408" t="s">
        <v>17</v>
      </c>
      <c r="L408">
        <v>78</v>
      </c>
      <c r="P408"/>
    </row>
    <row r="409" spans="1:16" x14ac:dyDescent="0.3">
      <c r="A409" t="s">
        <v>427</v>
      </c>
      <c r="B409" t="s">
        <v>26</v>
      </c>
      <c r="C409" t="s">
        <v>27</v>
      </c>
      <c r="D409" t="s">
        <v>4</v>
      </c>
      <c r="E409" t="s">
        <v>5</v>
      </c>
      <c r="F409" t="s">
        <v>30</v>
      </c>
      <c r="G409">
        <v>27484</v>
      </c>
      <c r="H409">
        <v>288582</v>
      </c>
      <c r="I409" s="1">
        <v>43469</v>
      </c>
      <c r="J409" s="3">
        <v>0.79236111111111107</v>
      </c>
      <c r="K409" t="s">
        <v>13</v>
      </c>
      <c r="L409">
        <v>41</v>
      </c>
      <c r="P409"/>
    </row>
    <row r="410" spans="1:16" x14ac:dyDescent="0.3">
      <c r="A410" t="s">
        <v>428</v>
      </c>
      <c r="B410" t="s">
        <v>2</v>
      </c>
      <c r="C410" t="s">
        <v>3</v>
      </c>
      <c r="D410" t="s">
        <v>11</v>
      </c>
      <c r="E410" t="s">
        <v>5</v>
      </c>
      <c r="F410" t="s">
        <v>16</v>
      </c>
      <c r="G410">
        <v>22612</v>
      </c>
      <c r="H410">
        <v>237426</v>
      </c>
      <c r="I410" s="1">
        <v>43528</v>
      </c>
      <c r="J410" s="3">
        <v>0.82499999999999996</v>
      </c>
      <c r="K410" t="s">
        <v>7</v>
      </c>
      <c r="L410">
        <v>55</v>
      </c>
      <c r="P410"/>
    </row>
    <row r="411" spans="1:16" x14ac:dyDescent="0.3">
      <c r="A411" t="s">
        <v>429</v>
      </c>
      <c r="B411" t="s">
        <v>9</v>
      </c>
      <c r="C411" t="s">
        <v>10</v>
      </c>
      <c r="D411" t="s">
        <v>11</v>
      </c>
      <c r="E411" t="s">
        <v>5</v>
      </c>
      <c r="F411" t="s">
        <v>30</v>
      </c>
      <c r="G411">
        <v>1191</v>
      </c>
      <c r="H411">
        <v>125055</v>
      </c>
      <c r="I411" s="1">
        <v>43493</v>
      </c>
      <c r="J411" s="3">
        <v>0.80833333333333335</v>
      </c>
      <c r="K411" t="s">
        <v>7</v>
      </c>
      <c r="L411">
        <v>54</v>
      </c>
      <c r="P411"/>
    </row>
    <row r="412" spans="1:16" x14ac:dyDescent="0.3">
      <c r="A412" t="s">
        <v>430</v>
      </c>
      <c r="B412" t="s">
        <v>26</v>
      </c>
      <c r="C412" t="s">
        <v>27</v>
      </c>
      <c r="D412" t="s">
        <v>11</v>
      </c>
      <c r="E412" t="s">
        <v>5</v>
      </c>
      <c r="F412" t="s">
        <v>6</v>
      </c>
      <c r="G412">
        <v>3421</v>
      </c>
      <c r="H412">
        <v>359205</v>
      </c>
      <c r="I412" s="1">
        <v>43467</v>
      </c>
      <c r="J412" s="3">
        <v>0.54166666666666663</v>
      </c>
      <c r="K412" t="s">
        <v>13</v>
      </c>
      <c r="L412">
        <v>51</v>
      </c>
      <c r="P412"/>
    </row>
    <row r="413" spans="1:16" x14ac:dyDescent="0.3">
      <c r="A413" t="s">
        <v>431</v>
      </c>
      <c r="B413" t="s">
        <v>26</v>
      </c>
      <c r="C413" t="s">
        <v>27</v>
      </c>
      <c r="D413" t="s">
        <v>11</v>
      </c>
      <c r="E413" t="s">
        <v>15</v>
      </c>
      <c r="F413" t="s">
        <v>20</v>
      </c>
      <c r="G413">
        <v>4374</v>
      </c>
      <c r="H413">
        <v>45927</v>
      </c>
      <c r="I413" s="1">
        <v>43490</v>
      </c>
      <c r="J413" s="3">
        <v>0.60347222222222219</v>
      </c>
      <c r="K413" t="s">
        <v>7</v>
      </c>
      <c r="L413">
        <v>69</v>
      </c>
      <c r="P413"/>
    </row>
    <row r="414" spans="1:16" x14ac:dyDescent="0.3">
      <c r="A414" t="s">
        <v>432</v>
      </c>
      <c r="B414" t="s">
        <v>2</v>
      </c>
      <c r="C414" t="s">
        <v>3</v>
      </c>
      <c r="D414" t="s">
        <v>4</v>
      </c>
      <c r="E414" t="s">
        <v>15</v>
      </c>
      <c r="F414" t="s">
        <v>6</v>
      </c>
      <c r="G414">
        <v>10485</v>
      </c>
      <c r="H414">
        <v>1100925</v>
      </c>
      <c r="I414" s="1">
        <v>43469</v>
      </c>
      <c r="J414" s="3">
        <v>0.55625000000000002</v>
      </c>
      <c r="K414" t="s">
        <v>13</v>
      </c>
      <c r="L414">
        <v>78</v>
      </c>
      <c r="P414"/>
    </row>
    <row r="415" spans="1:16" x14ac:dyDescent="0.3">
      <c r="A415" t="s">
        <v>433</v>
      </c>
      <c r="B415" t="s">
        <v>2</v>
      </c>
      <c r="C415" t="s">
        <v>3</v>
      </c>
      <c r="D415" t="s">
        <v>11</v>
      </c>
      <c r="E415" t="s">
        <v>15</v>
      </c>
      <c r="F415" t="s">
        <v>20</v>
      </c>
      <c r="G415">
        <v>7752</v>
      </c>
      <c r="H415">
        <v>81396</v>
      </c>
      <c r="I415" s="1">
        <v>43534</v>
      </c>
      <c r="J415" s="3">
        <v>0.78819444444444442</v>
      </c>
      <c r="K415" t="s">
        <v>7</v>
      </c>
      <c r="L415">
        <v>66</v>
      </c>
      <c r="P415"/>
    </row>
    <row r="416" spans="1:16" x14ac:dyDescent="0.3">
      <c r="A416" t="s">
        <v>434</v>
      </c>
      <c r="B416" t="s">
        <v>2</v>
      </c>
      <c r="C416" t="s">
        <v>3</v>
      </c>
      <c r="D416" t="s">
        <v>11</v>
      </c>
      <c r="E416" t="s">
        <v>15</v>
      </c>
      <c r="F416" t="s">
        <v>16</v>
      </c>
      <c r="G416">
        <v>40744</v>
      </c>
      <c r="H416">
        <v>427812</v>
      </c>
      <c r="I416" s="1">
        <v>43546</v>
      </c>
      <c r="J416" s="3">
        <v>0.81666666666666665</v>
      </c>
      <c r="K416" t="s">
        <v>7</v>
      </c>
      <c r="L416">
        <v>92</v>
      </c>
      <c r="P416"/>
    </row>
    <row r="417" spans="1:16" x14ac:dyDescent="0.3">
      <c r="A417" t="s">
        <v>435</v>
      </c>
      <c r="B417" t="s">
        <v>26</v>
      </c>
      <c r="C417" t="s">
        <v>27</v>
      </c>
      <c r="D417" t="s">
        <v>11</v>
      </c>
      <c r="E417" t="s">
        <v>15</v>
      </c>
      <c r="F417" t="s">
        <v>6</v>
      </c>
      <c r="G417">
        <v>9611</v>
      </c>
      <c r="H417">
        <v>1009155</v>
      </c>
      <c r="I417" s="1">
        <v>43490</v>
      </c>
      <c r="J417" s="3">
        <v>0.68611111111111112</v>
      </c>
      <c r="K417" t="s">
        <v>7</v>
      </c>
      <c r="L417">
        <v>78</v>
      </c>
      <c r="P417"/>
    </row>
    <row r="418" spans="1:16" x14ac:dyDescent="0.3">
      <c r="A418" t="s">
        <v>436</v>
      </c>
      <c r="B418" t="s">
        <v>9</v>
      </c>
      <c r="C418" t="s">
        <v>10</v>
      </c>
      <c r="D418" t="s">
        <v>11</v>
      </c>
      <c r="E418" t="s">
        <v>5</v>
      </c>
      <c r="F418" t="s">
        <v>16</v>
      </c>
      <c r="G418">
        <v>18152</v>
      </c>
      <c r="H418">
        <v>190596</v>
      </c>
      <c r="I418" s="1">
        <v>43473</v>
      </c>
      <c r="J418" s="3">
        <v>0.57499999999999996</v>
      </c>
      <c r="K418" t="s">
        <v>17</v>
      </c>
      <c r="L418">
        <v>87</v>
      </c>
      <c r="P418"/>
    </row>
    <row r="419" spans="1:16" x14ac:dyDescent="0.3">
      <c r="A419" t="s">
        <v>437</v>
      </c>
      <c r="B419" t="s">
        <v>9</v>
      </c>
      <c r="C419" t="s">
        <v>10</v>
      </c>
      <c r="D419" t="s">
        <v>4</v>
      </c>
      <c r="E419" t="s">
        <v>5</v>
      </c>
      <c r="F419" t="s">
        <v>6</v>
      </c>
      <c r="G419">
        <v>8151</v>
      </c>
      <c r="H419">
        <v>855855</v>
      </c>
      <c r="I419" s="1">
        <v>43487</v>
      </c>
      <c r="J419" s="3">
        <v>0.45624999999999999</v>
      </c>
      <c r="K419" t="s">
        <v>7</v>
      </c>
      <c r="L419">
        <v>92</v>
      </c>
      <c r="P419"/>
    </row>
    <row r="420" spans="1:16" x14ac:dyDescent="0.3">
      <c r="A420" t="s">
        <v>438</v>
      </c>
      <c r="B420" t="s">
        <v>26</v>
      </c>
      <c r="C420" t="s">
        <v>27</v>
      </c>
      <c r="D420" t="s">
        <v>11</v>
      </c>
      <c r="E420" t="s">
        <v>5</v>
      </c>
      <c r="F420" t="s">
        <v>6</v>
      </c>
      <c r="G420">
        <v>11444</v>
      </c>
      <c r="H420">
        <v>120162</v>
      </c>
      <c r="I420" s="1">
        <v>43477</v>
      </c>
      <c r="J420" s="3">
        <v>0.71736111111111112</v>
      </c>
      <c r="K420" t="s">
        <v>7</v>
      </c>
      <c r="L420">
        <v>83</v>
      </c>
      <c r="P420"/>
    </row>
    <row r="421" spans="1:16" x14ac:dyDescent="0.3">
      <c r="A421" t="s">
        <v>439</v>
      </c>
      <c r="B421" t="s">
        <v>2</v>
      </c>
      <c r="C421" t="s">
        <v>3</v>
      </c>
      <c r="D421" t="s">
        <v>4</v>
      </c>
      <c r="E421" t="s">
        <v>5</v>
      </c>
      <c r="F421" t="s">
        <v>12</v>
      </c>
      <c r="G421">
        <v>17654</v>
      </c>
      <c r="H421">
        <v>185367</v>
      </c>
      <c r="I421" s="1">
        <v>43500</v>
      </c>
      <c r="J421" s="3">
        <v>0.43263888888888891</v>
      </c>
      <c r="K421" t="s">
        <v>13</v>
      </c>
      <c r="L421">
        <v>82</v>
      </c>
      <c r="P421"/>
    </row>
    <row r="422" spans="1:16" x14ac:dyDescent="0.3">
      <c r="A422" t="s">
        <v>440</v>
      </c>
      <c r="B422" t="s">
        <v>9</v>
      </c>
      <c r="C422" t="s">
        <v>10</v>
      </c>
      <c r="D422" t="s">
        <v>4</v>
      </c>
      <c r="E422" t="s">
        <v>5</v>
      </c>
      <c r="F422" t="s">
        <v>28</v>
      </c>
      <c r="G422">
        <v>1158</v>
      </c>
      <c r="H422">
        <v>12159</v>
      </c>
      <c r="I422" s="1">
        <v>43552</v>
      </c>
      <c r="J422" s="3">
        <v>0.58125000000000004</v>
      </c>
      <c r="K422" t="s">
        <v>7</v>
      </c>
      <c r="L422">
        <v>75</v>
      </c>
      <c r="P422"/>
    </row>
    <row r="423" spans="1:16" x14ac:dyDescent="0.3">
      <c r="A423" t="s">
        <v>441</v>
      </c>
      <c r="B423" t="s">
        <v>9</v>
      </c>
      <c r="C423" t="s">
        <v>10</v>
      </c>
      <c r="D423" t="s">
        <v>11</v>
      </c>
      <c r="E423" t="s">
        <v>5</v>
      </c>
      <c r="F423" t="s">
        <v>12</v>
      </c>
      <c r="G423">
        <v>25215</v>
      </c>
      <c r="H423">
        <v>2647575</v>
      </c>
      <c r="I423" s="1">
        <v>43488</v>
      </c>
      <c r="J423" s="3">
        <v>0.56180555555555556</v>
      </c>
      <c r="K423" t="s">
        <v>13</v>
      </c>
      <c r="L423">
        <v>98</v>
      </c>
      <c r="P423"/>
    </row>
    <row r="424" spans="1:16" x14ac:dyDescent="0.3">
      <c r="A424" t="s">
        <v>442</v>
      </c>
      <c r="B424" t="s">
        <v>9</v>
      </c>
      <c r="C424" t="s">
        <v>10</v>
      </c>
      <c r="D424" t="s">
        <v>4</v>
      </c>
      <c r="E424" t="s">
        <v>5</v>
      </c>
      <c r="F424" t="s">
        <v>30</v>
      </c>
      <c r="G424">
        <v>9721</v>
      </c>
      <c r="H424">
        <v>1020705</v>
      </c>
      <c r="I424" s="1">
        <v>43504</v>
      </c>
      <c r="J424" s="3">
        <v>0.54166666666666663</v>
      </c>
      <c r="K424" t="s">
        <v>17</v>
      </c>
      <c r="L424">
        <v>87</v>
      </c>
      <c r="P424"/>
    </row>
    <row r="425" spans="1:16" x14ac:dyDescent="0.3">
      <c r="A425" t="s">
        <v>443</v>
      </c>
      <c r="B425" t="s">
        <v>26</v>
      </c>
      <c r="C425" t="s">
        <v>27</v>
      </c>
      <c r="D425" t="s">
        <v>4</v>
      </c>
      <c r="E425" t="s">
        <v>15</v>
      </c>
      <c r="F425" t="s">
        <v>30</v>
      </c>
      <c r="G425">
        <v>20336</v>
      </c>
      <c r="H425">
        <v>213528</v>
      </c>
      <c r="I425" s="1">
        <v>43543</v>
      </c>
      <c r="J425" s="3">
        <v>0.8208333333333333</v>
      </c>
      <c r="K425" t="s">
        <v>17</v>
      </c>
      <c r="L425">
        <v>67</v>
      </c>
      <c r="P425"/>
    </row>
    <row r="426" spans="1:16" x14ac:dyDescent="0.3">
      <c r="A426" t="s">
        <v>444</v>
      </c>
      <c r="B426" t="s">
        <v>9</v>
      </c>
      <c r="C426" t="s">
        <v>10</v>
      </c>
      <c r="D426" t="s">
        <v>11</v>
      </c>
      <c r="E426" t="s">
        <v>15</v>
      </c>
      <c r="F426" t="s">
        <v>30</v>
      </c>
      <c r="G426">
        <v>1628</v>
      </c>
      <c r="H426">
        <v>17094</v>
      </c>
      <c r="I426" s="1">
        <v>43533</v>
      </c>
      <c r="J426" s="3">
        <v>0.65</v>
      </c>
      <c r="K426" t="s">
        <v>13</v>
      </c>
      <c r="L426">
        <v>5</v>
      </c>
      <c r="P426"/>
    </row>
    <row r="427" spans="1:16" x14ac:dyDescent="0.3">
      <c r="A427" t="s">
        <v>445</v>
      </c>
      <c r="B427" t="s">
        <v>26</v>
      </c>
      <c r="C427" t="s">
        <v>27</v>
      </c>
      <c r="D427" t="s">
        <v>4</v>
      </c>
      <c r="E427" t="s">
        <v>15</v>
      </c>
      <c r="F427" t="s">
        <v>30</v>
      </c>
      <c r="G427">
        <v>36549</v>
      </c>
      <c r="H427">
        <v>3837645</v>
      </c>
      <c r="I427" s="1">
        <v>43467</v>
      </c>
      <c r="J427" s="3">
        <v>0.56944444444444442</v>
      </c>
      <c r="K427" t="s">
        <v>13</v>
      </c>
      <c r="L427">
        <v>7</v>
      </c>
      <c r="P427"/>
    </row>
    <row r="428" spans="1:16" x14ac:dyDescent="0.3">
      <c r="A428" t="s">
        <v>446</v>
      </c>
      <c r="B428" t="s">
        <v>2</v>
      </c>
      <c r="C428" t="s">
        <v>3</v>
      </c>
      <c r="D428" t="s">
        <v>4</v>
      </c>
      <c r="E428" t="s">
        <v>15</v>
      </c>
      <c r="F428" t="s">
        <v>6</v>
      </c>
      <c r="G428">
        <v>37219</v>
      </c>
      <c r="H428">
        <v>3907995</v>
      </c>
      <c r="I428" s="1">
        <v>43486</v>
      </c>
      <c r="J428" s="3">
        <v>0.75069444444444444</v>
      </c>
      <c r="K428" t="s">
        <v>13</v>
      </c>
      <c r="L428">
        <v>89</v>
      </c>
      <c r="P428"/>
    </row>
    <row r="429" spans="1:16" x14ac:dyDescent="0.3">
      <c r="A429" t="s">
        <v>447</v>
      </c>
      <c r="B429" t="s">
        <v>26</v>
      </c>
      <c r="C429" t="s">
        <v>27</v>
      </c>
      <c r="D429" t="s">
        <v>4</v>
      </c>
      <c r="E429" t="s">
        <v>5</v>
      </c>
      <c r="F429" t="s">
        <v>28</v>
      </c>
      <c r="G429">
        <v>6261</v>
      </c>
      <c r="H429">
        <v>657405</v>
      </c>
      <c r="I429" s="1">
        <v>43544</v>
      </c>
      <c r="J429" s="3">
        <v>0.57847222222222228</v>
      </c>
      <c r="K429" t="s">
        <v>17</v>
      </c>
      <c r="L429">
        <v>8</v>
      </c>
      <c r="P429"/>
    </row>
    <row r="430" spans="1:16" x14ac:dyDescent="0.3">
      <c r="A430" t="s">
        <v>448</v>
      </c>
      <c r="B430" t="s">
        <v>26</v>
      </c>
      <c r="C430" t="s">
        <v>27</v>
      </c>
      <c r="D430" t="s">
        <v>11</v>
      </c>
      <c r="E430" t="s">
        <v>15</v>
      </c>
      <c r="F430" t="s">
        <v>20</v>
      </c>
      <c r="G430">
        <v>33635</v>
      </c>
      <c r="H430">
        <v>3531675</v>
      </c>
      <c r="I430" s="1">
        <v>43523</v>
      </c>
      <c r="J430" s="3">
        <v>0.7270833333333333</v>
      </c>
      <c r="K430" t="s">
        <v>13</v>
      </c>
      <c r="L430">
        <v>69</v>
      </c>
      <c r="P430"/>
    </row>
    <row r="431" spans="1:16" x14ac:dyDescent="0.3">
      <c r="A431" t="s">
        <v>449</v>
      </c>
      <c r="B431" t="s">
        <v>2</v>
      </c>
      <c r="C431" t="s">
        <v>3</v>
      </c>
      <c r="D431" t="s">
        <v>4</v>
      </c>
      <c r="E431" t="s">
        <v>5</v>
      </c>
      <c r="F431" t="s">
        <v>16</v>
      </c>
      <c r="G431">
        <v>9065</v>
      </c>
      <c r="H431">
        <v>951825</v>
      </c>
      <c r="I431" s="1">
        <v>43532</v>
      </c>
      <c r="J431" s="3">
        <v>0.45347222222222222</v>
      </c>
      <c r="K431" t="s">
        <v>7</v>
      </c>
      <c r="L431">
        <v>73</v>
      </c>
      <c r="P431"/>
    </row>
    <row r="432" spans="1:16" x14ac:dyDescent="0.3">
      <c r="A432" t="s">
        <v>450</v>
      </c>
      <c r="B432" t="s">
        <v>26</v>
      </c>
      <c r="C432" t="s">
        <v>27</v>
      </c>
      <c r="D432" t="s">
        <v>11</v>
      </c>
      <c r="E432" t="s">
        <v>15</v>
      </c>
      <c r="F432" t="s">
        <v>30</v>
      </c>
      <c r="G432">
        <v>13816</v>
      </c>
      <c r="H432">
        <v>145068</v>
      </c>
      <c r="I432" s="1">
        <v>43496</v>
      </c>
      <c r="J432" s="3">
        <v>0.82499999999999996</v>
      </c>
      <c r="K432" t="s">
        <v>17</v>
      </c>
      <c r="L432">
        <v>69</v>
      </c>
      <c r="P432"/>
    </row>
    <row r="433" spans="1:16" x14ac:dyDescent="0.3">
      <c r="A433" t="s">
        <v>451</v>
      </c>
      <c r="B433" t="s">
        <v>9</v>
      </c>
      <c r="C433" t="s">
        <v>10</v>
      </c>
      <c r="D433" t="s">
        <v>11</v>
      </c>
      <c r="E433" t="s">
        <v>15</v>
      </c>
      <c r="F433" t="s">
        <v>28</v>
      </c>
      <c r="G433">
        <v>8654</v>
      </c>
      <c r="H433">
        <v>90867</v>
      </c>
      <c r="I433" s="1">
        <v>43532</v>
      </c>
      <c r="J433" s="3">
        <v>0.70347222222222228</v>
      </c>
      <c r="K433" t="s">
        <v>7</v>
      </c>
      <c r="L433">
        <v>57</v>
      </c>
      <c r="P433"/>
    </row>
    <row r="434" spans="1:16" x14ac:dyDescent="0.3">
      <c r="A434" t="s">
        <v>452</v>
      </c>
      <c r="B434" t="s">
        <v>2</v>
      </c>
      <c r="C434" t="s">
        <v>3</v>
      </c>
      <c r="D434" t="s">
        <v>11</v>
      </c>
      <c r="E434" t="s">
        <v>5</v>
      </c>
      <c r="F434" t="s">
        <v>12</v>
      </c>
      <c r="G434">
        <v>14076</v>
      </c>
      <c r="H434">
        <v>147798</v>
      </c>
      <c r="I434" s="1">
        <v>43478</v>
      </c>
      <c r="J434" s="3">
        <v>0.80138888888888893</v>
      </c>
      <c r="K434" t="s">
        <v>7</v>
      </c>
      <c r="L434">
        <v>64</v>
      </c>
      <c r="P434"/>
    </row>
    <row r="435" spans="1:16" x14ac:dyDescent="0.3">
      <c r="A435" t="s">
        <v>453</v>
      </c>
      <c r="B435" t="s">
        <v>26</v>
      </c>
      <c r="C435" t="s">
        <v>27</v>
      </c>
      <c r="D435" t="s">
        <v>11</v>
      </c>
      <c r="E435" t="s">
        <v>15</v>
      </c>
      <c r="F435" t="s">
        <v>30</v>
      </c>
      <c r="G435">
        <v>66878</v>
      </c>
      <c r="H435">
        <v>702219</v>
      </c>
      <c r="I435" s="1">
        <v>43533</v>
      </c>
      <c r="J435" s="3">
        <v>0.60833333333333328</v>
      </c>
      <c r="K435" t="s">
        <v>17</v>
      </c>
      <c r="L435">
        <v>96</v>
      </c>
      <c r="P435"/>
    </row>
    <row r="436" spans="1:16" x14ac:dyDescent="0.3">
      <c r="A436" t="s">
        <v>454</v>
      </c>
      <c r="B436" t="s">
        <v>26</v>
      </c>
      <c r="C436" t="s">
        <v>27</v>
      </c>
      <c r="D436" t="s">
        <v>11</v>
      </c>
      <c r="E436" t="s">
        <v>5</v>
      </c>
      <c r="F436" t="s">
        <v>30</v>
      </c>
      <c r="G436">
        <v>4744</v>
      </c>
      <c r="H436">
        <v>49812</v>
      </c>
      <c r="I436" s="1">
        <v>43518</v>
      </c>
      <c r="J436" s="3">
        <v>0.7631944444444444</v>
      </c>
      <c r="K436" t="s">
        <v>17</v>
      </c>
      <c r="L436">
        <v>68</v>
      </c>
      <c r="P436"/>
    </row>
    <row r="437" spans="1:16" x14ac:dyDescent="0.3">
      <c r="A437" t="s">
        <v>455</v>
      </c>
      <c r="B437" t="s">
        <v>9</v>
      </c>
      <c r="C437" t="s">
        <v>10</v>
      </c>
      <c r="D437" t="s">
        <v>11</v>
      </c>
      <c r="E437" t="s">
        <v>15</v>
      </c>
      <c r="F437" t="s">
        <v>20</v>
      </c>
      <c r="G437">
        <v>89316</v>
      </c>
      <c r="H437">
        <v>937818</v>
      </c>
      <c r="I437" s="1">
        <v>43543</v>
      </c>
      <c r="J437" s="3">
        <v>0.79791666666666672</v>
      </c>
      <c r="K437" t="s">
        <v>7</v>
      </c>
      <c r="L437">
        <v>9</v>
      </c>
      <c r="P437"/>
    </row>
    <row r="438" spans="1:16" x14ac:dyDescent="0.3">
      <c r="A438" t="s">
        <v>456</v>
      </c>
      <c r="B438" t="s">
        <v>9</v>
      </c>
      <c r="C438" t="s">
        <v>10</v>
      </c>
      <c r="D438" t="s">
        <v>4</v>
      </c>
      <c r="E438" t="s">
        <v>15</v>
      </c>
      <c r="F438" t="s">
        <v>20</v>
      </c>
      <c r="G438">
        <v>33172</v>
      </c>
      <c r="H438">
        <v>348306</v>
      </c>
      <c r="I438" s="1">
        <v>43485</v>
      </c>
      <c r="J438" s="3">
        <v>0.70208333333333328</v>
      </c>
      <c r="K438" t="s">
        <v>7</v>
      </c>
      <c r="L438">
        <v>96</v>
      </c>
      <c r="P438"/>
    </row>
    <row r="439" spans="1:16" x14ac:dyDescent="0.3">
      <c r="A439" t="s">
        <v>457</v>
      </c>
      <c r="B439" t="s">
        <v>2</v>
      </c>
      <c r="C439" t="s">
        <v>3</v>
      </c>
      <c r="D439" t="s">
        <v>11</v>
      </c>
      <c r="E439" t="s">
        <v>15</v>
      </c>
      <c r="F439" t="s">
        <v>16</v>
      </c>
      <c r="G439">
        <v>20394</v>
      </c>
      <c r="H439">
        <v>214137</v>
      </c>
      <c r="I439" s="1">
        <v>43532</v>
      </c>
      <c r="J439" s="3">
        <v>0.65069444444444446</v>
      </c>
      <c r="K439" t="s">
        <v>17</v>
      </c>
      <c r="L439">
        <v>77</v>
      </c>
      <c r="P439"/>
    </row>
    <row r="440" spans="1:16" x14ac:dyDescent="0.3">
      <c r="A440" t="s">
        <v>458</v>
      </c>
      <c r="B440" t="s">
        <v>9</v>
      </c>
      <c r="C440" t="s">
        <v>10</v>
      </c>
      <c r="D440" t="s">
        <v>4</v>
      </c>
      <c r="E440" t="s">
        <v>15</v>
      </c>
      <c r="F440" t="s">
        <v>28</v>
      </c>
      <c r="G440">
        <v>6816</v>
      </c>
      <c r="H440">
        <v>71568</v>
      </c>
      <c r="I440" s="1">
        <v>43532</v>
      </c>
      <c r="J440" s="3">
        <v>0.84375</v>
      </c>
      <c r="K440" t="s">
        <v>7</v>
      </c>
      <c r="L440">
        <v>7</v>
      </c>
      <c r="P440"/>
    </row>
    <row r="441" spans="1:16" x14ac:dyDescent="0.3">
      <c r="A441" t="s">
        <v>459</v>
      </c>
      <c r="B441" t="s">
        <v>9</v>
      </c>
      <c r="C441" t="s">
        <v>10</v>
      </c>
      <c r="D441" t="s">
        <v>11</v>
      </c>
      <c r="E441" t="s">
        <v>5</v>
      </c>
      <c r="F441" t="s">
        <v>12</v>
      </c>
      <c r="G441">
        <v>32688</v>
      </c>
      <c r="H441">
        <v>343224</v>
      </c>
      <c r="I441" s="1">
        <v>43503</v>
      </c>
      <c r="J441" s="3">
        <v>0.60972222222222228</v>
      </c>
      <c r="K441" t="s">
        <v>17</v>
      </c>
      <c r="L441">
        <v>65</v>
      </c>
      <c r="P441"/>
    </row>
    <row r="442" spans="1:16" x14ac:dyDescent="0.3">
      <c r="A442" t="s">
        <v>460</v>
      </c>
      <c r="B442" t="s">
        <v>9</v>
      </c>
      <c r="C442" t="s">
        <v>10</v>
      </c>
      <c r="D442" t="s">
        <v>4</v>
      </c>
      <c r="E442" t="s">
        <v>15</v>
      </c>
      <c r="F442" t="s">
        <v>28</v>
      </c>
      <c r="G442">
        <v>872</v>
      </c>
      <c r="H442">
        <v>9156</v>
      </c>
      <c r="I442" s="1">
        <v>43480</v>
      </c>
      <c r="J442" s="3">
        <v>0.80902777777777779</v>
      </c>
      <c r="K442" t="s">
        <v>13</v>
      </c>
      <c r="L442">
        <v>81</v>
      </c>
      <c r="P442"/>
    </row>
    <row r="443" spans="1:16" x14ac:dyDescent="0.3">
      <c r="A443" t="s">
        <v>461</v>
      </c>
      <c r="B443" t="s">
        <v>26</v>
      </c>
      <c r="C443" t="s">
        <v>27</v>
      </c>
      <c r="D443" t="s">
        <v>4</v>
      </c>
      <c r="E443" t="s">
        <v>5</v>
      </c>
      <c r="F443" t="s">
        <v>20</v>
      </c>
      <c r="G443">
        <v>70744</v>
      </c>
      <c r="H443">
        <v>742812</v>
      </c>
      <c r="I443" s="1">
        <v>43546</v>
      </c>
      <c r="J443" s="3">
        <v>0.81597222222222221</v>
      </c>
      <c r="K443" t="s">
        <v>17</v>
      </c>
      <c r="L443">
        <v>43</v>
      </c>
      <c r="P443"/>
    </row>
    <row r="444" spans="1:16" x14ac:dyDescent="0.3">
      <c r="A444" t="s">
        <v>462</v>
      </c>
      <c r="B444" t="s">
        <v>2</v>
      </c>
      <c r="C444" t="s">
        <v>3</v>
      </c>
      <c r="D444" t="s">
        <v>4</v>
      </c>
      <c r="E444" t="s">
        <v>5</v>
      </c>
      <c r="F444" t="s">
        <v>16</v>
      </c>
      <c r="G444">
        <v>80289</v>
      </c>
      <c r="H444">
        <v>8430345</v>
      </c>
      <c r="I444" s="1">
        <v>43480</v>
      </c>
      <c r="J444" s="3">
        <v>0.65416666666666667</v>
      </c>
      <c r="K444" t="s">
        <v>17</v>
      </c>
      <c r="L444">
        <v>65</v>
      </c>
      <c r="P444"/>
    </row>
    <row r="445" spans="1:16" x14ac:dyDescent="0.3">
      <c r="A445" t="s">
        <v>463</v>
      </c>
      <c r="B445" t="s">
        <v>9</v>
      </c>
      <c r="C445" t="s">
        <v>10</v>
      </c>
      <c r="D445" t="s">
        <v>11</v>
      </c>
      <c r="E445" t="s">
        <v>15</v>
      </c>
      <c r="F445" t="s">
        <v>30</v>
      </c>
      <c r="G445">
        <v>1278</v>
      </c>
      <c r="H445">
        <v>13419</v>
      </c>
      <c r="I445" s="1">
        <v>43473</v>
      </c>
      <c r="J445" s="3">
        <v>0.59097222222222223</v>
      </c>
      <c r="K445" t="s">
        <v>7</v>
      </c>
      <c r="L445">
        <v>95</v>
      </c>
      <c r="P445"/>
    </row>
    <row r="446" spans="1:16" x14ac:dyDescent="0.3">
      <c r="A446" t="s">
        <v>464</v>
      </c>
      <c r="B446" t="s">
        <v>2</v>
      </c>
      <c r="C446" t="s">
        <v>3</v>
      </c>
      <c r="D446" t="s">
        <v>11</v>
      </c>
      <c r="E446" t="s">
        <v>5</v>
      </c>
      <c r="F446" t="s">
        <v>20</v>
      </c>
      <c r="G446">
        <v>1337</v>
      </c>
      <c r="H446">
        <v>140385</v>
      </c>
      <c r="I446" s="1">
        <v>43480</v>
      </c>
      <c r="J446" s="3">
        <v>0.4465277777777778</v>
      </c>
      <c r="K446" t="s">
        <v>13</v>
      </c>
      <c r="L446">
        <v>97</v>
      </c>
      <c r="P446"/>
    </row>
    <row r="447" spans="1:16" x14ac:dyDescent="0.3">
      <c r="A447" t="s">
        <v>465</v>
      </c>
      <c r="B447" t="s">
        <v>26</v>
      </c>
      <c r="C447" t="s">
        <v>27</v>
      </c>
      <c r="D447" t="s">
        <v>4</v>
      </c>
      <c r="E447" t="s">
        <v>5</v>
      </c>
      <c r="F447" t="s">
        <v>6</v>
      </c>
      <c r="G447">
        <v>1915</v>
      </c>
      <c r="H447">
        <v>201075</v>
      </c>
      <c r="I447" s="1">
        <v>43493</v>
      </c>
      <c r="J447" s="3">
        <v>0.74861111111111112</v>
      </c>
      <c r="K447" t="s">
        <v>17</v>
      </c>
      <c r="L447">
        <v>95</v>
      </c>
      <c r="P447"/>
    </row>
    <row r="448" spans="1:16" x14ac:dyDescent="0.3">
      <c r="A448" t="s">
        <v>466</v>
      </c>
      <c r="B448" t="s">
        <v>9</v>
      </c>
      <c r="C448" t="s">
        <v>10</v>
      </c>
      <c r="D448" t="s">
        <v>4</v>
      </c>
      <c r="E448" t="s">
        <v>15</v>
      </c>
      <c r="F448" t="s">
        <v>28</v>
      </c>
      <c r="G448">
        <v>2766</v>
      </c>
      <c r="H448">
        <v>29043</v>
      </c>
      <c r="I448" s="1">
        <v>43510</v>
      </c>
      <c r="J448" s="3">
        <v>0.47638888888888886</v>
      </c>
      <c r="K448" t="s">
        <v>17</v>
      </c>
      <c r="L448">
        <v>89</v>
      </c>
      <c r="P448"/>
    </row>
    <row r="449" spans="1:16" x14ac:dyDescent="0.3">
      <c r="A449" t="s">
        <v>467</v>
      </c>
      <c r="B449" t="s">
        <v>9</v>
      </c>
      <c r="C449" t="s">
        <v>10</v>
      </c>
      <c r="D449" t="s">
        <v>11</v>
      </c>
      <c r="E449" t="s">
        <v>15</v>
      </c>
      <c r="F449" t="s">
        <v>30</v>
      </c>
      <c r="G449">
        <v>13722</v>
      </c>
      <c r="H449">
        <v>144081</v>
      </c>
      <c r="I449" s="1">
        <v>43534</v>
      </c>
      <c r="J449" s="3">
        <v>0.73472222222222228</v>
      </c>
      <c r="K449" t="s">
        <v>17</v>
      </c>
      <c r="L449">
        <v>65</v>
      </c>
      <c r="P449"/>
    </row>
    <row r="450" spans="1:16" x14ac:dyDescent="0.3">
      <c r="A450" t="s">
        <v>468</v>
      </c>
      <c r="B450" t="s">
        <v>26</v>
      </c>
      <c r="C450" t="s">
        <v>27</v>
      </c>
      <c r="D450" t="s">
        <v>4</v>
      </c>
      <c r="E450" t="s">
        <v>5</v>
      </c>
      <c r="F450" t="s">
        <v>6</v>
      </c>
      <c r="G450">
        <v>2707</v>
      </c>
      <c r="H450">
        <v>284235</v>
      </c>
      <c r="I450" s="1">
        <v>43477</v>
      </c>
      <c r="J450" s="3">
        <v>0.83819444444444446</v>
      </c>
      <c r="K450" t="s">
        <v>17</v>
      </c>
      <c r="L450">
        <v>53</v>
      </c>
      <c r="P450"/>
    </row>
    <row r="451" spans="1:16" x14ac:dyDescent="0.3">
      <c r="A451" t="s">
        <v>469</v>
      </c>
      <c r="B451" t="s">
        <v>26</v>
      </c>
      <c r="C451" t="s">
        <v>27</v>
      </c>
      <c r="D451" t="s">
        <v>4</v>
      </c>
      <c r="E451" t="s">
        <v>5</v>
      </c>
      <c r="F451" t="s">
        <v>20</v>
      </c>
      <c r="G451">
        <v>3912</v>
      </c>
      <c r="H451">
        <v>41076</v>
      </c>
      <c r="I451" s="1">
        <v>43550</v>
      </c>
      <c r="J451" s="3">
        <v>0.4597222222222222</v>
      </c>
      <c r="K451" t="s">
        <v>17</v>
      </c>
      <c r="L451">
        <v>96</v>
      </c>
      <c r="P451"/>
    </row>
    <row r="452" spans="1:16" x14ac:dyDescent="0.3">
      <c r="A452" t="s">
        <v>470</v>
      </c>
      <c r="B452" t="s">
        <v>26</v>
      </c>
      <c r="C452" t="s">
        <v>27</v>
      </c>
      <c r="D452" t="s">
        <v>11</v>
      </c>
      <c r="E452" t="s">
        <v>5</v>
      </c>
      <c r="F452" t="s">
        <v>12</v>
      </c>
      <c r="G452">
        <v>44826</v>
      </c>
      <c r="H452">
        <v>470673</v>
      </c>
      <c r="I452" s="1">
        <v>43466</v>
      </c>
      <c r="J452" s="3">
        <v>0.79652777777777772</v>
      </c>
      <c r="K452" t="s">
        <v>13</v>
      </c>
      <c r="L452">
        <v>67</v>
      </c>
      <c r="P452"/>
    </row>
    <row r="453" spans="1:16" x14ac:dyDescent="0.3">
      <c r="A453" t="s">
        <v>471</v>
      </c>
      <c r="B453" t="s">
        <v>26</v>
      </c>
      <c r="C453" t="s">
        <v>27</v>
      </c>
      <c r="D453" t="s">
        <v>11</v>
      </c>
      <c r="E453" t="s">
        <v>15</v>
      </c>
      <c r="F453" t="s">
        <v>12</v>
      </c>
      <c r="G453">
        <v>13206</v>
      </c>
      <c r="H453">
        <v>138663</v>
      </c>
      <c r="I453" s="1">
        <v>43467</v>
      </c>
      <c r="J453" s="3">
        <v>0.78472222222222221</v>
      </c>
      <c r="K453" t="s">
        <v>13</v>
      </c>
      <c r="L453">
        <v>76</v>
      </c>
      <c r="P453"/>
    </row>
    <row r="454" spans="1:16" x14ac:dyDescent="0.3">
      <c r="A454" t="s">
        <v>472</v>
      </c>
      <c r="B454" t="s">
        <v>2</v>
      </c>
      <c r="C454" t="s">
        <v>3</v>
      </c>
      <c r="D454" t="s">
        <v>11</v>
      </c>
      <c r="E454" t="s">
        <v>5</v>
      </c>
      <c r="F454" t="s">
        <v>28</v>
      </c>
      <c r="G454">
        <v>31805</v>
      </c>
      <c r="H454">
        <v>3339525</v>
      </c>
      <c r="I454" s="1">
        <v>43540</v>
      </c>
      <c r="J454" s="3">
        <v>0.52986111111111112</v>
      </c>
      <c r="K454" t="s">
        <v>7</v>
      </c>
      <c r="L454">
        <v>48</v>
      </c>
      <c r="P454"/>
    </row>
    <row r="455" spans="1:16" x14ac:dyDescent="0.3">
      <c r="A455" t="s">
        <v>473</v>
      </c>
      <c r="B455" t="s">
        <v>2</v>
      </c>
      <c r="C455" t="s">
        <v>3</v>
      </c>
      <c r="D455" t="s">
        <v>11</v>
      </c>
      <c r="E455" t="s">
        <v>15</v>
      </c>
      <c r="F455" t="s">
        <v>6</v>
      </c>
      <c r="G455">
        <v>25</v>
      </c>
      <c r="H455">
        <v>2625</v>
      </c>
      <c r="I455" s="1">
        <v>43527</v>
      </c>
      <c r="J455" s="3">
        <v>0.63124999999999998</v>
      </c>
      <c r="K455" t="s">
        <v>7</v>
      </c>
      <c r="L455">
        <v>55</v>
      </c>
      <c r="P455"/>
    </row>
    <row r="456" spans="1:16" x14ac:dyDescent="0.3">
      <c r="A456" t="s">
        <v>474</v>
      </c>
      <c r="B456" t="s">
        <v>2</v>
      </c>
      <c r="C456" t="s">
        <v>3</v>
      </c>
      <c r="D456" t="s">
        <v>4</v>
      </c>
      <c r="E456" t="s">
        <v>15</v>
      </c>
      <c r="F456" t="s">
        <v>12</v>
      </c>
      <c r="G456">
        <v>8308</v>
      </c>
      <c r="H456">
        <v>87234</v>
      </c>
      <c r="I456" s="1">
        <v>43496</v>
      </c>
      <c r="J456" s="3">
        <v>0.57430555555555551</v>
      </c>
      <c r="K456" t="s">
        <v>13</v>
      </c>
      <c r="L456">
        <v>47</v>
      </c>
      <c r="P456"/>
    </row>
    <row r="457" spans="1:16" x14ac:dyDescent="0.3">
      <c r="A457" t="s">
        <v>475</v>
      </c>
      <c r="B457" t="s">
        <v>26</v>
      </c>
      <c r="C457" t="s">
        <v>27</v>
      </c>
      <c r="D457" t="s">
        <v>4</v>
      </c>
      <c r="E457" t="s">
        <v>5</v>
      </c>
      <c r="F457" t="s">
        <v>30</v>
      </c>
      <c r="G457">
        <v>1478</v>
      </c>
      <c r="H457">
        <v>15519</v>
      </c>
      <c r="I457" s="1">
        <v>43509</v>
      </c>
      <c r="J457" s="3">
        <v>0.70763888888888893</v>
      </c>
      <c r="K457" t="s">
        <v>13</v>
      </c>
      <c r="L457">
        <v>69</v>
      </c>
      <c r="P457"/>
    </row>
    <row r="458" spans="1:16" x14ac:dyDescent="0.3">
      <c r="A458" t="s">
        <v>476</v>
      </c>
      <c r="B458" t="s">
        <v>26</v>
      </c>
      <c r="C458" t="s">
        <v>27</v>
      </c>
      <c r="D458" t="s">
        <v>4</v>
      </c>
      <c r="E458" t="s">
        <v>5</v>
      </c>
      <c r="F458" t="s">
        <v>28</v>
      </c>
      <c r="G458">
        <v>6966</v>
      </c>
      <c r="H458">
        <v>73143</v>
      </c>
      <c r="I458" s="1">
        <v>43511</v>
      </c>
      <c r="J458" s="3">
        <v>0.59375</v>
      </c>
      <c r="K458" t="s">
        <v>17</v>
      </c>
      <c r="L458">
        <v>45</v>
      </c>
      <c r="P458"/>
    </row>
    <row r="459" spans="1:16" x14ac:dyDescent="0.3">
      <c r="A459" t="s">
        <v>477</v>
      </c>
      <c r="B459" t="s">
        <v>26</v>
      </c>
      <c r="C459" t="s">
        <v>27</v>
      </c>
      <c r="D459" t="s">
        <v>11</v>
      </c>
      <c r="E459" t="s">
        <v>15</v>
      </c>
      <c r="F459" t="s">
        <v>12</v>
      </c>
      <c r="G459">
        <v>7939</v>
      </c>
      <c r="H459">
        <v>833595</v>
      </c>
      <c r="I459" s="1">
        <v>43503</v>
      </c>
      <c r="J459" s="3">
        <v>0.85</v>
      </c>
      <c r="K459" t="s">
        <v>13</v>
      </c>
      <c r="L459">
        <v>62</v>
      </c>
      <c r="P459"/>
    </row>
    <row r="460" spans="1:16" x14ac:dyDescent="0.3">
      <c r="A460" t="s">
        <v>478</v>
      </c>
      <c r="B460" t="s">
        <v>9</v>
      </c>
      <c r="C460" t="s">
        <v>10</v>
      </c>
      <c r="D460" t="s">
        <v>4</v>
      </c>
      <c r="E460" t="s">
        <v>5</v>
      </c>
      <c r="F460" t="s">
        <v>12</v>
      </c>
      <c r="G460">
        <v>4657</v>
      </c>
      <c r="H460">
        <v>488985</v>
      </c>
      <c r="I460" s="1">
        <v>43492</v>
      </c>
      <c r="J460" s="3">
        <v>0.58194444444444449</v>
      </c>
      <c r="K460" t="s">
        <v>13</v>
      </c>
      <c r="L460">
        <v>76</v>
      </c>
      <c r="P460"/>
    </row>
    <row r="461" spans="1:16" x14ac:dyDescent="0.3">
      <c r="A461" t="s">
        <v>479</v>
      </c>
      <c r="B461" t="s">
        <v>9</v>
      </c>
      <c r="C461" t="s">
        <v>10</v>
      </c>
      <c r="D461" t="s">
        <v>11</v>
      </c>
      <c r="E461" t="s">
        <v>15</v>
      </c>
      <c r="F461" t="s">
        <v>28</v>
      </c>
      <c r="G461">
        <v>3589</v>
      </c>
      <c r="H461">
        <v>376845</v>
      </c>
      <c r="I461" s="1">
        <v>43519</v>
      </c>
      <c r="J461" s="3">
        <v>0.70277777777777772</v>
      </c>
      <c r="K461" t="s">
        <v>17</v>
      </c>
      <c r="L461">
        <v>79</v>
      </c>
      <c r="P461"/>
    </row>
    <row r="462" spans="1:16" x14ac:dyDescent="0.3">
      <c r="A462" t="s">
        <v>480</v>
      </c>
      <c r="B462" t="s">
        <v>9</v>
      </c>
      <c r="C462" t="s">
        <v>10</v>
      </c>
      <c r="D462" t="s">
        <v>11</v>
      </c>
      <c r="E462" t="s">
        <v>15</v>
      </c>
      <c r="F462" t="s">
        <v>28</v>
      </c>
      <c r="G462">
        <v>2026</v>
      </c>
      <c r="H462">
        <v>21273</v>
      </c>
      <c r="I462" s="1">
        <v>43499</v>
      </c>
      <c r="J462" s="3">
        <v>0.6381944444444444</v>
      </c>
      <c r="K462" t="s">
        <v>13</v>
      </c>
      <c r="L462">
        <v>45</v>
      </c>
      <c r="P462"/>
    </row>
    <row r="463" spans="1:16" x14ac:dyDescent="0.3">
      <c r="A463" t="s">
        <v>481</v>
      </c>
      <c r="B463" t="s">
        <v>26</v>
      </c>
      <c r="C463" t="s">
        <v>27</v>
      </c>
      <c r="D463" t="s">
        <v>4</v>
      </c>
      <c r="E463" t="s">
        <v>5</v>
      </c>
      <c r="F463" t="s">
        <v>28</v>
      </c>
      <c r="G463">
        <v>7305</v>
      </c>
      <c r="H463">
        <v>767025</v>
      </c>
      <c r="I463" s="1">
        <v>43527</v>
      </c>
      <c r="J463" s="3">
        <v>0.51736111111111116</v>
      </c>
      <c r="K463" t="s">
        <v>17</v>
      </c>
      <c r="L463">
        <v>87</v>
      </c>
      <c r="P463"/>
    </row>
    <row r="464" spans="1:16" x14ac:dyDescent="0.3">
      <c r="A464" t="s">
        <v>482</v>
      </c>
      <c r="B464" t="s">
        <v>9</v>
      </c>
      <c r="C464" t="s">
        <v>10</v>
      </c>
      <c r="D464" t="s">
        <v>11</v>
      </c>
      <c r="E464" t="s">
        <v>5</v>
      </c>
      <c r="F464" t="s">
        <v>20</v>
      </c>
      <c r="G464">
        <v>2958</v>
      </c>
      <c r="H464">
        <v>31059</v>
      </c>
      <c r="I464" s="1">
        <v>43499</v>
      </c>
      <c r="J464" s="3">
        <v>0.41805555555555557</v>
      </c>
      <c r="K464" t="s">
        <v>13</v>
      </c>
      <c r="L464">
        <v>61</v>
      </c>
      <c r="P464"/>
    </row>
    <row r="465" spans="1:16" x14ac:dyDescent="0.3">
      <c r="A465" t="s">
        <v>483</v>
      </c>
      <c r="B465" t="s">
        <v>9</v>
      </c>
      <c r="C465" t="s">
        <v>10</v>
      </c>
      <c r="D465" t="s">
        <v>4</v>
      </c>
      <c r="E465" t="s">
        <v>5</v>
      </c>
      <c r="F465" t="s">
        <v>28</v>
      </c>
      <c r="G465">
        <v>2262</v>
      </c>
      <c r="H465">
        <v>23751</v>
      </c>
      <c r="I465" s="1">
        <v>43541</v>
      </c>
      <c r="J465" s="3">
        <v>0.79027777777777775</v>
      </c>
      <c r="K465" t="s">
        <v>13</v>
      </c>
      <c r="L465">
        <v>64</v>
      </c>
      <c r="P465"/>
    </row>
    <row r="466" spans="1:16" x14ac:dyDescent="0.3">
      <c r="A466" t="s">
        <v>484</v>
      </c>
      <c r="B466" t="s">
        <v>2</v>
      </c>
      <c r="C466" t="s">
        <v>3</v>
      </c>
      <c r="D466" t="s">
        <v>4</v>
      </c>
      <c r="E466" t="s">
        <v>15</v>
      </c>
      <c r="F466" t="s">
        <v>28</v>
      </c>
      <c r="G466">
        <v>2567</v>
      </c>
      <c r="H466">
        <v>269535</v>
      </c>
      <c r="I466" s="1">
        <v>43552</v>
      </c>
      <c r="J466" s="3">
        <v>0.64652777777777781</v>
      </c>
      <c r="K466" t="s">
        <v>17</v>
      </c>
      <c r="L466">
        <v>91</v>
      </c>
      <c r="P466"/>
    </row>
    <row r="467" spans="1:16" x14ac:dyDescent="0.3">
      <c r="A467" t="s">
        <v>485</v>
      </c>
      <c r="B467" t="s">
        <v>9</v>
      </c>
      <c r="C467" t="s">
        <v>10</v>
      </c>
      <c r="D467" t="s">
        <v>4</v>
      </c>
      <c r="E467" t="s">
        <v>5</v>
      </c>
      <c r="F467" t="s">
        <v>20</v>
      </c>
      <c r="G467">
        <v>5455</v>
      </c>
      <c r="H467">
        <v>572775</v>
      </c>
      <c r="I467" s="1">
        <v>43526</v>
      </c>
      <c r="J467" s="3">
        <v>0.47361111111111109</v>
      </c>
      <c r="K467" t="s">
        <v>17</v>
      </c>
      <c r="L467">
        <v>71</v>
      </c>
      <c r="P467"/>
    </row>
    <row r="468" spans="1:16" x14ac:dyDescent="0.3">
      <c r="A468" t="s">
        <v>486</v>
      </c>
      <c r="B468" t="s">
        <v>9</v>
      </c>
      <c r="C468" t="s">
        <v>10</v>
      </c>
      <c r="D468" t="s">
        <v>4</v>
      </c>
      <c r="E468" t="s">
        <v>5</v>
      </c>
      <c r="F468" t="s">
        <v>6</v>
      </c>
      <c r="G468">
        <v>26005</v>
      </c>
      <c r="H468">
        <v>2730525</v>
      </c>
      <c r="I468" s="1">
        <v>43504</v>
      </c>
      <c r="J468" s="3">
        <v>0.55000000000000004</v>
      </c>
      <c r="K468" t="s">
        <v>17</v>
      </c>
      <c r="L468">
        <v>77</v>
      </c>
      <c r="P468"/>
    </row>
    <row r="469" spans="1:16" x14ac:dyDescent="0.3">
      <c r="A469" t="s">
        <v>487</v>
      </c>
      <c r="B469" t="s">
        <v>26</v>
      </c>
      <c r="C469" t="s">
        <v>27</v>
      </c>
      <c r="D469" t="s">
        <v>11</v>
      </c>
      <c r="E469" t="s">
        <v>15</v>
      </c>
      <c r="F469" t="s">
        <v>20</v>
      </c>
      <c r="G469">
        <v>22212</v>
      </c>
      <c r="H469">
        <v>233226</v>
      </c>
      <c r="I469" s="1">
        <v>43546</v>
      </c>
      <c r="J469" s="3">
        <v>0.7729166666666667</v>
      </c>
      <c r="K469" t="s">
        <v>13</v>
      </c>
      <c r="L469">
        <v>45</v>
      </c>
      <c r="P469"/>
    </row>
    <row r="470" spans="1:16" x14ac:dyDescent="0.3">
      <c r="A470" t="s">
        <v>488</v>
      </c>
      <c r="B470" t="s">
        <v>9</v>
      </c>
      <c r="C470" t="s">
        <v>10</v>
      </c>
      <c r="D470" t="s">
        <v>11</v>
      </c>
      <c r="E470" t="s">
        <v>15</v>
      </c>
      <c r="F470" t="s">
        <v>28</v>
      </c>
      <c r="G470">
        <v>2158</v>
      </c>
      <c r="H470">
        <v>22659</v>
      </c>
      <c r="I470" s="1">
        <v>43505</v>
      </c>
      <c r="J470" s="3">
        <v>0.41805555555555557</v>
      </c>
      <c r="K470" t="s">
        <v>7</v>
      </c>
      <c r="L470">
        <v>72</v>
      </c>
      <c r="P470"/>
    </row>
    <row r="471" spans="1:16" x14ac:dyDescent="0.3">
      <c r="A471" t="s">
        <v>489</v>
      </c>
      <c r="B471" t="s">
        <v>9</v>
      </c>
      <c r="C471" t="s">
        <v>10</v>
      </c>
      <c r="D471" t="s">
        <v>4</v>
      </c>
      <c r="E471" t="s">
        <v>5</v>
      </c>
      <c r="F471" t="s">
        <v>12</v>
      </c>
      <c r="G471">
        <v>9884</v>
      </c>
      <c r="H471">
        <v>103782</v>
      </c>
      <c r="I471" s="1">
        <v>43511</v>
      </c>
      <c r="J471" s="3">
        <v>0.47291666666666665</v>
      </c>
      <c r="K471" t="s">
        <v>13</v>
      </c>
      <c r="L471">
        <v>84</v>
      </c>
      <c r="P471"/>
    </row>
    <row r="472" spans="1:16" x14ac:dyDescent="0.3">
      <c r="A472" t="s">
        <v>490</v>
      </c>
      <c r="B472" t="s">
        <v>9</v>
      </c>
      <c r="C472" t="s">
        <v>10</v>
      </c>
      <c r="D472" t="s">
        <v>4</v>
      </c>
      <c r="E472" t="s">
        <v>5</v>
      </c>
      <c r="F472" t="s">
        <v>16</v>
      </c>
      <c r="G472">
        <v>50262</v>
      </c>
      <c r="H472">
        <v>527751</v>
      </c>
      <c r="I472" s="1">
        <v>43488</v>
      </c>
      <c r="J472" s="3">
        <v>0.50694444444444442</v>
      </c>
      <c r="K472" t="s">
        <v>7</v>
      </c>
      <c r="L472">
        <v>54</v>
      </c>
      <c r="P472"/>
    </row>
    <row r="473" spans="1:16" x14ac:dyDescent="0.3">
      <c r="A473" t="s">
        <v>491</v>
      </c>
      <c r="B473" t="s">
        <v>2</v>
      </c>
      <c r="C473" t="s">
        <v>3</v>
      </c>
      <c r="D473" t="s">
        <v>4</v>
      </c>
      <c r="E473" t="s">
        <v>5</v>
      </c>
      <c r="F473" t="s">
        <v>20</v>
      </c>
      <c r="G473">
        <v>1602</v>
      </c>
      <c r="H473">
        <v>16821</v>
      </c>
      <c r="I473" s="1">
        <v>43490</v>
      </c>
      <c r="J473" s="3">
        <v>0.4861111111111111</v>
      </c>
      <c r="K473" t="s">
        <v>13</v>
      </c>
      <c r="L473">
        <v>97</v>
      </c>
      <c r="P473"/>
    </row>
    <row r="474" spans="1:16" x14ac:dyDescent="0.3">
      <c r="A474" t="s">
        <v>492</v>
      </c>
      <c r="B474" t="s">
        <v>2</v>
      </c>
      <c r="C474" t="s">
        <v>3</v>
      </c>
      <c r="D474" t="s">
        <v>4</v>
      </c>
      <c r="E474" t="s">
        <v>15</v>
      </c>
      <c r="F474" t="s">
        <v>30</v>
      </c>
      <c r="G474">
        <v>4313</v>
      </c>
      <c r="H474">
        <v>452865</v>
      </c>
      <c r="I474" s="1">
        <v>43498</v>
      </c>
      <c r="J474" s="3">
        <v>0.77152777777777781</v>
      </c>
      <c r="K474" t="s">
        <v>17</v>
      </c>
      <c r="L474">
        <v>55</v>
      </c>
      <c r="P474"/>
    </row>
    <row r="475" spans="1:16" x14ac:dyDescent="0.3">
      <c r="A475" t="s">
        <v>493</v>
      </c>
      <c r="B475" t="s">
        <v>26</v>
      </c>
      <c r="C475" t="s">
        <v>27</v>
      </c>
      <c r="D475" t="s">
        <v>4</v>
      </c>
      <c r="E475" t="s">
        <v>15</v>
      </c>
      <c r="F475" t="s">
        <v>6</v>
      </c>
      <c r="G475">
        <v>58056</v>
      </c>
      <c r="H475">
        <v>609588</v>
      </c>
      <c r="I475" s="1">
        <v>43554</v>
      </c>
      <c r="J475" s="3">
        <v>0.74861111111111112</v>
      </c>
      <c r="K475" t="s">
        <v>13</v>
      </c>
      <c r="L475">
        <v>46</v>
      </c>
      <c r="P475"/>
    </row>
    <row r="476" spans="1:16" x14ac:dyDescent="0.3">
      <c r="A476" t="s">
        <v>494</v>
      </c>
      <c r="B476" t="s">
        <v>2</v>
      </c>
      <c r="C476" t="s">
        <v>3</v>
      </c>
      <c r="D476" t="s">
        <v>4</v>
      </c>
      <c r="E476" t="s">
        <v>5</v>
      </c>
      <c r="F476" t="s">
        <v>12</v>
      </c>
      <c r="G476">
        <v>3222</v>
      </c>
      <c r="H476">
        <v>33831</v>
      </c>
      <c r="I476" s="1">
        <v>43554</v>
      </c>
      <c r="J476" s="3">
        <v>0.71111111111111114</v>
      </c>
      <c r="K476" t="s">
        <v>13</v>
      </c>
      <c r="L476">
        <v>66</v>
      </c>
      <c r="P476"/>
    </row>
    <row r="477" spans="1:16" x14ac:dyDescent="0.3">
      <c r="A477" t="s">
        <v>495</v>
      </c>
      <c r="B477" t="s">
        <v>2</v>
      </c>
      <c r="C477" t="s">
        <v>3</v>
      </c>
      <c r="D477" t="s">
        <v>11</v>
      </c>
      <c r="E477" t="s">
        <v>15</v>
      </c>
      <c r="F477" t="s">
        <v>6</v>
      </c>
      <c r="G477">
        <v>19554</v>
      </c>
      <c r="H477">
        <v>205317</v>
      </c>
      <c r="I477" s="1">
        <v>43521</v>
      </c>
      <c r="J477" s="3">
        <v>0.85763888888888884</v>
      </c>
      <c r="K477" t="s">
        <v>17</v>
      </c>
      <c r="L477">
        <v>63</v>
      </c>
      <c r="P477"/>
    </row>
    <row r="478" spans="1:16" x14ac:dyDescent="0.3">
      <c r="A478" t="s">
        <v>496</v>
      </c>
      <c r="B478" t="s">
        <v>2</v>
      </c>
      <c r="C478" t="s">
        <v>3</v>
      </c>
      <c r="D478" t="s">
        <v>11</v>
      </c>
      <c r="E478" t="s">
        <v>5</v>
      </c>
      <c r="F478" t="s">
        <v>20</v>
      </c>
      <c r="G478">
        <v>1663</v>
      </c>
      <c r="H478">
        <v>174615</v>
      </c>
      <c r="I478" s="1">
        <v>43542</v>
      </c>
      <c r="J478" s="3">
        <v>0.67361111111111116</v>
      </c>
      <c r="K478" t="s">
        <v>17</v>
      </c>
      <c r="L478">
        <v>42</v>
      </c>
      <c r="P478"/>
    </row>
    <row r="479" spans="1:16" x14ac:dyDescent="0.3">
      <c r="A479" t="s">
        <v>497</v>
      </c>
      <c r="B479" t="s">
        <v>9</v>
      </c>
      <c r="C479" t="s">
        <v>10</v>
      </c>
      <c r="D479" t="s">
        <v>11</v>
      </c>
      <c r="E479" t="s">
        <v>15</v>
      </c>
      <c r="F479" t="s">
        <v>12</v>
      </c>
      <c r="G479">
        <v>33628</v>
      </c>
      <c r="H479">
        <v>353094</v>
      </c>
      <c r="I479" s="1">
        <v>43531</v>
      </c>
      <c r="J479" s="3">
        <v>0.70416666666666672</v>
      </c>
      <c r="K479" t="s">
        <v>7</v>
      </c>
      <c r="L479">
        <v>44</v>
      </c>
      <c r="P479"/>
    </row>
    <row r="480" spans="1:16" x14ac:dyDescent="0.3">
      <c r="A480" t="s">
        <v>498</v>
      </c>
      <c r="B480" t="s">
        <v>26</v>
      </c>
      <c r="C480" t="s">
        <v>27</v>
      </c>
      <c r="D480" t="s">
        <v>11</v>
      </c>
      <c r="E480" t="s">
        <v>15</v>
      </c>
      <c r="F480" t="s">
        <v>20</v>
      </c>
      <c r="G480">
        <v>3437</v>
      </c>
      <c r="H480">
        <v>360885</v>
      </c>
      <c r="I480" s="1">
        <v>43540</v>
      </c>
      <c r="J480" s="3">
        <v>0.42430555555555555</v>
      </c>
      <c r="K480" t="s">
        <v>7</v>
      </c>
      <c r="L480">
        <v>67</v>
      </c>
      <c r="P480"/>
    </row>
    <row r="481" spans="1:16" x14ac:dyDescent="0.3">
      <c r="A481" t="s">
        <v>499</v>
      </c>
      <c r="B481" t="s">
        <v>2</v>
      </c>
      <c r="C481" t="s">
        <v>3</v>
      </c>
      <c r="D481" t="s">
        <v>11</v>
      </c>
      <c r="E481" t="s">
        <v>15</v>
      </c>
      <c r="F481" t="s">
        <v>12</v>
      </c>
      <c r="G481">
        <v>386</v>
      </c>
      <c r="H481">
        <v>4053</v>
      </c>
      <c r="I481" s="1">
        <v>43494</v>
      </c>
      <c r="J481" s="3">
        <v>0.47638888888888886</v>
      </c>
      <c r="K481" t="s">
        <v>7</v>
      </c>
      <c r="L481">
        <v>67</v>
      </c>
      <c r="P481"/>
    </row>
    <row r="482" spans="1:16" x14ac:dyDescent="0.3">
      <c r="A482" t="s">
        <v>500</v>
      </c>
      <c r="B482" t="s">
        <v>9</v>
      </c>
      <c r="C482" t="s">
        <v>10</v>
      </c>
      <c r="D482" t="s">
        <v>11</v>
      </c>
      <c r="E482" t="s">
        <v>15</v>
      </c>
      <c r="F482" t="s">
        <v>28</v>
      </c>
      <c r="G482">
        <v>52776</v>
      </c>
      <c r="H482">
        <v>554148</v>
      </c>
      <c r="I482" s="1">
        <v>43498</v>
      </c>
      <c r="J482" s="3">
        <v>0.85347222222222219</v>
      </c>
      <c r="K482" t="s">
        <v>13</v>
      </c>
      <c r="L482">
        <v>84</v>
      </c>
      <c r="P482"/>
    </row>
    <row r="483" spans="1:16" x14ac:dyDescent="0.3">
      <c r="A483" t="s">
        <v>501</v>
      </c>
      <c r="B483" t="s">
        <v>9</v>
      </c>
      <c r="C483" t="s">
        <v>10</v>
      </c>
      <c r="D483" t="s">
        <v>11</v>
      </c>
      <c r="E483" t="s">
        <v>5</v>
      </c>
      <c r="F483" t="s">
        <v>12</v>
      </c>
      <c r="G483">
        <v>328</v>
      </c>
      <c r="H483">
        <v>3444</v>
      </c>
      <c r="I483" s="1">
        <v>43511</v>
      </c>
      <c r="J483" s="3">
        <v>0.5083333333333333</v>
      </c>
      <c r="K483" t="s">
        <v>13</v>
      </c>
      <c r="L483">
        <v>62</v>
      </c>
      <c r="P483"/>
    </row>
    <row r="484" spans="1:16" x14ac:dyDescent="0.3">
      <c r="A484" t="s">
        <v>502</v>
      </c>
      <c r="B484" t="s">
        <v>2</v>
      </c>
      <c r="C484" t="s">
        <v>3</v>
      </c>
      <c r="D484" t="s">
        <v>11</v>
      </c>
      <c r="E484" t="s">
        <v>15</v>
      </c>
      <c r="F484" t="s">
        <v>20</v>
      </c>
      <c r="G484">
        <v>1857</v>
      </c>
      <c r="H484">
        <v>194985</v>
      </c>
      <c r="I484" s="1">
        <v>43473</v>
      </c>
      <c r="J484" s="3">
        <v>0.54513888888888884</v>
      </c>
      <c r="K484" t="s">
        <v>7</v>
      </c>
      <c r="L484">
        <v>5</v>
      </c>
      <c r="P484"/>
    </row>
    <row r="485" spans="1:16" x14ac:dyDescent="0.3">
      <c r="A485" t="s">
        <v>503</v>
      </c>
      <c r="B485" t="s">
        <v>26</v>
      </c>
      <c r="C485" t="s">
        <v>27</v>
      </c>
      <c r="D485" t="s">
        <v>4</v>
      </c>
      <c r="E485" t="s">
        <v>15</v>
      </c>
      <c r="F485" t="s">
        <v>16</v>
      </c>
      <c r="G485">
        <v>6038</v>
      </c>
      <c r="H485">
        <v>63399</v>
      </c>
      <c r="I485" s="1">
        <v>43508</v>
      </c>
      <c r="J485" s="3">
        <v>0.67986111111111114</v>
      </c>
      <c r="K485" t="s">
        <v>13</v>
      </c>
      <c r="L485">
        <v>6</v>
      </c>
      <c r="P485"/>
    </row>
    <row r="486" spans="1:16" x14ac:dyDescent="0.3">
      <c r="A486" t="s">
        <v>504</v>
      </c>
      <c r="B486" t="s">
        <v>9</v>
      </c>
      <c r="C486" t="s">
        <v>10</v>
      </c>
      <c r="D486" t="s">
        <v>4</v>
      </c>
      <c r="E486" t="s">
        <v>5</v>
      </c>
      <c r="F486" t="s">
        <v>20</v>
      </c>
      <c r="G486">
        <v>3698</v>
      </c>
      <c r="H486">
        <v>38829</v>
      </c>
      <c r="I486" s="1">
        <v>43466</v>
      </c>
      <c r="J486" s="3">
        <v>0.82499999999999996</v>
      </c>
      <c r="K486" t="s">
        <v>17</v>
      </c>
      <c r="L486">
        <v>7</v>
      </c>
      <c r="P486"/>
    </row>
    <row r="487" spans="1:16" x14ac:dyDescent="0.3">
      <c r="A487" t="s">
        <v>505</v>
      </c>
      <c r="B487" t="s">
        <v>26</v>
      </c>
      <c r="C487" t="s">
        <v>27</v>
      </c>
      <c r="D487" t="s">
        <v>4</v>
      </c>
      <c r="E487" t="s">
        <v>5</v>
      </c>
      <c r="F487" t="s">
        <v>20</v>
      </c>
      <c r="G487">
        <v>19796</v>
      </c>
      <c r="H487">
        <v>207858</v>
      </c>
      <c r="I487" s="1">
        <v>43545</v>
      </c>
      <c r="J487" s="3">
        <v>0.64236111111111116</v>
      </c>
      <c r="K487" t="s">
        <v>7</v>
      </c>
      <c r="L487">
        <v>66</v>
      </c>
      <c r="P487"/>
    </row>
    <row r="488" spans="1:16" x14ac:dyDescent="0.3">
      <c r="A488" t="s">
        <v>506</v>
      </c>
      <c r="B488" t="s">
        <v>26</v>
      </c>
      <c r="C488" t="s">
        <v>27</v>
      </c>
      <c r="D488" t="s">
        <v>11</v>
      </c>
      <c r="E488" t="s">
        <v>5</v>
      </c>
      <c r="F488" t="s">
        <v>30</v>
      </c>
      <c r="G488">
        <v>4109</v>
      </c>
      <c r="H488">
        <v>431445</v>
      </c>
      <c r="I488" s="1">
        <v>43524</v>
      </c>
      <c r="J488" s="3">
        <v>0.61250000000000004</v>
      </c>
      <c r="K488" t="s">
        <v>13</v>
      </c>
      <c r="L488">
        <v>73</v>
      </c>
      <c r="P488"/>
    </row>
    <row r="489" spans="1:16" x14ac:dyDescent="0.3">
      <c r="A489" t="s">
        <v>507</v>
      </c>
      <c r="B489" t="s">
        <v>2</v>
      </c>
      <c r="C489" t="s">
        <v>3</v>
      </c>
      <c r="D489" t="s">
        <v>11</v>
      </c>
      <c r="E489" t="s">
        <v>15</v>
      </c>
      <c r="F489" t="s">
        <v>30</v>
      </c>
      <c r="G489">
        <v>1486</v>
      </c>
      <c r="H489">
        <v>15603</v>
      </c>
      <c r="I489" s="1">
        <v>43547</v>
      </c>
      <c r="J489" s="3">
        <v>0.79097222222222219</v>
      </c>
      <c r="K489" t="s">
        <v>7</v>
      </c>
      <c r="L489">
        <v>83</v>
      </c>
      <c r="P489"/>
    </row>
    <row r="490" spans="1:16" x14ac:dyDescent="0.3">
      <c r="A490" t="s">
        <v>508</v>
      </c>
      <c r="B490" t="s">
        <v>9</v>
      </c>
      <c r="C490" t="s">
        <v>10</v>
      </c>
      <c r="D490" t="s">
        <v>11</v>
      </c>
      <c r="E490" t="s">
        <v>15</v>
      </c>
      <c r="F490" t="s">
        <v>16</v>
      </c>
      <c r="G490">
        <v>2296</v>
      </c>
      <c r="H490">
        <v>24108</v>
      </c>
      <c r="I490" s="1">
        <v>43495</v>
      </c>
      <c r="J490" s="3">
        <v>0.86597222222222225</v>
      </c>
      <c r="K490" t="s">
        <v>13</v>
      </c>
      <c r="L490">
        <v>43</v>
      </c>
      <c r="P490"/>
    </row>
    <row r="491" spans="1:16" x14ac:dyDescent="0.3">
      <c r="A491" t="s">
        <v>509</v>
      </c>
      <c r="B491" t="s">
        <v>26</v>
      </c>
      <c r="C491" t="s">
        <v>27</v>
      </c>
      <c r="D491" t="s">
        <v>4</v>
      </c>
      <c r="E491" t="s">
        <v>5</v>
      </c>
      <c r="F491" t="s">
        <v>16</v>
      </c>
      <c r="G491">
        <v>69912</v>
      </c>
      <c r="H491">
        <v>734076</v>
      </c>
      <c r="I491" s="1">
        <v>43500</v>
      </c>
      <c r="J491" s="3">
        <v>0.55625000000000002</v>
      </c>
      <c r="K491" t="s">
        <v>7</v>
      </c>
      <c r="L491">
        <v>98</v>
      </c>
      <c r="P491"/>
    </row>
    <row r="492" spans="1:16" x14ac:dyDescent="0.3">
      <c r="A492" t="s">
        <v>510</v>
      </c>
      <c r="B492" t="s">
        <v>26</v>
      </c>
      <c r="C492" t="s">
        <v>27</v>
      </c>
      <c r="D492" t="s">
        <v>11</v>
      </c>
      <c r="E492" t="s">
        <v>5</v>
      </c>
      <c r="F492" t="s">
        <v>30</v>
      </c>
      <c r="G492">
        <v>694</v>
      </c>
      <c r="H492">
        <v>7287</v>
      </c>
      <c r="I492" s="1">
        <v>43537</v>
      </c>
      <c r="J492" s="3">
        <v>0.82499999999999996</v>
      </c>
      <c r="K492" t="s">
        <v>7</v>
      </c>
      <c r="L492">
        <v>82</v>
      </c>
      <c r="P492"/>
    </row>
    <row r="493" spans="1:16" x14ac:dyDescent="0.3">
      <c r="A493" t="s">
        <v>511</v>
      </c>
      <c r="B493" t="s">
        <v>2</v>
      </c>
      <c r="C493" t="s">
        <v>3</v>
      </c>
      <c r="D493" t="s">
        <v>4</v>
      </c>
      <c r="E493" t="s">
        <v>5</v>
      </c>
      <c r="F493" t="s">
        <v>30</v>
      </c>
      <c r="G493">
        <v>1966</v>
      </c>
      <c r="H493">
        <v>20643</v>
      </c>
      <c r="I493" s="1">
        <v>43539</v>
      </c>
      <c r="J493" s="3">
        <v>0.76388888888888884</v>
      </c>
      <c r="K493" t="s">
        <v>17</v>
      </c>
      <c r="L493">
        <v>72</v>
      </c>
      <c r="P493"/>
    </row>
    <row r="494" spans="1:16" x14ac:dyDescent="0.3">
      <c r="A494" t="s">
        <v>512</v>
      </c>
      <c r="B494" t="s">
        <v>26</v>
      </c>
      <c r="C494" t="s">
        <v>27</v>
      </c>
      <c r="D494" t="s">
        <v>4</v>
      </c>
      <c r="E494" t="s">
        <v>5</v>
      </c>
      <c r="F494" t="s">
        <v>6</v>
      </c>
      <c r="G494">
        <v>20256</v>
      </c>
      <c r="H494">
        <v>212688</v>
      </c>
      <c r="I494" s="1">
        <v>43529</v>
      </c>
      <c r="J494" s="3">
        <v>0.85</v>
      </c>
      <c r="K494" t="s">
        <v>7</v>
      </c>
      <c r="L494">
        <v>87</v>
      </c>
      <c r="P494"/>
    </row>
    <row r="495" spans="1:16" x14ac:dyDescent="0.3">
      <c r="A495" t="s">
        <v>513</v>
      </c>
      <c r="B495" t="s">
        <v>9</v>
      </c>
      <c r="C495" t="s">
        <v>10</v>
      </c>
      <c r="D495" t="s">
        <v>4</v>
      </c>
      <c r="E495" t="s">
        <v>5</v>
      </c>
      <c r="F495" t="s">
        <v>16</v>
      </c>
      <c r="G495">
        <v>1212</v>
      </c>
      <c r="H495">
        <v>12726</v>
      </c>
      <c r="I495" s="1">
        <v>43529</v>
      </c>
      <c r="J495" s="3">
        <v>0.57222222222222219</v>
      </c>
      <c r="K495" t="s">
        <v>17</v>
      </c>
      <c r="L495">
        <v>84</v>
      </c>
      <c r="P495"/>
    </row>
    <row r="496" spans="1:16" x14ac:dyDescent="0.3">
      <c r="A496" t="s">
        <v>514</v>
      </c>
      <c r="B496" t="s">
        <v>26</v>
      </c>
      <c r="C496" t="s">
        <v>27</v>
      </c>
      <c r="D496" t="s">
        <v>11</v>
      </c>
      <c r="E496" t="s">
        <v>15</v>
      </c>
      <c r="F496" t="s">
        <v>30</v>
      </c>
      <c r="G496">
        <v>19978</v>
      </c>
      <c r="H496">
        <v>209769</v>
      </c>
      <c r="I496" s="1">
        <v>43522</v>
      </c>
      <c r="J496" s="3">
        <v>0.49166666666666664</v>
      </c>
      <c r="K496" t="s">
        <v>7</v>
      </c>
      <c r="L496">
        <v>71</v>
      </c>
      <c r="P496"/>
    </row>
    <row r="497" spans="1:16" x14ac:dyDescent="0.3">
      <c r="A497" t="s">
        <v>515</v>
      </c>
      <c r="B497" t="s">
        <v>26</v>
      </c>
      <c r="C497" t="s">
        <v>27</v>
      </c>
      <c r="D497" t="s">
        <v>11</v>
      </c>
      <c r="E497" t="s">
        <v>15</v>
      </c>
      <c r="F497" t="s">
        <v>20</v>
      </c>
      <c r="G497">
        <v>60736</v>
      </c>
      <c r="H497">
        <v>637728</v>
      </c>
      <c r="I497" s="1">
        <v>43544</v>
      </c>
      <c r="J497" s="3">
        <v>0.59305555555555556</v>
      </c>
      <c r="K497" t="s">
        <v>13</v>
      </c>
      <c r="L497">
        <v>55</v>
      </c>
      <c r="P497"/>
    </row>
    <row r="498" spans="1:16" x14ac:dyDescent="0.3">
      <c r="A498" t="s">
        <v>516</v>
      </c>
      <c r="B498" t="s">
        <v>9</v>
      </c>
      <c r="C498" t="s">
        <v>10</v>
      </c>
      <c r="D498" t="s">
        <v>11</v>
      </c>
      <c r="E498" t="s">
        <v>5</v>
      </c>
      <c r="F498" t="s">
        <v>12</v>
      </c>
      <c r="G498">
        <v>12644</v>
      </c>
      <c r="H498">
        <v>132762</v>
      </c>
      <c r="I498" s="1">
        <v>43466</v>
      </c>
      <c r="J498" s="3">
        <v>0.66041666666666665</v>
      </c>
      <c r="K498" t="s">
        <v>13</v>
      </c>
      <c r="L498">
        <v>85</v>
      </c>
      <c r="P498"/>
    </row>
    <row r="499" spans="1:16" x14ac:dyDescent="0.3">
      <c r="A499" t="s">
        <v>517</v>
      </c>
      <c r="B499" t="s">
        <v>9</v>
      </c>
      <c r="C499" t="s">
        <v>10</v>
      </c>
      <c r="D499" t="s">
        <v>11</v>
      </c>
      <c r="E499" t="s">
        <v>5</v>
      </c>
      <c r="F499" t="s">
        <v>28</v>
      </c>
      <c r="G499">
        <v>54144</v>
      </c>
      <c r="H499">
        <v>568512</v>
      </c>
      <c r="I499" s="1">
        <v>43492</v>
      </c>
      <c r="J499" s="3">
        <v>0.47013888888888888</v>
      </c>
      <c r="K499" t="s">
        <v>13</v>
      </c>
      <c r="L499">
        <v>62</v>
      </c>
      <c r="P499"/>
    </row>
    <row r="500" spans="1:16" x14ac:dyDescent="0.3">
      <c r="A500" t="s">
        <v>518</v>
      </c>
      <c r="B500" t="s">
        <v>26</v>
      </c>
      <c r="C500" t="s">
        <v>27</v>
      </c>
      <c r="D500" t="s">
        <v>4</v>
      </c>
      <c r="E500" t="s">
        <v>5</v>
      </c>
      <c r="F500" t="s">
        <v>20</v>
      </c>
      <c r="G500">
        <v>9813</v>
      </c>
      <c r="H500">
        <v>1030365</v>
      </c>
      <c r="I500" s="1">
        <v>43486</v>
      </c>
      <c r="J500" s="3">
        <v>0.73333333333333328</v>
      </c>
      <c r="K500" t="s">
        <v>13</v>
      </c>
      <c r="L500">
        <v>89</v>
      </c>
      <c r="P500"/>
    </row>
    <row r="501" spans="1:16" x14ac:dyDescent="0.3">
      <c r="A501" t="s">
        <v>519</v>
      </c>
      <c r="B501" t="s">
        <v>2</v>
      </c>
      <c r="C501" t="s">
        <v>3</v>
      </c>
      <c r="D501" t="s">
        <v>4</v>
      </c>
      <c r="E501" t="s">
        <v>5</v>
      </c>
      <c r="F501" t="s">
        <v>20</v>
      </c>
      <c r="G501">
        <v>41216</v>
      </c>
      <c r="H501">
        <v>432768</v>
      </c>
      <c r="I501" s="1">
        <v>43498</v>
      </c>
      <c r="J501" s="3">
        <v>0.65763888888888888</v>
      </c>
      <c r="K501" t="s">
        <v>13</v>
      </c>
      <c r="L501">
        <v>96</v>
      </c>
      <c r="P501"/>
    </row>
    <row r="502" spans="1:16" x14ac:dyDescent="0.3">
      <c r="A502" t="s">
        <v>520</v>
      </c>
      <c r="B502" t="s">
        <v>26</v>
      </c>
      <c r="C502" t="s">
        <v>27</v>
      </c>
      <c r="D502" t="s">
        <v>4</v>
      </c>
      <c r="E502" t="s">
        <v>15</v>
      </c>
      <c r="F502" t="s">
        <v>20</v>
      </c>
      <c r="G502">
        <v>7397</v>
      </c>
      <c r="H502">
        <v>776685</v>
      </c>
      <c r="I502" s="1">
        <v>43499</v>
      </c>
      <c r="J502" s="3">
        <v>0.66180555555555554</v>
      </c>
      <c r="K502" t="s">
        <v>17</v>
      </c>
      <c r="L502">
        <v>54</v>
      </c>
      <c r="P502"/>
    </row>
    <row r="503" spans="1:16" x14ac:dyDescent="0.3">
      <c r="A503" t="s">
        <v>521</v>
      </c>
      <c r="B503" t="s">
        <v>9</v>
      </c>
      <c r="C503" t="s">
        <v>10</v>
      </c>
      <c r="D503" t="s">
        <v>4</v>
      </c>
      <c r="E503" t="s">
        <v>5</v>
      </c>
      <c r="F503" t="s">
        <v>30</v>
      </c>
      <c r="G503">
        <v>319</v>
      </c>
      <c r="H503">
        <v>33495</v>
      </c>
      <c r="I503" s="1">
        <v>43470</v>
      </c>
      <c r="J503" s="3">
        <v>0.52777777777777779</v>
      </c>
      <c r="K503" t="s">
        <v>7</v>
      </c>
      <c r="L503">
        <v>91</v>
      </c>
      <c r="P503"/>
    </row>
    <row r="504" spans="1:16" x14ac:dyDescent="0.3">
      <c r="A504" t="s">
        <v>522</v>
      </c>
      <c r="B504" t="s">
        <v>9</v>
      </c>
      <c r="C504" t="s">
        <v>10</v>
      </c>
      <c r="D504" t="s">
        <v>11</v>
      </c>
      <c r="E504" t="s">
        <v>15</v>
      </c>
      <c r="F504" t="s">
        <v>16</v>
      </c>
      <c r="G504">
        <v>1388</v>
      </c>
      <c r="H504">
        <v>14574</v>
      </c>
      <c r="I504" s="1">
        <v>43492</v>
      </c>
      <c r="J504" s="3">
        <v>0.82499999999999996</v>
      </c>
      <c r="K504" t="s">
        <v>7</v>
      </c>
      <c r="L504">
        <v>9</v>
      </c>
      <c r="P504"/>
    </row>
    <row r="505" spans="1:16" x14ac:dyDescent="0.3">
      <c r="A505" t="s">
        <v>523</v>
      </c>
      <c r="B505" t="s">
        <v>26</v>
      </c>
      <c r="C505" t="s">
        <v>27</v>
      </c>
      <c r="D505" t="s">
        <v>11</v>
      </c>
      <c r="E505" t="s">
        <v>5</v>
      </c>
      <c r="F505" t="s">
        <v>20</v>
      </c>
      <c r="G505">
        <v>18662</v>
      </c>
      <c r="H505">
        <v>195951</v>
      </c>
      <c r="I505" s="1">
        <v>43549</v>
      </c>
      <c r="J505" s="3">
        <v>0.74513888888888891</v>
      </c>
      <c r="K505" t="s">
        <v>13</v>
      </c>
      <c r="L505">
        <v>63</v>
      </c>
      <c r="P505"/>
    </row>
    <row r="506" spans="1:16" x14ac:dyDescent="0.3">
      <c r="A506" t="s">
        <v>524</v>
      </c>
      <c r="B506" t="s">
        <v>26</v>
      </c>
      <c r="C506" t="s">
        <v>27</v>
      </c>
      <c r="D506" t="s">
        <v>11</v>
      </c>
      <c r="E506" t="s">
        <v>15</v>
      </c>
      <c r="F506" t="s">
        <v>20</v>
      </c>
      <c r="G506">
        <v>8845</v>
      </c>
      <c r="H506">
        <v>928725</v>
      </c>
      <c r="I506" s="1">
        <v>43521</v>
      </c>
      <c r="J506" s="3">
        <v>0.69166666666666665</v>
      </c>
      <c r="K506" t="s">
        <v>17</v>
      </c>
      <c r="L506">
        <v>95</v>
      </c>
      <c r="P506"/>
    </row>
    <row r="507" spans="1:16" x14ac:dyDescent="0.3">
      <c r="A507" t="s">
        <v>525</v>
      </c>
      <c r="B507" t="s">
        <v>2</v>
      </c>
      <c r="C507" t="s">
        <v>3</v>
      </c>
      <c r="D507" t="s">
        <v>4</v>
      </c>
      <c r="E507" t="s">
        <v>15</v>
      </c>
      <c r="F507" t="s">
        <v>12</v>
      </c>
      <c r="G507">
        <v>19344</v>
      </c>
      <c r="H507">
        <v>203112</v>
      </c>
      <c r="I507" s="1">
        <v>43493</v>
      </c>
      <c r="J507" s="3">
        <v>0.87083333333333335</v>
      </c>
      <c r="K507" t="s">
        <v>7</v>
      </c>
      <c r="L507">
        <v>98</v>
      </c>
      <c r="P507"/>
    </row>
    <row r="508" spans="1:16" x14ac:dyDescent="0.3">
      <c r="A508" t="s">
        <v>526</v>
      </c>
      <c r="B508" t="s">
        <v>26</v>
      </c>
      <c r="C508" t="s">
        <v>27</v>
      </c>
      <c r="D508" t="s">
        <v>4</v>
      </c>
      <c r="E508" t="s">
        <v>5</v>
      </c>
      <c r="F508" t="s">
        <v>20</v>
      </c>
      <c r="G508">
        <v>1455</v>
      </c>
      <c r="H508">
        <v>152775</v>
      </c>
      <c r="I508" s="1">
        <v>43473</v>
      </c>
      <c r="J508" s="3">
        <v>0.53472222222222221</v>
      </c>
      <c r="K508" t="s">
        <v>13</v>
      </c>
      <c r="L508">
        <v>67</v>
      </c>
      <c r="P508"/>
    </row>
    <row r="509" spans="1:16" x14ac:dyDescent="0.3">
      <c r="A509" t="s">
        <v>527</v>
      </c>
      <c r="B509" t="s">
        <v>26</v>
      </c>
      <c r="C509" t="s">
        <v>27</v>
      </c>
      <c r="D509" t="s">
        <v>11</v>
      </c>
      <c r="E509" t="s">
        <v>5</v>
      </c>
      <c r="F509" t="s">
        <v>28</v>
      </c>
      <c r="G509">
        <v>5043</v>
      </c>
      <c r="H509">
        <v>529515</v>
      </c>
      <c r="I509" s="1">
        <v>43494</v>
      </c>
      <c r="J509" s="3">
        <v>0.45</v>
      </c>
      <c r="K509" t="s">
        <v>17</v>
      </c>
      <c r="L509">
        <v>77</v>
      </c>
      <c r="P509"/>
    </row>
    <row r="510" spans="1:16" x14ac:dyDescent="0.3">
      <c r="A510" t="s">
        <v>528</v>
      </c>
      <c r="B510" t="s">
        <v>26</v>
      </c>
      <c r="C510" t="s">
        <v>27</v>
      </c>
      <c r="D510" t="s">
        <v>4</v>
      </c>
      <c r="E510" t="s">
        <v>15</v>
      </c>
      <c r="F510" t="s">
        <v>6</v>
      </c>
      <c r="G510">
        <v>30645</v>
      </c>
      <c r="H510">
        <v>3217725</v>
      </c>
      <c r="I510" s="1">
        <v>43553</v>
      </c>
      <c r="J510" s="3">
        <v>0.60277777777777775</v>
      </c>
      <c r="K510" t="s">
        <v>13</v>
      </c>
      <c r="L510">
        <v>7</v>
      </c>
      <c r="P510"/>
    </row>
    <row r="511" spans="1:16" x14ac:dyDescent="0.3">
      <c r="A511" t="s">
        <v>529</v>
      </c>
      <c r="B511" t="s">
        <v>9</v>
      </c>
      <c r="C511" t="s">
        <v>10</v>
      </c>
      <c r="D511" t="s">
        <v>4</v>
      </c>
      <c r="E511" t="s">
        <v>5</v>
      </c>
      <c r="F511" t="s">
        <v>16</v>
      </c>
      <c r="G511">
        <v>957</v>
      </c>
      <c r="H511">
        <v>100485</v>
      </c>
      <c r="I511" s="1">
        <v>43505</v>
      </c>
      <c r="J511" s="3">
        <v>0.71875</v>
      </c>
      <c r="K511" t="s">
        <v>17</v>
      </c>
      <c r="L511">
        <v>51</v>
      </c>
      <c r="P511"/>
    </row>
    <row r="512" spans="1:16" x14ac:dyDescent="0.3">
      <c r="A512" t="s">
        <v>530</v>
      </c>
      <c r="B512" t="s">
        <v>26</v>
      </c>
      <c r="C512" t="s">
        <v>27</v>
      </c>
      <c r="D512" t="s">
        <v>4</v>
      </c>
      <c r="E512" t="s">
        <v>5</v>
      </c>
      <c r="F512" t="s">
        <v>20</v>
      </c>
      <c r="G512">
        <v>63518</v>
      </c>
      <c r="H512">
        <v>666939</v>
      </c>
      <c r="I512" s="1">
        <v>43481</v>
      </c>
      <c r="J512" s="3">
        <v>0.75208333333333333</v>
      </c>
      <c r="K512" t="s">
        <v>17</v>
      </c>
      <c r="L512">
        <v>62</v>
      </c>
      <c r="P512"/>
    </row>
    <row r="513" spans="1:16" x14ac:dyDescent="0.3">
      <c r="A513" t="s">
        <v>531</v>
      </c>
      <c r="B513" t="s">
        <v>2</v>
      </c>
      <c r="C513" t="s">
        <v>3</v>
      </c>
      <c r="D513" t="s">
        <v>11</v>
      </c>
      <c r="E513" t="s">
        <v>5</v>
      </c>
      <c r="F513" t="s">
        <v>16</v>
      </c>
      <c r="G513">
        <v>21455</v>
      </c>
      <c r="H513">
        <v>2252775</v>
      </c>
      <c r="I513" s="1">
        <v>43470</v>
      </c>
      <c r="J513" s="3">
        <v>0.72847222222222219</v>
      </c>
      <c r="K513" t="s">
        <v>7</v>
      </c>
      <c r="L513">
        <v>61</v>
      </c>
      <c r="P513"/>
    </row>
    <row r="514" spans="1:16" x14ac:dyDescent="0.3">
      <c r="A514" t="s">
        <v>532</v>
      </c>
      <c r="B514" t="s">
        <v>2</v>
      </c>
      <c r="C514" t="s">
        <v>3</v>
      </c>
      <c r="D514" t="s">
        <v>11</v>
      </c>
      <c r="E514" t="s">
        <v>5</v>
      </c>
      <c r="F514" t="s">
        <v>30</v>
      </c>
      <c r="G514">
        <v>37996</v>
      </c>
      <c r="H514">
        <v>398958</v>
      </c>
      <c r="I514" s="1">
        <v>43492</v>
      </c>
      <c r="J514" s="3">
        <v>0.75347222222222221</v>
      </c>
      <c r="K514" t="s">
        <v>7</v>
      </c>
      <c r="L514">
        <v>93</v>
      </c>
      <c r="P514"/>
    </row>
    <row r="515" spans="1:16" x14ac:dyDescent="0.3">
      <c r="A515" t="s">
        <v>533</v>
      </c>
      <c r="B515" t="s">
        <v>2</v>
      </c>
      <c r="C515" t="s">
        <v>3</v>
      </c>
      <c r="D515" t="s">
        <v>11</v>
      </c>
      <c r="E515" t="s">
        <v>15</v>
      </c>
      <c r="F515" t="s">
        <v>12</v>
      </c>
      <c r="G515">
        <v>69685</v>
      </c>
      <c r="H515">
        <v>7316925</v>
      </c>
      <c r="I515" s="1">
        <v>43538</v>
      </c>
      <c r="J515" s="3">
        <v>0.50486111111111109</v>
      </c>
      <c r="K515" t="s">
        <v>13</v>
      </c>
      <c r="L515">
        <v>76</v>
      </c>
      <c r="P515"/>
    </row>
    <row r="516" spans="1:16" x14ac:dyDescent="0.3">
      <c r="A516" t="s">
        <v>534</v>
      </c>
      <c r="B516" t="s">
        <v>9</v>
      </c>
      <c r="C516" t="s">
        <v>10</v>
      </c>
      <c r="D516" t="s">
        <v>4</v>
      </c>
      <c r="E516" t="s">
        <v>15</v>
      </c>
      <c r="F516" t="s">
        <v>20</v>
      </c>
      <c r="G516">
        <v>40873</v>
      </c>
      <c r="H516">
        <v>4291665</v>
      </c>
      <c r="I516" s="1">
        <v>43519</v>
      </c>
      <c r="J516" s="3">
        <v>0.8256944444444444</v>
      </c>
      <c r="K516" t="s">
        <v>17</v>
      </c>
      <c r="L516">
        <v>82</v>
      </c>
      <c r="P516"/>
    </row>
    <row r="517" spans="1:16" x14ac:dyDescent="0.3">
      <c r="A517" t="s">
        <v>535</v>
      </c>
      <c r="B517" t="s">
        <v>9</v>
      </c>
      <c r="C517" t="s">
        <v>10</v>
      </c>
      <c r="D517" t="s">
        <v>4</v>
      </c>
      <c r="E517" t="s">
        <v>5</v>
      </c>
      <c r="F517" t="s">
        <v>30</v>
      </c>
      <c r="G517">
        <v>5147</v>
      </c>
      <c r="H517">
        <v>540435</v>
      </c>
      <c r="I517" s="1">
        <v>43542</v>
      </c>
      <c r="J517" s="3">
        <v>0.66111111111111109</v>
      </c>
      <c r="K517" t="s">
        <v>7</v>
      </c>
      <c r="L517">
        <v>85</v>
      </c>
      <c r="P517"/>
    </row>
    <row r="518" spans="1:16" x14ac:dyDescent="0.3">
      <c r="A518" t="s">
        <v>536</v>
      </c>
      <c r="B518" t="s">
        <v>26</v>
      </c>
      <c r="C518" t="s">
        <v>27</v>
      </c>
      <c r="D518" t="s">
        <v>4</v>
      </c>
      <c r="E518" t="s">
        <v>15</v>
      </c>
      <c r="F518" t="s">
        <v>6</v>
      </c>
      <c r="G518">
        <v>2743</v>
      </c>
      <c r="H518">
        <v>288015</v>
      </c>
      <c r="I518" s="1">
        <v>43553</v>
      </c>
      <c r="J518" s="3">
        <v>0.7</v>
      </c>
      <c r="K518" t="s">
        <v>7</v>
      </c>
      <c r="L518">
        <v>98</v>
      </c>
      <c r="P518"/>
    </row>
    <row r="519" spans="1:16" x14ac:dyDescent="0.3">
      <c r="A519" t="s">
        <v>537</v>
      </c>
      <c r="B519" t="s">
        <v>9</v>
      </c>
      <c r="C519" t="s">
        <v>10</v>
      </c>
      <c r="D519" t="s">
        <v>4</v>
      </c>
      <c r="E519" t="s">
        <v>15</v>
      </c>
      <c r="F519" t="s">
        <v>16</v>
      </c>
      <c r="G519">
        <v>19695</v>
      </c>
      <c r="H519">
        <v>2067975</v>
      </c>
      <c r="I519" s="1">
        <v>43487</v>
      </c>
      <c r="J519" s="3">
        <v>0.86527777777777781</v>
      </c>
      <c r="K519" t="s">
        <v>17</v>
      </c>
      <c r="L519">
        <v>87</v>
      </c>
      <c r="P519"/>
    </row>
    <row r="520" spans="1:16" x14ac:dyDescent="0.3">
      <c r="A520" t="s">
        <v>538</v>
      </c>
      <c r="B520" t="s">
        <v>2</v>
      </c>
      <c r="C520" t="s">
        <v>3</v>
      </c>
      <c r="D520" t="s">
        <v>11</v>
      </c>
      <c r="E520" t="s">
        <v>15</v>
      </c>
      <c r="F520" t="s">
        <v>16</v>
      </c>
      <c r="G520">
        <v>6946</v>
      </c>
      <c r="H520">
        <v>72933</v>
      </c>
      <c r="I520" s="1">
        <v>43525</v>
      </c>
      <c r="J520" s="3">
        <v>0.75972222222222219</v>
      </c>
      <c r="K520" t="s">
        <v>7</v>
      </c>
      <c r="L520">
        <v>97</v>
      </c>
      <c r="P520"/>
    </row>
    <row r="521" spans="1:16" x14ac:dyDescent="0.3">
      <c r="A521" t="s">
        <v>539</v>
      </c>
      <c r="B521" t="s">
        <v>9</v>
      </c>
      <c r="C521" t="s">
        <v>10</v>
      </c>
      <c r="D521" t="s">
        <v>4</v>
      </c>
      <c r="E521" t="s">
        <v>15</v>
      </c>
      <c r="F521" t="s">
        <v>20</v>
      </c>
      <c r="G521">
        <v>3596</v>
      </c>
      <c r="H521">
        <v>37758</v>
      </c>
      <c r="I521" s="1">
        <v>43482</v>
      </c>
      <c r="J521" s="3">
        <v>0.62847222222222221</v>
      </c>
      <c r="K521" t="s">
        <v>17</v>
      </c>
      <c r="L521">
        <v>43</v>
      </c>
      <c r="P521"/>
    </row>
    <row r="522" spans="1:16" x14ac:dyDescent="0.3">
      <c r="A522" t="s">
        <v>540</v>
      </c>
      <c r="B522" t="s">
        <v>26</v>
      </c>
      <c r="C522" t="s">
        <v>27</v>
      </c>
      <c r="D522" t="s">
        <v>11</v>
      </c>
      <c r="E522" t="s">
        <v>5</v>
      </c>
      <c r="F522" t="s">
        <v>12</v>
      </c>
      <c r="G522">
        <v>13713</v>
      </c>
      <c r="H522">
        <v>1439865</v>
      </c>
      <c r="I522" s="1">
        <v>43550</v>
      </c>
      <c r="J522" s="3">
        <v>0.44027777777777777</v>
      </c>
      <c r="K522" t="s">
        <v>17</v>
      </c>
      <c r="L522">
        <v>77</v>
      </c>
      <c r="P522"/>
    </row>
    <row r="523" spans="1:16" x14ac:dyDescent="0.3">
      <c r="A523" t="s">
        <v>541</v>
      </c>
      <c r="B523" t="s">
        <v>9</v>
      </c>
      <c r="C523" t="s">
        <v>10</v>
      </c>
      <c r="D523" t="s">
        <v>4</v>
      </c>
      <c r="E523" t="s">
        <v>5</v>
      </c>
      <c r="F523" t="s">
        <v>16</v>
      </c>
      <c r="G523">
        <v>49902</v>
      </c>
      <c r="H523">
        <v>523971</v>
      </c>
      <c r="I523" s="1">
        <v>43544</v>
      </c>
      <c r="J523" s="3">
        <v>0.47430555555555554</v>
      </c>
      <c r="K523" t="s">
        <v>13</v>
      </c>
      <c r="L523">
        <v>73</v>
      </c>
      <c r="P523"/>
    </row>
    <row r="524" spans="1:16" x14ac:dyDescent="0.3">
      <c r="A524" t="s">
        <v>542</v>
      </c>
      <c r="B524" t="s">
        <v>2</v>
      </c>
      <c r="C524" t="s">
        <v>3</v>
      </c>
      <c r="D524" t="s">
        <v>4</v>
      </c>
      <c r="E524" t="s">
        <v>5</v>
      </c>
      <c r="F524" t="s">
        <v>16</v>
      </c>
      <c r="G524">
        <v>22464</v>
      </c>
      <c r="H524">
        <v>235872</v>
      </c>
      <c r="I524" s="1">
        <v>43502</v>
      </c>
      <c r="J524" s="3">
        <v>0.57986111111111116</v>
      </c>
      <c r="K524" t="s">
        <v>17</v>
      </c>
      <c r="L524">
        <v>59</v>
      </c>
      <c r="P524"/>
    </row>
    <row r="525" spans="1:16" x14ac:dyDescent="0.3">
      <c r="A525" t="s">
        <v>543</v>
      </c>
      <c r="B525" t="s">
        <v>9</v>
      </c>
      <c r="C525" t="s">
        <v>10</v>
      </c>
      <c r="D525" t="s">
        <v>11</v>
      </c>
      <c r="E525" t="s">
        <v>15</v>
      </c>
      <c r="F525" t="s">
        <v>6</v>
      </c>
      <c r="G525">
        <v>12574</v>
      </c>
      <c r="H525">
        <v>132027</v>
      </c>
      <c r="I525" s="1">
        <v>43466</v>
      </c>
      <c r="J525" s="3">
        <v>0.48819444444444443</v>
      </c>
      <c r="K525" t="s">
        <v>13</v>
      </c>
      <c r="L525">
        <v>5</v>
      </c>
      <c r="P525"/>
    </row>
    <row r="526" spans="1:16" x14ac:dyDescent="0.3">
      <c r="A526" t="s">
        <v>544</v>
      </c>
      <c r="B526" t="s">
        <v>2</v>
      </c>
      <c r="C526" t="s">
        <v>3</v>
      </c>
      <c r="D526" t="s">
        <v>11</v>
      </c>
      <c r="E526" t="s">
        <v>15</v>
      </c>
      <c r="F526" t="s">
        <v>28</v>
      </c>
      <c r="G526">
        <v>49026</v>
      </c>
      <c r="H526">
        <v>514773</v>
      </c>
      <c r="I526" s="1">
        <v>43492</v>
      </c>
      <c r="J526" s="3">
        <v>0.60833333333333328</v>
      </c>
      <c r="K526" t="s">
        <v>17</v>
      </c>
      <c r="L526">
        <v>8</v>
      </c>
      <c r="P526"/>
    </row>
    <row r="527" spans="1:16" x14ac:dyDescent="0.3">
      <c r="A527" t="s">
        <v>545</v>
      </c>
      <c r="B527" t="s">
        <v>2</v>
      </c>
      <c r="C527" t="s">
        <v>3</v>
      </c>
      <c r="D527" t="s">
        <v>4</v>
      </c>
      <c r="E527" t="s">
        <v>5</v>
      </c>
      <c r="F527" t="s">
        <v>20</v>
      </c>
      <c r="G527">
        <v>45705</v>
      </c>
      <c r="H527">
        <v>4799025</v>
      </c>
      <c r="I527" s="1">
        <v>43521</v>
      </c>
      <c r="J527" s="3">
        <v>0.66874999999999996</v>
      </c>
      <c r="K527" t="s">
        <v>7</v>
      </c>
      <c r="L527">
        <v>71</v>
      </c>
      <c r="P527"/>
    </row>
    <row r="528" spans="1:16" x14ac:dyDescent="0.3">
      <c r="A528" t="s">
        <v>546</v>
      </c>
      <c r="B528" t="s">
        <v>26</v>
      </c>
      <c r="C528" t="s">
        <v>27</v>
      </c>
      <c r="D528" t="s">
        <v>11</v>
      </c>
      <c r="E528" t="s">
        <v>15</v>
      </c>
      <c r="F528" t="s">
        <v>30</v>
      </c>
      <c r="G528">
        <v>15684</v>
      </c>
      <c r="H528">
        <v>164682</v>
      </c>
      <c r="I528" s="1">
        <v>43481</v>
      </c>
      <c r="J528" s="3">
        <v>0.8354166666666667</v>
      </c>
      <c r="K528" t="s">
        <v>17</v>
      </c>
      <c r="L528">
        <v>9</v>
      </c>
      <c r="P528"/>
    </row>
    <row r="529" spans="1:16" x14ac:dyDescent="0.3">
      <c r="A529" t="s">
        <v>547</v>
      </c>
      <c r="B529" t="s">
        <v>26</v>
      </c>
      <c r="C529" t="s">
        <v>27</v>
      </c>
      <c r="D529" t="s">
        <v>4</v>
      </c>
      <c r="E529" t="s">
        <v>15</v>
      </c>
      <c r="F529" t="s">
        <v>30</v>
      </c>
      <c r="G529">
        <v>11972</v>
      </c>
      <c r="H529">
        <v>125706</v>
      </c>
      <c r="I529" s="1">
        <v>43478</v>
      </c>
      <c r="J529" s="3">
        <v>0.62152777777777779</v>
      </c>
      <c r="K529" t="s">
        <v>7</v>
      </c>
      <c r="L529">
        <v>67</v>
      </c>
      <c r="P529"/>
    </row>
    <row r="530" spans="1:16" x14ac:dyDescent="0.3">
      <c r="A530" t="s">
        <v>548</v>
      </c>
      <c r="B530" t="s">
        <v>26</v>
      </c>
      <c r="C530" t="s">
        <v>27</v>
      </c>
      <c r="D530" t="s">
        <v>4</v>
      </c>
      <c r="E530" t="s">
        <v>5</v>
      </c>
      <c r="F530" t="s">
        <v>28</v>
      </c>
      <c r="G530">
        <v>5436</v>
      </c>
      <c r="H530">
        <v>57078</v>
      </c>
      <c r="I530" s="1">
        <v>43503</v>
      </c>
      <c r="J530" s="3">
        <v>0.4777777777777778</v>
      </c>
      <c r="K530" t="s">
        <v>17</v>
      </c>
      <c r="L530">
        <v>61</v>
      </c>
      <c r="P530"/>
    </row>
    <row r="531" spans="1:16" x14ac:dyDescent="0.3">
      <c r="A531" t="s">
        <v>549</v>
      </c>
      <c r="B531" t="s">
        <v>2</v>
      </c>
      <c r="C531" t="s">
        <v>3</v>
      </c>
      <c r="D531" t="s">
        <v>11</v>
      </c>
      <c r="E531" t="s">
        <v>15</v>
      </c>
      <c r="F531" t="s">
        <v>20</v>
      </c>
      <c r="G531">
        <v>88281</v>
      </c>
      <c r="H531">
        <v>9269505</v>
      </c>
      <c r="I531" s="1">
        <v>43513</v>
      </c>
      <c r="J531" s="3">
        <v>0.82013888888888886</v>
      </c>
      <c r="K531" t="s">
        <v>13</v>
      </c>
      <c r="L531">
        <v>93</v>
      </c>
      <c r="P531"/>
    </row>
    <row r="532" spans="1:16" x14ac:dyDescent="0.3">
      <c r="A532" t="s">
        <v>550</v>
      </c>
      <c r="B532" t="s">
        <v>2</v>
      </c>
      <c r="C532" t="s">
        <v>3</v>
      </c>
      <c r="D532" t="s">
        <v>11</v>
      </c>
      <c r="E532" t="s">
        <v>15</v>
      </c>
      <c r="F532" t="s">
        <v>6</v>
      </c>
      <c r="G532">
        <v>15258</v>
      </c>
      <c r="H532">
        <v>160209</v>
      </c>
      <c r="I532" s="1">
        <v>43508</v>
      </c>
      <c r="J532" s="3">
        <v>0.79236111111111107</v>
      </c>
      <c r="K532" t="s">
        <v>7</v>
      </c>
      <c r="L532">
        <v>7</v>
      </c>
      <c r="P532"/>
    </row>
    <row r="533" spans="1:16" x14ac:dyDescent="0.3">
      <c r="A533" t="s">
        <v>551</v>
      </c>
      <c r="B533" t="s">
        <v>2</v>
      </c>
      <c r="C533" t="s">
        <v>3</v>
      </c>
      <c r="D533" t="s">
        <v>4</v>
      </c>
      <c r="E533" t="s">
        <v>15</v>
      </c>
      <c r="F533" t="s">
        <v>30</v>
      </c>
      <c r="G533">
        <v>69344</v>
      </c>
      <c r="H533">
        <v>728112</v>
      </c>
      <c r="I533" s="1">
        <v>43489</v>
      </c>
      <c r="J533" s="3">
        <v>0.75277777777777777</v>
      </c>
      <c r="K533" t="s">
        <v>17</v>
      </c>
      <c r="L533">
        <v>72</v>
      </c>
      <c r="P533"/>
    </row>
    <row r="534" spans="1:16" x14ac:dyDescent="0.3">
      <c r="A534" t="s">
        <v>552</v>
      </c>
      <c r="B534" t="s">
        <v>26</v>
      </c>
      <c r="C534" t="s">
        <v>27</v>
      </c>
      <c r="D534" t="s">
        <v>11</v>
      </c>
      <c r="E534" t="s">
        <v>15</v>
      </c>
      <c r="F534" t="s">
        <v>12</v>
      </c>
      <c r="G534">
        <v>2295</v>
      </c>
      <c r="H534">
        <v>240975</v>
      </c>
      <c r="I534" s="1">
        <v>43502</v>
      </c>
      <c r="J534" s="3">
        <v>0.80555555555555558</v>
      </c>
      <c r="K534" t="s">
        <v>7</v>
      </c>
      <c r="L534">
        <v>82</v>
      </c>
      <c r="P534"/>
    </row>
    <row r="535" spans="1:16" x14ac:dyDescent="0.3">
      <c r="A535" t="s">
        <v>553</v>
      </c>
      <c r="B535" t="s">
        <v>9</v>
      </c>
      <c r="C535" t="s">
        <v>10</v>
      </c>
      <c r="D535" t="s">
        <v>11</v>
      </c>
      <c r="E535" t="s">
        <v>5</v>
      </c>
      <c r="F535" t="s">
        <v>28</v>
      </c>
      <c r="G535">
        <v>14679</v>
      </c>
      <c r="H535">
        <v>1541295</v>
      </c>
      <c r="I535" s="1">
        <v>43550</v>
      </c>
      <c r="J535" s="3">
        <v>0.43819444444444444</v>
      </c>
      <c r="K535" t="s">
        <v>7</v>
      </c>
      <c r="L535">
        <v>84</v>
      </c>
      <c r="P535"/>
    </row>
    <row r="536" spans="1:16" x14ac:dyDescent="0.3">
      <c r="A536" t="s">
        <v>554</v>
      </c>
      <c r="B536" t="s">
        <v>2</v>
      </c>
      <c r="C536" t="s">
        <v>3</v>
      </c>
      <c r="D536" t="s">
        <v>11</v>
      </c>
      <c r="E536" t="s">
        <v>5</v>
      </c>
      <c r="F536" t="s">
        <v>16</v>
      </c>
      <c r="G536">
        <v>1416</v>
      </c>
      <c r="H536">
        <v>14868</v>
      </c>
      <c r="I536" s="1">
        <v>43535</v>
      </c>
      <c r="J536" s="3">
        <v>0.56111111111111112</v>
      </c>
      <c r="K536" t="s">
        <v>7</v>
      </c>
      <c r="L536">
        <v>62</v>
      </c>
      <c r="P536"/>
    </row>
    <row r="537" spans="1:16" x14ac:dyDescent="0.3">
      <c r="A537" t="s">
        <v>555</v>
      </c>
      <c r="B537" t="s">
        <v>9</v>
      </c>
      <c r="C537" t="s">
        <v>10</v>
      </c>
      <c r="D537" t="s">
        <v>11</v>
      </c>
      <c r="E537" t="s">
        <v>15</v>
      </c>
      <c r="F537" t="s">
        <v>16</v>
      </c>
      <c r="G537">
        <v>11669</v>
      </c>
      <c r="H537">
        <v>1225245</v>
      </c>
      <c r="I537" s="1">
        <v>43503</v>
      </c>
      <c r="J537" s="3">
        <v>0.48333333333333334</v>
      </c>
      <c r="K537" t="s">
        <v>7</v>
      </c>
      <c r="L537">
        <v>74</v>
      </c>
      <c r="P537"/>
    </row>
    <row r="538" spans="1:16" x14ac:dyDescent="0.3">
      <c r="A538" t="s">
        <v>556</v>
      </c>
      <c r="B538" t="s">
        <v>26</v>
      </c>
      <c r="C538" t="s">
        <v>27</v>
      </c>
      <c r="D538" t="s">
        <v>4</v>
      </c>
      <c r="E538" t="s">
        <v>5</v>
      </c>
      <c r="F538" t="s">
        <v>30</v>
      </c>
      <c r="G538">
        <v>7396</v>
      </c>
      <c r="H538">
        <v>77658</v>
      </c>
      <c r="I538" s="1">
        <v>43470</v>
      </c>
      <c r="J538" s="3">
        <v>0.48055555555555557</v>
      </c>
      <c r="K538" t="s">
        <v>17</v>
      </c>
      <c r="L538">
        <v>5</v>
      </c>
      <c r="P538"/>
    </row>
    <row r="539" spans="1:16" x14ac:dyDescent="0.3">
      <c r="A539" t="s">
        <v>557</v>
      </c>
      <c r="B539" t="s">
        <v>2</v>
      </c>
      <c r="C539" t="s">
        <v>3</v>
      </c>
      <c r="D539" t="s">
        <v>11</v>
      </c>
      <c r="E539" t="s">
        <v>15</v>
      </c>
      <c r="F539" t="s">
        <v>16</v>
      </c>
      <c r="G539">
        <v>9794</v>
      </c>
      <c r="H539">
        <v>102837</v>
      </c>
      <c r="I539" s="1">
        <v>43531</v>
      </c>
      <c r="J539" s="3">
        <v>0.48888888888888887</v>
      </c>
      <c r="K539" t="s">
        <v>7</v>
      </c>
      <c r="L539">
        <v>69</v>
      </c>
      <c r="P539"/>
    </row>
    <row r="540" spans="1:16" x14ac:dyDescent="0.3">
      <c r="A540" t="s">
        <v>558</v>
      </c>
      <c r="B540" t="s">
        <v>2</v>
      </c>
      <c r="C540" t="s">
        <v>3</v>
      </c>
      <c r="D540" t="s">
        <v>11</v>
      </c>
      <c r="E540" t="s">
        <v>5</v>
      </c>
      <c r="F540" t="s">
        <v>30</v>
      </c>
      <c r="G540">
        <v>2922</v>
      </c>
      <c r="H540">
        <v>30681</v>
      </c>
      <c r="I540" s="1">
        <v>43521</v>
      </c>
      <c r="J540" s="3">
        <v>0.71944444444444444</v>
      </c>
      <c r="K540" t="s">
        <v>17</v>
      </c>
      <c r="L540">
        <v>49</v>
      </c>
      <c r="P540"/>
    </row>
    <row r="541" spans="1:16" x14ac:dyDescent="0.3">
      <c r="A541" t="s">
        <v>559</v>
      </c>
      <c r="B541" t="s">
        <v>9</v>
      </c>
      <c r="C541" t="s">
        <v>10</v>
      </c>
      <c r="D541" t="s">
        <v>4</v>
      </c>
      <c r="E541" t="s">
        <v>5</v>
      </c>
      <c r="F541" t="s">
        <v>28</v>
      </c>
      <c r="G541">
        <v>52488</v>
      </c>
      <c r="H541">
        <v>551124</v>
      </c>
      <c r="I541" s="1">
        <v>43497</v>
      </c>
      <c r="J541" s="3">
        <v>0.77986111111111112</v>
      </c>
      <c r="K541" t="s">
        <v>7</v>
      </c>
      <c r="L541">
        <v>51</v>
      </c>
      <c r="P541"/>
    </row>
    <row r="542" spans="1:16" x14ac:dyDescent="0.3">
      <c r="A542" t="s">
        <v>560</v>
      </c>
      <c r="B542" t="s">
        <v>2</v>
      </c>
      <c r="C542" t="s">
        <v>3</v>
      </c>
      <c r="D542" t="s">
        <v>11</v>
      </c>
      <c r="E542" t="s">
        <v>15</v>
      </c>
      <c r="F542" t="s">
        <v>16</v>
      </c>
      <c r="G542">
        <v>9204</v>
      </c>
      <c r="H542">
        <v>96642</v>
      </c>
      <c r="I542" s="1">
        <v>43487</v>
      </c>
      <c r="J542" s="3">
        <v>0.45833333333333331</v>
      </c>
      <c r="K542" t="s">
        <v>7</v>
      </c>
      <c r="L542">
        <v>91</v>
      </c>
      <c r="P542"/>
    </row>
    <row r="543" spans="1:16" x14ac:dyDescent="0.3">
      <c r="A543" t="s">
        <v>561</v>
      </c>
      <c r="B543" t="s">
        <v>9</v>
      </c>
      <c r="C543" t="s">
        <v>10</v>
      </c>
      <c r="D543" t="s">
        <v>4</v>
      </c>
      <c r="E543" t="s">
        <v>15</v>
      </c>
      <c r="F543" t="s">
        <v>6</v>
      </c>
      <c r="G543">
        <v>7588</v>
      </c>
      <c r="H543">
        <v>79674</v>
      </c>
      <c r="I543" s="1">
        <v>43468</v>
      </c>
      <c r="J543" s="3">
        <v>0.4375</v>
      </c>
      <c r="K543" t="s">
        <v>17</v>
      </c>
      <c r="L543">
        <v>71</v>
      </c>
      <c r="P543"/>
    </row>
    <row r="544" spans="1:16" x14ac:dyDescent="0.3">
      <c r="A544" t="s">
        <v>562</v>
      </c>
      <c r="B544" t="s">
        <v>26</v>
      </c>
      <c r="C544" t="s">
        <v>27</v>
      </c>
      <c r="D544" t="s">
        <v>4</v>
      </c>
      <c r="E544" t="s">
        <v>5</v>
      </c>
      <c r="F544" t="s">
        <v>20</v>
      </c>
      <c r="G544">
        <v>8072</v>
      </c>
      <c r="H544">
        <v>84756</v>
      </c>
      <c r="I544" s="1">
        <v>43509</v>
      </c>
      <c r="J544" s="3">
        <v>0.50972222222222219</v>
      </c>
      <c r="K544" t="s">
        <v>17</v>
      </c>
      <c r="L544">
        <v>5</v>
      </c>
      <c r="P544"/>
    </row>
    <row r="545" spans="1:16" x14ac:dyDescent="0.3">
      <c r="A545" t="s">
        <v>563</v>
      </c>
      <c r="B545" t="s">
        <v>9</v>
      </c>
      <c r="C545" t="s">
        <v>10</v>
      </c>
      <c r="D545" t="s">
        <v>4</v>
      </c>
      <c r="E545" t="s">
        <v>15</v>
      </c>
      <c r="F545" t="s">
        <v>12</v>
      </c>
      <c r="G545">
        <v>11262</v>
      </c>
      <c r="H545">
        <v>118251</v>
      </c>
      <c r="I545" s="1">
        <v>43493</v>
      </c>
      <c r="J545" s="3">
        <v>0.69652777777777775</v>
      </c>
      <c r="K545" t="s">
        <v>17</v>
      </c>
      <c r="L545">
        <v>55</v>
      </c>
      <c r="P545"/>
    </row>
    <row r="546" spans="1:16" x14ac:dyDescent="0.3">
      <c r="A546" t="s">
        <v>564</v>
      </c>
      <c r="B546" t="s">
        <v>26</v>
      </c>
      <c r="C546" t="s">
        <v>27</v>
      </c>
      <c r="D546" t="s">
        <v>11</v>
      </c>
      <c r="E546" t="s">
        <v>5</v>
      </c>
      <c r="F546" t="s">
        <v>28</v>
      </c>
      <c r="G546">
        <v>712</v>
      </c>
      <c r="H546">
        <v>7476</v>
      </c>
      <c r="I546" s="1">
        <v>43470</v>
      </c>
      <c r="J546" s="3">
        <v>0.86111111111111116</v>
      </c>
      <c r="K546" t="s">
        <v>17</v>
      </c>
      <c r="L546">
        <v>92</v>
      </c>
      <c r="P546"/>
    </row>
    <row r="547" spans="1:16" x14ac:dyDescent="0.3">
      <c r="A547" t="s">
        <v>565</v>
      </c>
      <c r="B547" t="s">
        <v>26</v>
      </c>
      <c r="C547" t="s">
        <v>27</v>
      </c>
      <c r="D547" t="s">
        <v>4</v>
      </c>
      <c r="E547" t="s">
        <v>15</v>
      </c>
      <c r="F547" t="s">
        <v>16</v>
      </c>
      <c r="G547">
        <v>15524</v>
      </c>
      <c r="H547">
        <v>163002</v>
      </c>
      <c r="I547" s="1">
        <v>43543</v>
      </c>
      <c r="J547" s="3">
        <v>0.56944444444444442</v>
      </c>
      <c r="K547" t="s">
        <v>7</v>
      </c>
      <c r="L547">
        <v>49</v>
      </c>
      <c r="P547"/>
    </row>
    <row r="548" spans="1:16" x14ac:dyDescent="0.3">
      <c r="A548" t="s">
        <v>566</v>
      </c>
      <c r="B548" t="s">
        <v>2</v>
      </c>
      <c r="C548" t="s">
        <v>3</v>
      </c>
      <c r="D548" t="s">
        <v>11</v>
      </c>
      <c r="E548" t="s">
        <v>5</v>
      </c>
      <c r="F548" t="s">
        <v>30</v>
      </c>
      <c r="G548">
        <v>2942</v>
      </c>
      <c r="H548">
        <v>30891</v>
      </c>
      <c r="I548" s="1">
        <v>43477</v>
      </c>
      <c r="J548" s="3">
        <v>0.68263888888888891</v>
      </c>
      <c r="K548" t="s">
        <v>7</v>
      </c>
      <c r="L548">
        <v>89</v>
      </c>
      <c r="P548"/>
    </row>
    <row r="549" spans="1:16" x14ac:dyDescent="0.3">
      <c r="A549" t="s">
        <v>567</v>
      </c>
      <c r="B549" t="s">
        <v>2</v>
      </c>
      <c r="C549" t="s">
        <v>3</v>
      </c>
      <c r="D549" t="s">
        <v>11</v>
      </c>
      <c r="E549" t="s">
        <v>15</v>
      </c>
      <c r="F549" t="s">
        <v>20</v>
      </c>
      <c r="G549">
        <v>54855</v>
      </c>
      <c r="H549">
        <v>5759775</v>
      </c>
      <c r="I549" s="1">
        <v>43472</v>
      </c>
      <c r="J549" s="3">
        <v>0.50555555555555554</v>
      </c>
      <c r="K549" t="s">
        <v>17</v>
      </c>
      <c r="L549">
        <v>6</v>
      </c>
      <c r="P549"/>
    </row>
    <row r="550" spans="1:16" x14ac:dyDescent="0.3">
      <c r="A550" t="s">
        <v>568</v>
      </c>
      <c r="B550" t="s">
        <v>26</v>
      </c>
      <c r="C550" t="s">
        <v>27</v>
      </c>
      <c r="D550" t="s">
        <v>11</v>
      </c>
      <c r="E550" t="s">
        <v>5</v>
      </c>
      <c r="F550" t="s">
        <v>20</v>
      </c>
      <c r="G550">
        <v>2577</v>
      </c>
      <c r="H550">
        <v>270585</v>
      </c>
      <c r="I550" s="1">
        <v>43491</v>
      </c>
      <c r="J550" s="3">
        <v>0.73958333333333337</v>
      </c>
      <c r="K550" t="s">
        <v>13</v>
      </c>
      <c r="L550">
        <v>42</v>
      </c>
      <c r="P550"/>
    </row>
    <row r="551" spans="1:16" x14ac:dyDescent="0.3">
      <c r="A551" t="s">
        <v>569</v>
      </c>
      <c r="B551" t="s">
        <v>2</v>
      </c>
      <c r="C551" t="s">
        <v>3</v>
      </c>
      <c r="D551" t="s">
        <v>11</v>
      </c>
      <c r="E551" t="s">
        <v>5</v>
      </c>
      <c r="F551" t="s">
        <v>12</v>
      </c>
      <c r="G551">
        <v>39636</v>
      </c>
      <c r="H551">
        <v>416178</v>
      </c>
      <c r="I551" s="1">
        <v>43488</v>
      </c>
      <c r="J551" s="3">
        <v>0.43611111111111112</v>
      </c>
      <c r="K551" t="s">
        <v>13</v>
      </c>
      <c r="L551">
        <v>73</v>
      </c>
      <c r="P551"/>
    </row>
    <row r="552" spans="1:16" x14ac:dyDescent="0.3">
      <c r="A552" t="s">
        <v>570</v>
      </c>
      <c r="B552" t="s">
        <v>26</v>
      </c>
      <c r="C552" t="s">
        <v>27</v>
      </c>
      <c r="D552" t="s">
        <v>11</v>
      </c>
      <c r="E552" t="s">
        <v>15</v>
      </c>
      <c r="F552" t="s">
        <v>30</v>
      </c>
      <c r="G552">
        <v>17181</v>
      </c>
      <c r="H552">
        <v>1804005</v>
      </c>
      <c r="I552" s="1">
        <v>43505</v>
      </c>
      <c r="J552" s="3">
        <v>0.85486111111111107</v>
      </c>
      <c r="K552" t="s">
        <v>7</v>
      </c>
      <c r="L552">
        <v>65</v>
      </c>
      <c r="P552"/>
    </row>
    <row r="553" spans="1:16" x14ac:dyDescent="0.3">
      <c r="A553" t="s">
        <v>571</v>
      </c>
      <c r="B553" t="s">
        <v>26</v>
      </c>
      <c r="C553" t="s">
        <v>27</v>
      </c>
      <c r="D553" t="s">
        <v>11</v>
      </c>
      <c r="E553" t="s">
        <v>5</v>
      </c>
      <c r="F553" t="s">
        <v>30</v>
      </c>
      <c r="G553">
        <v>48879</v>
      </c>
      <c r="H553">
        <v>5132295</v>
      </c>
      <c r="I553" s="1">
        <v>43518</v>
      </c>
      <c r="J553" s="3">
        <v>0.45069444444444445</v>
      </c>
      <c r="K553" t="s">
        <v>13</v>
      </c>
      <c r="L553">
        <v>89</v>
      </c>
      <c r="P553"/>
    </row>
    <row r="554" spans="1:16" x14ac:dyDescent="0.3">
      <c r="A554" t="s">
        <v>572</v>
      </c>
      <c r="B554" t="s">
        <v>26</v>
      </c>
      <c r="C554" t="s">
        <v>27</v>
      </c>
      <c r="D554" t="s">
        <v>11</v>
      </c>
      <c r="E554" t="s">
        <v>5</v>
      </c>
      <c r="F554" t="s">
        <v>6</v>
      </c>
      <c r="G554">
        <v>52416</v>
      </c>
      <c r="H554">
        <v>550368</v>
      </c>
      <c r="I554" s="1">
        <v>43501</v>
      </c>
      <c r="J554" s="3">
        <v>0.52361111111111114</v>
      </c>
      <c r="K554" t="s">
        <v>13</v>
      </c>
      <c r="L554">
        <v>97</v>
      </c>
      <c r="P554"/>
    </row>
    <row r="555" spans="1:16" x14ac:dyDescent="0.3">
      <c r="A555" t="s">
        <v>573</v>
      </c>
      <c r="B555" t="s">
        <v>9</v>
      </c>
      <c r="C555" t="s">
        <v>10</v>
      </c>
      <c r="D555" t="s">
        <v>11</v>
      </c>
      <c r="E555" t="s">
        <v>15</v>
      </c>
      <c r="F555" t="s">
        <v>12</v>
      </c>
      <c r="G555">
        <v>13326</v>
      </c>
      <c r="H555">
        <v>139923</v>
      </c>
      <c r="I555" s="1">
        <v>43531</v>
      </c>
      <c r="J555" s="3">
        <v>0.43263888888888891</v>
      </c>
      <c r="K555" t="s">
        <v>17</v>
      </c>
      <c r="L555">
        <v>86</v>
      </c>
      <c r="P555"/>
    </row>
    <row r="556" spans="1:16" x14ac:dyDescent="0.3">
      <c r="A556" t="s">
        <v>574</v>
      </c>
      <c r="B556" t="s">
        <v>2</v>
      </c>
      <c r="C556" t="s">
        <v>3</v>
      </c>
      <c r="D556" t="s">
        <v>4</v>
      </c>
      <c r="E556" t="s">
        <v>15</v>
      </c>
      <c r="F556" t="s">
        <v>12</v>
      </c>
      <c r="G556">
        <v>13524</v>
      </c>
      <c r="H556">
        <v>142002</v>
      </c>
      <c r="I556" s="1">
        <v>43549</v>
      </c>
      <c r="J556" s="3">
        <v>0.78541666666666665</v>
      </c>
      <c r="K556" t="s">
        <v>13</v>
      </c>
      <c r="L556">
        <v>69</v>
      </c>
      <c r="P556"/>
    </row>
    <row r="557" spans="1:16" x14ac:dyDescent="0.3">
      <c r="A557" t="s">
        <v>575</v>
      </c>
      <c r="B557" t="s">
        <v>26</v>
      </c>
      <c r="C557" t="s">
        <v>27</v>
      </c>
      <c r="D557" t="s">
        <v>11</v>
      </c>
      <c r="E557" t="s">
        <v>15</v>
      </c>
      <c r="F557" t="s">
        <v>16</v>
      </c>
      <c r="G557">
        <v>11244</v>
      </c>
      <c r="H557">
        <v>118062</v>
      </c>
      <c r="I557" s="1">
        <v>43485</v>
      </c>
      <c r="J557" s="3">
        <v>0.57291666666666663</v>
      </c>
      <c r="K557" t="s">
        <v>17</v>
      </c>
      <c r="L557">
        <v>77</v>
      </c>
      <c r="P557"/>
    </row>
    <row r="558" spans="1:16" x14ac:dyDescent="0.3">
      <c r="A558" t="s">
        <v>576</v>
      </c>
      <c r="B558" t="s">
        <v>26</v>
      </c>
      <c r="C558" t="s">
        <v>27</v>
      </c>
      <c r="D558" t="s">
        <v>4</v>
      </c>
      <c r="E558" t="s">
        <v>5</v>
      </c>
      <c r="F558" t="s">
        <v>30</v>
      </c>
      <c r="G558">
        <v>14408</v>
      </c>
      <c r="H558">
        <v>151284</v>
      </c>
      <c r="I558" s="1">
        <v>43500</v>
      </c>
      <c r="J558" s="3">
        <v>0.81805555555555554</v>
      </c>
      <c r="K558" t="s">
        <v>13</v>
      </c>
      <c r="L558">
        <v>95</v>
      </c>
      <c r="P558"/>
    </row>
    <row r="559" spans="1:16" x14ac:dyDescent="0.3">
      <c r="A559" t="s">
        <v>577</v>
      </c>
      <c r="B559" t="s">
        <v>9</v>
      </c>
      <c r="C559" t="s">
        <v>10</v>
      </c>
      <c r="D559" t="s">
        <v>4</v>
      </c>
      <c r="E559" t="s">
        <v>5</v>
      </c>
      <c r="F559" t="s">
        <v>28</v>
      </c>
      <c r="G559">
        <v>9852</v>
      </c>
      <c r="H559">
        <v>103446</v>
      </c>
      <c r="I559" s="1">
        <v>43495</v>
      </c>
      <c r="J559" s="3">
        <v>0.84930555555555554</v>
      </c>
      <c r="K559" t="s">
        <v>7</v>
      </c>
      <c r="L559">
        <v>45</v>
      </c>
      <c r="P559"/>
    </row>
    <row r="560" spans="1:16" x14ac:dyDescent="0.3">
      <c r="A560" t="s">
        <v>578</v>
      </c>
      <c r="B560" t="s">
        <v>2</v>
      </c>
      <c r="C560" t="s">
        <v>3</v>
      </c>
      <c r="D560" t="s">
        <v>4</v>
      </c>
      <c r="E560" t="s">
        <v>15</v>
      </c>
      <c r="F560" t="s">
        <v>28</v>
      </c>
      <c r="G560">
        <v>24996</v>
      </c>
      <c r="H560">
        <v>262458</v>
      </c>
      <c r="I560" s="1">
        <v>43467</v>
      </c>
      <c r="J560" s="3">
        <v>0.64166666666666672</v>
      </c>
      <c r="K560" t="s">
        <v>7</v>
      </c>
      <c r="L560">
        <v>56</v>
      </c>
      <c r="P560"/>
    </row>
    <row r="561" spans="1:16" x14ac:dyDescent="0.3">
      <c r="A561" t="s">
        <v>579</v>
      </c>
      <c r="B561" t="s">
        <v>2</v>
      </c>
      <c r="C561" t="s">
        <v>3</v>
      </c>
      <c r="D561" t="s">
        <v>4</v>
      </c>
      <c r="E561" t="s">
        <v>5</v>
      </c>
      <c r="F561" t="s">
        <v>16</v>
      </c>
      <c r="G561">
        <v>21726</v>
      </c>
      <c r="H561">
        <v>228123</v>
      </c>
      <c r="I561" s="1">
        <v>43553</v>
      </c>
      <c r="J561" s="3">
        <v>0.70416666666666672</v>
      </c>
      <c r="K561" t="s">
        <v>7</v>
      </c>
      <c r="L561">
        <v>82</v>
      </c>
      <c r="P561"/>
    </row>
    <row r="562" spans="1:16" x14ac:dyDescent="0.3">
      <c r="A562" t="s">
        <v>580</v>
      </c>
      <c r="B562" t="s">
        <v>26</v>
      </c>
      <c r="C562" t="s">
        <v>27</v>
      </c>
      <c r="D562" t="s">
        <v>11</v>
      </c>
      <c r="E562" t="s">
        <v>15</v>
      </c>
      <c r="F562" t="s">
        <v>12</v>
      </c>
      <c r="G562">
        <v>19422</v>
      </c>
      <c r="H562">
        <v>203931</v>
      </c>
      <c r="I562" s="1">
        <v>43538</v>
      </c>
      <c r="J562" s="3">
        <v>0.52222222222222225</v>
      </c>
      <c r="K562" t="s">
        <v>13</v>
      </c>
      <c r="L562">
        <v>73</v>
      </c>
      <c r="P562"/>
    </row>
    <row r="563" spans="1:16" x14ac:dyDescent="0.3">
      <c r="A563" t="s">
        <v>581</v>
      </c>
      <c r="B563" t="s">
        <v>9</v>
      </c>
      <c r="C563" t="s">
        <v>10</v>
      </c>
      <c r="D563" t="s">
        <v>11</v>
      </c>
      <c r="E563" t="s">
        <v>15</v>
      </c>
      <c r="F563" t="s">
        <v>28</v>
      </c>
      <c r="G563">
        <v>892</v>
      </c>
      <c r="H563">
        <v>9366</v>
      </c>
      <c r="I563" s="1">
        <v>43507</v>
      </c>
      <c r="J563" s="3">
        <v>0.65416666666666667</v>
      </c>
      <c r="K563" t="s">
        <v>17</v>
      </c>
      <c r="L563">
        <v>44</v>
      </c>
      <c r="P563"/>
    </row>
    <row r="564" spans="1:16" x14ac:dyDescent="0.3">
      <c r="A564" t="s">
        <v>582</v>
      </c>
      <c r="B564" t="s">
        <v>26</v>
      </c>
      <c r="C564" t="s">
        <v>27</v>
      </c>
      <c r="D564" t="s">
        <v>11</v>
      </c>
      <c r="E564" t="s">
        <v>5</v>
      </c>
      <c r="F564" t="s">
        <v>12</v>
      </c>
      <c r="G564">
        <v>33936</v>
      </c>
      <c r="H564">
        <v>356328</v>
      </c>
      <c r="I564" s="1">
        <v>43495</v>
      </c>
      <c r="J564" s="3">
        <v>0.58194444444444449</v>
      </c>
      <c r="K564" t="s">
        <v>7</v>
      </c>
      <c r="L564">
        <v>57</v>
      </c>
      <c r="P564"/>
    </row>
    <row r="565" spans="1:16" x14ac:dyDescent="0.3">
      <c r="A565" t="s">
        <v>583</v>
      </c>
      <c r="B565" t="s">
        <v>2</v>
      </c>
      <c r="C565" t="s">
        <v>3</v>
      </c>
      <c r="D565" t="s">
        <v>4</v>
      </c>
      <c r="E565" t="s">
        <v>15</v>
      </c>
      <c r="F565" t="s">
        <v>12</v>
      </c>
      <c r="G565">
        <v>44706</v>
      </c>
      <c r="H565">
        <v>469413</v>
      </c>
      <c r="I565" s="1">
        <v>43544</v>
      </c>
      <c r="J565" s="3">
        <v>0.63055555555555554</v>
      </c>
      <c r="K565" t="s">
        <v>7</v>
      </c>
      <c r="L565">
        <v>5</v>
      </c>
      <c r="P565"/>
    </row>
    <row r="566" spans="1:16" x14ac:dyDescent="0.3">
      <c r="A566" t="s">
        <v>584</v>
      </c>
      <c r="B566" t="s">
        <v>26</v>
      </c>
      <c r="C566" t="s">
        <v>27</v>
      </c>
      <c r="D566" t="s">
        <v>11</v>
      </c>
      <c r="E566" t="s">
        <v>15</v>
      </c>
      <c r="F566" t="s">
        <v>30</v>
      </c>
      <c r="G566">
        <v>1985</v>
      </c>
      <c r="H566">
        <v>208425</v>
      </c>
      <c r="I566" s="1">
        <v>43544</v>
      </c>
      <c r="J566" s="3">
        <v>0.54305555555555551</v>
      </c>
      <c r="K566" t="s">
        <v>13</v>
      </c>
      <c r="L566">
        <v>9</v>
      </c>
      <c r="P566"/>
    </row>
    <row r="567" spans="1:16" x14ac:dyDescent="0.3">
      <c r="A567" t="s">
        <v>585</v>
      </c>
      <c r="B567" t="s">
        <v>2</v>
      </c>
      <c r="C567" t="s">
        <v>3</v>
      </c>
      <c r="D567" t="s">
        <v>11</v>
      </c>
      <c r="E567" t="s">
        <v>5</v>
      </c>
      <c r="F567" t="s">
        <v>28</v>
      </c>
      <c r="G567">
        <v>8121</v>
      </c>
      <c r="H567">
        <v>852705</v>
      </c>
      <c r="I567" s="1">
        <v>43482</v>
      </c>
      <c r="J567" s="3">
        <v>0.54236111111111107</v>
      </c>
      <c r="K567" t="s">
        <v>17</v>
      </c>
      <c r="L567">
        <v>63</v>
      </c>
      <c r="P567"/>
    </row>
    <row r="568" spans="1:16" x14ac:dyDescent="0.3">
      <c r="A568" t="s">
        <v>586</v>
      </c>
      <c r="B568" t="s">
        <v>9</v>
      </c>
      <c r="C568" t="s">
        <v>10</v>
      </c>
      <c r="D568" t="s">
        <v>11</v>
      </c>
      <c r="E568" t="s">
        <v>5</v>
      </c>
      <c r="F568" t="s">
        <v>20</v>
      </c>
      <c r="G568">
        <v>4933</v>
      </c>
      <c r="H568">
        <v>517965</v>
      </c>
      <c r="I568" s="1">
        <v>43499</v>
      </c>
      <c r="J568" s="3">
        <v>0.69444444444444442</v>
      </c>
      <c r="K568" t="s">
        <v>17</v>
      </c>
      <c r="L568">
        <v>94</v>
      </c>
      <c r="P568"/>
    </row>
    <row r="569" spans="1:16" x14ac:dyDescent="0.3">
      <c r="A569" t="s">
        <v>587</v>
      </c>
      <c r="B569" t="s">
        <v>2</v>
      </c>
      <c r="C569" t="s">
        <v>3</v>
      </c>
      <c r="D569" t="s">
        <v>11</v>
      </c>
      <c r="E569" t="s">
        <v>5</v>
      </c>
      <c r="F569" t="s">
        <v>30</v>
      </c>
      <c r="G569">
        <v>59166</v>
      </c>
      <c r="H569">
        <v>621243</v>
      </c>
      <c r="I569" s="1">
        <v>43466</v>
      </c>
      <c r="J569" s="3">
        <v>0.57986111111111116</v>
      </c>
      <c r="K569" t="s">
        <v>13</v>
      </c>
      <c r="L569">
        <v>77</v>
      </c>
      <c r="P569"/>
    </row>
    <row r="570" spans="1:16" x14ac:dyDescent="0.3">
      <c r="A570" t="s">
        <v>588</v>
      </c>
      <c r="B570" t="s">
        <v>26</v>
      </c>
      <c r="C570" t="s">
        <v>27</v>
      </c>
      <c r="D570" t="s">
        <v>11</v>
      </c>
      <c r="E570" t="s">
        <v>5</v>
      </c>
      <c r="F570" t="s">
        <v>30</v>
      </c>
      <c r="G570">
        <v>55902</v>
      </c>
      <c r="H570">
        <v>586971</v>
      </c>
      <c r="I570" s="1">
        <v>43475</v>
      </c>
      <c r="J570" s="3">
        <v>0.43958333333333333</v>
      </c>
      <c r="K570" t="s">
        <v>17</v>
      </c>
      <c r="L570">
        <v>55</v>
      </c>
      <c r="P570"/>
    </row>
    <row r="571" spans="1:16" x14ac:dyDescent="0.3">
      <c r="A571" t="s">
        <v>589</v>
      </c>
      <c r="B571" t="s">
        <v>9</v>
      </c>
      <c r="C571" t="s">
        <v>10</v>
      </c>
      <c r="D571" t="s">
        <v>11</v>
      </c>
      <c r="E571" t="s">
        <v>5</v>
      </c>
      <c r="F571" t="s">
        <v>20</v>
      </c>
      <c r="G571">
        <v>51786</v>
      </c>
      <c r="H571">
        <v>543753</v>
      </c>
      <c r="I571" s="1">
        <v>43526</v>
      </c>
      <c r="J571" s="3">
        <v>0.6958333333333333</v>
      </c>
      <c r="K571" t="s">
        <v>7</v>
      </c>
      <c r="L571">
        <v>41</v>
      </c>
      <c r="P571"/>
    </row>
    <row r="572" spans="1:16" x14ac:dyDescent="0.3">
      <c r="A572" t="s">
        <v>590</v>
      </c>
      <c r="B572" t="s">
        <v>26</v>
      </c>
      <c r="C572" t="s">
        <v>27</v>
      </c>
      <c r="D572" t="s">
        <v>4</v>
      </c>
      <c r="E572" t="s">
        <v>5</v>
      </c>
      <c r="F572" t="s">
        <v>16</v>
      </c>
      <c r="G572">
        <v>4102</v>
      </c>
      <c r="H572">
        <v>43071</v>
      </c>
      <c r="I572" s="1">
        <v>43521</v>
      </c>
      <c r="J572" s="3">
        <v>0.71944444444444444</v>
      </c>
      <c r="K572" t="s">
        <v>17</v>
      </c>
      <c r="L572">
        <v>76</v>
      </c>
      <c r="P572"/>
    </row>
    <row r="573" spans="1:16" x14ac:dyDescent="0.3">
      <c r="A573" t="s">
        <v>591</v>
      </c>
      <c r="B573" t="s">
        <v>26</v>
      </c>
      <c r="C573" t="s">
        <v>27</v>
      </c>
      <c r="D573" t="s">
        <v>4</v>
      </c>
      <c r="E573" t="s">
        <v>15</v>
      </c>
      <c r="F573" t="s">
        <v>20</v>
      </c>
      <c r="G573">
        <v>2667</v>
      </c>
      <c r="H573">
        <v>280035</v>
      </c>
      <c r="I573" s="1">
        <v>43494</v>
      </c>
      <c r="J573" s="3">
        <v>0.49166666666666664</v>
      </c>
      <c r="K573" t="s">
        <v>13</v>
      </c>
      <c r="L573">
        <v>86</v>
      </c>
      <c r="P573"/>
    </row>
    <row r="574" spans="1:16" x14ac:dyDescent="0.3">
      <c r="A574" t="s">
        <v>592</v>
      </c>
      <c r="B574" t="s">
        <v>2</v>
      </c>
      <c r="C574" t="s">
        <v>3</v>
      </c>
      <c r="D574" t="s">
        <v>4</v>
      </c>
      <c r="E574" t="s">
        <v>15</v>
      </c>
      <c r="F574" t="s">
        <v>28</v>
      </c>
      <c r="G574">
        <v>7091</v>
      </c>
      <c r="H574">
        <v>744555</v>
      </c>
      <c r="I574" s="1">
        <v>43534</v>
      </c>
      <c r="J574" s="3">
        <v>0.81597222222222221</v>
      </c>
      <c r="K574" t="s">
        <v>7</v>
      </c>
      <c r="L574">
        <v>83</v>
      </c>
      <c r="P574"/>
    </row>
    <row r="575" spans="1:16" x14ac:dyDescent="0.3">
      <c r="A575" t="s">
        <v>593</v>
      </c>
      <c r="B575" t="s">
        <v>26</v>
      </c>
      <c r="C575" t="s">
        <v>27</v>
      </c>
      <c r="D575" t="s">
        <v>11</v>
      </c>
      <c r="E575" t="s">
        <v>15</v>
      </c>
      <c r="F575" t="s">
        <v>28</v>
      </c>
      <c r="G575">
        <v>14478</v>
      </c>
      <c r="H575">
        <v>152019</v>
      </c>
      <c r="I575" s="1">
        <v>43478</v>
      </c>
      <c r="J575" s="3">
        <v>0.82986111111111116</v>
      </c>
      <c r="K575" t="s">
        <v>17</v>
      </c>
      <c r="L575">
        <v>81</v>
      </c>
      <c r="P575"/>
    </row>
    <row r="576" spans="1:16" x14ac:dyDescent="0.3">
      <c r="A576" t="s">
        <v>594</v>
      </c>
      <c r="B576" t="s">
        <v>2</v>
      </c>
      <c r="C576" t="s">
        <v>3</v>
      </c>
      <c r="D576" t="s">
        <v>11</v>
      </c>
      <c r="E576" t="s">
        <v>15</v>
      </c>
      <c r="F576" t="s">
        <v>20</v>
      </c>
      <c r="G576">
        <v>42955</v>
      </c>
      <c r="H576">
        <v>4510275</v>
      </c>
      <c r="I576" s="1">
        <v>43546</v>
      </c>
      <c r="J576" s="3">
        <v>0.60624999999999996</v>
      </c>
      <c r="K576" t="s">
        <v>17</v>
      </c>
      <c r="L576">
        <v>86</v>
      </c>
      <c r="P576"/>
    </row>
    <row r="577" spans="1:16" x14ac:dyDescent="0.3">
      <c r="A577" t="s">
        <v>595</v>
      </c>
      <c r="B577" t="s">
        <v>26</v>
      </c>
      <c r="C577" t="s">
        <v>27</v>
      </c>
      <c r="D577" t="s">
        <v>4</v>
      </c>
      <c r="E577" t="s">
        <v>15</v>
      </c>
      <c r="F577" t="s">
        <v>30</v>
      </c>
      <c r="G577">
        <v>56917</v>
      </c>
      <c r="H577">
        <v>5976285</v>
      </c>
      <c r="I577" s="1">
        <v>43525</v>
      </c>
      <c r="J577" s="3">
        <v>0.8256944444444444</v>
      </c>
      <c r="K577" t="s">
        <v>7</v>
      </c>
      <c r="L577">
        <v>63</v>
      </c>
      <c r="P577"/>
    </row>
    <row r="578" spans="1:16" x14ac:dyDescent="0.3">
      <c r="A578" t="s">
        <v>596</v>
      </c>
      <c r="B578" t="s">
        <v>26</v>
      </c>
      <c r="C578" t="s">
        <v>27</v>
      </c>
      <c r="D578" t="s">
        <v>11</v>
      </c>
      <c r="E578" t="s">
        <v>15</v>
      </c>
      <c r="F578" t="s">
        <v>28</v>
      </c>
      <c r="G578">
        <v>2412</v>
      </c>
      <c r="H578">
        <v>25326</v>
      </c>
      <c r="I578" s="1">
        <v>43516</v>
      </c>
      <c r="J578" s="3">
        <v>0.77986111111111112</v>
      </c>
      <c r="K578" t="s">
        <v>13</v>
      </c>
      <c r="L578">
        <v>58</v>
      </c>
      <c r="P578"/>
    </row>
    <row r="579" spans="1:16" x14ac:dyDescent="0.3">
      <c r="A579" t="s">
        <v>597</v>
      </c>
      <c r="B579" t="s">
        <v>9</v>
      </c>
      <c r="C579" t="s">
        <v>10</v>
      </c>
      <c r="D579" t="s">
        <v>11</v>
      </c>
      <c r="E579" t="s">
        <v>15</v>
      </c>
      <c r="F579" t="s">
        <v>28</v>
      </c>
      <c r="G579">
        <v>12708</v>
      </c>
      <c r="H579">
        <v>133434</v>
      </c>
      <c r="I579" s="1">
        <v>43479</v>
      </c>
      <c r="J579" s="3">
        <v>0.61319444444444449</v>
      </c>
      <c r="K579" t="s">
        <v>7</v>
      </c>
      <c r="L579">
        <v>62</v>
      </c>
      <c r="P579"/>
    </row>
    <row r="580" spans="1:16" x14ac:dyDescent="0.3">
      <c r="A580" t="s">
        <v>598</v>
      </c>
      <c r="B580" t="s">
        <v>2</v>
      </c>
      <c r="C580" t="s">
        <v>3</v>
      </c>
      <c r="D580" t="s">
        <v>11</v>
      </c>
      <c r="E580" t="s">
        <v>5</v>
      </c>
      <c r="F580" t="s">
        <v>6</v>
      </c>
      <c r="G580">
        <v>25708</v>
      </c>
      <c r="H580">
        <v>269934</v>
      </c>
      <c r="I580" s="1">
        <v>43550</v>
      </c>
      <c r="J580" s="3">
        <v>0.57916666666666672</v>
      </c>
      <c r="K580" t="s">
        <v>13</v>
      </c>
      <c r="L580">
        <v>77</v>
      </c>
      <c r="P580"/>
    </row>
    <row r="581" spans="1:16" x14ac:dyDescent="0.3">
      <c r="A581" t="s">
        <v>599</v>
      </c>
      <c r="B581" t="s">
        <v>26</v>
      </c>
      <c r="C581" t="s">
        <v>27</v>
      </c>
      <c r="D581" t="s">
        <v>11</v>
      </c>
      <c r="E581" t="s">
        <v>15</v>
      </c>
      <c r="F581" t="s">
        <v>6</v>
      </c>
      <c r="G581">
        <v>13902</v>
      </c>
      <c r="H581">
        <v>145971</v>
      </c>
      <c r="I581" s="1">
        <v>43525</v>
      </c>
      <c r="J581" s="3">
        <v>0.51041666666666663</v>
      </c>
      <c r="K581" t="s">
        <v>7</v>
      </c>
      <c r="L581">
        <v>81</v>
      </c>
      <c r="P581"/>
    </row>
    <row r="582" spans="1:16" x14ac:dyDescent="0.3">
      <c r="A582" t="s">
        <v>600</v>
      </c>
      <c r="B582" t="s">
        <v>9</v>
      </c>
      <c r="C582" t="s">
        <v>10</v>
      </c>
      <c r="D582" t="s">
        <v>11</v>
      </c>
      <c r="E582" t="s">
        <v>15</v>
      </c>
      <c r="F582" t="s">
        <v>28</v>
      </c>
      <c r="G582">
        <v>8166</v>
      </c>
      <c r="H582">
        <v>85743</v>
      </c>
      <c r="I582" s="1">
        <v>43472</v>
      </c>
      <c r="J582" s="3">
        <v>0.52569444444444446</v>
      </c>
      <c r="K582" t="s">
        <v>13</v>
      </c>
      <c r="L582">
        <v>73</v>
      </c>
      <c r="P582"/>
    </row>
    <row r="583" spans="1:16" x14ac:dyDescent="0.3">
      <c r="A583" t="s">
        <v>601</v>
      </c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>
        <v>31072</v>
      </c>
      <c r="H583">
        <v>326256</v>
      </c>
      <c r="I583" s="1">
        <v>43497</v>
      </c>
      <c r="J583" s="3">
        <v>0.82916666666666672</v>
      </c>
      <c r="K583" t="s">
        <v>13</v>
      </c>
      <c r="L583">
        <v>84</v>
      </c>
      <c r="P583"/>
    </row>
    <row r="584" spans="1:16" x14ac:dyDescent="0.3">
      <c r="A584" t="s">
        <v>602</v>
      </c>
      <c r="B584" t="s">
        <v>9</v>
      </c>
      <c r="C584" t="s">
        <v>10</v>
      </c>
      <c r="D584" t="s">
        <v>4</v>
      </c>
      <c r="E584" t="s">
        <v>5</v>
      </c>
      <c r="F584" t="s">
        <v>30</v>
      </c>
      <c r="G584">
        <v>18596</v>
      </c>
      <c r="H584">
        <v>195258</v>
      </c>
      <c r="I584" s="1">
        <v>43509</v>
      </c>
      <c r="J584" s="3">
        <v>0.62916666666666665</v>
      </c>
      <c r="K584" t="s">
        <v>17</v>
      </c>
      <c r="L584">
        <v>8</v>
      </c>
      <c r="P584"/>
    </row>
    <row r="585" spans="1:16" x14ac:dyDescent="0.3">
      <c r="A585" t="s">
        <v>603</v>
      </c>
      <c r="B585" t="s">
        <v>26</v>
      </c>
      <c r="C585" t="s">
        <v>27</v>
      </c>
      <c r="D585" t="s">
        <v>4</v>
      </c>
      <c r="E585" t="s">
        <v>5</v>
      </c>
      <c r="F585" t="s">
        <v>30</v>
      </c>
      <c r="G585">
        <v>7232</v>
      </c>
      <c r="H585">
        <v>75936</v>
      </c>
      <c r="I585" s="1">
        <v>43479</v>
      </c>
      <c r="J585" s="3">
        <v>0.75208333333333333</v>
      </c>
      <c r="K585" t="s">
        <v>17</v>
      </c>
      <c r="L585">
        <v>95</v>
      </c>
      <c r="P585"/>
    </row>
    <row r="586" spans="1:16" x14ac:dyDescent="0.3">
      <c r="A586" t="s">
        <v>604</v>
      </c>
      <c r="B586" t="s">
        <v>26</v>
      </c>
      <c r="C586" t="s">
        <v>27</v>
      </c>
      <c r="D586" t="s">
        <v>11</v>
      </c>
      <c r="E586" t="s">
        <v>15</v>
      </c>
      <c r="F586" t="s">
        <v>20</v>
      </c>
      <c r="G586">
        <v>18918</v>
      </c>
      <c r="H586">
        <v>198639</v>
      </c>
      <c r="I586" s="1">
        <v>43484</v>
      </c>
      <c r="J586" s="3">
        <v>0.66527777777777775</v>
      </c>
      <c r="K586" t="s">
        <v>7</v>
      </c>
      <c r="L586">
        <v>7</v>
      </c>
      <c r="P586"/>
    </row>
    <row r="587" spans="1:16" x14ac:dyDescent="0.3">
      <c r="A587" t="s">
        <v>605</v>
      </c>
      <c r="B587" t="s">
        <v>2</v>
      </c>
      <c r="C587" t="s">
        <v>3</v>
      </c>
      <c r="D587" t="s">
        <v>11</v>
      </c>
      <c r="E587" t="s">
        <v>15</v>
      </c>
      <c r="F587" t="s">
        <v>6</v>
      </c>
      <c r="G587">
        <v>20684</v>
      </c>
      <c r="H587">
        <v>217182</v>
      </c>
      <c r="I587" s="1">
        <v>43533</v>
      </c>
      <c r="J587" s="3">
        <v>0.57847222222222228</v>
      </c>
      <c r="K587" t="s">
        <v>17</v>
      </c>
      <c r="L587">
        <v>98</v>
      </c>
      <c r="P587"/>
    </row>
    <row r="588" spans="1:16" x14ac:dyDescent="0.3">
      <c r="A588" t="s">
        <v>606</v>
      </c>
      <c r="B588" t="s">
        <v>2</v>
      </c>
      <c r="C588" t="s">
        <v>3</v>
      </c>
      <c r="D588" t="s">
        <v>11</v>
      </c>
      <c r="E588" t="s">
        <v>5</v>
      </c>
      <c r="F588" t="s">
        <v>28</v>
      </c>
      <c r="G588">
        <v>15702</v>
      </c>
      <c r="H588">
        <v>164871</v>
      </c>
      <c r="I588" s="1">
        <v>43551</v>
      </c>
      <c r="J588" s="3">
        <v>0.5854166666666667</v>
      </c>
      <c r="K588" t="s">
        <v>13</v>
      </c>
      <c r="L588">
        <v>92</v>
      </c>
      <c r="P588"/>
    </row>
    <row r="589" spans="1:16" x14ac:dyDescent="0.3">
      <c r="A589" t="s">
        <v>607</v>
      </c>
      <c r="B589" t="s">
        <v>2</v>
      </c>
      <c r="C589" t="s">
        <v>3</v>
      </c>
      <c r="D589" t="s">
        <v>11</v>
      </c>
      <c r="E589" t="s">
        <v>5</v>
      </c>
      <c r="F589" t="s">
        <v>20</v>
      </c>
      <c r="G589">
        <v>2153</v>
      </c>
      <c r="H589">
        <v>226065</v>
      </c>
      <c r="I589" s="1">
        <v>43500</v>
      </c>
      <c r="J589" s="3">
        <v>0.69305555555555554</v>
      </c>
      <c r="K589" t="s">
        <v>7</v>
      </c>
      <c r="L589">
        <v>77</v>
      </c>
      <c r="P589"/>
    </row>
    <row r="590" spans="1:16" x14ac:dyDescent="0.3">
      <c r="A590" t="s">
        <v>608</v>
      </c>
      <c r="B590" t="s">
        <v>9</v>
      </c>
      <c r="C590" t="s">
        <v>10</v>
      </c>
      <c r="D590" t="s">
        <v>11</v>
      </c>
      <c r="E590" t="s">
        <v>15</v>
      </c>
      <c r="F590" t="s">
        <v>30</v>
      </c>
      <c r="G590">
        <v>5961</v>
      </c>
      <c r="H590">
        <v>625905</v>
      </c>
      <c r="I590" s="1">
        <v>43538</v>
      </c>
      <c r="J590" s="3">
        <v>0.46319444444444446</v>
      </c>
      <c r="K590" t="s">
        <v>13</v>
      </c>
      <c r="L590">
        <v>53</v>
      </c>
      <c r="P590"/>
    </row>
    <row r="591" spans="1:16" x14ac:dyDescent="0.3">
      <c r="A591" t="s">
        <v>609</v>
      </c>
      <c r="B591" t="s">
        <v>2</v>
      </c>
      <c r="C591" t="s">
        <v>3</v>
      </c>
      <c r="D591" t="s">
        <v>11</v>
      </c>
      <c r="E591" t="s">
        <v>15</v>
      </c>
      <c r="F591" t="s">
        <v>6</v>
      </c>
      <c r="G591">
        <v>731</v>
      </c>
      <c r="H591">
        <v>76755</v>
      </c>
      <c r="I591" s="1">
        <v>43528</v>
      </c>
      <c r="J591" s="3">
        <v>0.51597222222222228</v>
      </c>
      <c r="K591" t="s">
        <v>13</v>
      </c>
      <c r="L591">
        <v>44</v>
      </c>
      <c r="P591"/>
    </row>
    <row r="592" spans="1:16" x14ac:dyDescent="0.3">
      <c r="A592" t="s">
        <v>610</v>
      </c>
      <c r="B592" t="s">
        <v>9</v>
      </c>
      <c r="C592" t="s">
        <v>10</v>
      </c>
      <c r="D592" t="s">
        <v>4</v>
      </c>
      <c r="E592" t="s">
        <v>15</v>
      </c>
      <c r="F592" t="s">
        <v>6</v>
      </c>
      <c r="G592">
        <v>27918</v>
      </c>
      <c r="H592">
        <v>293139</v>
      </c>
      <c r="I592" s="1">
        <v>43527</v>
      </c>
      <c r="J592" s="3">
        <v>0.45416666666666666</v>
      </c>
      <c r="K592" t="s">
        <v>17</v>
      </c>
      <c r="L592">
        <v>43</v>
      </c>
      <c r="P592"/>
    </row>
    <row r="593" spans="1:16" x14ac:dyDescent="0.3">
      <c r="A593" t="s">
        <v>611</v>
      </c>
      <c r="B593" t="s">
        <v>9</v>
      </c>
      <c r="C593" t="s">
        <v>10</v>
      </c>
      <c r="D593" t="s">
        <v>4</v>
      </c>
      <c r="E593" t="s">
        <v>5</v>
      </c>
      <c r="F593" t="s">
        <v>16</v>
      </c>
      <c r="G593">
        <v>16968</v>
      </c>
      <c r="H593">
        <v>178164</v>
      </c>
      <c r="I593" s="1">
        <v>43492</v>
      </c>
      <c r="J593" s="3">
        <v>0.73472222222222228</v>
      </c>
      <c r="K593" t="s">
        <v>7</v>
      </c>
      <c r="L593">
        <v>94</v>
      </c>
      <c r="P593"/>
    </row>
    <row r="594" spans="1:16" x14ac:dyDescent="0.3">
      <c r="A594" t="s">
        <v>612</v>
      </c>
      <c r="B594" t="s">
        <v>2</v>
      </c>
      <c r="C594" t="s">
        <v>3</v>
      </c>
      <c r="D594" t="s">
        <v>4</v>
      </c>
      <c r="E594" t="s">
        <v>5</v>
      </c>
      <c r="F594" t="s">
        <v>20</v>
      </c>
      <c r="G594">
        <v>4558</v>
      </c>
      <c r="H594">
        <v>47859</v>
      </c>
      <c r="I594" s="1">
        <v>43503</v>
      </c>
      <c r="J594" s="3">
        <v>0.59236111111111112</v>
      </c>
      <c r="K594" t="s">
        <v>13</v>
      </c>
      <c r="L594">
        <v>98</v>
      </c>
      <c r="P594"/>
    </row>
    <row r="595" spans="1:16" x14ac:dyDescent="0.3">
      <c r="A595" t="s">
        <v>613</v>
      </c>
      <c r="B595" t="s">
        <v>2</v>
      </c>
      <c r="C595" t="s">
        <v>3</v>
      </c>
      <c r="D595" t="s">
        <v>4</v>
      </c>
      <c r="E595" t="s">
        <v>5</v>
      </c>
      <c r="F595" t="s">
        <v>20</v>
      </c>
      <c r="G595">
        <v>2256</v>
      </c>
      <c r="H595">
        <v>23688</v>
      </c>
      <c r="I595" s="1">
        <v>43501</v>
      </c>
      <c r="J595" s="3">
        <v>0.49375000000000002</v>
      </c>
      <c r="K595" t="s">
        <v>7</v>
      </c>
      <c r="L595">
        <v>48</v>
      </c>
      <c r="P595"/>
    </row>
    <row r="596" spans="1:16" x14ac:dyDescent="0.3">
      <c r="A596" t="s">
        <v>614</v>
      </c>
      <c r="B596" t="s">
        <v>26</v>
      </c>
      <c r="C596" t="s">
        <v>27</v>
      </c>
      <c r="D596" t="s">
        <v>4</v>
      </c>
      <c r="E596" t="s">
        <v>15</v>
      </c>
      <c r="F596" t="s">
        <v>20</v>
      </c>
      <c r="G596">
        <v>2904</v>
      </c>
      <c r="H596">
        <v>30492</v>
      </c>
      <c r="I596" s="1">
        <v>43539</v>
      </c>
      <c r="J596" s="3">
        <v>0.54513888888888884</v>
      </c>
      <c r="K596" t="s">
        <v>13</v>
      </c>
      <c r="L596">
        <v>53</v>
      </c>
      <c r="P596"/>
    </row>
    <row r="597" spans="1:16" x14ac:dyDescent="0.3">
      <c r="A597" t="s">
        <v>615</v>
      </c>
      <c r="B597" t="s">
        <v>26</v>
      </c>
      <c r="C597" t="s">
        <v>27</v>
      </c>
      <c r="D597" t="s">
        <v>11</v>
      </c>
      <c r="E597" t="s">
        <v>15</v>
      </c>
      <c r="F597" t="s">
        <v>6</v>
      </c>
      <c r="G597">
        <v>4446</v>
      </c>
      <c r="H597">
        <v>46683</v>
      </c>
      <c r="I597" s="1">
        <v>43525</v>
      </c>
      <c r="J597" s="3">
        <v>0.47916666666666669</v>
      </c>
      <c r="K597" t="s">
        <v>17</v>
      </c>
      <c r="L597">
        <v>87</v>
      </c>
      <c r="P597"/>
    </row>
    <row r="598" spans="1:16" x14ac:dyDescent="0.3">
      <c r="A598" t="s">
        <v>616</v>
      </c>
      <c r="B598" t="s">
        <v>2</v>
      </c>
      <c r="C598" t="s">
        <v>3</v>
      </c>
      <c r="D598" t="s">
        <v>11</v>
      </c>
      <c r="E598" t="s">
        <v>15</v>
      </c>
      <c r="F598" t="s">
        <v>28</v>
      </c>
      <c r="G598">
        <v>1566</v>
      </c>
      <c r="H598">
        <v>16443</v>
      </c>
      <c r="I598" s="1">
        <v>43511</v>
      </c>
      <c r="J598" s="3">
        <v>0.5625</v>
      </c>
      <c r="K598" t="s">
        <v>17</v>
      </c>
      <c r="L598">
        <v>95</v>
      </c>
      <c r="P598"/>
    </row>
    <row r="599" spans="1:16" x14ac:dyDescent="0.3">
      <c r="A599" t="s">
        <v>617</v>
      </c>
      <c r="B599" t="s">
        <v>9</v>
      </c>
      <c r="C599" t="s">
        <v>10</v>
      </c>
      <c r="D599" t="s">
        <v>11</v>
      </c>
      <c r="E599" t="s">
        <v>5</v>
      </c>
      <c r="F599" t="s">
        <v>20</v>
      </c>
      <c r="G599">
        <v>41994</v>
      </c>
      <c r="H599">
        <v>440937</v>
      </c>
      <c r="I599" s="1">
        <v>43513</v>
      </c>
      <c r="J599" s="3">
        <v>0.7993055555555556</v>
      </c>
      <c r="K599" t="s">
        <v>7</v>
      </c>
      <c r="L599">
        <v>53</v>
      </c>
      <c r="P599"/>
    </row>
    <row r="600" spans="1:16" x14ac:dyDescent="0.3">
      <c r="A600" t="s">
        <v>618</v>
      </c>
      <c r="B600" t="s">
        <v>9</v>
      </c>
      <c r="C600" t="s">
        <v>10</v>
      </c>
      <c r="D600" t="s">
        <v>11</v>
      </c>
      <c r="E600" t="s">
        <v>5</v>
      </c>
      <c r="F600" t="s">
        <v>30</v>
      </c>
      <c r="G600">
        <v>18425</v>
      </c>
      <c r="H600">
        <v>1934625</v>
      </c>
      <c r="I600" s="1">
        <v>43491</v>
      </c>
      <c r="J600" s="3">
        <v>0.78680555555555554</v>
      </c>
      <c r="K600" t="s">
        <v>13</v>
      </c>
      <c r="L600">
        <v>92</v>
      </c>
      <c r="P600"/>
    </row>
    <row r="601" spans="1:16" x14ac:dyDescent="0.3">
      <c r="A601" t="s">
        <v>619</v>
      </c>
      <c r="B601" t="s">
        <v>2</v>
      </c>
      <c r="C601" t="s">
        <v>3</v>
      </c>
      <c r="D601" t="s">
        <v>4</v>
      </c>
      <c r="E601" t="s">
        <v>5</v>
      </c>
      <c r="F601" t="s">
        <v>16</v>
      </c>
      <c r="G601">
        <v>14064</v>
      </c>
      <c r="H601">
        <v>147672</v>
      </c>
      <c r="I601" s="1">
        <v>43548</v>
      </c>
      <c r="J601" s="3">
        <v>0.59861111111111109</v>
      </c>
      <c r="K601" t="s">
        <v>7</v>
      </c>
      <c r="L601">
        <v>96</v>
      </c>
      <c r="P601"/>
    </row>
    <row r="602" spans="1:16" x14ac:dyDescent="0.3">
      <c r="A602" t="s">
        <v>620</v>
      </c>
      <c r="B602" t="s">
        <v>9</v>
      </c>
      <c r="C602" t="s">
        <v>10</v>
      </c>
      <c r="D602" t="s">
        <v>11</v>
      </c>
      <c r="E602" t="s">
        <v>15</v>
      </c>
      <c r="F602" t="s">
        <v>12</v>
      </c>
      <c r="G602">
        <v>8308</v>
      </c>
      <c r="H602">
        <v>87234</v>
      </c>
      <c r="I602" s="1">
        <v>43488</v>
      </c>
      <c r="J602" s="3">
        <v>0.71944444444444444</v>
      </c>
      <c r="K602" t="s">
        <v>7</v>
      </c>
      <c r="L602">
        <v>64</v>
      </c>
      <c r="P602"/>
    </row>
    <row r="603" spans="1:16" x14ac:dyDescent="0.3">
      <c r="A603" t="s">
        <v>621</v>
      </c>
      <c r="B603" t="s">
        <v>9</v>
      </c>
      <c r="C603" t="s">
        <v>10</v>
      </c>
      <c r="D603" t="s">
        <v>11</v>
      </c>
      <c r="E603" t="s">
        <v>5</v>
      </c>
      <c r="F603" t="s">
        <v>30</v>
      </c>
      <c r="G603">
        <v>6499</v>
      </c>
      <c r="H603">
        <v>682395</v>
      </c>
      <c r="I603" s="1">
        <v>43491</v>
      </c>
      <c r="J603" s="3">
        <v>0.42083333333333334</v>
      </c>
      <c r="K603" t="s">
        <v>17</v>
      </c>
      <c r="L603">
        <v>45</v>
      </c>
      <c r="P603"/>
    </row>
    <row r="604" spans="1:16" x14ac:dyDescent="0.3">
      <c r="A604" t="s">
        <v>622</v>
      </c>
      <c r="B604" t="s">
        <v>9</v>
      </c>
      <c r="C604" t="s">
        <v>10</v>
      </c>
      <c r="D604" t="s">
        <v>11</v>
      </c>
      <c r="E604" t="s">
        <v>15</v>
      </c>
      <c r="F604" t="s">
        <v>28</v>
      </c>
      <c r="G604">
        <v>7756</v>
      </c>
      <c r="H604">
        <v>81438</v>
      </c>
      <c r="I604" s="1">
        <v>43538</v>
      </c>
      <c r="J604" s="3">
        <v>0.85763888888888884</v>
      </c>
      <c r="K604" t="s">
        <v>7</v>
      </c>
      <c r="L604">
        <v>69</v>
      </c>
      <c r="P604"/>
    </row>
    <row r="605" spans="1:16" x14ac:dyDescent="0.3">
      <c r="A605" t="s">
        <v>623</v>
      </c>
      <c r="B605" t="s">
        <v>26</v>
      </c>
      <c r="C605" t="s">
        <v>27</v>
      </c>
      <c r="D605" t="s">
        <v>11</v>
      </c>
      <c r="E605" t="s">
        <v>5</v>
      </c>
      <c r="F605" t="s">
        <v>20</v>
      </c>
      <c r="G605">
        <v>32706</v>
      </c>
      <c r="H605">
        <v>343413</v>
      </c>
      <c r="I605" s="1">
        <v>43541</v>
      </c>
      <c r="J605" s="3">
        <v>0.57916666666666672</v>
      </c>
      <c r="K605" t="s">
        <v>7</v>
      </c>
      <c r="L605">
        <v>78</v>
      </c>
      <c r="P605"/>
    </row>
    <row r="606" spans="1:16" x14ac:dyDescent="0.3">
      <c r="A606" t="s">
        <v>624</v>
      </c>
      <c r="B606" t="s">
        <v>9</v>
      </c>
      <c r="C606" t="s">
        <v>10</v>
      </c>
      <c r="D606" t="s">
        <v>4</v>
      </c>
      <c r="E606" t="s">
        <v>5</v>
      </c>
      <c r="F606" t="s">
        <v>30</v>
      </c>
      <c r="G606">
        <v>36323</v>
      </c>
      <c r="H606">
        <v>3813915</v>
      </c>
      <c r="I606" s="1">
        <v>43473</v>
      </c>
      <c r="J606" s="3">
        <v>0.83888888888888891</v>
      </c>
      <c r="K606" t="s">
        <v>13</v>
      </c>
      <c r="L606">
        <v>45</v>
      </c>
      <c r="P606"/>
    </row>
    <row r="607" spans="1:16" x14ac:dyDescent="0.3">
      <c r="A607" t="s">
        <v>625</v>
      </c>
      <c r="B607" t="s">
        <v>26</v>
      </c>
      <c r="C607" t="s">
        <v>27</v>
      </c>
      <c r="D607" t="s">
        <v>11</v>
      </c>
      <c r="E607" t="s">
        <v>15</v>
      </c>
      <c r="F607" t="s">
        <v>16</v>
      </c>
      <c r="G607">
        <v>127</v>
      </c>
      <c r="H607">
        <v>13335</v>
      </c>
      <c r="I607" s="1">
        <v>43504</v>
      </c>
      <c r="J607" s="3">
        <v>0.6430555555555556</v>
      </c>
      <c r="K607" t="s">
        <v>13</v>
      </c>
      <c r="L607">
        <v>86</v>
      </c>
      <c r="P607"/>
    </row>
    <row r="608" spans="1:16" x14ac:dyDescent="0.3">
      <c r="A608" t="s">
        <v>626</v>
      </c>
      <c r="B608" t="s">
        <v>2</v>
      </c>
      <c r="C608" t="s">
        <v>3</v>
      </c>
      <c r="D608" t="s">
        <v>4</v>
      </c>
      <c r="E608" t="s">
        <v>5</v>
      </c>
      <c r="F608" t="s">
        <v>30</v>
      </c>
      <c r="G608">
        <v>37555</v>
      </c>
      <c r="H608">
        <v>3943275</v>
      </c>
      <c r="I608" s="1">
        <v>43506</v>
      </c>
      <c r="J608" s="3">
        <v>0.53888888888888886</v>
      </c>
      <c r="K608" t="s">
        <v>7</v>
      </c>
      <c r="L608">
        <v>52</v>
      </c>
      <c r="P608"/>
    </row>
    <row r="609" spans="1:16" x14ac:dyDescent="0.3">
      <c r="A609" t="s">
        <v>627</v>
      </c>
      <c r="B609" t="s">
        <v>9</v>
      </c>
      <c r="C609" t="s">
        <v>10</v>
      </c>
      <c r="D609" t="s">
        <v>4</v>
      </c>
      <c r="E609" t="s">
        <v>5</v>
      </c>
      <c r="F609" t="s">
        <v>28</v>
      </c>
      <c r="G609">
        <v>19916</v>
      </c>
      <c r="H609">
        <v>209118</v>
      </c>
      <c r="I609" s="1">
        <v>43552</v>
      </c>
      <c r="J609" s="3">
        <v>0.80277777777777781</v>
      </c>
      <c r="K609" t="s">
        <v>17</v>
      </c>
      <c r="L609">
        <v>64</v>
      </c>
      <c r="P609"/>
    </row>
    <row r="610" spans="1:16" x14ac:dyDescent="0.3">
      <c r="A610" t="s">
        <v>628</v>
      </c>
      <c r="B610" t="s">
        <v>2</v>
      </c>
      <c r="C610" t="s">
        <v>3</v>
      </c>
      <c r="D610" t="s">
        <v>11</v>
      </c>
      <c r="E610" t="s">
        <v>15</v>
      </c>
      <c r="F610" t="s">
        <v>30</v>
      </c>
      <c r="G610">
        <v>3061</v>
      </c>
      <c r="H610">
        <v>321405</v>
      </c>
      <c r="I610" s="1">
        <v>43488</v>
      </c>
      <c r="J610" s="3">
        <v>0.51388888888888884</v>
      </c>
      <c r="K610" t="s">
        <v>7</v>
      </c>
      <c r="L610">
        <v>52</v>
      </c>
      <c r="P610"/>
    </row>
    <row r="611" spans="1:16" x14ac:dyDescent="0.3">
      <c r="A611" t="s">
        <v>629</v>
      </c>
      <c r="B611" t="s">
        <v>26</v>
      </c>
      <c r="C611" t="s">
        <v>27</v>
      </c>
      <c r="D611" t="s">
        <v>4</v>
      </c>
      <c r="E611" t="s">
        <v>15</v>
      </c>
      <c r="F611" t="s">
        <v>28</v>
      </c>
      <c r="G611">
        <v>11578</v>
      </c>
      <c r="H611">
        <v>121569</v>
      </c>
      <c r="I611" s="1">
        <v>43482</v>
      </c>
      <c r="J611" s="3">
        <v>0.44236111111111109</v>
      </c>
      <c r="K611" t="s">
        <v>7</v>
      </c>
      <c r="L611">
        <v>89</v>
      </c>
      <c r="P611"/>
    </row>
    <row r="612" spans="1:16" x14ac:dyDescent="0.3">
      <c r="A612" t="s">
        <v>630</v>
      </c>
      <c r="B612" t="s">
        <v>2</v>
      </c>
      <c r="C612" t="s">
        <v>3</v>
      </c>
      <c r="D612" t="s">
        <v>11</v>
      </c>
      <c r="E612" t="s">
        <v>5</v>
      </c>
      <c r="F612" t="s">
        <v>12</v>
      </c>
      <c r="G612">
        <v>2896</v>
      </c>
      <c r="H612">
        <v>30408</v>
      </c>
      <c r="I612" s="1">
        <v>43503</v>
      </c>
      <c r="J612" s="3">
        <v>0.42916666666666664</v>
      </c>
      <c r="K612" t="s">
        <v>17</v>
      </c>
      <c r="L612">
        <v>62</v>
      </c>
      <c r="P612"/>
    </row>
    <row r="613" spans="1:16" x14ac:dyDescent="0.3">
      <c r="A613" t="s">
        <v>631</v>
      </c>
      <c r="B613" t="s">
        <v>9</v>
      </c>
      <c r="C613" t="s">
        <v>10</v>
      </c>
      <c r="D613" t="s">
        <v>4</v>
      </c>
      <c r="E613" t="s">
        <v>5</v>
      </c>
      <c r="F613" t="s">
        <v>28</v>
      </c>
      <c r="G613">
        <v>89073</v>
      </c>
      <c r="H613">
        <v>9352665</v>
      </c>
      <c r="I613" s="1">
        <v>43533</v>
      </c>
      <c r="J613" s="3">
        <v>0.47430555555555554</v>
      </c>
      <c r="K613" t="s">
        <v>13</v>
      </c>
      <c r="L613">
        <v>67</v>
      </c>
      <c r="P613"/>
    </row>
    <row r="614" spans="1:16" x14ac:dyDescent="0.3">
      <c r="A614" t="s">
        <v>632</v>
      </c>
      <c r="B614" t="s">
        <v>26</v>
      </c>
      <c r="C614" t="s">
        <v>27</v>
      </c>
      <c r="D614" t="s">
        <v>4</v>
      </c>
      <c r="E614" t="s">
        <v>15</v>
      </c>
      <c r="F614" t="s">
        <v>30</v>
      </c>
      <c r="G614">
        <v>27966</v>
      </c>
      <c r="H614">
        <v>293643</v>
      </c>
      <c r="I614" s="1">
        <v>43489</v>
      </c>
      <c r="J614" s="3">
        <v>0.48958333333333331</v>
      </c>
      <c r="K614" t="s">
        <v>13</v>
      </c>
      <c r="L614">
        <v>72</v>
      </c>
      <c r="P614"/>
    </row>
    <row r="615" spans="1:16" x14ac:dyDescent="0.3">
      <c r="A615" t="s">
        <v>633</v>
      </c>
      <c r="B615" t="s">
        <v>9</v>
      </c>
      <c r="C615" t="s">
        <v>10</v>
      </c>
      <c r="D615" t="s">
        <v>4</v>
      </c>
      <c r="E615" t="s">
        <v>15</v>
      </c>
      <c r="F615" t="s">
        <v>20</v>
      </c>
      <c r="G615">
        <v>8093</v>
      </c>
      <c r="H615">
        <v>849765</v>
      </c>
      <c r="I615" s="1">
        <v>43484</v>
      </c>
      <c r="J615" s="3">
        <v>0.67222222222222228</v>
      </c>
      <c r="K615" t="s">
        <v>17</v>
      </c>
      <c r="L615">
        <v>9</v>
      </c>
      <c r="P615"/>
    </row>
    <row r="616" spans="1:16" x14ac:dyDescent="0.3">
      <c r="A616" t="s">
        <v>634</v>
      </c>
      <c r="B616" t="s">
        <v>2</v>
      </c>
      <c r="C616" t="s">
        <v>3</v>
      </c>
      <c r="D616" t="s">
        <v>4</v>
      </c>
      <c r="E616" t="s">
        <v>15</v>
      </c>
      <c r="F616" t="s">
        <v>28</v>
      </c>
      <c r="G616">
        <v>6745</v>
      </c>
      <c r="H616">
        <v>708225</v>
      </c>
      <c r="I616" s="1">
        <v>43499</v>
      </c>
      <c r="J616" s="3">
        <v>0.47569444444444442</v>
      </c>
      <c r="K616" t="s">
        <v>7</v>
      </c>
      <c r="L616">
        <v>42</v>
      </c>
      <c r="P616"/>
    </row>
    <row r="617" spans="1:16" x14ac:dyDescent="0.3">
      <c r="A617" t="s">
        <v>635</v>
      </c>
      <c r="B617" t="s">
        <v>2</v>
      </c>
      <c r="C617" t="s">
        <v>3</v>
      </c>
      <c r="D617" t="s">
        <v>4</v>
      </c>
      <c r="E617" t="s">
        <v>5</v>
      </c>
      <c r="F617" t="s">
        <v>20</v>
      </c>
      <c r="G617">
        <v>34848</v>
      </c>
      <c r="H617">
        <v>365904</v>
      </c>
      <c r="I617" s="1">
        <v>43544</v>
      </c>
      <c r="J617" s="3">
        <v>0.51666666666666672</v>
      </c>
      <c r="K617" t="s">
        <v>7</v>
      </c>
      <c r="L617">
        <v>42</v>
      </c>
      <c r="P617"/>
    </row>
    <row r="618" spans="1:16" x14ac:dyDescent="0.3">
      <c r="A618" t="s">
        <v>636</v>
      </c>
      <c r="B618" t="s">
        <v>26</v>
      </c>
      <c r="C618" t="s">
        <v>27</v>
      </c>
      <c r="D618" t="s">
        <v>4</v>
      </c>
      <c r="E618" t="s">
        <v>15</v>
      </c>
      <c r="F618" t="s">
        <v>20</v>
      </c>
      <c r="G618">
        <v>4356</v>
      </c>
      <c r="H618">
        <v>45738</v>
      </c>
      <c r="I618" s="1">
        <v>43478</v>
      </c>
      <c r="J618" s="3">
        <v>0.82708333333333328</v>
      </c>
      <c r="K618" t="s">
        <v>13</v>
      </c>
      <c r="L618">
        <v>69</v>
      </c>
      <c r="P618"/>
    </row>
    <row r="619" spans="1:16" x14ac:dyDescent="0.3">
      <c r="A619" t="s">
        <v>637</v>
      </c>
      <c r="B619" t="s">
        <v>9</v>
      </c>
      <c r="C619" t="s">
        <v>10</v>
      </c>
      <c r="D619" t="s">
        <v>4</v>
      </c>
      <c r="E619" t="s">
        <v>15</v>
      </c>
      <c r="F619" t="s">
        <v>12</v>
      </c>
      <c r="G619">
        <v>43955</v>
      </c>
      <c r="H619">
        <v>4615275</v>
      </c>
      <c r="I619" s="1">
        <v>43538</v>
      </c>
      <c r="J619" s="3">
        <v>0.75694444444444442</v>
      </c>
      <c r="K619" t="s">
        <v>7</v>
      </c>
      <c r="L619">
        <v>44</v>
      </c>
      <c r="P619"/>
    </row>
    <row r="620" spans="1:16" x14ac:dyDescent="0.3">
      <c r="A620" t="s">
        <v>638</v>
      </c>
      <c r="B620" t="s">
        <v>2</v>
      </c>
      <c r="C620" t="s">
        <v>3</v>
      </c>
      <c r="D620" t="s">
        <v>4</v>
      </c>
      <c r="E620" t="s">
        <v>15</v>
      </c>
      <c r="F620" t="s">
        <v>28</v>
      </c>
      <c r="G620">
        <v>59118</v>
      </c>
      <c r="H620">
        <v>620739</v>
      </c>
      <c r="I620" s="1">
        <v>43488</v>
      </c>
      <c r="J620" s="3">
        <v>0.47361111111111109</v>
      </c>
      <c r="K620" t="s">
        <v>17</v>
      </c>
      <c r="L620">
        <v>4</v>
      </c>
      <c r="P620"/>
    </row>
    <row r="621" spans="1:16" x14ac:dyDescent="0.3">
      <c r="A621" t="s">
        <v>639</v>
      </c>
      <c r="B621" t="s">
        <v>9</v>
      </c>
      <c r="C621" t="s">
        <v>10</v>
      </c>
      <c r="D621" t="s">
        <v>4</v>
      </c>
      <c r="E621" t="s">
        <v>5</v>
      </c>
      <c r="F621" t="s">
        <v>30</v>
      </c>
      <c r="G621">
        <v>26076</v>
      </c>
      <c r="H621">
        <v>273798</v>
      </c>
      <c r="I621" s="1">
        <v>43503</v>
      </c>
      <c r="J621" s="3">
        <v>0.74652777777777779</v>
      </c>
      <c r="K621" t="s">
        <v>7</v>
      </c>
      <c r="L621">
        <v>85</v>
      </c>
      <c r="P621"/>
    </row>
    <row r="622" spans="1:16" x14ac:dyDescent="0.3">
      <c r="A622" t="s">
        <v>640</v>
      </c>
      <c r="B622" t="s">
        <v>2</v>
      </c>
      <c r="C622" t="s">
        <v>3</v>
      </c>
      <c r="D622" t="s">
        <v>11</v>
      </c>
      <c r="E622" t="s">
        <v>5</v>
      </c>
      <c r="F622" t="s">
        <v>28</v>
      </c>
      <c r="G622">
        <v>21504</v>
      </c>
      <c r="H622">
        <v>225792</v>
      </c>
      <c r="I622" s="1">
        <v>43552</v>
      </c>
      <c r="J622" s="3">
        <v>0.64583333333333337</v>
      </c>
      <c r="K622" t="s">
        <v>17</v>
      </c>
      <c r="L622">
        <v>92</v>
      </c>
      <c r="P622"/>
    </row>
    <row r="623" spans="1:16" x14ac:dyDescent="0.3">
      <c r="A623" t="s">
        <v>641</v>
      </c>
      <c r="B623" t="s">
        <v>2</v>
      </c>
      <c r="C623" t="s">
        <v>3</v>
      </c>
      <c r="D623" t="s">
        <v>4</v>
      </c>
      <c r="E623" t="s">
        <v>5</v>
      </c>
      <c r="F623" t="s">
        <v>28</v>
      </c>
      <c r="G623">
        <v>9161</v>
      </c>
      <c r="H623">
        <v>961905</v>
      </c>
      <c r="I623" s="1">
        <v>43544</v>
      </c>
      <c r="J623" s="3">
        <v>0.82222222222222219</v>
      </c>
      <c r="K623" t="s">
        <v>13</v>
      </c>
      <c r="L623">
        <v>98</v>
      </c>
      <c r="P623"/>
    </row>
    <row r="624" spans="1:16" x14ac:dyDescent="0.3">
      <c r="A624" t="s">
        <v>642</v>
      </c>
      <c r="B624" t="s">
        <v>26</v>
      </c>
      <c r="C624" t="s">
        <v>27</v>
      </c>
      <c r="D624" t="s">
        <v>4</v>
      </c>
      <c r="E624" t="s">
        <v>5</v>
      </c>
      <c r="F624" t="s">
        <v>16</v>
      </c>
      <c r="G624">
        <v>66213</v>
      </c>
      <c r="H624">
        <v>6952365</v>
      </c>
      <c r="I624" s="1">
        <v>43482</v>
      </c>
      <c r="J624" s="3">
        <v>0.64375000000000004</v>
      </c>
      <c r="K624" t="s">
        <v>17</v>
      </c>
      <c r="L624">
        <v>49</v>
      </c>
      <c r="P624"/>
    </row>
    <row r="625" spans="1:16" x14ac:dyDescent="0.3">
      <c r="A625" t="s">
        <v>643</v>
      </c>
      <c r="B625" t="s">
        <v>26</v>
      </c>
      <c r="C625" t="s">
        <v>27</v>
      </c>
      <c r="D625" t="s">
        <v>11</v>
      </c>
      <c r="E625" t="s">
        <v>5</v>
      </c>
      <c r="F625" t="s">
        <v>30</v>
      </c>
      <c r="G625">
        <v>8325</v>
      </c>
      <c r="H625">
        <v>874125</v>
      </c>
      <c r="I625" s="1">
        <v>43477</v>
      </c>
      <c r="J625" s="3">
        <v>0.47569444444444442</v>
      </c>
      <c r="K625" t="s">
        <v>17</v>
      </c>
      <c r="L625">
        <v>44</v>
      </c>
      <c r="P625"/>
    </row>
    <row r="626" spans="1:16" x14ac:dyDescent="0.3">
      <c r="A626" t="s">
        <v>644</v>
      </c>
      <c r="B626" t="s">
        <v>26</v>
      </c>
      <c r="C626" t="s">
        <v>27</v>
      </c>
      <c r="D626" t="s">
        <v>4</v>
      </c>
      <c r="E626" t="s">
        <v>15</v>
      </c>
      <c r="F626" t="s">
        <v>30</v>
      </c>
      <c r="G626">
        <v>9135</v>
      </c>
      <c r="H626">
        <v>959175</v>
      </c>
      <c r="I626" s="1">
        <v>43512</v>
      </c>
      <c r="J626" s="3">
        <v>0.65416666666666667</v>
      </c>
      <c r="K626" t="s">
        <v>13</v>
      </c>
      <c r="L626">
        <v>68</v>
      </c>
      <c r="P626"/>
    </row>
    <row r="627" spans="1:16" x14ac:dyDescent="0.3">
      <c r="A627" t="s">
        <v>645</v>
      </c>
      <c r="B627" t="s">
        <v>26</v>
      </c>
      <c r="C627" t="s">
        <v>27</v>
      </c>
      <c r="D627" t="s">
        <v>4</v>
      </c>
      <c r="E627" t="s">
        <v>5</v>
      </c>
      <c r="F627" t="s">
        <v>28</v>
      </c>
      <c r="G627">
        <v>15776</v>
      </c>
      <c r="H627">
        <v>165648</v>
      </c>
      <c r="I627" s="1">
        <v>43491</v>
      </c>
      <c r="J627" s="3">
        <v>0.6694444444444444</v>
      </c>
      <c r="K627" t="s">
        <v>13</v>
      </c>
      <c r="L627">
        <v>91</v>
      </c>
      <c r="P627"/>
    </row>
    <row r="628" spans="1:16" x14ac:dyDescent="0.3">
      <c r="A628" t="s">
        <v>646</v>
      </c>
      <c r="B628" t="s">
        <v>2</v>
      </c>
      <c r="C628" t="s">
        <v>3</v>
      </c>
      <c r="D628" t="s">
        <v>11</v>
      </c>
      <c r="E628" t="s">
        <v>15</v>
      </c>
      <c r="F628" t="s">
        <v>20</v>
      </c>
      <c r="G628">
        <v>12174</v>
      </c>
      <c r="H628">
        <v>127827</v>
      </c>
      <c r="I628" s="1">
        <v>43533</v>
      </c>
      <c r="J628" s="3">
        <v>0.52569444444444446</v>
      </c>
      <c r="K628" t="s">
        <v>7</v>
      </c>
      <c r="L628">
        <v>87</v>
      </c>
      <c r="P628"/>
    </row>
    <row r="629" spans="1:16" x14ac:dyDescent="0.3">
      <c r="A629" t="s">
        <v>647</v>
      </c>
      <c r="B629" t="s">
        <v>26</v>
      </c>
      <c r="C629" t="s">
        <v>27</v>
      </c>
      <c r="D629" t="s">
        <v>4</v>
      </c>
      <c r="E629" t="s">
        <v>15</v>
      </c>
      <c r="F629" t="s">
        <v>6</v>
      </c>
      <c r="G629">
        <v>8258</v>
      </c>
      <c r="H629">
        <v>86709</v>
      </c>
      <c r="I629" s="1">
        <v>43538</v>
      </c>
      <c r="J629" s="3">
        <v>0.6118055555555556</v>
      </c>
      <c r="K629" t="s">
        <v>13</v>
      </c>
      <c r="L629">
        <v>5</v>
      </c>
      <c r="P629"/>
    </row>
    <row r="630" spans="1:16" x14ac:dyDescent="0.3">
      <c r="A630" t="s">
        <v>648</v>
      </c>
      <c r="B630" t="s">
        <v>2</v>
      </c>
      <c r="C630" t="s">
        <v>3</v>
      </c>
      <c r="D630" t="s">
        <v>4</v>
      </c>
      <c r="E630" t="s">
        <v>15</v>
      </c>
      <c r="F630" t="s">
        <v>16</v>
      </c>
      <c r="G630">
        <v>1599</v>
      </c>
      <c r="H630">
        <v>167895</v>
      </c>
      <c r="I630" s="1">
        <v>43490</v>
      </c>
      <c r="J630" s="3">
        <v>0.59652777777777777</v>
      </c>
      <c r="K630" t="s">
        <v>7</v>
      </c>
      <c r="L630">
        <v>75</v>
      </c>
      <c r="P630"/>
    </row>
    <row r="631" spans="1:16" x14ac:dyDescent="0.3">
      <c r="A631" t="s">
        <v>649</v>
      </c>
      <c r="B631" t="s">
        <v>2</v>
      </c>
      <c r="C631" t="s">
        <v>3</v>
      </c>
      <c r="D631" t="s">
        <v>11</v>
      </c>
      <c r="E631" t="s">
        <v>5</v>
      </c>
      <c r="F631" t="s">
        <v>30</v>
      </c>
      <c r="G631">
        <v>1209</v>
      </c>
      <c r="H631">
        <v>126945</v>
      </c>
      <c r="I631" s="1">
        <v>43491</v>
      </c>
      <c r="J631" s="3">
        <v>0.7631944444444444</v>
      </c>
      <c r="K631" t="s">
        <v>17</v>
      </c>
      <c r="L631">
        <v>82</v>
      </c>
      <c r="P631"/>
    </row>
    <row r="632" spans="1:16" x14ac:dyDescent="0.3">
      <c r="A632" t="s">
        <v>650</v>
      </c>
      <c r="B632" t="s">
        <v>2</v>
      </c>
      <c r="C632" t="s">
        <v>3</v>
      </c>
      <c r="D632" t="s">
        <v>11</v>
      </c>
      <c r="E632" t="s">
        <v>15</v>
      </c>
      <c r="F632" t="s">
        <v>20</v>
      </c>
      <c r="G632">
        <v>6419</v>
      </c>
      <c r="H632">
        <v>673995</v>
      </c>
      <c r="I632" s="1">
        <v>43484</v>
      </c>
      <c r="J632" s="3">
        <v>0.58888888888888891</v>
      </c>
      <c r="K632" t="s">
        <v>17</v>
      </c>
      <c r="L632">
        <v>67</v>
      </c>
      <c r="P632"/>
    </row>
    <row r="633" spans="1:16" x14ac:dyDescent="0.3">
      <c r="A633" t="s">
        <v>651</v>
      </c>
      <c r="B633" t="s">
        <v>2</v>
      </c>
      <c r="C633" t="s">
        <v>3</v>
      </c>
      <c r="D633" t="s">
        <v>11</v>
      </c>
      <c r="E633" t="s">
        <v>15</v>
      </c>
      <c r="F633" t="s">
        <v>12</v>
      </c>
      <c r="G633">
        <v>23493</v>
      </c>
      <c r="H633">
        <v>2466765</v>
      </c>
      <c r="I633" s="1">
        <v>43529</v>
      </c>
      <c r="J633" s="3">
        <v>0.69305555555555554</v>
      </c>
      <c r="K633" t="s">
        <v>7</v>
      </c>
      <c r="L633">
        <v>54</v>
      </c>
      <c r="P633"/>
    </row>
    <row r="634" spans="1:16" x14ac:dyDescent="0.3">
      <c r="A634" t="s">
        <v>652</v>
      </c>
      <c r="B634" t="s">
        <v>2</v>
      </c>
      <c r="C634" t="s">
        <v>3</v>
      </c>
      <c r="D634" t="s">
        <v>4</v>
      </c>
      <c r="E634" t="s">
        <v>15</v>
      </c>
      <c r="F634" t="s">
        <v>28</v>
      </c>
      <c r="G634">
        <v>16754</v>
      </c>
      <c r="H634">
        <v>175917</v>
      </c>
      <c r="I634" s="1">
        <v>43480</v>
      </c>
      <c r="J634" s="3">
        <v>0.45416666666666666</v>
      </c>
      <c r="K634" t="s">
        <v>17</v>
      </c>
      <c r="L634">
        <v>7</v>
      </c>
      <c r="P634"/>
    </row>
    <row r="635" spans="1:16" x14ac:dyDescent="0.3">
      <c r="A635" t="s">
        <v>653</v>
      </c>
      <c r="B635" t="s">
        <v>26</v>
      </c>
      <c r="C635" t="s">
        <v>27</v>
      </c>
      <c r="D635" t="s">
        <v>11</v>
      </c>
      <c r="E635" t="s">
        <v>15</v>
      </c>
      <c r="F635" t="s">
        <v>16</v>
      </c>
      <c r="G635">
        <v>2991</v>
      </c>
      <c r="H635">
        <v>314055</v>
      </c>
      <c r="I635" s="1">
        <v>43542</v>
      </c>
      <c r="J635" s="3">
        <v>0.47847222222222224</v>
      </c>
      <c r="K635" t="s">
        <v>7</v>
      </c>
      <c r="L635">
        <v>47</v>
      </c>
      <c r="P635"/>
    </row>
    <row r="636" spans="1:16" x14ac:dyDescent="0.3">
      <c r="A636" t="s">
        <v>654</v>
      </c>
      <c r="B636" t="s">
        <v>26</v>
      </c>
      <c r="C636" t="s">
        <v>27</v>
      </c>
      <c r="D636" t="s">
        <v>4</v>
      </c>
      <c r="E636" t="s">
        <v>15</v>
      </c>
      <c r="F636" t="s">
        <v>28</v>
      </c>
      <c r="G636">
        <v>23973</v>
      </c>
      <c r="H636">
        <v>2517165</v>
      </c>
      <c r="I636" s="1">
        <v>43544</v>
      </c>
      <c r="J636" s="3">
        <v>0.81111111111111112</v>
      </c>
      <c r="K636" t="s">
        <v>17</v>
      </c>
      <c r="L636">
        <v>5</v>
      </c>
      <c r="P636"/>
    </row>
    <row r="637" spans="1:16" x14ac:dyDescent="0.3">
      <c r="A637" t="s">
        <v>655</v>
      </c>
      <c r="B637" t="s">
        <v>26</v>
      </c>
      <c r="C637" t="s">
        <v>27</v>
      </c>
      <c r="D637" t="s">
        <v>4</v>
      </c>
      <c r="E637" t="s">
        <v>15</v>
      </c>
      <c r="F637" t="s">
        <v>6</v>
      </c>
      <c r="G637">
        <v>6647</v>
      </c>
      <c r="H637">
        <v>697935</v>
      </c>
      <c r="I637" s="1">
        <v>43480</v>
      </c>
      <c r="J637" s="3">
        <v>0.62569444444444444</v>
      </c>
      <c r="K637" t="s">
        <v>17</v>
      </c>
      <c r="L637">
        <v>5</v>
      </c>
      <c r="P637"/>
    </row>
    <row r="638" spans="1:16" x14ac:dyDescent="0.3">
      <c r="A638" t="s">
        <v>656</v>
      </c>
      <c r="B638" t="s">
        <v>2</v>
      </c>
      <c r="C638" t="s">
        <v>3</v>
      </c>
      <c r="D638" t="s">
        <v>11</v>
      </c>
      <c r="E638" t="s">
        <v>15</v>
      </c>
      <c r="F638" t="s">
        <v>6</v>
      </c>
      <c r="G638">
        <v>20265</v>
      </c>
      <c r="H638">
        <v>2127825</v>
      </c>
      <c r="I638" s="1">
        <v>43527</v>
      </c>
      <c r="J638" s="3">
        <v>0.85486111111111107</v>
      </c>
      <c r="K638" t="s">
        <v>17</v>
      </c>
      <c r="L638">
        <v>6</v>
      </c>
      <c r="P638"/>
    </row>
    <row r="639" spans="1:16" x14ac:dyDescent="0.3">
      <c r="A639" t="s">
        <v>657</v>
      </c>
      <c r="B639" t="s">
        <v>9</v>
      </c>
      <c r="C639" t="s">
        <v>10</v>
      </c>
      <c r="D639" t="s">
        <v>11</v>
      </c>
      <c r="E639" t="s">
        <v>5</v>
      </c>
      <c r="F639" t="s">
        <v>12</v>
      </c>
      <c r="G639">
        <v>462</v>
      </c>
      <c r="H639">
        <v>4851</v>
      </c>
      <c r="I639" s="1">
        <v>43543</v>
      </c>
      <c r="J639" s="3">
        <v>0.51111111111111107</v>
      </c>
      <c r="K639" t="s">
        <v>13</v>
      </c>
      <c r="L639">
        <v>63</v>
      </c>
      <c r="P639"/>
    </row>
    <row r="640" spans="1:16" x14ac:dyDescent="0.3">
      <c r="A640" t="s">
        <v>658</v>
      </c>
      <c r="B640" t="s">
        <v>26</v>
      </c>
      <c r="C640" t="s">
        <v>27</v>
      </c>
      <c r="D640" t="s">
        <v>4</v>
      </c>
      <c r="E640" t="s">
        <v>5</v>
      </c>
      <c r="F640" t="s">
        <v>28</v>
      </c>
      <c r="G640">
        <v>8815</v>
      </c>
      <c r="H640">
        <v>925575</v>
      </c>
      <c r="I640" s="1">
        <v>43532</v>
      </c>
      <c r="J640" s="3">
        <v>0.64375000000000004</v>
      </c>
      <c r="K640" t="s">
        <v>13</v>
      </c>
      <c r="L640">
        <v>85</v>
      </c>
      <c r="P640"/>
    </row>
    <row r="641" spans="1:16" x14ac:dyDescent="0.3">
      <c r="A641" t="s">
        <v>659</v>
      </c>
      <c r="B641" t="s">
        <v>26</v>
      </c>
      <c r="C641" t="s">
        <v>27</v>
      </c>
      <c r="D641" t="s">
        <v>11</v>
      </c>
      <c r="E641" t="s">
        <v>15</v>
      </c>
      <c r="F641" t="s">
        <v>30</v>
      </c>
      <c r="G641">
        <v>15726</v>
      </c>
      <c r="H641">
        <v>165123</v>
      </c>
      <c r="I641" s="1">
        <v>43523</v>
      </c>
      <c r="J641" s="3">
        <v>0.73333333333333328</v>
      </c>
      <c r="K641" t="s">
        <v>7</v>
      </c>
      <c r="L641">
        <v>75</v>
      </c>
      <c r="P641"/>
    </row>
    <row r="642" spans="1:16" x14ac:dyDescent="0.3">
      <c r="A642" t="s">
        <v>660</v>
      </c>
      <c r="B642" t="s">
        <v>26</v>
      </c>
      <c r="C642" t="s">
        <v>27</v>
      </c>
      <c r="D642" t="s">
        <v>4</v>
      </c>
      <c r="E642" t="s">
        <v>5</v>
      </c>
      <c r="F642" t="s">
        <v>28</v>
      </c>
      <c r="G642">
        <v>29637</v>
      </c>
      <c r="H642">
        <v>3111885</v>
      </c>
      <c r="I642" s="1">
        <v>43519</v>
      </c>
      <c r="J642" s="3">
        <v>0.83333333333333337</v>
      </c>
      <c r="K642" t="s">
        <v>7</v>
      </c>
      <c r="L642">
        <v>64</v>
      </c>
      <c r="P642"/>
    </row>
    <row r="643" spans="1:16" x14ac:dyDescent="0.3">
      <c r="A643" t="s">
        <v>661</v>
      </c>
      <c r="B643" t="s">
        <v>9</v>
      </c>
      <c r="C643" t="s">
        <v>10</v>
      </c>
      <c r="D643" t="s">
        <v>4</v>
      </c>
      <c r="E643" t="s">
        <v>5</v>
      </c>
      <c r="F643" t="s">
        <v>12</v>
      </c>
      <c r="G643">
        <v>7084</v>
      </c>
      <c r="H643">
        <v>74382</v>
      </c>
      <c r="I643" s="1">
        <v>43543</v>
      </c>
      <c r="J643" s="3">
        <v>0.64513888888888893</v>
      </c>
      <c r="K643" t="s">
        <v>7</v>
      </c>
      <c r="L643">
        <v>47</v>
      </c>
      <c r="P643"/>
    </row>
    <row r="644" spans="1:16" x14ac:dyDescent="0.3">
      <c r="A644" t="s">
        <v>662</v>
      </c>
      <c r="B644" t="s">
        <v>26</v>
      </c>
      <c r="C644" t="s">
        <v>27</v>
      </c>
      <c r="D644" t="s">
        <v>4</v>
      </c>
      <c r="E644" t="s">
        <v>15</v>
      </c>
      <c r="F644" t="s">
        <v>12</v>
      </c>
      <c r="G644">
        <v>11134</v>
      </c>
      <c r="H644">
        <v>116907</v>
      </c>
      <c r="I644" s="1">
        <v>43551</v>
      </c>
      <c r="J644" s="3">
        <v>0.63055555555555554</v>
      </c>
      <c r="K644" t="s">
        <v>7</v>
      </c>
      <c r="L644">
        <v>6</v>
      </c>
      <c r="P644"/>
    </row>
    <row r="645" spans="1:16" x14ac:dyDescent="0.3">
      <c r="A645" t="s">
        <v>663</v>
      </c>
      <c r="B645" t="s">
        <v>9</v>
      </c>
      <c r="C645" t="s">
        <v>10</v>
      </c>
      <c r="D645" t="s">
        <v>4</v>
      </c>
      <c r="E645" t="s">
        <v>5</v>
      </c>
      <c r="F645" t="s">
        <v>28</v>
      </c>
      <c r="G645">
        <v>58016</v>
      </c>
      <c r="H645">
        <v>609168</v>
      </c>
      <c r="I645" s="1">
        <v>43554</v>
      </c>
      <c r="J645" s="3">
        <v>0.80972222222222223</v>
      </c>
      <c r="K645" t="s">
        <v>17</v>
      </c>
      <c r="L645">
        <v>4</v>
      </c>
      <c r="P645"/>
    </row>
    <row r="646" spans="1:16" x14ac:dyDescent="0.3">
      <c r="A646" t="s">
        <v>664</v>
      </c>
      <c r="B646" t="s">
        <v>9</v>
      </c>
      <c r="C646" t="s">
        <v>10</v>
      </c>
      <c r="D646" t="s">
        <v>4</v>
      </c>
      <c r="E646" t="s">
        <v>15</v>
      </c>
      <c r="F646" t="s">
        <v>12</v>
      </c>
      <c r="G646">
        <v>6025</v>
      </c>
      <c r="H646">
        <v>632625</v>
      </c>
      <c r="I646" s="1">
        <v>43512</v>
      </c>
      <c r="J646" s="3">
        <v>0.66180555555555554</v>
      </c>
      <c r="K646" t="s">
        <v>7</v>
      </c>
      <c r="L646">
        <v>55</v>
      </c>
      <c r="P646"/>
    </row>
    <row r="647" spans="1:16" x14ac:dyDescent="0.3">
      <c r="A647" t="s">
        <v>665</v>
      </c>
      <c r="B647" t="s">
        <v>2</v>
      </c>
      <c r="C647" t="s">
        <v>3</v>
      </c>
      <c r="D647" t="s">
        <v>4</v>
      </c>
      <c r="E647" t="s">
        <v>15</v>
      </c>
      <c r="F647" t="s">
        <v>16</v>
      </c>
      <c r="G647">
        <v>17424</v>
      </c>
      <c r="H647">
        <v>182952</v>
      </c>
      <c r="I647" s="1">
        <v>43483</v>
      </c>
      <c r="J647" s="3">
        <v>0.77986111111111112</v>
      </c>
      <c r="K647" t="s">
        <v>7</v>
      </c>
      <c r="L647">
        <v>87</v>
      </c>
      <c r="P647"/>
    </row>
    <row r="648" spans="1:16" x14ac:dyDescent="0.3">
      <c r="A648" t="s">
        <v>666</v>
      </c>
      <c r="B648" t="s">
        <v>9</v>
      </c>
      <c r="C648" t="s">
        <v>10</v>
      </c>
      <c r="D648" t="s">
        <v>11</v>
      </c>
      <c r="E648" t="s">
        <v>15</v>
      </c>
      <c r="F648" t="s">
        <v>6</v>
      </c>
      <c r="G648">
        <v>42126</v>
      </c>
      <c r="H648">
        <v>442323</v>
      </c>
      <c r="I648" s="1">
        <v>43554</v>
      </c>
      <c r="J648" s="3">
        <v>0.62361111111111112</v>
      </c>
      <c r="K648" t="s">
        <v>13</v>
      </c>
      <c r="L648">
        <v>74</v>
      </c>
      <c r="P648"/>
    </row>
    <row r="649" spans="1:16" x14ac:dyDescent="0.3">
      <c r="A649" t="s">
        <v>667</v>
      </c>
      <c r="B649" t="s">
        <v>26</v>
      </c>
      <c r="C649" t="s">
        <v>27</v>
      </c>
      <c r="D649" t="s">
        <v>4</v>
      </c>
      <c r="E649" t="s">
        <v>15</v>
      </c>
      <c r="F649" t="s">
        <v>30</v>
      </c>
      <c r="G649">
        <v>3363</v>
      </c>
      <c r="H649">
        <v>353115</v>
      </c>
      <c r="I649" s="1">
        <v>43544</v>
      </c>
      <c r="J649" s="3">
        <v>0.82986111111111116</v>
      </c>
      <c r="K649" t="s">
        <v>13</v>
      </c>
      <c r="L649">
        <v>56</v>
      </c>
      <c r="P649"/>
    </row>
    <row r="650" spans="1:16" x14ac:dyDescent="0.3">
      <c r="A650" t="s">
        <v>668</v>
      </c>
      <c r="B650" t="s">
        <v>9</v>
      </c>
      <c r="C650" t="s">
        <v>10</v>
      </c>
      <c r="D650" t="s">
        <v>4</v>
      </c>
      <c r="E650" t="s">
        <v>5</v>
      </c>
      <c r="F650" t="s">
        <v>20</v>
      </c>
      <c r="G650">
        <v>3098</v>
      </c>
      <c r="H650">
        <v>32529</v>
      </c>
      <c r="I650" s="1">
        <v>43481</v>
      </c>
      <c r="J650" s="3">
        <v>0.63194444444444442</v>
      </c>
      <c r="K650" t="s">
        <v>13</v>
      </c>
      <c r="L650">
        <v>63</v>
      </c>
      <c r="P650"/>
    </row>
    <row r="651" spans="1:16" x14ac:dyDescent="0.3">
      <c r="A651" t="s">
        <v>669</v>
      </c>
      <c r="B651" t="s">
        <v>9</v>
      </c>
      <c r="C651" t="s">
        <v>10</v>
      </c>
      <c r="D651" t="s">
        <v>11</v>
      </c>
      <c r="E651" t="s">
        <v>15</v>
      </c>
      <c r="F651" t="s">
        <v>12</v>
      </c>
      <c r="G651">
        <v>2474</v>
      </c>
      <c r="H651">
        <v>25977</v>
      </c>
      <c r="I651" s="1">
        <v>43520</v>
      </c>
      <c r="J651" s="3">
        <v>0.69722222222222219</v>
      </c>
      <c r="K651" t="s">
        <v>13</v>
      </c>
      <c r="L651">
        <v>71</v>
      </c>
      <c r="P651"/>
    </row>
    <row r="652" spans="1:16" x14ac:dyDescent="0.3">
      <c r="A652" t="s">
        <v>670</v>
      </c>
      <c r="B652" t="s">
        <v>26</v>
      </c>
      <c r="C652" t="s">
        <v>27</v>
      </c>
      <c r="D652" t="s">
        <v>11</v>
      </c>
      <c r="E652" t="s">
        <v>15</v>
      </c>
      <c r="F652" t="s">
        <v>12</v>
      </c>
      <c r="G652">
        <v>3783</v>
      </c>
      <c r="H652">
        <v>397215</v>
      </c>
      <c r="I652" s="1">
        <v>43480</v>
      </c>
      <c r="J652" s="3">
        <v>0.76527777777777772</v>
      </c>
      <c r="K652" t="s">
        <v>7</v>
      </c>
      <c r="L652">
        <v>78</v>
      </c>
      <c r="P652"/>
    </row>
    <row r="653" spans="1:16" x14ac:dyDescent="0.3">
      <c r="A653" t="s">
        <v>671</v>
      </c>
      <c r="B653" t="s">
        <v>26</v>
      </c>
      <c r="C653" t="s">
        <v>27</v>
      </c>
      <c r="D653" t="s">
        <v>11</v>
      </c>
      <c r="E653" t="s">
        <v>5</v>
      </c>
      <c r="F653" t="s">
        <v>6</v>
      </c>
      <c r="G653">
        <v>33486</v>
      </c>
      <c r="H653">
        <v>351603</v>
      </c>
      <c r="I653" s="1">
        <v>43487</v>
      </c>
      <c r="J653" s="3">
        <v>0.49444444444444446</v>
      </c>
      <c r="K653" t="s">
        <v>13</v>
      </c>
      <c r="L653">
        <v>99</v>
      </c>
      <c r="P653"/>
    </row>
    <row r="654" spans="1:16" x14ac:dyDescent="0.3">
      <c r="A654" t="s">
        <v>672</v>
      </c>
      <c r="B654" t="s">
        <v>2</v>
      </c>
      <c r="C654" t="s">
        <v>3</v>
      </c>
      <c r="D654" t="s">
        <v>4</v>
      </c>
      <c r="E654" t="s">
        <v>15</v>
      </c>
      <c r="F654" t="s">
        <v>16</v>
      </c>
      <c r="G654">
        <v>7278</v>
      </c>
      <c r="H654">
        <v>76419</v>
      </c>
      <c r="I654" s="1">
        <v>43499</v>
      </c>
      <c r="J654" s="3">
        <v>0.72499999999999998</v>
      </c>
      <c r="K654" t="s">
        <v>13</v>
      </c>
      <c r="L654">
        <v>73</v>
      </c>
      <c r="P654"/>
    </row>
    <row r="655" spans="1:16" x14ac:dyDescent="0.3">
      <c r="A655" t="s">
        <v>673</v>
      </c>
      <c r="B655" t="s">
        <v>26</v>
      </c>
      <c r="C655" t="s">
        <v>27</v>
      </c>
      <c r="D655" t="s">
        <v>4</v>
      </c>
      <c r="E655" t="s">
        <v>15</v>
      </c>
      <c r="F655" t="s">
        <v>20</v>
      </c>
      <c r="G655">
        <v>33588</v>
      </c>
      <c r="H655">
        <v>352674</v>
      </c>
      <c r="I655" s="1">
        <v>43530</v>
      </c>
      <c r="J655" s="3">
        <v>0.64652777777777781</v>
      </c>
      <c r="K655" t="s">
        <v>7</v>
      </c>
      <c r="L655">
        <v>51</v>
      </c>
      <c r="P655"/>
    </row>
    <row r="656" spans="1:16" x14ac:dyDescent="0.3">
      <c r="A656" t="s">
        <v>674</v>
      </c>
      <c r="B656" t="s">
        <v>26</v>
      </c>
      <c r="C656" t="s">
        <v>27</v>
      </c>
      <c r="D656" t="s">
        <v>4</v>
      </c>
      <c r="E656" t="s">
        <v>15</v>
      </c>
      <c r="F656" t="s">
        <v>30</v>
      </c>
      <c r="G656">
        <v>24072</v>
      </c>
      <c r="H656">
        <v>252756</v>
      </c>
      <c r="I656" s="1">
        <v>43512</v>
      </c>
      <c r="J656" s="3">
        <v>0.75277777777777777</v>
      </c>
      <c r="K656" t="s">
        <v>17</v>
      </c>
      <c r="L656">
        <v>94</v>
      </c>
      <c r="P656"/>
    </row>
    <row r="657" spans="1:16" x14ac:dyDescent="0.3">
      <c r="A657" t="s">
        <v>675</v>
      </c>
      <c r="B657" t="s">
        <v>2</v>
      </c>
      <c r="C657" t="s">
        <v>3</v>
      </c>
      <c r="D657" t="s">
        <v>11</v>
      </c>
      <c r="E657" t="s">
        <v>5</v>
      </c>
      <c r="F657" t="s">
        <v>12</v>
      </c>
      <c r="G657">
        <v>4707</v>
      </c>
      <c r="H657">
        <v>494235</v>
      </c>
      <c r="I657" s="1">
        <v>43538</v>
      </c>
      <c r="J657" s="3">
        <v>0.59236111111111112</v>
      </c>
      <c r="K657" t="s">
        <v>17</v>
      </c>
      <c r="L657">
        <v>58</v>
      </c>
      <c r="P657"/>
    </row>
    <row r="658" spans="1:16" x14ac:dyDescent="0.3">
      <c r="A658" t="s">
        <v>676</v>
      </c>
      <c r="B658" t="s">
        <v>9</v>
      </c>
      <c r="C658" t="s">
        <v>10</v>
      </c>
      <c r="D658" t="s">
        <v>11</v>
      </c>
      <c r="E658" t="s">
        <v>5</v>
      </c>
      <c r="F658" t="s">
        <v>12</v>
      </c>
      <c r="G658">
        <v>9969</v>
      </c>
      <c r="H658">
        <v>1046745</v>
      </c>
      <c r="I658" s="1">
        <v>43523</v>
      </c>
      <c r="J658" s="3">
        <v>0.43263888888888891</v>
      </c>
      <c r="K658" t="s">
        <v>17</v>
      </c>
      <c r="L658">
        <v>8</v>
      </c>
      <c r="P658"/>
    </row>
    <row r="659" spans="1:16" x14ac:dyDescent="0.3">
      <c r="A659" t="s">
        <v>677</v>
      </c>
      <c r="B659" t="s">
        <v>2</v>
      </c>
      <c r="C659" t="s">
        <v>3</v>
      </c>
      <c r="D659" t="s">
        <v>4</v>
      </c>
      <c r="E659" t="s">
        <v>5</v>
      </c>
      <c r="F659" t="s">
        <v>30</v>
      </c>
      <c r="G659">
        <v>26445</v>
      </c>
      <c r="H659">
        <v>2776725</v>
      </c>
      <c r="I659" s="1">
        <v>43483</v>
      </c>
      <c r="J659" s="3">
        <v>0.42430555555555555</v>
      </c>
      <c r="K659" t="s">
        <v>7</v>
      </c>
      <c r="L659">
        <v>79</v>
      </c>
      <c r="P659"/>
    </row>
    <row r="660" spans="1:16" x14ac:dyDescent="0.3">
      <c r="A660" t="s">
        <v>678</v>
      </c>
      <c r="B660" t="s">
        <v>2</v>
      </c>
      <c r="C660" t="s">
        <v>3</v>
      </c>
      <c r="D660" t="s">
        <v>4</v>
      </c>
      <c r="E660" t="s">
        <v>5</v>
      </c>
      <c r="F660" t="s">
        <v>20</v>
      </c>
      <c r="G660">
        <v>13965</v>
      </c>
      <c r="H660">
        <v>1466325</v>
      </c>
      <c r="I660" s="1">
        <v>43494</v>
      </c>
      <c r="J660" s="3">
        <v>0.65833333333333333</v>
      </c>
      <c r="K660" t="s">
        <v>13</v>
      </c>
      <c r="L660">
        <v>59</v>
      </c>
      <c r="P660"/>
    </row>
    <row r="661" spans="1:16" x14ac:dyDescent="0.3">
      <c r="A661" t="s">
        <v>679</v>
      </c>
      <c r="B661" t="s">
        <v>2</v>
      </c>
      <c r="C661" t="s">
        <v>3</v>
      </c>
      <c r="D661" t="s">
        <v>4</v>
      </c>
      <c r="E661" t="s">
        <v>15</v>
      </c>
      <c r="F661" t="s">
        <v>30</v>
      </c>
      <c r="G661">
        <v>5545</v>
      </c>
      <c r="H661">
        <v>582225</v>
      </c>
      <c r="I661" s="1">
        <v>43522</v>
      </c>
      <c r="J661" s="3">
        <v>0.74027777777777781</v>
      </c>
      <c r="K661" t="s">
        <v>17</v>
      </c>
      <c r="L661">
        <v>49</v>
      </c>
      <c r="P661"/>
    </row>
    <row r="662" spans="1:16" x14ac:dyDescent="0.3">
      <c r="A662" t="s">
        <v>680</v>
      </c>
      <c r="B662" t="s">
        <v>26</v>
      </c>
      <c r="C662" t="s">
        <v>27</v>
      </c>
      <c r="D662" t="s">
        <v>11</v>
      </c>
      <c r="E662" t="s">
        <v>5</v>
      </c>
      <c r="F662" t="s">
        <v>20</v>
      </c>
      <c r="G662">
        <v>12891</v>
      </c>
      <c r="H662">
        <v>1353555</v>
      </c>
      <c r="I662" s="1">
        <v>43499</v>
      </c>
      <c r="J662" s="3">
        <v>0.49027777777777776</v>
      </c>
      <c r="K662" t="s">
        <v>13</v>
      </c>
      <c r="L662">
        <v>93</v>
      </c>
      <c r="P662"/>
    </row>
    <row r="663" spans="1:16" x14ac:dyDescent="0.3">
      <c r="A663" t="s">
        <v>681</v>
      </c>
      <c r="B663" t="s">
        <v>9</v>
      </c>
      <c r="C663" t="s">
        <v>10</v>
      </c>
      <c r="D663" t="s">
        <v>4</v>
      </c>
      <c r="E663" t="s">
        <v>15</v>
      </c>
      <c r="F663" t="s">
        <v>20</v>
      </c>
      <c r="G663">
        <v>11998</v>
      </c>
      <c r="H663">
        <v>125979</v>
      </c>
      <c r="I663" s="1">
        <v>43481</v>
      </c>
      <c r="J663" s="3">
        <v>0.50486111111111109</v>
      </c>
      <c r="K663" t="s">
        <v>17</v>
      </c>
      <c r="L663">
        <v>79</v>
      </c>
      <c r="P663"/>
    </row>
    <row r="664" spans="1:16" x14ac:dyDescent="0.3">
      <c r="A664" t="s">
        <v>682</v>
      </c>
      <c r="B664" t="s">
        <v>26</v>
      </c>
      <c r="C664" t="s">
        <v>27</v>
      </c>
      <c r="D664" t="s">
        <v>4</v>
      </c>
      <c r="E664" t="s">
        <v>5</v>
      </c>
      <c r="F664" t="s">
        <v>30</v>
      </c>
      <c r="G664">
        <v>3525</v>
      </c>
      <c r="H664">
        <v>370125</v>
      </c>
      <c r="I664" s="1">
        <v>43548</v>
      </c>
      <c r="J664" s="3">
        <v>0.75972222222222219</v>
      </c>
      <c r="K664" t="s">
        <v>17</v>
      </c>
      <c r="L664">
        <v>59</v>
      </c>
      <c r="P664"/>
    </row>
    <row r="665" spans="1:16" x14ac:dyDescent="0.3">
      <c r="A665" t="s">
        <v>683</v>
      </c>
      <c r="B665" t="s">
        <v>9</v>
      </c>
      <c r="C665" t="s">
        <v>10</v>
      </c>
      <c r="D665" t="s">
        <v>4</v>
      </c>
      <c r="E665" t="s">
        <v>5</v>
      </c>
      <c r="F665" t="s">
        <v>28</v>
      </c>
      <c r="G665">
        <v>871</v>
      </c>
      <c r="H665">
        <v>91455</v>
      </c>
      <c r="I665" s="1">
        <v>43508</v>
      </c>
      <c r="J665" s="3">
        <v>0.61458333333333337</v>
      </c>
      <c r="K665" t="s">
        <v>17</v>
      </c>
      <c r="L665">
        <v>99</v>
      </c>
      <c r="P665"/>
    </row>
    <row r="666" spans="1:16" x14ac:dyDescent="0.3">
      <c r="A666" t="s">
        <v>684</v>
      </c>
      <c r="B666" t="s">
        <v>9</v>
      </c>
      <c r="C666" t="s">
        <v>10</v>
      </c>
      <c r="D666" t="s">
        <v>11</v>
      </c>
      <c r="E666" t="s">
        <v>5</v>
      </c>
      <c r="F666" t="s">
        <v>20</v>
      </c>
      <c r="G666">
        <v>1976</v>
      </c>
      <c r="H666">
        <v>20748</v>
      </c>
      <c r="I666" s="1">
        <v>43517</v>
      </c>
      <c r="J666" s="3">
        <v>0.48541666666666666</v>
      </c>
      <c r="K666" t="s">
        <v>13</v>
      </c>
      <c r="L666">
        <v>77</v>
      </c>
      <c r="P666"/>
    </row>
    <row r="667" spans="1:16" x14ac:dyDescent="0.3">
      <c r="A667" t="s">
        <v>685</v>
      </c>
      <c r="B667" t="s">
        <v>2</v>
      </c>
      <c r="C667" t="s">
        <v>3</v>
      </c>
      <c r="D667" t="s">
        <v>11</v>
      </c>
      <c r="E667" t="s">
        <v>5</v>
      </c>
      <c r="F667" t="s">
        <v>30</v>
      </c>
      <c r="G667">
        <v>19452</v>
      </c>
      <c r="H667">
        <v>204246</v>
      </c>
      <c r="I667" s="1">
        <v>43500</v>
      </c>
      <c r="J667" s="3">
        <v>0.65555555555555556</v>
      </c>
      <c r="K667" t="s">
        <v>7</v>
      </c>
      <c r="L667">
        <v>76</v>
      </c>
      <c r="P667"/>
    </row>
    <row r="668" spans="1:16" x14ac:dyDescent="0.3">
      <c r="A668" t="s">
        <v>686</v>
      </c>
      <c r="B668" t="s">
        <v>26</v>
      </c>
      <c r="C668" t="s">
        <v>27</v>
      </c>
      <c r="D668" t="s">
        <v>4</v>
      </c>
      <c r="E668" t="s">
        <v>15</v>
      </c>
      <c r="F668" t="s">
        <v>28</v>
      </c>
      <c r="G668">
        <v>17322</v>
      </c>
      <c r="H668">
        <v>181881</v>
      </c>
      <c r="I668" s="1">
        <v>43516</v>
      </c>
      <c r="J668" s="3">
        <v>0.54583333333333328</v>
      </c>
      <c r="K668" t="s">
        <v>7</v>
      </c>
      <c r="L668">
        <v>77</v>
      </c>
      <c r="P668"/>
    </row>
    <row r="669" spans="1:16" x14ac:dyDescent="0.3">
      <c r="A669" t="s">
        <v>687</v>
      </c>
      <c r="B669" t="s">
        <v>26</v>
      </c>
      <c r="C669" t="s">
        <v>27</v>
      </c>
      <c r="D669" t="s">
        <v>11</v>
      </c>
      <c r="E669" t="s">
        <v>5</v>
      </c>
      <c r="F669" t="s">
        <v>6</v>
      </c>
      <c r="G669">
        <v>7188</v>
      </c>
      <c r="H669">
        <v>75474</v>
      </c>
      <c r="I669" s="1">
        <v>43519</v>
      </c>
      <c r="J669" s="3">
        <v>0.86319444444444449</v>
      </c>
      <c r="K669" t="s">
        <v>7</v>
      </c>
      <c r="L669">
        <v>64</v>
      </c>
      <c r="P669"/>
    </row>
    <row r="670" spans="1:16" x14ac:dyDescent="0.3">
      <c r="A670" t="s">
        <v>688</v>
      </c>
      <c r="B670" t="s">
        <v>9</v>
      </c>
      <c r="C670" t="s">
        <v>10</v>
      </c>
      <c r="D670" t="s">
        <v>4</v>
      </c>
      <c r="E670" t="s">
        <v>5</v>
      </c>
      <c r="F670" t="s">
        <v>6</v>
      </c>
      <c r="G670">
        <v>28626</v>
      </c>
      <c r="H670">
        <v>300573</v>
      </c>
      <c r="I670" s="1">
        <v>43512</v>
      </c>
      <c r="J670" s="3">
        <v>0.59652777777777777</v>
      </c>
      <c r="K670" t="s">
        <v>7</v>
      </c>
      <c r="L670">
        <v>44</v>
      </c>
      <c r="P670"/>
    </row>
    <row r="671" spans="1:16" x14ac:dyDescent="0.3">
      <c r="A671" t="s">
        <v>689</v>
      </c>
      <c r="B671" t="s">
        <v>26</v>
      </c>
      <c r="C671" t="s">
        <v>27</v>
      </c>
      <c r="D671" t="s">
        <v>11</v>
      </c>
      <c r="E671" t="s">
        <v>5</v>
      </c>
      <c r="F671" t="s">
        <v>20</v>
      </c>
      <c r="G671">
        <v>8124</v>
      </c>
      <c r="H671">
        <v>85302</v>
      </c>
      <c r="I671" s="1">
        <v>43482</v>
      </c>
      <c r="J671" s="3">
        <v>0.41736111111111113</v>
      </c>
      <c r="K671" t="s">
        <v>17</v>
      </c>
      <c r="L671">
        <v>41</v>
      </c>
      <c r="P671"/>
    </row>
    <row r="672" spans="1:16" x14ac:dyDescent="0.3">
      <c r="A672" t="s">
        <v>690</v>
      </c>
      <c r="B672" t="s">
        <v>2</v>
      </c>
      <c r="C672" t="s">
        <v>3</v>
      </c>
      <c r="D672" t="s">
        <v>4</v>
      </c>
      <c r="E672" t="s">
        <v>15</v>
      </c>
      <c r="F672" t="s">
        <v>30</v>
      </c>
      <c r="G672">
        <v>5604</v>
      </c>
      <c r="H672">
        <v>58842</v>
      </c>
      <c r="I672" s="1">
        <v>43479</v>
      </c>
      <c r="J672" s="3">
        <v>0.8125</v>
      </c>
      <c r="K672" t="s">
        <v>7</v>
      </c>
      <c r="L672">
        <v>44</v>
      </c>
      <c r="P672"/>
    </row>
    <row r="673" spans="1:16" x14ac:dyDescent="0.3">
      <c r="A673" t="s">
        <v>691</v>
      </c>
      <c r="B673" t="s">
        <v>26</v>
      </c>
      <c r="C673" t="s">
        <v>27</v>
      </c>
      <c r="D673" t="s">
        <v>4</v>
      </c>
      <c r="E673" t="s">
        <v>15</v>
      </c>
      <c r="F673" t="s">
        <v>28</v>
      </c>
      <c r="G673">
        <v>1868</v>
      </c>
      <c r="H673">
        <v>19614</v>
      </c>
      <c r="I673" s="1">
        <v>43554</v>
      </c>
      <c r="J673" s="3">
        <v>0.69027777777777777</v>
      </c>
      <c r="K673" t="s">
        <v>13</v>
      </c>
      <c r="L673">
        <v>55</v>
      </c>
      <c r="P673"/>
    </row>
    <row r="674" spans="1:16" x14ac:dyDescent="0.3">
      <c r="A674" t="s">
        <v>692</v>
      </c>
      <c r="B674" t="s">
        <v>26</v>
      </c>
      <c r="C674" t="s">
        <v>27</v>
      </c>
      <c r="D674" t="s">
        <v>11</v>
      </c>
      <c r="E674" t="s">
        <v>5</v>
      </c>
      <c r="F674" t="s">
        <v>6</v>
      </c>
      <c r="G674">
        <v>22023</v>
      </c>
      <c r="H674">
        <v>2312415</v>
      </c>
      <c r="I674" s="1">
        <v>43526</v>
      </c>
      <c r="J674" s="3">
        <v>0.54861111111111116</v>
      </c>
      <c r="K674" t="s">
        <v>7</v>
      </c>
      <c r="L674">
        <v>4</v>
      </c>
      <c r="P674"/>
    </row>
    <row r="675" spans="1:16" x14ac:dyDescent="0.3">
      <c r="A675" t="s">
        <v>693</v>
      </c>
      <c r="B675" t="s">
        <v>9</v>
      </c>
      <c r="C675" t="s">
        <v>10</v>
      </c>
      <c r="D675" t="s">
        <v>11</v>
      </c>
      <c r="E675" t="s">
        <v>15</v>
      </c>
      <c r="F675" t="s">
        <v>6</v>
      </c>
      <c r="G675">
        <v>26912</v>
      </c>
      <c r="H675">
        <v>282576</v>
      </c>
      <c r="I675" s="1">
        <v>43511</v>
      </c>
      <c r="J675" s="3">
        <v>0.71527777777777779</v>
      </c>
      <c r="K675" t="s">
        <v>17</v>
      </c>
      <c r="L675">
        <v>93</v>
      </c>
      <c r="P675"/>
    </row>
    <row r="676" spans="1:16" x14ac:dyDescent="0.3">
      <c r="A676" t="s">
        <v>694</v>
      </c>
      <c r="B676" t="s">
        <v>2</v>
      </c>
      <c r="C676" t="s">
        <v>3</v>
      </c>
      <c r="D676" t="s">
        <v>11</v>
      </c>
      <c r="E676" t="s">
        <v>5</v>
      </c>
      <c r="F676" t="s">
        <v>12</v>
      </c>
      <c r="G676">
        <v>4548</v>
      </c>
      <c r="H676">
        <v>47754</v>
      </c>
      <c r="I676" s="1">
        <v>43525</v>
      </c>
      <c r="J676" s="3">
        <v>0.43194444444444446</v>
      </c>
      <c r="K676" t="s">
        <v>17</v>
      </c>
      <c r="L676">
        <v>48</v>
      </c>
      <c r="P676"/>
    </row>
    <row r="677" spans="1:16" x14ac:dyDescent="0.3">
      <c r="A677" t="s">
        <v>695</v>
      </c>
      <c r="B677" t="s">
        <v>26</v>
      </c>
      <c r="C677" t="s">
        <v>27</v>
      </c>
      <c r="D677" t="s">
        <v>4</v>
      </c>
      <c r="E677" t="s">
        <v>15</v>
      </c>
      <c r="F677" t="s">
        <v>30</v>
      </c>
      <c r="G677">
        <v>16754</v>
      </c>
      <c r="H677">
        <v>175917</v>
      </c>
      <c r="I677" s="1">
        <v>43520</v>
      </c>
      <c r="J677" s="3">
        <v>0.83125000000000004</v>
      </c>
      <c r="K677" t="s">
        <v>13</v>
      </c>
      <c r="L677">
        <v>46</v>
      </c>
      <c r="P677"/>
    </row>
    <row r="678" spans="1:16" x14ac:dyDescent="0.3">
      <c r="A678" t="s">
        <v>696</v>
      </c>
      <c r="B678" t="s">
        <v>26</v>
      </c>
      <c r="C678" t="s">
        <v>27</v>
      </c>
      <c r="D678" t="s">
        <v>4</v>
      </c>
      <c r="E678" t="s">
        <v>5</v>
      </c>
      <c r="F678" t="s">
        <v>20</v>
      </c>
      <c r="G678">
        <v>44856</v>
      </c>
      <c r="H678">
        <v>470988</v>
      </c>
      <c r="I678" s="1">
        <v>43515</v>
      </c>
      <c r="J678" s="3">
        <v>0.81180555555555556</v>
      </c>
      <c r="K678" t="s">
        <v>17</v>
      </c>
      <c r="L678">
        <v>73</v>
      </c>
      <c r="P678"/>
    </row>
    <row r="679" spans="1:16" x14ac:dyDescent="0.3">
      <c r="A679" t="s">
        <v>697</v>
      </c>
      <c r="B679" t="s">
        <v>2</v>
      </c>
      <c r="C679" t="s">
        <v>3</v>
      </c>
      <c r="D679" t="s">
        <v>4</v>
      </c>
      <c r="E679" t="s">
        <v>5</v>
      </c>
      <c r="F679" t="s">
        <v>28</v>
      </c>
      <c r="G679">
        <v>29388</v>
      </c>
      <c r="H679">
        <v>308574</v>
      </c>
      <c r="I679" s="1">
        <v>43519</v>
      </c>
      <c r="J679" s="3">
        <v>0.77083333333333337</v>
      </c>
      <c r="K679" t="s">
        <v>13</v>
      </c>
      <c r="L679">
        <v>6</v>
      </c>
      <c r="P679"/>
    </row>
    <row r="680" spans="1:16" x14ac:dyDescent="0.3">
      <c r="A680" t="s">
        <v>698</v>
      </c>
      <c r="B680" t="s">
        <v>9</v>
      </c>
      <c r="C680" t="s">
        <v>10</v>
      </c>
      <c r="D680" t="s">
        <v>11</v>
      </c>
      <c r="E680" t="s">
        <v>15</v>
      </c>
      <c r="F680" t="s">
        <v>6</v>
      </c>
      <c r="G680">
        <v>5895</v>
      </c>
      <c r="H680">
        <v>618975</v>
      </c>
      <c r="I680" s="1">
        <v>43503</v>
      </c>
      <c r="J680" s="3">
        <v>0.6020833333333333</v>
      </c>
      <c r="K680" t="s">
        <v>7</v>
      </c>
      <c r="L680">
        <v>81</v>
      </c>
      <c r="P680"/>
    </row>
    <row r="681" spans="1:16" x14ac:dyDescent="0.3">
      <c r="A681" t="s">
        <v>699</v>
      </c>
      <c r="B681" t="s">
        <v>2</v>
      </c>
      <c r="C681" t="s">
        <v>3</v>
      </c>
      <c r="D681" t="s">
        <v>4</v>
      </c>
      <c r="E681" t="s">
        <v>15</v>
      </c>
      <c r="F681" t="s">
        <v>28</v>
      </c>
      <c r="G681">
        <v>291</v>
      </c>
      <c r="H681">
        <v>30555</v>
      </c>
      <c r="I681" s="1">
        <v>43476</v>
      </c>
      <c r="J681" s="3">
        <v>0.58125000000000004</v>
      </c>
      <c r="K681" t="s">
        <v>7</v>
      </c>
      <c r="L681">
        <v>94</v>
      </c>
      <c r="P681"/>
    </row>
    <row r="682" spans="1:16" x14ac:dyDescent="0.3">
      <c r="A682" t="s">
        <v>700</v>
      </c>
      <c r="B682" t="s">
        <v>26</v>
      </c>
      <c r="C682" t="s">
        <v>27</v>
      </c>
      <c r="D682" t="s">
        <v>4</v>
      </c>
      <c r="E682" t="s">
        <v>5</v>
      </c>
      <c r="F682" t="s">
        <v>12</v>
      </c>
      <c r="G682">
        <v>3948</v>
      </c>
      <c r="H682">
        <v>41454</v>
      </c>
      <c r="I682" s="1">
        <v>43508</v>
      </c>
      <c r="J682" s="3">
        <v>0.82152777777777775</v>
      </c>
      <c r="K682" t="s">
        <v>13</v>
      </c>
      <c r="L682">
        <v>65</v>
      </c>
      <c r="P682"/>
    </row>
    <row r="683" spans="1:16" x14ac:dyDescent="0.3">
      <c r="A683" t="s">
        <v>701</v>
      </c>
      <c r="B683" t="s">
        <v>26</v>
      </c>
      <c r="C683" t="s">
        <v>27</v>
      </c>
      <c r="D683" t="s">
        <v>11</v>
      </c>
      <c r="E683" t="s">
        <v>5</v>
      </c>
      <c r="F683" t="s">
        <v>20</v>
      </c>
      <c r="G683">
        <v>3481</v>
      </c>
      <c r="H683">
        <v>365505</v>
      </c>
      <c r="I683" s="1">
        <v>43479</v>
      </c>
      <c r="J683" s="3">
        <v>0.42430555555555555</v>
      </c>
      <c r="K683" t="s">
        <v>17</v>
      </c>
      <c r="L683">
        <v>7</v>
      </c>
      <c r="P683"/>
    </row>
    <row r="684" spans="1:16" x14ac:dyDescent="0.3">
      <c r="A684" t="s">
        <v>702</v>
      </c>
      <c r="B684" t="s">
        <v>9</v>
      </c>
      <c r="C684" t="s">
        <v>10</v>
      </c>
      <c r="D684" t="s">
        <v>11</v>
      </c>
      <c r="E684" t="s">
        <v>5</v>
      </c>
      <c r="F684" t="s">
        <v>30</v>
      </c>
      <c r="G684">
        <v>29592</v>
      </c>
      <c r="H684">
        <v>310716</v>
      </c>
      <c r="I684" s="1">
        <v>43474</v>
      </c>
      <c r="J684" s="3">
        <v>0.57361111111111107</v>
      </c>
      <c r="K684" t="s">
        <v>7</v>
      </c>
      <c r="L684">
        <v>71</v>
      </c>
      <c r="P684"/>
    </row>
    <row r="685" spans="1:16" x14ac:dyDescent="0.3">
      <c r="A685" t="s">
        <v>703</v>
      </c>
      <c r="B685" t="s">
        <v>2</v>
      </c>
      <c r="C685" t="s">
        <v>3</v>
      </c>
      <c r="D685" t="s">
        <v>4</v>
      </c>
      <c r="E685" t="s">
        <v>15</v>
      </c>
      <c r="F685" t="s">
        <v>30</v>
      </c>
      <c r="G685">
        <v>4296</v>
      </c>
      <c r="H685">
        <v>45108</v>
      </c>
      <c r="I685" s="1">
        <v>43523</v>
      </c>
      <c r="J685" s="3">
        <v>0.51527777777777772</v>
      </c>
      <c r="K685" t="s">
        <v>7</v>
      </c>
      <c r="L685">
        <v>66</v>
      </c>
      <c r="P685"/>
    </row>
    <row r="686" spans="1:16" x14ac:dyDescent="0.3">
      <c r="A686" t="s">
        <v>704</v>
      </c>
      <c r="B686" t="s">
        <v>26</v>
      </c>
      <c r="C686" t="s">
        <v>27</v>
      </c>
      <c r="D686" t="s">
        <v>4</v>
      </c>
      <c r="E686" t="s">
        <v>5</v>
      </c>
      <c r="F686" t="s">
        <v>20</v>
      </c>
      <c r="G686">
        <v>13848</v>
      </c>
      <c r="H686">
        <v>145404</v>
      </c>
      <c r="I686" s="1">
        <v>43489</v>
      </c>
      <c r="J686" s="3">
        <v>0.80555555555555558</v>
      </c>
      <c r="K686" t="s">
        <v>7</v>
      </c>
      <c r="L686">
        <v>49</v>
      </c>
      <c r="P686"/>
    </row>
    <row r="687" spans="1:16" x14ac:dyDescent="0.3">
      <c r="A687" t="s">
        <v>705</v>
      </c>
      <c r="B687" t="s">
        <v>26</v>
      </c>
      <c r="C687" t="s">
        <v>27</v>
      </c>
      <c r="D687" t="s">
        <v>4</v>
      </c>
      <c r="E687" t="s">
        <v>5</v>
      </c>
      <c r="F687" t="s">
        <v>16</v>
      </c>
      <c r="G687">
        <v>982</v>
      </c>
      <c r="H687">
        <v>10311</v>
      </c>
      <c r="I687" s="1">
        <v>43473</v>
      </c>
      <c r="J687" s="3">
        <v>0.54027777777777775</v>
      </c>
      <c r="K687" t="s">
        <v>17</v>
      </c>
      <c r="L687">
        <v>64</v>
      </c>
      <c r="P687"/>
    </row>
    <row r="688" spans="1:16" x14ac:dyDescent="0.3">
      <c r="A688" t="s">
        <v>706</v>
      </c>
      <c r="B688" t="s">
        <v>26</v>
      </c>
      <c r="C688" t="s">
        <v>27</v>
      </c>
      <c r="D688" t="s">
        <v>4</v>
      </c>
      <c r="E688" t="s">
        <v>5</v>
      </c>
      <c r="F688" t="s">
        <v>20</v>
      </c>
      <c r="G688">
        <v>12966</v>
      </c>
      <c r="H688">
        <v>136143</v>
      </c>
      <c r="I688" s="1">
        <v>43473</v>
      </c>
      <c r="J688" s="3">
        <v>0.49930555555555556</v>
      </c>
      <c r="K688" t="s">
        <v>17</v>
      </c>
      <c r="L688">
        <v>8</v>
      </c>
      <c r="P688"/>
    </row>
    <row r="689" spans="1:16" x14ac:dyDescent="0.3">
      <c r="A689" t="s">
        <v>707</v>
      </c>
      <c r="B689" t="s">
        <v>2</v>
      </c>
      <c r="C689" t="s">
        <v>3</v>
      </c>
      <c r="D689" t="s">
        <v>4</v>
      </c>
      <c r="E689" t="s">
        <v>15</v>
      </c>
      <c r="F689" t="s">
        <v>16</v>
      </c>
      <c r="G689">
        <v>6356</v>
      </c>
      <c r="H689">
        <v>66738</v>
      </c>
      <c r="I689" s="1">
        <v>43481</v>
      </c>
      <c r="J689" s="3">
        <v>0.74930555555555556</v>
      </c>
      <c r="K689" t="s">
        <v>13</v>
      </c>
      <c r="L689">
        <v>43</v>
      </c>
      <c r="P689"/>
    </row>
    <row r="690" spans="1:16" x14ac:dyDescent="0.3">
      <c r="A690" t="s">
        <v>708</v>
      </c>
      <c r="B690" t="s">
        <v>9</v>
      </c>
      <c r="C690" t="s">
        <v>10</v>
      </c>
      <c r="D690" t="s">
        <v>4</v>
      </c>
      <c r="E690" t="s">
        <v>15</v>
      </c>
      <c r="F690" t="s">
        <v>20</v>
      </c>
      <c r="G690">
        <v>14576</v>
      </c>
      <c r="H690">
        <v>153048</v>
      </c>
      <c r="I690" s="1">
        <v>43537</v>
      </c>
      <c r="J690" s="3">
        <v>0.53541666666666665</v>
      </c>
      <c r="K690" t="s">
        <v>13</v>
      </c>
      <c r="L690">
        <v>61</v>
      </c>
      <c r="P690"/>
    </row>
    <row r="691" spans="1:16" x14ac:dyDescent="0.3">
      <c r="A691" t="s">
        <v>709</v>
      </c>
      <c r="B691" t="s">
        <v>2</v>
      </c>
      <c r="C691" t="s">
        <v>3</v>
      </c>
      <c r="D691" t="s">
        <v>11</v>
      </c>
      <c r="E691" t="s">
        <v>5</v>
      </c>
      <c r="F691" t="s">
        <v>28</v>
      </c>
      <c r="G691">
        <v>2013</v>
      </c>
      <c r="H691">
        <v>211365</v>
      </c>
      <c r="I691" s="1">
        <v>43511</v>
      </c>
      <c r="J691" s="3">
        <v>0.44166666666666665</v>
      </c>
      <c r="K691" t="s">
        <v>13</v>
      </c>
      <c r="L691">
        <v>75</v>
      </c>
      <c r="P691"/>
    </row>
    <row r="692" spans="1:16" x14ac:dyDescent="0.3">
      <c r="A692" t="s">
        <v>710</v>
      </c>
      <c r="B692" t="s">
        <v>9</v>
      </c>
      <c r="C692" t="s">
        <v>10</v>
      </c>
      <c r="D692" t="s">
        <v>4</v>
      </c>
      <c r="E692" t="s">
        <v>5</v>
      </c>
      <c r="F692" t="s">
        <v>20</v>
      </c>
      <c r="G692">
        <v>63171</v>
      </c>
      <c r="H692">
        <v>6632955</v>
      </c>
      <c r="I692" s="1">
        <v>43490</v>
      </c>
      <c r="J692" s="3">
        <v>0.56805555555555554</v>
      </c>
      <c r="K692" t="s">
        <v>13</v>
      </c>
      <c r="L692">
        <v>67</v>
      </c>
      <c r="P692"/>
    </row>
    <row r="693" spans="1:16" x14ac:dyDescent="0.3">
      <c r="A693" t="s">
        <v>711</v>
      </c>
      <c r="B693" t="s">
        <v>9</v>
      </c>
      <c r="C693" t="s">
        <v>10</v>
      </c>
      <c r="D693" t="s">
        <v>4</v>
      </c>
      <c r="E693" t="s">
        <v>15</v>
      </c>
      <c r="F693" t="s">
        <v>28</v>
      </c>
      <c r="G693">
        <v>38528</v>
      </c>
      <c r="H693">
        <v>404544</v>
      </c>
      <c r="I693" s="1">
        <v>43536</v>
      </c>
      <c r="J693" s="3">
        <v>0.81874999999999998</v>
      </c>
      <c r="K693" t="s">
        <v>7</v>
      </c>
      <c r="L693">
        <v>52</v>
      </c>
      <c r="P693"/>
    </row>
    <row r="694" spans="1:16" x14ac:dyDescent="0.3">
      <c r="A694" t="s">
        <v>712</v>
      </c>
      <c r="B694" t="s">
        <v>2</v>
      </c>
      <c r="C694" t="s">
        <v>3</v>
      </c>
      <c r="D694" t="s">
        <v>4</v>
      </c>
      <c r="E694" t="s">
        <v>15</v>
      </c>
      <c r="F694" t="s">
        <v>6</v>
      </c>
      <c r="G694">
        <v>4863</v>
      </c>
      <c r="H694">
        <v>510615</v>
      </c>
      <c r="I694" s="1">
        <v>43528</v>
      </c>
      <c r="J694" s="3">
        <v>0.53055555555555556</v>
      </c>
      <c r="K694" t="s">
        <v>13</v>
      </c>
      <c r="L694">
        <v>88</v>
      </c>
      <c r="P694"/>
    </row>
    <row r="695" spans="1:16" x14ac:dyDescent="0.3">
      <c r="A695" t="s">
        <v>713</v>
      </c>
      <c r="B695" t="s">
        <v>9</v>
      </c>
      <c r="C695" t="s">
        <v>10</v>
      </c>
      <c r="D695" t="s">
        <v>4</v>
      </c>
      <c r="E695" t="s">
        <v>5</v>
      </c>
      <c r="F695" t="s">
        <v>30</v>
      </c>
      <c r="G695">
        <v>51366</v>
      </c>
      <c r="H695">
        <v>539343</v>
      </c>
      <c r="I695" s="1">
        <v>43506</v>
      </c>
      <c r="J695" s="3">
        <v>0.5805555555555556</v>
      </c>
      <c r="K695" t="s">
        <v>13</v>
      </c>
      <c r="L695">
        <v>95</v>
      </c>
      <c r="P695"/>
    </row>
    <row r="696" spans="1:16" x14ac:dyDescent="0.3">
      <c r="A696" t="s">
        <v>714</v>
      </c>
      <c r="B696" t="s">
        <v>9</v>
      </c>
      <c r="C696" t="s">
        <v>10</v>
      </c>
      <c r="D696" t="s">
        <v>11</v>
      </c>
      <c r="E696" t="s">
        <v>5</v>
      </c>
      <c r="F696" t="s">
        <v>28</v>
      </c>
      <c r="G696">
        <v>4734</v>
      </c>
      <c r="H696">
        <v>49707</v>
      </c>
      <c r="I696" s="1">
        <v>43481</v>
      </c>
      <c r="J696" s="3">
        <v>0.61250000000000004</v>
      </c>
      <c r="K696" t="s">
        <v>13</v>
      </c>
      <c r="L696">
        <v>76</v>
      </c>
      <c r="P696"/>
    </row>
    <row r="697" spans="1:16" x14ac:dyDescent="0.3">
      <c r="A697" t="s">
        <v>715</v>
      </c>
      <c r="B697" t="s">
        <v>2</v>
      </c>
      <c r="C697" t="s">
        <v>3</v>
      </c>
      <c r="D697" t="s">
        <v>4</v>
      </c>
      <c r="E697" t="s">
        <v>5</v>
      </c>
      <c r="F697" t="s">
        <v>16</v>
      </c>
      <c r="G697">
        <v>43685</v>
      </c>
      <c r="H697">
        <v>4586925</v>
      </c>
      <c r="I697" s="1">
        <v>43494</v>
      </c>
      <c r="J697" s="3">
        <v>0.82291666666666663</v>
      </c>
      <c r="K697" t="s">
        <v>13</v>
      </c>
      <c r="L697">
        <v>66</v>
      </c>
      <c r="P697"/>
    </row>
    <row r="698" spans="1:16" x14ac:dyDescent="0.3">
      <c r="A698" t="s">
        <v>716</v>
      </c>
      <c r="B698" t="s">
        <v>2</v>
      </c>
      <c r="C698" t="s">
        <v>3</v>
      </c>
      <c r="D698" t="s">
        <v>4</v>
      </c>
      <c r="E698" t="s">
        <v>5</v>
      </c>
      <c r="F698" t="s">
        <v>20</v>
      </c>
      <c r="G698">
        <v>10816</v>
      </c>
      <c r="H698">
        <v>113568</v>
      </c>
      <c r="I698" s="1">
        <v>43466</v>
      </c>
      <c r="J698" s="3">
        <v>0.85138888888888886</v>
      </c>
      <c r="K698" t="s">
        <v>7</v>
      </c>
      <c r="L698">
        <v>69</v>
      </c>
      <c r="P698"/>
    </row>
    <row r="699" spans="1:16" x14ac:dyDescent="0.3">
      <c r="A699" t="s">
        <v>717</v>
      </c>
      <c r="B699" t="s">
        <v>26</v>
      </c>
      <c r="C699" t="s">
        <v>27</v>
      </c>
      <c r="D699" t="s">
        <v>11</v>
      </c>
      <c r="E699" t="s">
        <v>15</v>
      </c>
      <c r="F699" t="s">
        <v>16</v>
      </c>
      <c r="G699">
        <v>24876</v>
      </c>
      <c r="H699">
        <v>261198</v>
      </c>
      <c r="I699" s="1">
        <v>43471</v>
      </c>
      <c r="J699" s="3">
        <v>0.82361111111111107</v>
      </c>
      <c r="K699" t="s">
        <v>7</v>
      </c>
      <c r="L699">
        <v>43</v>
      </c>
      <c r="P699"/>
    </row>
    <row r="700" spans="1:16" x14ac:dyDescent="0.3">
      <c r="A700" t="s">
        <v>718</v>
      </c>
      <c r="B700" t="s">
        <v>2</v>
      </c>
      <c r="C700" t="s">
        <v>3</v>
      </c>
      <c r="D700" t="s">
        <v>4</v>
      </c>
      <c r="E700" t="s">
        <v>15</v>
      </c>
      <c r="F700" t="s">
        <v>12</v>
      </c>
      <c r="G700">
        <v>62622</v>
      </c>
      <c r="H700">
        <v>657531</v>
      </c>
      <c r="I700" s="1">
        <v>43515</v>
      </c>
      <c r="J700" s="3">
        <v>0.81805555555555554</v>
      </c>
      <c r="K700" t="s">
        <v>17</v>
      </c>
      <c r="L700">
        <v>78</v>
      </c>
      <c r="P700"/>
    </row>
    <row r="701" spans="1:16" x14ac:dyDescent="0.3">
      <c r="A701" t="s">
        <v>719</v>
      </c>
      <c r="B701" t="s">
        <v>9</v>
      </c>
      <c r="C701" t="s">
        <v>10</v>
      </c>
      <c r="D701" t="s">
        <v>11</v>
      </c>
      <c r="E701" t="s">
        <v>15</v>
      </c>
      <c r="F701" t="s">
        <v>16</v>
      </c>
      <c r="G701">
        <v>975</v>
      </c>
      <c r="H701">
        <v>102375</v>
      </c>
      <c r="I701" s="1">
        <v>43477</v>
      </c>
      <c r="J701" s="3">
        <v>0.6791666666666667</v>
      </c>
      <c r="K701" t="s">
        <v>7</v>
      </c>
      <c r="L701">
        <v>8</v>
      </c>
      <c r="P701"/>
    </row>
    <row r="702" spans="1:16" x14ac:dyDescent="0.3">
      <c r="A702" t="s">
        <v>720</v>
      </c>
      <c r="B702" t="s">
        <v>9</v>
      </c>
      <c r="C702" t="s">
        <v>10</v>
      </c>
      <c r="D702" t="s">
        <v>11</v>
      </c>
      <c r="E702" t="s">
        <v>5</v>
      </c>
      <c r="F702" t="s">
        <v>30</v>
      </c>
      <c r="G702">
        <v>48328</v>
      </c>
      <c r="H702">
        <v>507444</v>
      </c>
      <c r="I702" s="1">
        <v>43503</v>
      </c>
      <c r="J702" s="3">
        <v>0.51597222222222228</v>
      </c>
      <c r="K702" t="s">
        <v>7</v>
      </c>
      <c r="L702">
        <v>96</v>
      </c>
      <c r="P702"/>
    </row>
    <row r="703" spans="1:16" x14ac:dyDescent="0.3">
      <c r="A703" t="s">
        <v>721</v>
      </c>
      <c r="B703" t="s">
        <v>26</v>
      </c>
      <c r="C703" t="s">
        <v>27</v>
      </c>
      <c r="D703" t="s">
        <v>11</v>
      </c>
      <c r="E703" t="s">
        <v>15</v>
      </c>
      <c r="F703" t="s">
        <v>28</v>
      </c>
      <c r="G703">
        <v>9696</v>
      </c>
      <c r="H703">
        <v>101808</v>
      </c>
      <c r="I703" s="1">
        <v>43551</v>
      </c>
      <c r="J703" s="3">
        <v>0.7993055555555556</v>
      </c>
      <c r="K703" t="s">
        <v>17</v>
      </c>
      <c r="L703">
        <v>43</v>
      </c>
      <c r="P703"/>
    </row>
    <row r="704" spans="1:16" x14ac:dyDescent="0.3">
      <c r="A704" t="s">
        <v>722</v>
      </c>
      <c r="B704" t="s">
        <v>26</v>
      </c>
      <c r="C704" t="s">
        <v>27</v>
      </c>
      <c r="D704" t="s">
        <v>4</v>
      </c>
      <c r="E704" t="s">
        <v>5</v>
      </c>
      <c r="F704" t="s">
        <v>30</v>
      </c>
      <c r="G704">
        <v>1977</v>
      </c>
      <c r="H704">
        <v>207585</v>
      </c>
      <c r="I704" s="1">
        <v>43523</v>
      </c>
      <c r="J704" s="3">
        <v>0.7895833333333333</v>
      </c>
      <c r="K704" t="s">
        <v>17</v>
      </c>
      <c r="L704">
        <v>5</v>
      </c>
      <c r="P704"/>
    </row>
    <row r="705" spans="1:16" x14ac:dyDescent="0.3">
      <c r="A705" t="s">
        <v>723</v>
      </c>
      <c r="B705" t="s">
        <v>26</v>
      </c>
      <c r="C705" t="s">
        <v>27</v>
      </c>
      <c r="D705" t="s">
        <v>4</v>
      </c>
      <c r="E705" t="s">
        <v>15</v>
      </c>
      <c r="F705" t="s">
        <v>6</v>
      </c>
      <c r="G705">
        <v>72423</v>
      </c>
      <c r="H705">
        <v>7604415</v>
      </c>
      <c r="I705" s="1">
        <v>43471</v>
      </c>
      <c r="J705" s="3">
        <v>0.47083333333333333</v>
      </c>
      <c r="K705" t="s">
        <v>13</v>
      </c>
      <c r="L705">
        <v>92</v>
      </c>
      <c r="P705"/>
    </row>
    <row r="706" spans="1:16" x14ac:dyDescent="0.3">
      <c r="A706" t="s">
        <v>724</v>
      </c>
      <c r="B706" t="s">
        <v>26</v>
      </c>
      <c r="C706" t="s">
        <v>27</v>
      </c>
      <c r="D706" t="s">
        <v>4</v>
      </c>
      <c r="E706" t="s">
        <v>5</v>
      </c>
      <c r="F706" t="s">
        <v>16</v>
      </c>
      <c r="G706">
        <v>79551</v>
      </c>
      <c r="H706">
        <v>8352855</v>
      </c>
      <c r="I706" s="1">
        <v>43526</v>
      </c>
      <c r="J706" s="3">
        <v>0.52777777777777779</v>
      </c>
      <c r="K706" t="s">
        <v>13</v>
      </c>
      <c r="L706">
        <v>63</v>
      </c>
      <c r="P706"/>
    </row>
    <row r="707" spans="1:16" x14ac:dyDescent="0.3">
      <c r="A707" t="s">
        <v>725</v>
      </c>
      <c r="B707" t="s">
        <v>26</v>
      </c>
      <c r="C707" t="s">
        <v>27</v>
      </c>
      <c r="D707" t="s">
        <v>11</v>
      </c>
      <c r="E707" t="s">
        <v>15</v>
      </c>
      <c r="F707" t="s">
        <v>6</v>
      </c>
      <c r="G707">
        <v>50239</v>
      </c>
      <c r="H707">
        <v>5275095</v>
      </c>
      <c r="I707" s="1">
        <v>43553</v>
      </c>
      <c r="J707" s="3">
        <v>0.58750000000000002</v>
      </c>
      <c r="K707" t="s">
        <v>13</v>
      </c>
      <c r="L707">
        <v>89</v>
      </c>
      <c r="P707"/>
    </row>
    <row r="708" spans="1:16" x14ac:dyDescent="0.3">
      <c r="A708" t="s">
        <v>726</v>
      </c>
      <c r="B708" t="s">
        <v>26</v>
      </c>
      <c r="C708" t="s">
        <v>27</v>
      </c>
      <c r="D708" t="s">
        <v>11</v>
      </c>
      <c r="E708" t="s">
        <v>5</v>
      </c>
      <c r="F708" t="s">
        <v>12</v>
      </c>
      <c r="G708">
        <v>172</v>
      </c>
      <c r="H708">
        <v>1806</v>
      </c>
      <c r="I708" s="1">
        <v>43496</v>
      </c>
      <c r="J708" s="3">
        <v>0.8666666666666667</v>
      </c>
      <c r="K708" t="s">
        <v>7</v>
      </c>
      <c r="L708">
        <v>76</v>
      </c>
      <c r="P708"/>
    </row>
    <row r="709" spans="1:16" x14ac:dyDescent="0.3">
      <c r="A709" t="s">
        <v>727</v>
      </c>
      <c r="B709" t="s">
        <v>9</v>
      </c>
      <c r="C709" t="s">
        <v>10</v>
      </c>
      <c r="D709" t="s">
        <v>4</v>
      </c>
      <c r="E709" t="s">
        <v>15</v>
      </c>
      <c r="F709" t="s">
        <v>28</v>
      </c>
      <c r="G709">
        <v>6898</v>
      </c>
      <c r="H709">
        <v>72429</v>
      </c>
      <c r="I709" s="1">
        <v>43486</v>
      </c>
      <c r="J709" s="3">
        <v>0.84236111111111112</v>
      </c>
      <c r="K709" t="s">
        <v>13</v>
      </c>
      <c r="L709">
        <v>48</v>
      </c>
      <c r="P709"/>
    </row>
    <row r="710" spans="1:16" x14ac:dyDescent="0.3">
      <c r="A710" t="s">
        <v>728</v>
      </c>
      <c r="B710" t="s">
        <v>9</v>
      </c>
      <c r="C710" t="s">
        <v>10</v>
      </c>
      <c r="D710" t="s">
        <v>11</v>
      </c>
      <c r="E710" t="s">
        <v>15</v>
      </c>
      <c r="F710" t="s">
        <v>30</v>
      </c>
      <c r="G710">
        <v>12496</v>
      </c>
      <c r="H710">
        <v>131208</v>
      </c>
      <c r="I710" s="1">
        <v>43485</v>
      </c>
      <c r="J710" s="3">
        <v>0.85902777777777772</v>
      </c>
      <c r="K710" t="s">
        <v>7</v>
      </c>
      <c r="L710">
        <v>91</v>
      </c>
      <c r="P710"/>
    </row>
    <row r="711" spans="1:16" x14ac:dyDescent="0.3">
      <c r="A711" t="s">
        <v>729</v>
      </c>
      <c r="B711" t="s">
        <v>2</v>
      </c>
      <c r="C711" t="s">
        <v>3</v>
      </c>
      <c r="D711" t="s">
        <v>11</v>
      </c>
      <c r="E711" t="s">
        <v>15</v>
      </c>
      <c r="F711" t="s">
        <v>20</v>
      </c>
      <c r="G711">
        <v>771</v>
      </c>
      <c r="H711">
        <v>80955</v>
      </c>
      <c r="I711" s="1">
        <v>43482</v>
      </c>
      <c r="J711" s="3">
        <v>0.74930555555555556</v>
      </c>
      <c r="K711" t="s">
        <v>7</v>
      </c>
      <c r="L711">
        <v>61</v>
      </c>
      <c r="P711"/>
    </row>
    <row r="712" spans="1:16" x14ac:dyDescent="0.3">
      <c r="A712" t="s">
        <v>730</v>
      </c>
      <c r="B712" t="s">
        <v>2</v>
      </c>
      <c r="C712" t="s">
        <v>3</v>
      </c>
      <c r="D712" t="s">
        <v>4</v>
      </c>
      <c r="E712" t="s">
        <v>15</v>
      </c>
      <c r="F712" t="s">
        <v>28</v>
      </c>
      <c r="G712">
        <v>48372</v>
      </c>
      <c r="H712">
        <v>507906</v>
      </c>
      <c r="I712" s="1">
        <v>43524</v>
      </c>
      <c r="J712" s="3">
        <v>0.84583333333333333</v>
      </c>
      <c r="K712" t="s">
        <v>13</v>
      </c>
      <c r="L712">
        <v>91</v>
      </c>
      <c r="P712"/>
    </row>
    <row r="713" spans="1:16" x14ac:dyDescent="0.3">
      <c r="A713" t="s">
        <v>731</v>
      </c>
      <c r="B713" t="s">
        <v>9</v>
      </c>
      <c r="C713" t="s">
        <v>10</v>
      </c>
      <c r="D713" t="s">
        <v>4</v>
      </c>
      <c r="E713" t="s">
        <v>5</v>
      </c>
      <c r="F713" t="s">
        <v>16</v>
      </c>
      <c r="G713">
        <v>30212</v>
      </c>
      <c r="H713">
        <v>317226</v>
      </c>
      <c r="I713" s="1">
        <v>43543</v>
      </c>
      <c r="J713" s="3">
        <v>0.66111111111111109</v>
      </c>
      <c r="K713" t="s">
        <v>7</v>
      </c>
      <c r="L713">
        <v>83</v>
      </c>
      <c r="P713"/>
    </row>
    <row r="714" spans="1:16" x14ac:dyDescent="0.3">
      <c r="A714" t="s">
        <v>732</v>
      </c>
      <c r="B714" t="s">
        <v>9</v>
      </c>
      <c r="C714" t="s">
        <v>10</v>
      </c>
      <c r="D714" t="s">
        <v>11</v>
      </c>
      <c r="E714" t="s">
        <v>5</v>
      </c>
      <c r="F714" t="s">
        <v>12</v>
      </c>
      <c r="G714">
        <v>69867</v>
      </c>
      <c r="H714">
        <v>7336035</v>
      </c>
      <c r="I714" s="1">
        <v>43515</v>
      </c>
      <c r="J714" s="3">
        <v>0.63472222222222219</v>
      </c>
      <c r="K714" t="s">
        <v>7</v>
      </c>
      <c r="L714">
        <v>72</v>
      </c>
      <c r="P714"/>
    </row>
    <row r="715" spans="1:16" x14ac:dyDescent="0.3">
      <c r="A715" t="s">
        <v>733</v>
      </c>
      <c r="B715" t="s">
        <v>9</v>
      </c>
      <c r="C715" t="s">
        <v>10</v>
      </c>
      <c r="D715" t="s">
        <v>11</v>
      </c>
      <c r="E715" t="s">
        <v>5</v>
      </c>
      <c r="F715" t="s">
        <v>6</v>
      </c>
      <c r="G715">
        <v>12465</v>
      </c>
      <c r="H715">
        <v>1308825</v>
      </c>
      <c r="I715" s="1">
        <v>43500</v>
      </c>
      <c r="J715" s="3">
        <v>0.53472222222222221</v>
      </c>
      <c r="K715" t="s">
        <v>7</v>
      </c>
      <c r="L715">
        <v>6</v>
      </c>
      <c r="P715"/>
    </row>
    <row r="716" spans="1:16" x14ac:dyDescent="0.3">
      <c r="A716" t="s">
        <v>734</v>
      </c>
      <c r="B716" t="s">
        <v>9</v>
      </c>
      <c r="C716" t="s">
        <v>10</v>
      </c>
      <c r="D716" t="s">
        <v>4</v>
      </c>
      <c r="E716" t="s">
        <v>15</v>
      </c>
      <c r="F716" t="s">
        <v>30</v>
      </c>
      <c r="G716">
        <v>7896</v>
      </c>
      <c r="H716">
        <v>82908</v>
      </c>
      <c r="I716" s="1">
        <v>43496</v>
      </c>
      <c r="J716" s="3">
        <v>0.44166666666666665</v>
      </c>
      <c r="K716" t="s">
        <v>7</v>
      </c>
      <c r="L716">
        <v>85</v>
      </c>
      <c r="P716"/>
    </row>
    <row r="717" spans="1:16" x14ac:dyDescent="0.3">
      <c r="A717" t="s">
        <v>735</v>
      </c>
      <c r="B717" t="s">
        <v>2</v>
      </c>
      <c r="C717" t="s">
        <v>3</v>
      </c>
      <c r="D717" t="s">
        <v>11</v>
      </c>
      <c r="E717" t="s">
        <v>5</v>
      </c>
      <c r="F717" t="s">
        <v>6</v>
      </c>
      <c r="G717">
        <v>1784</v>
      </c>
      <c r="H717">
        <v>18732</v>
      </c>
      <c r="I717" s="1">
        <v>43502</v>
      </c>
      <c r="J717" s="3">
        <v>0.7729166666666667</v>
      </c>
      <c r="K717" t="s">
        <v>17</v>
      </c>
      <c r="L717">
        <v>66</v>
      </c>
      <c r="P717"/>
    </row>
    <row r="718" spans="1:16" x14ac:dyDescent="0.3">
      <c r="A718" t="s">
        <v>736</v>
      </c>
      <c r="B718" t="s">
        <v>2</v>
      </c>
      <c r="C718" t="s">
        <v>3</v>
      </c>
      <c r="D718" t="s">
        <v>4</v>
      </c>
      <c r="E718" t="s">
        <v>5</v>
      </c>
      <c r="F718" t="s">
        <v>30</v>
      </c>
      <c r="G718">
        <v>50022</v>
      </c>
      <c r="H718">
        <v>525231</v>
      </c>
      <c r="I718" s="1">
        <v>43552</v>
      </c>
      <c r="J718" s="3">
        <v>0.67083333333333328</v>
      </c>
      <c r="K718" t="s">
        <v>7</v>
      </c>
      <c r="L718">
        <v>45</v>
      </c>
      <c r="P718"/>
    </row>
    <row r="719" spans="1:16" x14ac:dyDescent="0.3">
      <c r="A719" t="s">
        <v>737</v>
      </c>
      <c r="B719" t="s">
        <v>2</v>
      </c>
      <c r="C719" t="s">
        <v>3</v>
      </c>
      <c r="D719" t="s">
        <v>4</v>
      </c>
      <c r="E719" t="s">
        <v>15</v>
      </c>
      <c r="F719" t="s">
        <v>12</v>
      </c>
      <c r="G719">
        <v>3582</v>
      </c>
      <c r="H719">
        <v>37611</v>
      </c>
      <c r="I719" s="1">
        <v>43484</v>
      </c>
      <c r="J719" s="3">
        <v>0.53263888888888888</v>
      </c>
      <c r="K719" t="s">
        <v>17</v>
      </c>
      <c r="L719">
        <v>81</v>
      </c>
      <c r="P719"/>
    </row>
    <row r="720" spans="1:16" x14ac:dyDescent="0.3">
      <c r="A720" t="s">
        <v>738</v>
      </c>
      <c r="B720" t="s">
        <v>2</v>
      </c>
      <c r="C720" t="s">
        <v>3</v>
      </c>
      <c r="D720" t="s">
        <v>11</v>
      </c>
      <c r="E720" t="s">
        <v>15</v>
      </c>
      <c r="F720" t="s">
        <v>30</v>
      </c>
      <c r="G720">
        <v>13614</v>
      </c>
      <c r="H720">
        <v>142947</v>
      </c>
      <c r="I720" s="1">
        <v>43513</v>
      </c>
      <c r="J720" s="3">
        <v>0.56527777777777777</v>
      </c>
      <c r="K720" t="s">
        <v>17</v>
      </c>
      <c r="L720">
        <v>72</v>
      </c>
      <c r="P720"/>
    </row>
    <row r="721" spans="1:16" x14ac:dyDescent="0.3">
      <c r="A721" t="s">
        <v>739</v>
      </c>
      <c r="B721" t="s">
        <v>26</v>
      </c>
      <c r="C721" t="s">
        <v>27</v>
      </c>
      <c r="D721" t="s">
        <v>4</v>
      </c>
      <c r="E721" t="s">
        <v>5</v>
      </c>
      <c r="F721" t="s">
        <v>30</v>
      </c>
      <c r="G721">
        <v>10488</v>
      </c>
      <c r="H721">
        <v>110124</v>
      </c>
      <c r="I721" s="1">
        <v>43483</v>
      </c>
      <c r="J721" s="3">
        <v>0.62777777777777777</v>
      </c>
      <c r="K721" t="s">
        <v>17</v>
      </c>
      <c r="L721">
        <v>61</v>
      </c>
      <c r="P721"/>
    </row>
    <row r="722" spans="1:16" x14ac:dyDescent="0.3">
      <c r="A722" t="s">
        <v>740</v>
      </c>
      <c r="B722" t="s">
        <v>26</v>
      </c>
      <c r="C722" t="s">
        <v>27</v>
      </c>
      <c r="D722" t="s">
        <v>11</v>
      </c>
      <c r="E722" t="s">
        <v>5</v>
      </c>
      <c r="F722" t="s">
        <v>30</v>
      </c>
      <c r="G722">
        <v>17892</v>
      </c>
      <c r="H722">
        <v>187866</v>
      </c>
      <c r="I722" s="1">
        <v>43498</v>
      </c>
      <c r="J722" s="3">
        <v>0.86250000000000004</v>
      </c>
      <c r="K722" t="s">
        <v>13</v>
      </c>
      <c r="L722">
        <v>71</v>
      </c>
      <c r="P722"/>
    </row>
    <row r="723" spans="1:16" x14ac:dyDescent="0.3">
      <c r="A723" t="s">
        <v>741</v>
      </c>
      <c r="B723" t="s">
        <v>9</v>
      </c>
      <c r="C723" t="s">
        <v>10</v>
      </c>
      <c r="D723" t="s">
        <v>4</v>
      </c>
      <c r="E723" t="s">
        <v>5</v>
      </c>
      <c r="F723" t="s">
        <v>20</v>
      </c>
      <c r="G723">
        <v>81567</v>
      </c>
      <c r="H723">
        <v>8564535</v>
      </c>
      <c r="I723" s="1">
        <v>43483</v>
      </c>
      <c r="J723" s="3">
        <v>0.64444444444444449</v>
      </c>
      <c r="K723" t="s">
        <v>13</v>
      </c>
      <c r="L723">
        <v>51</v>
      </c>
      <c r="P723"/>
    </row>
    <row r="724" spans="1:16" x14ac:dyDescent="0.3">
      <c r="A724" t="s">
        <v>742</v>
      </c>
      <c r="B724" t="s">
        <v>26</v>
      </c>
      <c r="C724" t="s">
        <v>27</v>
      </c>
      <c r="D724" t="s">
        <v>11</v>
      </c>
      <c r="E724" t="s">
        <v>15</v>
      </c>
      <c r="F724" t="s">
        <v>16</v>
      </c>
      <c r="G724">
        <v>13236</v>
      </c>
      <c r="H724">
        <v>138978</v>
      </c>
      <c r="I724" s="1">
        <v>43542</v>
      </c>
      <c r="J724" s="3">
        <v>0.57291666666666663</v>
      </c>
      <c r="K724" t="s">
        <v>17</v>
      </c>
      <c r="L724">
        <v>79</v>
      </c>
      <c r="P724"/>
    </row>
    <row r="725" spans="1:16" x14ac:dyDescent="0.3">
      <c r="A725" t="s">
        <v>743</v>
      </c>
      <c r="B725" t="s">
        <v>9</v>
      </c>
      <c r="C725" t="s">
        <v>10</v>
      </c>
      <c r="D725" t="s">
        <v>4</v>
      </c>
      <c r="E725" t="s">
        <v>5</v>
      </c>
      <c r="F725" t="s">
        <v>28</v>
      </c>
      <c r="G725">
        <v>25739</v>
      </c>
      <c r="H725">
        <v>2702595</v>
      </c>
      <c r="I725" s="1">
        <v>43476</v>
      </c>
      <c r="J725" s="3">
        <v>0.84027777777777779</v>
      </c>
      <c r="K725" t="s">
        <v>13</v>
      </c>
      <c r="L725">
        <v>74</v>
      </c>
      <c r="P725"/>
    </row>
    <row r="726" spans="1:16" x14ac:dyDescent="0.3">
      <c r="A726" t="s">
        <v>744</v>
      </c>
      <c r="B726" t="s">
        <v>26</v>
      </c>
      <c r="C726" t="s">
        <v>27</v>
      </c>
      <c r="D726" t="s">
        <v>4</v>
      </c>
      <c r="E726" t="s">
        <v>15</v>
      </c>
      <c r="F726" t="s">
        <v>28</v>
      </c>
      <c r="G726">
        <v>9336</v>
      </c>
      <c r="H726">
        <v>98028</v>
      </c>
      <c r="I726" s="1">
        <v>43500</v>
      </c>
      <c r="J726" s="3">
        <v>0.78680555555555554</v>
      </c>
      <c r="K726" t="s">
        <v>7</v>
      </c>
      <c r="L726">
        <v>74</v>
      </c>
      <c r="P726"/>
    </row>
    <row r="727" spans="1:16" x14ac:dyDescent="0.3">
      <c r="A727" t="s">
        <v>745</v>
      </c>
      <c r="B727" t="s">
        <v>9</v>
      </c>
      <c r="C727" t="s">
        <v>10</v>
      </c>
      <c r="D727" t="s">
        <v>4</v>
      </c>
      <c r="E727" t="s">
        <v>5</v>
      </c>
      <c r="F727" t="s">
        <v>6</v>
      </c>
      <c r="G727">
        <v>228</v>
      </c>
      <c r="H727">
        <v>2394</v>
      </c>
      <c r="I727" s="1">
        <v>43502</v>
      </c>
      <c r="J727" s="3">
        <v>0.6</v>
      </c>
      <c r="K727" t="s">
        <v>13</v>
      </c>
      <c r="L727">
        <v>66</v>
      </c>
      <c r="P727"/>
    </row>
    <row r="728" spans="1:16" x14ac:dyDescent="0.3">
      <c r="A728" t="s">
        <v>746</v>
      </c>
      <c r="B728" t="s">
        <v>9</v>
      </c>
      <c r="C728" t="s">
        <v>10</v>
      </c>
      <c r="D728" t="s">
        <v>4</v>
      </c>
      <c r="E728" t="s">
        <v>15</v>
      </c>
      <c r="F728" t="s">
        <v>16</v>
      </c>
      <c r="G728">
        <v>16671</v>
      </c>
      <c r="H728">
        <v>1750455</v>
      </c>
      <c r="I728" s="1">
        <v>43473</v>
      </c>
      <c r="J728" s="3">
        <v>0.48749999999999999</v>
      </c>
      <c r="K728" t="s">
        <v>17</v>
      </c>
      <c r="L728">
        <v>59</v>
      </c>
      <c r="P728"/>
    </row>
    <row r="729" spans="1:16" x14ac:dyDescent="0.3">
      <c r="A729" t="s">
        <v>747</v>
      </c>
      <c r="B729" t="s">
        <v>26</v>
      </c>
      <c r="C729" t="s">
        <v>27</v>
      </c>
      <c r="D729" t="s">
        <v>11</v>
      </c>
      <c r="E729" t="s">
        <v>15</v>
      </c>
      <c r="F729" t="s">
        <v>20</v>
      </c>
      <c r="G729">
        <v>6974</v>
      </c>
      <c r="H729">
        <v>73227</v>
      </c>
      <c r="I729" s="1">
        <v>43529</v>
      </c>
      <c r="J729" s="3">
        <v>0.74236111111111114</v>
      </c>
      <c r="K729" t="s">
        <v>17</v>
      </c>
      <c r="L729">
        <v>89</v>
      </c>
      <c r="P729"/>
    </row>
    <row r="730" spans="1:16" x14ac:dyDescent="0.3">
      <c r="A730" t="s">
        <v>748</v>
      </c>
      <c r="B730" t="s">
        <v>9</v>
      </c>
      <c r="C730" t="s">
        <v>10</v>
      </c>
      <c r="D730" t="s">
        <v>11</v>
      </c>
      <c r="E730" t="s">
        <v>15</v>
      </c>
      <c r="F730" t="s">
        <v>30</v>
      </c>
      <c r="G730">
        <v>38904</v>
      </c>
      <c r="H730">
        <v>408492</v>
      </c>
      <c r="I730" s="1">
        <v>43540</v>
      </c>
      <c r="J730" s="3">
        <v>0.6479166666666667</v>
      </c>
      <c r="K730" t="s">
        <v>7</v>
      </c>
      <c r="L730">
        <v>68</v>
      </c>
      <c r="P730"/>
    </row>
    <row r="731" spans="1:16" x14ac:dyDescent="0.3">
      <c r="A731" t="s">
        <v>749</v>
      </c>
      <c r="B731" t="s">
        <v>26</v>
      </c>
      <c r="C731" t="s">
        <v>27</v>
      </c>
      <c r="D731" t="s">
        <v>4</v>
      </c>
      <c r="E731" t="s">
        <v>5</v>
      </c>
      <c r="F731" t="s">
        <v>16</v>
      </c>
      <c r="G731">
        <v>36526</v>
      </c>
      <c r="H731">
        <v>383523</v>
      </c>
      <c r="I731" s="1">
        <v>43533</v>
      </c>
      <c r="J731" s="3">
        <v>0.45416666666666666</v>
      </c>
      <c r="K731" t="s">
        <v>13</v>
      </c>
      <c r="L731">
        <v>93</v>
      </c>
      <c r="P731"/>
    </row>
    <row r="732" spans="1:16" x14ac:dyDescent="0.3">
      <c r="A732" t="s">
        <v>750</v>
      </c>
      <c r="B732" t="s">
        <v>2</v>
      </c>
      <c r="C732" t="s">
        <v>3</v>
      </c>
      <c r="D732" t="s">
        <v>4</v>
      </c>
      <c r="E732" t="s">
        <v>5</v>
      </c>
      <c r="F732" t="s">
        <v>30</v>
      </c>
      <c r="G732">
        <v>8928</v>
      </c>
      <c r="H732">
        <v>93744</v>
      </c>
      <c r="I732" s="1">
        <v>43525</v>
      </c>
      <c r="J732" s="3">
        <v>0.68263888888888891</v>
      </c>
      <c r="K732" t="s">
        <v>17</v>
      </c>
      <c r="L732">
        <v>44</v>
      </c>
      <c r="P732"/>
    </row>
    <row r="733" spans="1:16" x14ac:dyDescent="0.3">
      <c r="A733" t="s">
        <v>751</v>
      </c>
      <c r="B733" t="s">
        <v>2</v>
      </c>
      <c r="C733" t="s">
        <v>3</v>
      </c>
      <c r="D733" t="s">
        <v>11</v>
      </c>
      <c r="E733" t="s">
        <v>15</v>
      </c>
      <c r="F733" t="s">
        <v>6</v>
      </c>
      <c r="G733">
        <v>168</v>
      </c>
      <c r="H733">
        <v>1764</v>
      </c>
      <c r="I733" s="1">
        <v>43524</v>
      </c>
      <c r="J733" s="3">
        <v>0.81458333333333333</v>
      </c>
      <c r="K733" t="s">
        <v>7</v>
      </c>
      <c r="L733">
        <v>48</v>
      </c>
      <c r="P733"/>
    </row>
    <row r="734" spans="1:16" x14ac:dyDescent="0.3">
      <c r="A734" t="s">
        <v>752</v>
      </c>
      <c r="B734" t="s">
        <v>2</v>
      </c>
      <c r="C734" t="s">
        <v>3</v>
      </c>
      <c r="D734" t="s">
        <v>4</v>
      </c>
      <c r="E734" t="s">
        <v>15</v>
      </c>
      <c r="F734" t="s">
        <v>30</v>
      </c>
      <c r="G734">
        <v>197</v>
      </c>
      <c r="H734">
        <v>20685</v>
      </c>
      <c r="I734" s="1">
        <v>43504</v>
      </c>
      <c r="J734" s="3">
        <v>0.48541666666666666</v>
      </c>
      <c r="K734" t="s">
        <v>7</v>
      </c>
      <c r="L734">
        <v>95</v>
      </c>
      <c r="P734"/>
    </row>
    <row r="735" spans="1:16" x14ac:dyDescent="0.3">
      <c r="A735" t="s">
        <v>753</v>
      </c>
      <c r="B735" t="s">
        <v>26</v>
      </c>
      <c r="C735" t="s">
        <v>27</v>
      </c>
      <c r="D735" t="s">
        <v>11</v>
      </c>
      <c r="E735" t="s">
        <v>15</v>
      </c>
      <c r="F735" t="s">
        <v>12</v>
      </c>
      <c r="G735">
        <v>53116</v>
      </c>
      <c r="H735">
        <v>557718</v>
      </c>
      <c r="I735" s="1">
        <v>43489</v>
      </c>
      <c r="J735" s="3">
        <v>0.44305555555555554</v>
      </c>
      <c r="K735" t="s">
        <v>7</v>
      </c>
      <c r="L735">
        <v>89</v>
      </c>
      <c r="P735"/>
    </row>
    <row r="736" spans="1:16" x14ac:dyDescent="0.3">
      <c r="A736" t="s">
        <v>754</v>
      </c>
      <c r="B736" t="s">
        <v>26</v>
      </c>
      <c r="C736" t="s">
        <v>27</v>
      </c>
      <c r="D736" t="s">
        <v>4</v>
      </c>
      <c r="E736" t="s">
        <v>15</v>
      </c>
      <c r="F736" t="s">
        <v>28</v>
      </c>
      <c r="G736">
        <v>5372</v>
      </c>
      <c r="H736">
        <v>56406</v>
      </c>
      <c r="I736" s="1">
        <v>43525</v>
      </c>
      <c r="J736" s="3">
        <v>0.8354166666666667</v>
      </c>
      <c r="K736" t="s">
        <v>7</v>
      </c>
      <c r="L736">
        <v>64</v>
      </c>
      <c r="P736"/>
    </row>
    <row r="737" spans="1:16" x14ac:dyDescent="0.3">
      <c r="A737" t="s">
        <v>755</v>
      </c>
      <c r="B737" t="s">
        <v>9</v>
      </c>
      <c r="C737" t="s">
        <v>10</v>
      </c>
      <c r="D737" t="s">
        <v>4</v>
      </c>
      <c r="E737" t="s">
        <v>15</v>
      </c>
      <c r="F737" t="s">
        <v>6</v>
      </c>
      <c r="G737">
        <v>8195</v>
      </c>
      <c r="H737">
        <v>860475</v>
      </c>
      <c r="I737" s="1">
        <v>43534</v>
      </c>
      <c r="J737" s="3">
        <v>0.52708333333333335</v>
      </c>
      <c r="K737" t="s">
        <v>17</v>
      </c>
      <c r="L737">
        <v>6</v>
      </c>
      <c r="P737"/>
    </row>
    <row r="738" spans="1:16" x14ac:dyDescent="0.3">
      <c r="A738" t="s">
        <v>756</v>
      </c>
      <c r="B738" t="s">
        <v>9</v>
      </c>
      <c r="C738" t="s">
        <v>10</v>
      </c>
      <c r="D738" t="s">
        <v>4</v>
      </c>
      <c r="E738" t="s">
        <v>5</v>
      </c>
      <c r="F738" t="s">
        <v>16</v>
      </c>
      <c r="G738">
        <v>5684</v>
      </c>
      <c r="H738">
        <v>59682</v>
      </c>
      <c r="I738" s="1">
        <v>43547</v>
      </c>
      <c r="J738" s="3">
        <v>0.66597222222222219</v>
      </c>
      <c r="K738" t="s">
        <v>17</v>
      </c>
      <c r="L738">
        <v>81</v>
      </c>
      <c r="P738"/>
    </row>
    <row r="739" spans="1:16" x14ac:dyDescent="0.3">
      <c r="A739" t="s">
        <v>757</v>
      </c>
      <c r="B739" t="s">
        <v>9</v>
      </c>
      <c r="C739" t="s">
        <v>10</v>
      </c>
      <c r="D739" t="s">
        <v>11</v>
      </c>
      <c r="E739" t="s">
        <v>15</v>
      </c>
      <c r="F739" t="s">
        <v>12</v>
      </c>
      <c r="G739">
        <v>5876</v>
      </c>
      <c r="H739">
        <v>61698</v>
      </c>
      <c r="I739" s="1">
        <v>43494</v>
      </c>
      <c r="J739" s="3">
        <v>0.60138888888888886</v>
      </c>
      <c r="K739" t="s">
        <v>7</v>
      </c>
      <c r="L739">
        <v>9</v>
      </c>
      <c r="P739"/>
    </row>
    <row r="740" spans="1:16" x14ac:dyDescent="0.3">
      <c r="A740" t="s">
        <v>758</v>
      </c>
      <c r="B740" t="s">
        <v>26</v>
      </c>
      <c r="C740" t="s">
        <v>27</v>
      </c>
      <c r="D740" t="s">
        <v>4</v>
      </c>
      <c r="E740" t="s">
        <v>15</v>
      </c>
      <c r="F740" t="s">
        <v>12</v>
      </c>
      <c r="G740">
        <v>73248</v>
      </c>
      <c r="H740">
        <v>769104</v>
      </c>
      <c r="I740" s="1">
        <v>43477</v>
      </c>
      <c r="J740" s="3">
        <v>0.76527777777777772</v>
      </c>
      <c r="K740" t="s">
        <v>7</v>
      </c>
      <c r="L740">
        <v>6</v>
      </c>
      <c r="P740"/>
    </row>
    <row r="741" spans="1:16" x14ac:dyDescent="0.3">
      <c r="A741" t="s">
        <v>759</v>
      </c>
      <c r="B741" t="s">
        <v>2</v>
      </c>
      <c r="C741" t="s">
        <v>3</v>
      </c>
      <c r="D741" t="s">
        <v>11</v>
      </c>
      <c r="E741" t="s">
        <v>15</v>
      </c>
      <c r="F741" t="s">
        <v>16</v>
      </c>
      <c r="G741">
        <v>84564</v>
      </c>
      <c r="H741">
        <v>887922</v>
      </c>
      <c r="I741" s="1">
        <v>43544</v>
      </c>
      <c r="J741" s="3">
        <v>0.48055555555555557</v>
      </c>
      <c r="K741" t="s">
        <v>13</v>
      </c>
      <c r="L741">
        <v>98</v>
      </c>
      <c r="P741"/>
    </row>
    <row r="742" spans="1:16" x14ac:dyDescent="0.3">
      <c r="A742" t="s">
        <v>760</v>
      </c>
      <c r="B742" t="s">
        <v>9</v>
      </c>
      <c r="C742" t="s">
        <v>10</v>
      </c>
      <c r="D742" t="s">
        <v>11</v>
      </c>
      <c r="E742" t="s">
        <v>15</v>
      </c>
      <c r="F742" t="s">
        <v>16</v>
      </c>
      <c r="G742">
        <v>38927</v>
      </c>
      <c r="H742">
        <v>4087335</v>
      </c>
      <c r="I742" s="1">
        <v>43547</v>
      </c>
      <c r="J742" s="3">
        <v>0.52847222222222223</v>
      </c>
      <c r="K742" t="s">
        <v>13</v>
      </c>
      <c r="L742">
        <v>85</v>
      </c>
      <c r="P742"/>
    </row>
    <row r="743" spans="1:16" x14ac:dyDescent="0.3">
      <c r="A743" t="s">
        <v>761</v>
      </c>
      <c r="B743" t="s">
        <v>9</v>
      </c>
      <c r="C743" t="s">
        <v>10</v>
      </c>
      <c r="D743" t="s">
        <v>11</v>
      </c>
      <c r="E743" t="s">
        <v>15</v>
      </c>
      <c r="F743" t="s">
        <v>28</v>
      </c>
      <c r="G743">
        <v>8483</v>
      </c>
      <c r="H743">
        <v>890715</v>
      </c>
      <c r="I743" s="1">
        <v>43479</v>
      </c>
      <c r="J743" s="3">
        <v>0.63888888888888884</v>
      </c>
      <c r="K743" t="s">
        <v>7</v>
      </c>
      <c r="L743">
        <v>88</v>
      </c>
      <c r="P743"/>
    </row>
    <row r="744" spans="1:16" x14ac:dyDescent="0.3">
      <c r="A744" t="s">
        <v>762</v>
      </c>
      <c r="B744" t="s">
        <v>2</v>
      </c>
      <c r="C744" t="s">
        <v>3</v>
      </c>
      <c r="D744" t="s">
        <v>4</v>
      </c>
      <c r="E744" t="s">
        <v>5</v>
      </c>
      <c r="F744" t="s">
        <v>20</v>
      </c>
      <c r="G744">
        <v>14326</v>
      </c>
      <c r="H744">
        <v>150423</v>
      </c>
      <c r="I744" s="1">
        <v>43508</v>
      </c>
      <c r="J744" s="3">
        <v>0.60624999999999996</v>
      </c>
      <c r="K744" t="s">
        <v>7</v>
      </c>
      <c r="L744">
        <v>88</v>
      </c>
      <c r="P744"/>
    </row>
    <row r="745" spans="1:16" x14ac:dyDescent="0.3">
      <c r="A745" t="s">
        <v>763</v>
      </c>
      <c r="B745" t="s">
        <v>2</v>
      </c>
      <c r="C745" t="s">
        <v>3</v>
      </c>
      <c r="D745" t="s">
        <v>4</v>
      </c>
      <c r="E745" t="s">
        <v>15</v>
      </c>
      <c r="F745" t="s">
        <v>16</v>
      </c>
      <c r="G745">
        <v>7538</v>
      </c>
      <c r="H745">
        <v>79149</v>
      </c>
      <c r="I745" s="1">
        <v>43516</v>
      </c>
      <c r="J745" s="3">
        <v>0.64513888888888893</v>
      </c>
      <c r="K745" t="s">
        <v>7</v>
      </c>
      <c r="L745">
        <v>95</v>
      </c>
      <c r="P745"/>
    </row>
    <row r="746" spans="1:16" x14ac:dyDescent="0.3">
      <c r="A746" t="s">
        <v>764</v>
      </c>
      <c r="B746" t="s">
        <v>9</v>
      </c>
      <c r="C746" t="s">
        <v>10</v>
      </c>
      <c r="D746" t="s">
        <v>4</v>
      </c>
      <c r="E746" t="s">
        <v>5</v>
      </c>
      <c r="F746" t="s">
        <v>20</v>
      </c>
      <c r="G746">
        <v>25336</v>
      </c>
      <c r="H746">
        <v>266028</v>
      </c>
      <c r="I746" s="1">
        <v>43467</v>
      </c>
      <c r="J746" s="3">
        <v>0.67986111111111114</v>
      </c>
      <c r="K746" t="s">
        <v>17</v>
      </c>
      <c r="L746">
        <v>56</v>
      </c>
      <c r="P746"/>
    </row>
    <row r="747" spans="1:16" x14ac:dyDescent="0.3">
      <c r="A747" t="s">
        <v>765</v>
      </c>
      <c r="B747" t="s">
        <v>9</v>
      </c>
      <c r="C747" t="s">
        <v>10</v>
      </c>
      <c r="D747" t="s">
        <v>4</v>
      </c>
      <c r="E747" t="s">
        <v>5</v>
      </c>
      <c r="F747" t="s">
        <v>28</v>
      </c>
      <c r="G747">
        <v>3842</v>
      </c>
      <c r="H747">
        <v>40341</v>
      </c>
      <c r="I747" s="1">
        <v>43498</v>
      </c>
      <c r="J747" s="3">
        <v>0.68958333333333333</v>
      </c>
      <c r="K747" t="s">
        <v>13</v>
      </c>
      <c r="L747">
        <v>86</v>
      </c>
      <c r="P747"/>
    </row>
    <row r="748" spans="1:16" x14ac:dyDescent="0.3">
      <c r="A748" t="s">
        <v>766</v>
      </c>
      <c r="B748" t="s">
        <v>26</v>
      </c>
      <c r="C748" t="s">
        <v>27</v>
      </c>
      <c r="D748" t="s">
        <v>4</v>
      </c>
      <c r="E748" t="s">
        <v>15</v>
      </c>
      <c r="F748" t="s">
        <v>30</v>
      </c>
      <c r="G748">
        <v>6523</v>
      </c>
      <c r="H748">
        <v>684915</v>
      </c>
      <c r="I748" s="1">
        <v>43473</v>
      </c>
      <c r="J748" s="3">
        <v>0.79652777777777772</v>
      </c>
      <c r="K748" t="s">
        <v>17</v>
      </c>
      <c r="L748">
        <v>52</v>
      </c>
      <c r="P748"/>
    </row>
    <row r="749" spans="1:16" x14ac:dyDescent="0.3">
      <c r="A749" t="s">
        <v>767</v>
      </c>
      <c r="B749" t="s">
        <v>9</v>
      </c>
      <c r="C749" t="s">
        <v>10</v>
      </c>
      <c r="D749" t="s">
        <v>4</v>
      </c>
      <c r="E749" t="s">
        <v>5</v>
      </c>
      <c r="F749" t="s">
        <v>16</v>
      </c>
      <c r="G749">
        <v>5265</v>
      </c>
      <c r="H749">
        <v>552825</v>
      </c>
      <c r="I749" s="1">
        <v>43495</v>
      </c>
      <c r="J749" s="3">
        <v>0.61319444444444449</v>
      </c>
      <c r="K749" t="s">
        <v>17</v>
      </c>
      <c r="L749">
        <v>58</v>
      </c>
      <c r="P749"/>
    </row>
    <row r="750" spans="1:16" x14ac:dyDescent="0.3">
      <c r="A750" t="s">
        <v>768</v>
      </c>
      <c r="B750" t="s">
        <v>26</v>
      </c>
      <c r="C750" t="s">
        <v>27</v>
      </c>
      <c r="D750" t="s">
        <v>4</v>
      </c>
      <c r="E750" t="s">
        <v>5</v>
      </c>
      <c r="F750" t="s">
        <v>16</v>
      </c>
      <c r="G750">
        <v>11061</v>
      </c>
      <c r="H750">
        <v>1161405</v>
      </c>
      <c r="I750" s="1">
        <v>43550</v>
      </c>
      <c r="J750" s="3">
        <v>0.81111111111111112</v>
      </c>
      <c r="K750" t="s">
        <v>17</v>
      </c>
      <c r="L750">
        <v>8</v>
      </c>
      <c r="P750"/>
    </row>
    <row r="751" spans="1:16" x14ac:dyDescent="0.3">
      <c r="A751" t="s">
        <v>769</v>
      </c>
      <c r="B751" t="s">
        <v>9</v>
      </c>
      <c r="C751" t="s">
        <v>10</v>
      </c>
      <c r="D751" t="s">
        <v>4</v>
      </c>
      <c r="E751" t="s">
        <v>15</v>
      </c>
      <c r="F751" t="s">
        <v>6</v>
      </c>
      <c r="G751">
        <v>56861</v>
      </c>
      <c r="H751">
        <v>5970405</v>
      </c>
      <c r="I751" s="1">
        <v>43480</v>
      </c>
      <c r="J751" s="3">
        <v>0.86388888888888893</v>
      </c>
      <c r="K751" t="s">
        <v>13</v>
      </c>
      <c r="L751">
        <v>9</v>
      </c>
      <c r="P751"/>
    </row>
    <row r="752" spans="1:16" x14ac:dyDescent="0.3">
      <c r="A752" t="s">
        <v>770</v>
      </c>
      <c r="B752" t="s">
        <v>26</v>
      </c>
      <c r="C752" t="s">
        <v>27</v>
      </c>
      <c r="D752" t="s">
        <v>4</v>
      </c>
      <c r="E752" t="s">
        <v>5</v>
      </c>
      <c r="F752" t="s">
        <v>30</v>
      </c>
      <c r="G752">
        <v>8928</v>
      </c>
      <c r="H752">
        <v>93744</v>
      </c>
      <c r="I752" s="1">
        <v>43538</v>
      </c>
      <c r="J752" s="3">
        <v>0.46944444444444444</v>
      </c>
      <c r="K752" t="s">
        <v>7</v>
      </c>
      <c r="L752">
        <v>41</v>
      </c>
      <c r="P752"/>
    </row>
    <row r="753" spans="1:16" x14ac:dyDescent="0.3">
      <c r="A753" t="s">
        <v>771</v>
      </c>
      <c r="B753" t="s">
        <v>2</v>
      </c>
      <c r="C753" t="s">
        <v>3</v>
      </c>
      <c r="D753" t="s">
        <v>11</v>
      </c>
      <c r="E753" t="s">
        <v>5</v>
      </c>
      <c r="F753" t="s">
        <v>28</v>
      </c>
      <c r="G753">
        <v>1364</v>
      </c>
      <c r="H753">
        <v>14322</v>
      </c>
      <c r="I753" s="1">
        <v>43499</v>
      </c>
      <c r="J753" s="3">
        <v>0.43819444444444444</v>
      </c>
      <c r="K753" t="s">
        <v>17</v>
      </c>
      <c r="L753">
        <v>86</v>
      </c>
      <c r="P753"/>
    </row>
    <row r="754" spans="1:16" x14ac:dyDescent="0.3">
      <c r="A754" t="s">
        <v>772</v>
      </c>
      <c r="B754" t="s">
        <v>2</v>
      </c>
      <c r="C754" t="s">
        <v>3</v>
      </c>
      <c r="D754" t="s">
        <v>4</v>
      </c>
      <c r="E754" t="s">
        <v>5</v>
      </c>
      <c r="F754" t="s">
        <v>12</v>
      </c>
      <c r="G754">
        <v>1742</v>
      </c>
      <c r="H754">
        <v>18291</v>
      </c>
      <c r="I754" s="1">
        <v>43518</v>
      </c>
      <c r="J754" s="3">
        <v>0.52083333333333337</v>
      </c>
      <c r="K754" t="s">
        <v>7</v>
      </c>
      <c r="L754">
        <v>7</v>
      </c>
      <c r="P754"/>
    </row>
    <row r="755" spans="1:16" x14ac:dyDescent="0.3">
      <c r="A755" t="s">
        <v>773</v>
      </c>
      <c r="B755" t="s">
        <v>26</v>
      </c>
      <c r="C755" t="s">
        <v>27</v>
      </c>
      <c r="D755" t="s">
        <v>11</v>
      </c>
      <c r="E755" t="s">
        <v>15</v>
      </c>
      <c r="F755" t="s">
        <v>16</v>
      </c>
      <c r="G755">
        <v>3664</v>
      </c>
      <c r="H755">
        <v>38472</v>
      </c>
      <c r="I755" s="1">
        <v>43489</v>
      </c>
      <c r="J755" s="3">
        <v>0.62847222222222221</v>
      </c>
      <c r="K755" t="s">
        <v>7</v>
      </c>
      <c r="L755">
        <v>84</v>
      </c>
      <c r="P755"/>
    </row>
    <row r="756" spans="1:16" x14ac:dyDescent="0.3">
      <c r="A756" t="s">
        <v>774</v>
      </c>
      <c r="B756" t="s">
        <v>9</v>
      </c>
      <c r="C756" t="s">
        <v>10</v>
      </c>
      <c r="D756" t="s">
        <v>4</v>
      </c>
      <c r="E756" t="s">
        <v>5</v>
      </c>
      <c r="F756" t="s">
        <v>30</v>
      </c>
      <c r="G756">
        <v>25461</v>
      </c>
      <c r="H756">
        <v>2673405</v>
      </c>
      <c r="I756" s="1">
        <v>43490</v>
      </c>
      <c r="J756" s="3">
        <v>0.77083333333333337</v>
      </c>
      <c r="K756" t="s">
        <v>7</v>
      </c>
      <c r="L756">
        <v>74</v>
      </c>
      <c r="P756"/>
    </row>
    <row r="757" spans="1:16" x14ac:dyDescent="0.3">
      <c r="A757" t="s">
        <v>775</v>
      </c>
      <c r="B757" t="s">
        <v>2</v>
      </c>
      <c r="C757" t="s">
        <v>3</v>
      </c>
      <c r="D757" t="s">
        <v>11</v>
      </c>
      <c r="E757" t="s">
        <v>5</v>
      </c>
      <c r="F757" t="s">
        <v>30</v>
      </c>
      <c r="G757">
        <v>77832</v>
      </c>
      <c r="H757">
        <v>817236</v>
      </c>
      <c r="I757" s="1">
        <v>43533</v>
      </c>
      <c r="J757" s="3">
        <v>0.5541666666666667</v>
      </c>
      <c r="K757" t="s">
        <v>17</v>
      </c>
      <c r="L757">
        <v>62</v>
      </c>
      <c r="P757"/>
    </row>
    <row r="758" spans="1:16" x14ac:dyDescent="0.3">
      <c r="A758" t="s">
        <v>776</v>
      </c>
      <c r="B758" t="s">
        <v>26</v>
      </c>
      <c r="C758" t="s">
        <v>27</v>
      </c>
      <c r="D758" t="s">
        <v>4</v>
      </c>
      <c r="E758" t="s">
        <v>5</v>
      </c>
      <c r="F758" t="s">
        <v>12</v>
      </c>
      <c r="G758">
        <v>28592</v>
      </c>
      <c r="H758">
        <v>300216</v>
      </c>
      <c r="I758" s="1">
        <v>43513</v>
      </c>
      <c r="J758" s="3">
        <v>0.64444444444444449</v>
      </c>
      <c r="K758" t="s">
        <v>7</v>
      </c>
      <c r="L758">
        <v>49</v>
      </c>
      <c r="P758"/>
    </row>
    <row r="759" spans="1:16" x14ac:dyDescent="0.3">
      <c r="A759" t="s">
        <v>777</v>
      </c>
      <c r="B759" t="s">
        <v>2</v>
      </c>
      <c r="C759" t="s">
        <v>3</v>
      </c>
      <c r="D759" t="s">
        <v>11</v>
      </c>
      <c r="E759" t="s">
        <v>5</v>
      </c>
      <c r="F759" t="s">
        <v>16</v>
      </c>
      <c r="G759">
        <v>57912</v>
      </c>
      <c r="H759">
        <v>608076</v>
      </c>
      <c r="I759" s="1">
        <v>43476</v>
      </c>
      <c r="J759" s="3">
        <v>0.49444444444444446</v>
      </c>
      <c r="K759" t="s">
        <v>13</v>
      </c>
      <c r="L759">
        <v>45</v>
      </c>
      <c r="P759"/>
    </row>
    <row r="760" spans="1:16" x14ac:dyDescent="0.3">
      <c r="A760" t="s">
        <v>778</v>
      </c>
      <c r="B760" t="s">
        <v>2</v>
      </c>
      <c r="C760" t="s">
        <v>3</v>
      </c>
      <c r="D760" t="s">
        <v>4</v>
      </c>
      <c r="E760" t="s">
        <v>15</v>
      </c>
      <c r="F760" t="s">
        <v>28</v>
      </c>
      <c r="G760">
        <v>1885</v>
      </c>
      <c r="H760">
        <v>197925</v>
      </c>
      <c r="I760" s="1">
        <v>43523</v>
      </c>
      <c r="J760" s="3">
        <v>0.76666666666666672</v>
      </c>
      <c r="K760" t="s">
        <v>7</v>
      </c>
      <c r="L760">
        <v>56</v>
      </c>
      <c r="P760"/>
    </row>
    <row r="761" spans="1:16" x14ac:dyDescent="0.3">
      <c r="A761" t="s">
        <v>779</v>
      </c>
      <c r="B761" t="s">
        <v>2</v>
      </c>
      <c r="C761" t="s">
        <v>3</v>
      </c>
      <c r="D761" t="s">
        <v>11</v>
      </c>
      <c r="E761" t="s">
        <v>5</v>
      </c>
      <c r="F761" t="s">
        <v>28</v>
      </c>
      <c r="G761">
        <v>22156</v>
      </c>
      <c r="H761">
        <v>232638</v>
      </c>
      <c r="I761" s="1">
        <v>43549</v>
      </c>
      <c r="J761" s="3">
        <v>0.6381944444444444</v>
      </c>
      <c r="K761" t="s">
        <v>7</v>
      </c>
      <c r="L761">
        <v>8</v>
      </c>
      <c r="P761"/>
    </row>
    <row r="762" spans="1:16" x14ac:dyDescent="0.3">
      <c r="A762" t="s">
        <v>780</v>
      </c>
      <c r="B762" t="s">
        <v>26</v>
      </c>
      <c r="C762" t="s">
        <v>27</v>
      </c>
      <c r="D762" t="s">
        <v>4</v>
      </c>
      <c r="E762" t="s">
        <v>5</v>
      </c>
      <c r="F762" t="s">
        <v>28</v>
      </c>
      <c r="G762">
        <v>772</v>
      </c>
      <c r="H762">
        <v>8106</v>
      </c>
      <c r="I762" s="1">
        <v>43507</v>
      </c>
      <c r="J762" s="3">
        <v>0.44305555555555554</v>
      </c>
      <c r="K762" t="s">
        <v>17</v>
      </c>
      <c r="L762">
        <v>56</v>
      </c>
      <c r="P762"/>
    </row>
    <row r="763" spans="1:16" x14ac:dyDescent="0.3">
      <c r="A763" t="s">
        <v>781</v>
      </c>
      <c r="B763" t="s">
        <v>26</v>
      </c>
      <c r="C763" t="s">
        <v>27</v>
      </c>
      <c r="D763" t="s">
        <v>11</v>
      </c>
      <c r="E763" t="s">
        <v>15</v>
      </c>
      <c r="F763" t="s">
        <v>12</v>
      </c>
      <c r="G763">
        <v>7213</v>
      </c>
      <c r="H763">
        <v>757365</v>
      </c>
      <c r="I763" s="1">
        <v>43496</v>
      </c>
      <c r="J763" s="3">
        <v>0.6333333333333333</v>
      </c>
      <c r="K763" t="s">
        <v>17</v>
      </c>
      <c r="L763">
        <v>42</v>
      </c>
      <c r="P763"/>
    </row>
    <row r="764" spans="1:16" x14ac:dyDescent="0.3">
      <c r="A764" t="s">
        <v>782</v>
      </c>
      <c r="B764" t="s">
        <v>2</v>
      </c>
      <c r="C764" t="s">
        <v>3</v>
      </c>
      <c r="D764" t="s">
        <v>4</v>
      </c>
      <c r="E764" t="s">
        <v>5</v>
      </c>
      <c r="F764" t="s">
        <v>30</v>
      </c>
      <c r="G764">
        <v>51104</v>
      </c>
      <c r="H764">
        <v>536592</v>
      </c>
      <c r="I764" s="1">
        <v>43485</v>
      </c>
      <c r="J764" s="3">
        <v>0.7416666666666667</v>
      </c>
      <c r="K764" t="s">
        <v>7</v>
      </c>
      <c r="L764">
        <v>99</v>
      </c>
      <c r="P764"/>
    </row>
    <row r="765" spans="1:16" x14ac:dyDescent="0.3">
      <c r="A765" t="s">
        <v>783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>
        <v>5345</v>
      </c>
      <c r="H765">
        <v>561225</v>
      </c>
      <c r="I765" s="1">
        <v>43550</v>
      </c>
      <c r="J765" s="3">
        <v>0.46319444444444446</v>
      </c>
      <c r="K765" t="s">
        <v>7</v>
      </c>
      <c r="L765">
        <v>76</v>
      </c>
      <c r="P765"/>
    </row>
    <row r="766" spans="1:16" x14ac:dyDescent="0.3">
      <c r="A766" t="s">
        <v>784</v>
      </c>
      <c r="B766" t="s">
        <v>2</v>
      </c>
      <c r="C766" t="s">
        <v>3</v>
      </c>
      <c r="D766" t="s">
        <v>4</v>
      </c>
      <c r="E766" t="s">
        <v>15</v>
      </c>
      <c r="F766" t="s">
        <v>6</v>
      </c>
      <c r="G766">
        <v>222</v>
      </c>
      <c r="H766">
        <v>2331</v>
      </c>
      <c r="I766" s="1">
        <v>43485</v>
      </c>
      <c r="J766" s="3">
        <v>0.65833333333333333</v>
      </c>
      <c r="K766" t="s">
        <v>17</v>
      </c>
      <c r="L766">
        <v>66</v>
      </c>
      <c r="P766"/>
    </row>
    <row r="767" spans="1:16" x14ac:dyDescent="0.3">
      <c r="A767" t="s">
        <v>785</v>
      </c>
      <c r="B767" t="s">
        <v>26</v>
      </c>
      <c r="C767" t="s">
        <v>27</v>
      </c>
      <c r="D767" t="s">
        <v>11</v>
      </c>
      <c r="E767" t="s">
        <v>5</v>
      </c>
      <c r="F767" t="s">
        <v>16</v>
      </c>
      <c r="G767">
        <v>76368</v>
      </c>
      <c r="H767">
        <v>801864</v>
      </c>
      <c r="I767" s="1">
        <v>43529</v>
      </c>
      <c r="J767" s="3">
        <v>0.81944444444444442</v>
      </c>
      <c r="K767" t="s">
        <v>7</v>
      </c>
      <c r="L767">
        <v>47</v>
      </c>
      <c r="P767"/>
    </row>
    <row r="768" spans="1:16" x14ac:dyDescent="0.3">
      <c r="A768" t="s">
        <v>786</v>
      </c>
      <c r="B768" t="s">
        <v>9</v>
      </c>
      <c r="C768" t="s">
        <v>10</v>
      </c>
      <c r="D768" t="s">
        <v>11</v>
      </c>
      <c r="E768" t="s">
        <v>5</v>
      </c>
      <c r="F768" t="s">
        <v>30</v>
      </c>
      <c r="G768">
        <v>22818</v>
      </c>
      <c r="H768">
        <v>239589</v>
      </c>
      <c r="I768" s="1">
        <v>43470</v>
      </c>
      <c r="J768" s="3">
        <v>0.85416666666666663</v>
      </c>
      <c r="K768" t="s">
        <v>17</v>
      </c>
      <c r="L768">
        <v>98</v>
      </c>
      <c r="P768"/>
    </row>
    <row r="769" spans="1:16" x14ac:dyDescent="0.3">
      <c r="A769" t="s">
        <v>787</v>
      </c>
      <c r="B769" t="s">
        <v>26</v>
      </c>
      <c r="C769" t="s">
        <v>27</v>
      </c>
      <c r="D769" t="s">
        <v>11</v>
      </c>
      <c r="E769" t="s">
        <v>15</v>
      </c>
      <c r="F769" t="s">
        <v>20</v>
      </c>
      <c r="G769">
        <v>8214</v>
      </c>
      <c r="H769">
        <v>86247</v>
      </c>
      <c r="I769" s="1">
        <v>43509</v>
      </c>
      <c r="J769" s="3">
        <v>0.58263888888888893</v>
      </c>
      <c r="K769" t="s">
        <v>13</v>
      </c>
      <c r="L769">
        <v>63</v>
      </c>
      <c r="P769"/>
    </row>
    <row r="770" spans="1:16" x14ac:dyDescent="0.3">
      <c r="A770" t="s">
        <v>788</v>
      </c>
      <c r="B770" t="s">
        <v>26</v>
      </c>
      <c r="C770" t="s">
        <v>27</v>
      </c>
      <c r="D770" t="s">
        <v>11</v>
      </c>
      <c r="E770" t="s">
        <v>5</v>
      </c>
      <c r="F770" t="s">
        <v>12</v>
      </c>
      <c r="G770">
        <v>38256</v>
      </c>
      <c r="H770">
        <v>401688</v>
      </c>
      <c r="I770" s="1">
        <v>43540</v>
      </c>
      <c r="J770" s="3">
        <v>0.78541666666666665</v>
      </c>
      <c r="K770" t="s">
        <v>13</v>
      </c>
      <c r="L770">
        <v>79</v>
      </c>
      <c r="P770"/>
    </row>
    <row r="771" spans="1:16" x14ac:dyDescent="0.3">
      <c r="A771" t="s">
        <v>789</v>
      </c>
      <c r="B771" t="s">
        <v>2</v>
      </c>
      <c r="C771" t="s">
        <v>3</v>
      </c>
      <c r="D771" t="s">
        <v>11</v>
      </c>
      <c r="E771" t="s">
        <v>5</v>
      </c>
      <c r="F771" t="s">
        <v>16</v>
      </c>
      <c r="G771">
        <v>6858</v>
      </c>
      <c r="H771">
        <v>72009</v>
      </c>
      <c r="I771" s="1">
        <v>43480</v>
      </c>
      <c r="J771" s="3">
        <v>0.72499999999999998</v>
      </c>
      <c r="K771" t="s">
        <v>13</v>
      </c>
      <c r="L771">
        <v>77</v>
      </c>
      <c r="P771"/>
    </row>
    <row r="772" spans="1:16" x14ac:dyDescent="0.3">
      <c r="A772" t="s">
        <v>790</v>
      </c>
      <c r="B772" t="s">
        <v>26</v>
      </c>
      <c r="C772" t="s">
        <v>27</v>
      </c>
      <c r="D772" t="s">
        <v>4</v>
      </c>
      <c r="E772" t="s">
        <v>5</v>
      </c>
      <c r="F772" t="s">
        <v>20</v>
      </c>
      <c r="G772">
        <v>38216</v>
      </c>
      <c r="H772">
        <v>401268</v>
      </c>
      <c r="I772" s="1">
        <v>43522</v>
      </c>
      <c r="J772" s="3">
        <v>0.49861111111111112</v>
      </c>
      <c r="K772" t="s">
        <v>7</v>
      </c>
      <c r="L772">
        <v>45</v>
      </c>
      <c r="P772"/>
    </row>
    <row r="773" spans="1:16" x14ac:dyDescent="0.3">
      <c r="A773" t="s">
        <v>791</v>
      </c>
      <c r="B773" t="s">
        <v>9</v>
      </c>
      <c r="C773" t="s">
        <v>10</v>
      </c>
      <c r="D773" t="s">
        <v>4</v>
      </c>
      <c r="E773" t="s">
        <v>5</v>
      </c>
      <c r="F773" t="s">
        <v>6</v>
      </c>
      <c r="G773">
        <v>60109</v>
      </c>
      <c r="H773">
        <v>6311445</v>
      </c>
      <c r="I773" s="1">
        <v>43523</v>
      </c>
      <c r="J773" s="3">
        <v>0.79236111111111107</v>
      </c>
      <c r="K773" t="s">
        <v>17</v>
      </c>
      <c r="L773">
        <v>8</v>
      </c>
      <c r="P773"/>
    </row>
    <row r="774" spans="1:16" x14ac:dyDescent="0.3">
      <c r="A774" t="s">
        <v>792</v>
      </c>
      <c r="B774" t="s">
        <v>9</v>
      </c>
      <c r="C774" t="s">
        <v>10</v>
      </c>
      <c r="D774" t="s">
        <v>4</v>
      </c>
      <c r="E774" t="s">
        <v>5</v>
      </c>
      <c r="F774" t="s">
        <v>20</v>
      </c>
      <c r="G774">
        <v>47593</v>
      </c>
      <c r="H774">
        <v>4997265</v>
      </c>
      <c r="I774" s="1">
        <v>43513</v>
      </c>
      <c r="J774" s="3">
        <v>0.70138888888888884</v>
      </c>
      <c r="K774" t="s">
        <v>7</v>
      </c>
      <c r="L774">
        <v>57</v>
      </c>
      <c r="P774"/>
    </row>
    <row r="775" spans="1:16" x14ac:dyDescent="0.3">
      <c r="A775" t="s">
        <v>793</v>
      </c>
      <c r="B775" t="s">
        <v>9</v>
      </c>
      <c r="C775" t="s">
        <v>10</v>
      </c>
      <c r="D775" t="s">
        <v>11</v>
      </c>
      <c r="E775" t="s">
        <v>5</v>
      </c>
      <c r="F775" t="s">
        <v>28</v>
      </c>
      <c r="G775">
        <v>5242</v>
      </c>
      <c r="H775">
        <v>55041</v>
      </c>
      <c r="I775" s="1">
        <v>43502</v>
      </c>
      <c r="J775" s="3">
        <v>0.43194444444444446</v>
      </c>
      <c r="K775" t="s">
        <v>17</v>
      </c>
      <c r="L775">
        <v>63</v>
      </c>
      <c r="P775"/>
    </row>
    <row r="776" spans="1:16" x14ac:dyDescent="0.3">
      <c r="A776" t="s">
        <v>794</v>
      </c>
      <c r="B776" t="s">
        <v>9</v>
      </c>
      <c r="C776" t="s">
        <v>10</v>
      </c>
      <c r="D776" t="s">
        <v>4</v>
      </c>
      <c r="E776" t="s">
        <v>15</v>
      </c>
      <c r="F776" t="s">
        <v>28</v>
      </c>
      <c r="G776">
        <v>1313</v>
      </c>
      <c r="H776">
        <v>137865</v>
      </c>
      <c r="I776" s="1">
        <v>43482</v>
      </c>
      <c r="J776" s="3">
        <v>0.69861111111111107</v>
      </c>
      <c r="K776" t="s">
        <v>13</v>
      </c>
      <c r="L776">
        <v>6</v>
      </c>
      <c r="P776"/>
    </row>
    <row r="777" spans="1:16" x14ac:dyDescent="0.3">
      <c r="A777" t="s">
        <v>795</v>
      </c>
      <c r="B777" t="s">
        <v>26</v>
      </c>
      <c r="C777" t="s">
        <v>27</v>
      </c>
      <c r="D777" t="s">
        <v>11</v>
      </c>
      <c r="E777" t="s">
        <v>5</v>
      </c>
      <c r="F777" t="s">
        <v>28</v>
      </c>
      <c r="G777">
        <v>1443</v>
      </c>
      <c r="H777">
        <v>151515</v>
      </c>
      <c r="I777" s="1">
        <v>43487</v>
      </c>
      <c r="J777" s="3">
        <v>0.75555555555555554</v>
      </c>
      <c r="K777" t="s">
        <v>17</v>
      </c>
      <c r="L777">
        <v>8</v>
      </c>
      <c r="P777"/>
    </row>
    <row r="778" spans="1:16" x14ac:dyDescent="0.3">
      <c r="A778" t="s">
        <v>796</v>
      </c>
      <c r="B778" t="s">
        <v>9</v>
      </c>
      <c r="C778" t="s">
        <v>10</v>
      </c>
      <c r="D778" t="s">
        <v>4</v>
      </c>
      <c r="E778" t="s">
        <v>15</v>
      </c>
      <c r="F778" t="s">
        <v>6</v>
      </c>
      <c r="G778">
        <v>45717</v>
      </c>
      <c r="H778">
        <v>4800285</v>
      </c>
      <c r="I778" s="1">
        <v>43529</v>
      </c>
      <c r="J778" s="3">
        <v>0.75138888888888888</v>
      </c>
      <c r="K778" t="s">
        <v>17</v>
      </c>
      <c r="L778">
        <v>42</v>
      </c>
      <c r="P778"/>
    </row>
    <row r="779" spans="1:16" x14ac:dyDescent="0.3">
      <c r="A779" t="s">
        <v>797</v>
      </c>
      <c r="B779" t="s">
        <v>26</v>
      </c>
      <c r="C779" t="s">
        <v>27</v>
      </c>
      <c r="D779" t="s">
        <v>11</v>
      </c>
      <c r="E779" t="s">
        <v>15</v>
      </c>
      <c r="F779" t="s">
        <v>20</v>
      </c>
      <c r="G779">
        <v>9338</v>
      </c>
      <c r="H779">
        <v>98049</v>
      </c>
      <c r="I779" s="1">
        <v>43468</v>
      </c>
      <c r="J779" s="3">
        <v>0.54652777777777772</v>
      </c>
      <c r="K779" t="s">
        <v>13</v>
      </c>
      <c r="L779">
        <v>96</v>
      </c>
      <c r="P779"/>
    </row>
    <row r="780" spans="1:16" x14ac:dyDescent="0.3">
      <c r="A780" t="s">
        <v>798</v>
      </c>
      <c r="B780" t="s">
        <v>9</v>
      </c>
      <c r="C780" t="s">
        <v>10</v>
      </c>
      <c r="D780" t="s">
        <v>4</v>
      </c>
      <c r="E780" t="s">
        <v>15</v>
      </c>
      <c r="F780" t="s">
        <v>20</v>
      </c>
      <c r="G780">
        <v>12625</v>
      </c>
      <c r="H780">
        <v>1325625</v>
      </c>
      <c r="I780" s="1">
        <v>43544</v>
      </c>
      <c r="J780" s="3">
        <v>0.74444444444444446</v>
      </c>
      <c r="K780" t="s">
        <v>13</v>
      </c>
      <c r="L780">
        <v>61</v>
      </c>
      <c r="P780"/>
    </row>
    <row r="781" spans="1:16" x14ac:dyDescent="0.3">
      <c r="A781" t="s">
        <v>799</v>
      </c>
      <c r="B781" t="s">
        <v>26</v>
      </c>
      <c r="C781" t="s">
        <v>27</v>
      </c>
      <c r="D781" t="s">
        <v>4</v>
      </c>
      <c r="E781" t="s">
        <v>15</v>
      </c>
      <c r="F781" t="s">
        <v>12</v>
      </c>
      <c r="G781">
        <v>79083</v>
      </c>
      <c r="H781">
        <v>8303715</v>
      </c>
      <c r="I781" s="1">
        <v>43496</v>
      </c>
      <c r="J781" s="3">
        <v>0.85555555555555551</v>
      </c>
      <c r="K781" t="s">
        <v>7</v>
      </c>
      <c r="L781">
        <v>56</v>
      </c>
      <c r="P781"/>
    </row>
    <row r="782" spans="1:16" x14ac:dyDescent="0.3">
      <c r="A782" t="s">
        <v>800</v>
      </c>
      <c r="B782" t="s">
        <v>9</v>
      </c>
      <c r="C782" t="s">
        <v>10</v>
      </c>
      <c r="D782" t="s">
        <v>11</v>
      </c>
      <c r="E782" t="s">
        <v>15</v>
      </c>
      <c r="F782" t="s">
        <v>6</v>
      </c>
      <c r="G782">
        <v>1744</v>
      </c>
      <c r="H782">
        <v>18312</v>
      </c>
      <c r="I782" s="1">
        <v>43515</v>
      </c>
      <c r="J782" s="3">
        <v>0.80833333333333335</v>
      </c>
      <c r="K782" t="s">
        <v>13</v>
      </c>
      <c r="L782">
        <v>83</v>
      </c>
      <c r="P782"/>
    </row>
    <row r="783" spans="1:16" x14ac:dyDescent="0.3">
      <c r="A783" t="s">
        <v>801</v>
      </c>
      <c r="B783" t="s">
        <v>2</v>
      </c>
      <c r="C783" t="s">
        <v>3</v>
      </c>
      <c r="D783" t="s">
        <v>11</v>
      </c>
      <c r="E783" t="s">
        <v>5</v>
      </c>
      <c r="F783" t="s">
        <v>20</v>
      </c>
      <c r="G783">
        <v>37904</v>
      </c>
      <c r="H783">
        <v>397992</v>
      </c>
      <c r="I783" s="1">
        <v>43507</v>
      </c>
      <c r="J783" s="3">
        <v>0.67083333333333328</v>
      </c>
      <c r="K783" t="s">
        <v>7</v>
      </c>
      <c r="L783">
        <v>78</v>
      </c>
      <c r="P783"/>
    </row>
    <row r="784" spans="1:16" x14ac:dyDescent="0.3">
      <c r="A784" t="s">
        <v>802</v>
      </c>
      <c r="B784" t="s">
        <v>2</v>
      </c>
      <c r="C784" t="s">
        <v>3</v>
      </c>
      <c r="D784" t="s">
        <v>4</v>
      </c>
      <c r="E784" t="s">
        <v>5</v>
      </c>
      <c r="F784" t="s">
        <v>30</v>
      </c>
      <c r="G784">
        <v>3062</v>
      </c>
      <c r="H784">
        <v>32151</v>
      </c>
      <c r="I784" s="1">
        <v>43501</v>
      </c>
      <c r="J784" s="3">
        <v>0.59305555555555556</v>
      </c>
      <c r="K784" t="s">
        <v>17</v>
      </c>
      <c r="L784">
        <v>41</v>
      </c>
      <c r="P784"/>
    </row>
    <row r="785" spans="1:16" x14ac:dyDescent="0.3">
      <c r="A785" t="s">
        <v>803</v>
      </c>
      <c r="B785" t="s">
        <v>9</v>
      </c>
      <c r="C785" t="s">
        <v>10</v>
      </c>
      <c r="D785" t="s">
        <v>11</v>
      </c>
      <c r="E785" t="s">
        <v>5</v>
      </c>
      <c r="F785" t="s">
        <v>16</v>
      </c>
      <c r="G785">
        <v>35208</v>
      </c>
      <c r="H785">
        <v>369684</v>
      </c>
      <c r="I785" s="1">
        <v>43527</v>
      </c>
      <c r="J785" s="3">
        <v>0.73333333333333328</v>
      </c>
      <c r="K785" t="s">
        <v>13</v>
      </c>
      <c r="L785">
        <v>88</v>
      </c>
      <c r="P785"/>
    </row>
    <row r="786" spans="1:16" x14ac:dyDescent="0.3">
      <c r="A786" t="s">
        <v>804</v>
      </c>
      <c r="B786" t="s">
        <v>9</v>
      </c>
      <c r="C786" t="s">
        <v>10</v>
      </c>
      <c r="D786" t="s">
        <v>4</v>
      </c>
      <c r="E786" t="s">
        <v>5</v>
      </c>
      <c r="F786" t="s">
        <v>6</v>
      </c>
      <c r="G786">
        <v>508</v>
      </c>
      <c r="H786">
        <v>5334</v>
      </c>
      <c r="I786" s="1">
        <v>43520</v>
      </c>
      <c r="J786" s="3">
        <v>0.54722222222222228</v>
      </c>
      <c r="K786" t="s">
        <v>7</v>
      </c>
      <c r="L786">
        <v>41</v>
      </c>
      <c r="P786"/>
    </row>
    <row r="787" spans="1:16" x14ac:dyDescent="0.3">
      <c r="A787" t="s">
        <v>805</v>
      </c>
      <c r="B787" t="s">
        <v>2</v>
      </c>
      <c r="C787" t="s">
        <v>3</v>
      </c>
      <c r="D787" t="s">
        <v>11</v>
      </c>
      <c r="E787" t="s">
        <v>15</v>
      </c>
      <c r="F787" t="s">
        <v>12</v>
      </c>
      <c r="G787">
        <v>52206</v>
      </c>
      <c r="H787">
        <v>548163</v>
      </c>
      <c r="I787" s="1">
        <v>43500</v>
      </c>
      <c r="J787" s="3">
        <v>0.67291666666666672</v>
      </c>
      <c r="K787" t="s">
        <v>17</v>
      </c>
      <c r="L787">
        <v>9</v>
      </c>
      <c r="P787"/>
    </row>
    <row r="788" spans="1:16" x14ac:dyDescent="0.3">
      <c r="A788" t="s">
        <v>806</v>
      </c>
      <c r="B788" t="s">
        <v>9</v>
      </c>
      <c r="C788" t="s">
        <v>10</v>
      </c>
      <c r="D788" t="s">
        <v>11</v>
      </c>
      <c r="E788" t="s">
        <v>15</v>
      </c>
      <c r="F788" t="s">
        <v>12</v>
      </c>
      <c r="G788">
        <v>57512</v>
      </c>
      <c r="H788">
        <v>603876</v>
      </c>
      <c r="I788" s="1">
        <v>43515</v>
      </c>
      <c r="J788" s="3">
        <v>0.48125000000000001</v>
      </c>
      <c r="K788" t="s">
        <v>7</v>
      </c>
      <c r="L788">
        <v>55</v>
      </c>
      <c r="P788"/>
    </row>
    <row r="789" spans="1:16" x14ac:dyDescent="0.3">
      <c r="A789" t="s">
        <v>807</v>
      </c>
      <c r="B789" t="s">
        <v>9</v>
      </c>
      <c r="C789" t="s">
        <v>10</v>
      </c>
      <c r="D789" t="s">
        <v>11</v>
      </c>
      <c r="E789" t="s">
        <v>5</v>
      </c>
      <c r="F789" t="s">
        <v>6</v>
      </c>
      <c r="G789">
        <v>5495</v>
      </c>
      <c r="H789">
        <v>576975</v>
      </c>
      <c r="I789" s="1">
        <v>43488</v>
      </c>
      <c r="J789" s="3">
        <v>0.42916666666666664</v>
      </c>
      <c r="K789" t="s">
        <v>17</v>
      </c>
      <c r="L789">
        <v>93</v>
      </c>
      <c r="P789"/>
    </row>
    <row r="790" spans="1:16" x14ac:dyDescent="0.3">
      <c r="A790" t="s">
        <v>808</v>
      </c>
      <c r="B790" t="s">
        <v>9</v>
      </c>
      <c r="C790" t="s">
        <v>10</v>
      </c>
      <c r="D790" t="s">
        <v>4</v>
      </c>
      <c r="E790" t="s">
        <v>15</v>
      </c>
      <c r="F790" t="s">
        <v>6</v>
      </c>
      <c r="G790">
        <v>18141</v>
      </c>
      <c r="H790">
        <v>1904805</v>
      </c>
      <c r="I790" s="1">
        <v>43479</v>
      </c>
      <c r="J790" s="3">
        <v>0.4548611111111111</v>
      </c>
      <c r="K790" t="s">
        <v>17</v>
      </c>
      <c r="L790">
        <v>56</v>
      </c>
      <c r="P790"/>
    </row>
    <row r="791" spans="1:16" x14ac:dyDescent="0.3">
      <c r="A791" t="s">
        <v>809</v>
      </c>
      <c r="B791" t="s">
        <v>2</v>
      </c>
      <c r="C791" t="s">
        <v>3</v>
      </c>
      <c r="D791" t="s">
        <v>11</v>
      </c>
      <c r="E791" t="s">
        <v>15</v>
      </c>
      <c r="F791" t="s">
        <v>20</v>
      </c>
      <c r="G791">
        <v>41237</v>
      </c>
      <c r="H791">
        <v>4329885</v>
      </c>
      <c r="I791" s="1">
        <v>43482</v>
      </c>
      <c r="J791" s="3">
        <v>0.63541666666666663</v>
      </c>
      <c r="K791" t="s">
        <v>7</v>
      </c>
      <c r="L791">
        <v>97</v>
      </c>
      <c r="P791"/>
    </row>
    <row r="792" spans="1:16" x14ac:dyDescent="0.3">
      <c r="A792" t="s">
        <v>810</v>
      </c>
      <c r="B792" t="s">
        <v>2</v>
      </c>
      <c r="C792" t="s">
        <v>3</v>
      </c>
      <c r="D792" t="s">
        <v>11</v>
      </c>
      <c r="E792" t="s">
        <v>15</v>
      </c>
      <c r="F792" t="s">
        <v>30</v>
      </c>
      <c r="G792">
        <v>4641</v>
      </c>
      <c r="H792">
        <v>487305</v>
      </c>
      <c r="I792" s="1">
        <v>43527</v>
      </c>
      <c r="J792" s="3">
        <v>0.83750000000000002</v>
      </c>
      <c r="K792" t="s">
        <v>17</v>
      </c>
      <c r="L792">
        <v>4</v>
      </c>
      <c r="P792"/>
    </row>
    <row r="793" spans="1:16" x14ac:dyDescent="0.3">
      <c r="A793" t="s">
        <v>811</v>
      </c>
      <c r="B793" t="s">
        <v>9</v>
      </c>
      <c r="C793" t="s">
        <v>10</v>
      </c>
      <c r="D793" t="s">
        <v>4</v>
      </c>
      <c r="E793" t="s">
        <v>15</v>
      </c>
      <c r="F793" t="s">
        <v>6</v>
      </c>
      <c r="G793">
        <v>2742</v>
      </c>
      <c r="H793">
        <v>28791</v>
      </c>
      <c r="I793" s="1">
        <v>43511</v>
      </c>
      <c r="J793" s="3">
        <v>0.84791666666666665</v>
      </c>
      <c r="K793" t="s">
        <v>17</v>
      </c>
      <c r="L793">
        <v>92</v>
      </c>
      <c r="P793"/>
    </row>
    <row r="794" spans="1:16" x14ac:dyDescent="0.3">
      <c r="A794" t="s">
        <v>812</v>
      </c>
      <c r="B794" t="s">
        <v>26</v>
      </c>
      <c r="C794" t="s">
        <v>27</v>
      </c>
      <c r="D794" t="s">
        <v>11</v>
      </c>
      <c r="E794" t="s">
        <v>5</v>
      </c>
      <c r="F794" t="s">
        <v>16</v>
      </c>
      <c r="G794">
        <v>9737</v>
      </c>
      <c r="H794">
        <v>1022385</v>
      </c>
      <c r="I794" s="1">
        <v>43480</v>
      </c>
      <c r="J794" s="3">
        <v>0.57499999999999996</v>
      </c>
      <c r="K794" t="s">
        <v>17</v>
      </c>
      <c r="L794">
        <v>49</v>
      </c>
      <c r="P794"/>
    </row>
    <row r="795" spans="1:16" x14ac:dyDescent="0.3">
      <c r="A795" t="s">
        <v>813</v>
      </c>
      <c r="B795" t="s">
        <v>2</v>
      </c>
      <c r="C795" t="s">
        <v>3</v>
      </c>
      <c r="D795" t="s">
        <v>4</v>
      </c>
      <c r="E795" t="s">
        <v>15</v>
      </c>
      <c r="F795" t="s">
        <v>12</v>
      </c>
      <c r="G795">
        <v>6482</v>
      </c>
      <c r="H795">
        <v>68061</v>
      </c>
      <c r="I795" s="1">
        <v>43523</v>
      </c>
      <c r="J795" s="3">
        <v>0.53611111111111109</v>
      </c>
      <c r="K795" t="s">
        <v>17</v>
      </c>
      <c r="L795">
        <v>93</v>
      </c>
      <c r="P795"/>
    </row>
    <row r="796" spans="1:16" x14ac:dyDescent="0.3">
      <c r="A796" t="s">
        <v>814</v>
      </c>
      <c r="B796" t="s">
        <v>2</v>
      </c>
      <c r="C796" t="s">
        <v>3</v>
      </c>
      <c r="D796" t="s">
        <v>11</v>
      </c>
      <c r="E796" t="s">
        <v>5</v>
      </c>
      <c r="F796" t="s">
        <v>12</v>
      </c>
      <c r="G796">
        <v>9322</v>
      </c>
      <c r="H796">
        <v>97881</v>
      </c>
      <c r="I796" s="1">
        <v>43522</v>
      </c>
      <c r="J796" s="3">
        <v>0.51944444444444449</v>
      </c>
      <c r="K796" t="s">
        <v>17</v>
      </c>
      <c r="L796">
        <v>66</v>
      </c>
      <c r="P796"/>
    </row>
    <row r="797" spans="1:16" x14ac:dyDescent="0.3">
      <c r="A797" t="s">
        <v>815</v>
      </c>
      <c r="B797" t="s">
        <v>26</v>
      </c>
      <c r="C797" t="s">
        <v>27</v>
      </c>
      <c r="D797" t="s">
        <v>11</v>
      </c>
      <c r="E797" t="s">
        <v>15</v>
      </c>
      <c r="F797" t="s">
        <v>30</v>
      </c>
      <c r="G797">
        <v>5436</v>
      </c>
      <c r="H797">
        <v>57078</v>
      </c>
      <c r="I797" s="1">
        <v>43539</v>
      </c>
      <c r="J797" s="3">
        <v>0.68472222222222223</v>
      </c>
      <c r="K797" t="s">
        <v>7</v>
      </c>
      <c r="L797">
        <v>43</v>
      </c>
      <c r="P797"/>
    </row>
    <row r="798" spans="1:16" x14ac:dyDescent="0.3">
      <c r="A798" t="s">
        <v>816</v>
      </c>
      <c r="B798" t="s">
        <v>9</v>
      </c>
      <c r="C798" t="s">
        <v>10</v>
      </c>
      <c r="D798" t="s">
        <v>4</v>
      </c>
      <c r="E798" t="s">
        <v>5</v>
      </c>
      <c r="F798" t="s">
        <v>16</v>
      </c>
      <c r="G798">
        <v>6087</v>
      </c>
      <c r="H798">
        <v>639135</v>
      </c>
      <c r="I798" s="1">
        <v>43489</v>
      </c>
      <c r="J798" s="3">
        <v>0.55833333333333335</v>
      </c>
      <c r="K798" t="s">
        <v>13</v>
      </c>
      <c r="L798">
        <v>55</v>
      </c>
      <c r="P798"/>
    </row>
    <row r="799" spans="1:16" x14ac:dyDescent="0.3">
      <c r="A799" t="s">
        <v>817</v>
      </c>
      <c r="B799" t="s">
        <v>2</v>
      </c>
      <c r="C799" t="s">
        <v>3</v>
      </c>
      <c r="D799" t="s">
        <v>4</v>
      </c>
      <c r="E799" t="s">
        <v>5</v>
      </c>
      <c r="F799" t="s">
        <v>20</v>
      </c>
      <c r="G799">
        <v>2449</v>
      </c>
      <c r="H799">
        <v>257145</v>
      </c>
      <c r="I799" s="1">
        <v>43518</v>
      </c>
      <c r="J799" s="3">
        <v>0.63541666666666663</v>
      </c>
      <c r="K799" t="s">
        <v>13</v>
      </c>
      <c r="L799">
        <v>81</v>
      </c>
      <c r="P799"/>
    </row>
    <row r="800" spans="1:16" x14ac:dyDescent="0.3">
      <c r="A800" t="s">
        <v>818</v>
      </c>
      <c r="B800" t="s">
        <v>26</v>
      </c>
      <c r="C800" t="s">
        <v>27</v>
      </c>
      <c r="D800" t="s">
        <v>11</v>
      </c>
      <c r="E800" t="s">
        <v>15</v>
      </c>
      <c r="F800" t="s">
        <v>6</v>
      </c>
      <c r="G800">
        <v>9278</v>
      </c>
      <c r="H800">
        <v>97419</v>
      </c>
      <c r="I800" s="1">
        <v>43539</v>
      </c>
      <c r="J800" s="3">
        <v>0.4513888888888889</v>
      </c>
      <c r="K800" t="s">
        <v>17</v>
      </c>
      <c r="L800">
        <v>98</v>
      </c>
      <c r="P800"/>
    </row>
    <row r="801" spans="1:16" x14ac:dyDescent="0.3">
      <c r="A801" t="s">
        <v>819</v>
      </c>
      <c r="B801" t="s">
        <v>9</v>
      </c>
      <c r="C801" t="s">
        <v>10</v>
      </c>
      <c r="D801" t="s">
        <v>4</v>
      </c>
      <c r="E801" t="s">
        <v>15</v>
      </c>
      <c r="F801" t="s">
        <v>16</v>
      </c>
      <c r="G801">
        <v>43345</v>
      </c>
      <c r="H801">
        <v>4551225</v>
      </c>
      <c r="I801" s="1">
        <v>43507</v>
      </c>
      <c r="J801" s="3">
        <v>0.77638888888888891</v>
      </c>
      <c r="K801" t="s">
        <v>7</v>
      </c>
      <c r="L801">
        <v>94</v>
      </c>
      <c r="P801"/>
    </row>
    <row r="802" spans="1:16" x14ac:dyDescent="0.3">
      <c r="A802" t="s">
        <v>820</v>
      </c>
      <c r="B802" t="s">
        <v>26</v>
      </c>
      <c r="C802" t="s">
        <v>27</v>
      </c>
      <c r="D802" t="s">
        <v>11</v>
      </c>
      <c r="E802" t="s">
        <v>15</v>
      </c>
      <c r="F802" t="s">
        <v>20</v>
      </c>
      <c r="G802">
        <v>13806</v>
      </c>
      <c r="H802">
        <v>144963</v>
      </c>
      <c r="I802" s="1">
        <v>43477</v>
      </c>
      <c r="J802" s="3">
        <v>0.69791666666666663</v>
      </c>
      <c r="K802" t="s">
        <v>7</v>
      </c>
      <c r="L802">
        <v>79</v>
      </c>
      <c r="P802"/>
    </row>
    <row r="803" spans="1:16" x14ac:dyDescent="0.3">
      <c r="A803" t="s">
        <v>821</v>
      </c>
      <c r="B803" t="s">
        <v>9</v>
      </c>
      <c r="C803" t="s">
        <v>10</v>
      </c>
      <c r="D803" t="s">
        <v>4</v>
      </c>
      <c r="E803" t="s">
        <v>5</v>
      </c>
      <c r="F803" t="s">
        <v>12</v>
      </c>
      <c r="G803">
        <v>2416</v>
      </c>
      <c r="H803">
        <v>25368</v>
      </c>
      <c r="I803" s="1">
        <v>43527</v>
      </c>
      <c r="J803" s="3">
        <v>0.8125</v>
      </c>
      <c r="K803" t="s">
        <v>7</v>
      </c>
      <c r="L803">
        <v>51</v>
      </c>
      <c r="P803"/>
    </row>
    <row r="804" spans="1:16" x14ac:dyDescent="0.3">
      <c r="A804" t="s">
        <v>822</v>
      </c>
      <c r="B804" t="s">
        <v>9</v>
      </c>
      <c r="C804" t="s">
        <v>10</v>
      </c>
      <c r="D804" t="s">
        <v>4</v>
      </c>
      <c r="E804" t="s">
        <v>15</v>
      </c>
      <c r="F804" t="s">
        <v>30</v>
      </c>
      <c r="G804">
        <v>47173</v>
      </c>
      <c r="H804">
        <v>4953165</v>
      </c>
      <c r="I804" s="1">
        <v>43547</v>
      </c>
      <c r="J804" s="3">
        <v>0.55763888888888891</v>
      </c>
      <c r="K804" t="s">
        <v>7</v>
      </c>
      <c r="L804">
        <v>69</v>
      </c>
      <c r="P804"/>
    </row>
    <row r="805" spans="1:16" x14ac:dyDescent="0.3">
      <c r="A805" t="s">
        <v>823</v>
      </c>
      <c r="B805" t="s">
        <v>2</v>
      </c>
      <c r="C805" t="s">
        <v>3</v>
      </c>
      <c r="D805" t="s">
        <v>4</v>
      </c>
      <c r="E805" t="s">
        <v>5</v>
      </c>
      <c r="F805" t="s">
        <v>30</v>
      </c>
      <c r="G805">
        <v>44064</v>
      </c>
      <c r="H805">
        <v>462672</v>
      </c>
      <c r="I805" s="1">
        <v>43528</v>
      </c>
      <c r="J805" s="3">
        <v>0.47708333333333336</v>
      </c>
      <c r="K805" t="s">
        <v>13</v>
      </c>
      <c r="L805">
        <v>8</v>
      </c>
      <c r="P805"/>
    </row>
    <row r="806" spans="1:16" x14ac:dyDescent="0.3">
      <c r="A806" t="s">
        <v>824</v>
      </c>
      <c r="B806" t="s">
        <v>26</v>
      </c>
      <c r="C806" t="s">
        <v>27</v>
      </c>
      <c r="D806" t="s">
        <v>4</v>
      </c>
      <c r="E806" t="s">
        <v>5</v>
      </c>
      <c r="F806" t="s">
        <v>12</v>
      </c>
      <c r="G806">
        <v>68031</v>
      </c>
      <c r="H806">
        <v>7143255</v>
      </c>
      <c r="I806" s="1">
        <v>43519</v>
      </c>
      <c r="J806" s="3">
        <v>0.46666666666666667</v>
      </c>
      <c r="K806" t="s">
        <v>13</v>
      </c>
      <c r="L806">
        <v>8</v>
      </c>
      <c r="P806"/>
    </row>
    <row r="807" spans="1:16" x14ac:dyDescent="0.3">
      <c r="A807" t="s">
        <v>825</v>
      </c>
      <c r="B807" t="s">
        <v>2</v>
      </c>
      <c r="C807" t="s">
        <v>3</v>
      </c>
      <c r="D807" t="s">
        <v>11</v>
      </c>
      <c r="E807" t="s">
        <v>5</v>
      </c>
      <c r="F807" t="s">
        <v>16</v>
      </c>
      <c r="G807">
        <v>30988</v>
      </c>
      <c r="H807">
        <v>325374</v>
      </c>
      <c r="I807" s="1">
        <v>43541</v>
      </c>
      <c r="J807" s="3">
        <v>0.69166666666666665</v>
      </c>
      <c r="K807" t="s">
        <v>13</v>
      </c>
      <c r="L807">
        <v>42</v>
      </c>
      <c r="P807"/>
    </row>
    <row r="808" spans="1:16" x14ac:dyDescent="0.3">
      <c r="A808" t="s">
        <v>826</v>
      </c>
      <c r="B808" t="s">
        <v>2</v>
      </c>
      <c r="C808" t="s">
        <v>3</v>
      </c>
      <c r="D808" t="s">
        <v>11</v>
      </c>
      <c r="E808" t="s">
        <v>5</v>
      </c>
      <c r="F808" t="s">
        <v>20</v>
      </c>
      <c r="G808">
        <v>18636</v>
      </c>
      <c r="H808">
        <v>195678</v>
      </c>
      <c r="I808" s="1">
        <v>43481</v>
      </c>
      <c r="J808" s="3">
        <v>0.77847222222222223</v>
      </c>
      <c r="K808" t="s">
        <v>17</v>
      </c>
      <c r="L808">
        <v>85</v>
      </c>
      <c r="P808"/>
    </row>
    <row r="809" spans="1:16" x14ac:dyDescent="0.3">
      <c r="A809" t="s">
        <v>827</v>
      </c>
      <c r="B809" t="s">
        <v>2</v>
      </c>
      <c r="C809" t="s">
        <v>3</v>
      </c>
      <c r="D809" t="s">
        <v>11</v>
      </c>
      <c r="E809" t="s">
        <v>5</v>
      </c>
      <c r="F809" t="s">
        <v>12</v>
      </c>
      <c r="G809">
        <v>20092</v>
      </c>
      <c r="H809">
        <v>210966</v>
      </c>
      <c r="I809" s="1">
        <v>43473</v>
      </c>
      <c r="J809" s="3">
        <v>0.71666666666666667</v>
      </c>
      <c r="K809" t="s">
        <v>13</v>
      </c>
      <c r="L809">
        <v>9</v>
      </c>
      <c r="P809"/>
    </row>
    <row r="810" spans="1:16" x14ac:dyDescent="0.3">
      <c r="A810" t="s">
        <v>828</v>
      </c>
      <c r="B810" t="s">
        <v>26</v>
      </c>
      <c r="C810" t="s">
        <v>27</v>
      </c>
      <c r="D810" t="s">
        <v>11</v>
      </c>
      <c r="E810" t="s">
        <v>5</v>
      </c>
      <c r="F810" t="s">
        <v>6</v>
      </c>
      <c r="G810">
        <v>1775</v>
      </c>
      <c r="H810">
        <v>186375</v>
      </c>
      <c r="I810" s="1">
        <v>43479</v>
      </c>
      <c r="J810" s="3">
        <v>0.44305555555555554</v>
      </c>
      <c r="K810" t="s">
        <v>13</v>
      </c>
      <c r="L810">
        <v>86</v>
      </c>
      <c r="P810"/>
    </row>
    <row r="811" spans="1:16" x14ac:dyDescent="0.3">
      <c r="A811" t="s">
        <v>829</v>
      </c>
      <c r="B811" t="s">
        <v>9</v>
      </c>
      <c r="C811" t="s">
        <v>10</v>
      </c>
      <c r="D811" t="s">
        <v>11</v>
      </c>
      <c r="E811" t="s">
        <v>5</v>
      </c>
      <c r="F811" t="s">
        <v>30</v>
      </c>
      <c r="G811">
        <v>6218</v>
      </c>
      <c r="H811">
        <v>65289</v>
      </c>
      <c r="I811" s="1">
        <v>43496</v>
      </c>
      <c r="J811" s="3">
        <v>0.43958333333333333</v>
      </c>
      <c r="K811" t="s">
        <v>7</v>
      </c>
      <c r="L811">
        <v>6</v>
      </c>
      <c r="P811"/>
    </row>
    <row r="812" spans="1:16" x14ac:dyDescent="0.3">
      <c r="A812" t="s">
        <v>830</v>
      </c>
      <c r="B812" t="s">
        <v>26</v>
      </c>
      <c r="C812" t="s">
        <v>27</v>
      </c>
      <c r="D812" t="s">
        <v>11</v>
      </c>
      <c r="E812" t="s">
        <v>15</v>
      </c>
      <c r="F812" t="s">
        <v>6</v>
      </c>
      <c r="G812">
        <v>86</v>
      </c>
      <c r="H812">
        <v>903</v>
      </c>
      <c r="I812" s="1">
        <v>43539</v>
      </c>
      <c r="J812" s="3">
        <v>0.60972222222222228</v>
      </c>
      <c r="K812" t="s">
        <v>7</v>
      </c>
      <c r="L812">
        <v>62</v>
      </c>
      <c r="P812"/>
    </row>
    <row r="813" spans="1:16" x14ac:dyDescent="0.3">
      <c r="A813" t="s">
        <v>831</v>
      </c>
      <c r="B813" t="s">
        <v>2</v>
      </c>
      <c r="C813" t="s">
        <v>3</v>
      </c>
      <c r="D813" t="s">
        <v>11</v>
      </c>
      <c r="E813" t="s">
        <v>5</v>
      </c>
      <c r="F813" t="s">
        <v>12</v>
      </c>
      <c r="G813">
        <v>4026</v>
      </c>
      <c r="H813">
        <v>42273</v>
      </c>
      <c r="I813" s="1">
        <v>43520</v>
      </c>
      <c r="J813" s="3">
        <v>0.75416666666666665</v>
      </c>
      <c r="K813" t="s">
        <v>17</v>
      </c>
      <c r="L813">
        <v>5</v>
      </c>
      <c r="P813"/>
    </row>
    <row r="814" spans="1:16" x14ac:dyDescent="0.3">
      <c r="A814" t="s">
        <v>832</v>
      </c>
      <c r="B814" t="s">
        <v>9</v>
      </c>
      <c r="C814" t="s">
        <v>10</v>
      </c>
      <c r="D814" t="s">
        <v>4</v>
      </c>
      <c r="E814" t="s">
        <v>5</v>
      </c>
      <c r="F814" t="s">
        <v>20</v>
      </c>
      <c r="G814">
        <v>32485</v>
      </c>
      <c r="H814">
        <v>3410925</v>
      </c>
      <c r="I814" s="1">
        <v>43504</v>
      </c>
      <c r="J814" s="3">
        <v>0.53611111111111109</v>
      </c>
      <c r="K814" t="s">
        <v>17</v>
      </c>
      <c r="L814">
        <v>65</v>
      </c>
      <c r="P814"/>
    </row>
    <row r="815" spans="1:16" x14ac:dyDescent="0.3">
      <c r="A815" t="s">
        <v>833</v>
      </c>
      <c r="B815" t="s">
        <v>2</v>
      </c>
      <c r="C815" t="s">
        <v>3</v>
      </c>
      <c r="D815" t="s">
        <v>11</v>
      </c>
      <c r="E815" t="s">
        <v>15</v>
      </c>
      <c r="F815" t="s">
        <v>12</v>
      </c>
      <c r="G815">
        <v>9515</v>
      </c>
      <c r="H815">
        <v>999075</v>
      </c>
      <c r="I815" s="1">
        <v>43546</v>
      </c>
      <c r="J815" s="3">
        <v>0.58333333333333337</v>
      </c>
      <c r="K815" t="s">
        <v>13</v>
      </c>
      <c r="L815">
        <v>6</v>
      </c>
      <c r="P815"/>
    </row>
    <row r="816" spans="1:16" x14ac:dyDescent="0.3">
      <c r="A816" t="s">
        <v>834</v>
      </c>
      <c r="B816" t="s">
        <v>2</v>
      </c>
      <c r="C816" t="s">
        <v>3</v>
      </c>
      <c r="D816" t="s">
        <v>4</v>
      </c>
      <c r="E816" t="s">
        <v>5</v>
      </c>
      <c r="F816" t="s">
        <v>12</v>
      </c>
      <c r="G816">
        <v>38896</v>
      </c>
      <c r="H816">
        <v>408408</v>
      </c>
      <c r="I816" s="1">
        <v>43489</v>
      </c>
      <c r="J816" s="3">
        <v>0.45624999999999999</v>
      </c>
      <c r="K816" t="s">
        <v>13</v>
      </c>
      <c r="L816">
        <v>5</v>
      </c>
      <c r="P816"/>
    </row>
    <row r="817" spans="1:16" x14ac:dyDescent="0.3">
      <c r="A817" t="s">
        <v>835</v>
      </c>
      <c r="B817" t="s">
        <v>26</v>
      </c>
      <c r="C817" t="s">
        <v>27</v>
      </c>
      <c r="D817" t="s">
        <v>11</v>
      </c>
      <c r="E817" t="s">
        <v>5</v>
      </c>
      <c r="F817" t="s">
        <v>28</v>
      </c>
      <c r="G817">
        <v>42568</v>
      </c>
      <c r="H817">
        <v>446964</v>
      </c>
      <c r="I817" s="1">
        <v>43538</v>
      </c>
      <c r="J817" s="3">
        <v>0.69791666666666663</v>
      </c>
      <c r="K817" t="s">
        <v>7</v>
      </c>
      <c r="L817">
        <v>5</v>
      </c>
      <c r="P817"/>
    </row>
    <row r="818" spans="1:16" x14ac:dyDescent="0.3">
      <c r="A818" t="s">
        <v>836</v>
      </c>
      <c r="B818" t="s">
        <v>9</v>
      </c>
      <c r="C818" t="s">
        <v>10</v>
      </c>
      <c r="D818" t="s">
        <v>11</v>
      </c>
      <c r="E818" t="s">
        <v>5</v>
      </c>
      <c r="F818" t="s">
        <v>30</v>
      </c>
      <c r="G818">
        <v>31808</v>
      </c>
      <c r="H818">
        <v>333984</v>
      </c>
      <c r="I818" s="1">
        <v>43488</v>
      </c>
      <c r="J818" s="3">
        <v>0.46875</v>
      </c>
      <c r="K818" t="s">
        <v>13</v>
      </c>
      <c r="L818">
        <v>92</v>
      </c>
      <c r="P818"/>
    </row>
    <row r="819" spans="1:16" x14ac:dyDescent="0.3">
      <c r="A819" t="s">
        <v>837</v>
      </c>
      <c r="B819" t="s">
        <v>2</v>
      </c>
      <c r="C819" t="s">
        <v>3</v>
      </c>
      <c r="D819" t="s">
        <v>11</v>
      </c>
      <c r="E819" t="s">
        <v>15</v>
      </c>
      <c r="F819" t="s">
        <v>28</v>
      </c>
      <c r="G819">
        <v>27104</v>
      </c>
      <c r="H819">
        <v>284592</v>
      </c>
      <c r="I819" s="1">
        <v>43484</v>
      </c>
      <c r="J819" s="3">
        <v>0.85347222222222219</v>
      </c>
      <c r="K819" t="s">
        <v>7</v>
      </c>
      <c r="L819">
        <v>96</v>
      </c>
      <c r="P819"/>
    </row>
    <row r="820" spans="1:16" x14ac:dyDescent="0.3">
      <c r="A820" t="s">
        <v>838</v>
      </c>
      <c r="B820" t="s">
        <v>26</v>
      </c>
      <c r="C820" t="s">
        <v>27</v>
      </c>
      <c r="D820" t="s">
        <v>4</v>
      </c>
      <c r="E820" t="s">
        <v>15</v>
      </c>
      <c r="F820" t="s">
        <v>6</v>
      </c>
      <c r="G820">
        <v>38464</v>
      </c>
      <c r="H820">
        <v>403872</v>
      </c>
      <c r="I820" s="1">
        <v>43492</v>
      </c>
      <c r="J820" s="3">
        <v>0.8354166666666667</v>
      </c>
      <c r="K820" t="s">
        <v>17</v>
      </c>
      <c r="L820">
        <v>84</v>
      </c>
      <c r="P820"/>
    </row>
    <row r="821" spans="1:16" x14ac:dyDescent="0.3">
      <c r="A821" t="s">
        <v>839</v>
      </c>
      <c r="B821" t="s">
        <v>26</v>
      </c>
      <c r="C821" t="s">
        <v>27</v>
      </c>
      <c r="D821" t="s">
        <v>4</v>
      </c>
      <c r="E821" t="s">
        <v>15</v>
      </c>
      <c r="F821" t="s">
        <v>28</v>
      </c>
      <c r="G821">
        <v>2358</v>
      </c>
      <c r="H821">
        <v>24759</v>
      </c>
      <c r="I821" s="1">
        <v>43499</v>
      </c>
      <c r="J821" s="3">
        <v>0.60763888888888884</v>
      </c>
      <c r="K821" t="s">
        <v>17</v>
      </c>
      <c r="L821">
        <v>6</v>
      </c>
      <c r="P821"/>
    </row>
    <row r="822" spans="1:16" x14ac:dyDescent="0.3">
      <c r="A822" t="s">
        <v>840</v>
      </c>
      <c r="B822" t="s">
        <v>26</v>
      </c>
      <c r="C822" t="s">
        <v>27</v>
      </c>
      <c r="D822" t="s">
        <v>11</v>
      </c>
      <c r="E822" t="s">
        <v>15</v>
      </c>
      <c r="F822" t="s">
        <v>12</v>
      </c>
      <c r="G822">
        <v>21156</v>
      </c>
      <c r="H822">
        <v>222138</v>
      </c>
      <c r="I822" s="1">
        <v>43549</v>
      </c>
      <c r="J822" s="3">
        <v>0.68888888888888888</v>
      </c>
      <c r="K822" t="s">
        <v>7</v>
      </c>
      <c r="L822">
        <v>67</v>
      </c>
      <c r="P822"/>
    </row>
    <row r="823" spans="1:16" x14ac:dyDescent="0.3">
      <c r="A823" t="s">
        <v>841</v>
      </c>
      <c r="B823" t="s">
        <v>2</v>
      </c>
      <c r="C823" t="s">
        <v>3</v>
      </c>
      <c r="D823" t="s">
        <v>4</v>
      </c>
      <c r="E823" t="s">
        <v>5</v>
      </c>
      <c r="F823" t="s">
        <v>16</v>
      </c>
      <c r="G823">
        <v>9536</v>
      </c>
      <c r="H823">
        <v>100128</v>
      </c>
      <c r="I823" s="1">
        <v>43520</v>
      </c>
      <c r="J823" s="3">
        <v>0.4236111111111111</v>
      </c>
      <c r="K823" t="s">
        <v>17</v>
      </c>
      <c r="L823">
        <v>41</v>
      </c>
      <c r="P823"/>
    </row>
    <row r="824" spans="1:16" x14ac:dyDescent="0.3">
      <c r="A824" t="s">
        <v>842</v>
      </c>
      <c r="B824" t="s">
        <v>9</v>
      </c>
      <c r="C824" t="s">
        <v>10</v>
      </c>
      <c r="D824" t="s">
        <v>4</v>
      </c>
      <c r="E824" t="s">
        <v>15</v>
      </c>
      <c r="F824" t="s">
        <v>20</v>
      </c>
      <c r="G824">
        <v>1017</v>
      </c>
      <c r="H824">
        <v>106785</v>
      </c>
      <c r="I824" s="1">
        <v>43503</v>
      </c>
      <c r="J824" s="3">
        <v>0.59375</v>
      </c>
      <c r="K824" t="s">
        <v>13</v>
      </c>
      <c r="L824">
        <v>59</v>
      </c>
      <c r="P824"/>
    </row>
    <row r="825" spans="1:16" x14ac:dyDescent="0.3">
      <c r="A825" t="s">
        <v>843</v>
      </c>
      <c r="B825" t="s">
        <v>2</v>
      </c>
      <c r="C825" t="s">
        <v>3</v>
      </c>
      <c r="D825" t="s">
        <v>11</v>
      </c>
      <c r="E825" t="s">
        <v>5</v>
      </c>
      <c r="F825" t="s">
        <v>6</v>
      </c>
      <c r="G825">
        <v>20613</v>
      </c>
      <c r="H825">
        <v>2164365</v>
      </c>
      <c r="I825" s="1">
        <v>43528</v>
      </c>
      <c r="J825" s="3">
        <v>0.4201388888888889</v>
      </c>
      <c r="K825" t="s">
        <v>13</v>
      </c>
      <c r="L825">
        <v>87</v>
      </c>
      <c r="P825"/>
    </row>
    <row r="826" spans="1:16" x14ac:dyDescent="0.3">
      <c r="A826" t="s">
        <v>844</v>
      </c>
      <c r="B826" t="s">
        <v>26</v>
      </c>
      <c r="C826" t="s">
        <v>27</v>
      </c>
      <c r="D826" t="s">
        <v>4</v>
      </c>
      <c r="E826" t="s">
        <v>5</v>
      </c>
      <c r="F826" t="s">
        <v>20</v>
      </c>
      <c r="G826">
        <v>42056</v>
      </c>
      <c r="H826">
        <v>441588</v>
      </c>
      <c r="I826" s="1">
        <v>43510</v>
      </c>
      <c r="J826" s="3">
        <v>0.48333333333333334</v>
      </c>
      <c r="K826" t="s">
        <v>17</v>
      </c>
      <c r="L826">
        <v>45</v>
      </c>
      <c r="P826"/>
    </row>
    <row r="827" spans="1:16" x14ac:dyDescent="0.3">
      <c r="A827" t="s">
        <v>845</v>
      </c>
      <c r="B827" t="s">
        <v>2</v>
      </c>
      <c r="C827" t="s">
        <v>3</v>
      </c>
      <c r="D827" t="s">
        <v>4</v>
      </c>
      <c r="E827" t="s">
        <v>5</v>
      </c>
      <c r="F827" t="s">
        <v>20</v>
      </c>
      <c r="G827">
        <v>8804</v>
      </c>
      <c r="H827">
        <v>92442</v>
      </c>
      <c r="I827" s="1">
        <v>43494</v>
      </c>
      <c r="J827" s="3">
        <v>0.76041666666666663</v>
      </c>
      <c r="K827" t="s">
        <v>17</v>
      </c>
      <c r="L827">
        <v>66</v>
      </c>
      <c r="P827"/>
    </row>
    <row r="828" spans="1:16" x14ac:dyDescent="0.3">
      <c r="A828" t="s">
        <v>846</v>
      </c>
      <c r="B828" t="s">
        <v>26</v>
      </c>
      <c r="C828" t="s">
        <v>27</v>
      </c>
      <c r="D828" t="s">
        <v>4</v>
      </c>
      <c r="E828" t="s">
        <v>5</v>
      </c>
      <c r="F828" t="s">
        <v>6</v>
      </c>
      <c r="G828">
        <v>64899</v>
      </c>
      <c r="H828">
        <v>6814395</v>
      </c>
      <c r="I828" s="1">
        <v>43493</v>
      </c>
      <c r="J828" s="3">
        <v>0.57847222222222228</v>
      </c>
      <c r="K828" t="s">
        <v>17</v>
      </c>
      <c r="L828">
        <v>77</v>
      </c>
      <c r="P828"/>
    </row>
    <row r="829" spans="1:16" x14ac:dyDescent="0.3">
      <c r="A829" t="s">
        <v>847</v>
      </c>
      <c r="B829" t="s">
        <v>2</v>
      </c>
      <c r="C829" t="s">
        <v>3</v>
      </c>
      <c r="D829" t="s">
        <v>4</v>
      </c>
      <c r="E829" t="s">
        <v>15</v>
      </c>
      <c r="F829" t="s">
        <v>30</v>
      </c>
      <c r="G829">
        <v>12384</v>
      </c>
      <c r="H829">
        <v>130032</v>
      </c>
      <c r="I829" s="1">
        <v>43550</v>
      </c>
      <c r="J829" s="3">
        <v>0.77569444444444446</v>
      </c>
      <c r="K829" t="s">
        <v>17</v>
      </c>
      <c r="L829">
        <v>85</v>
      </c>
      <c r="P829"/>
    </row>
    <row r="830" spans="1:16" x14ac:dyDescent="0.3">
      <c r="A830" t="s">
        <v>848</v>
      </c>
      <c r="B830" t="s">
        <v>9</v>
      </c>
      <c r="C830" t="s">
        <v>10</v>
      </c>
      <c r="D830" t="s">
        <v>11</v>
      </c>
      <c r="E830" t="s">
        <v>15</v>
      </c>
      <c r="F830" t="s">
        <v>12</v>
      </c>
      <c r="G830">
        <v>6495</v>
      </c>
      <c r="H830">
        <v>681975</v>
      </c>
      <c r="I830" s="1">
        <v>43548</v>
      </c>
      <c r="J830" s="3">
        <v>0.76875000000000004</v>
      </c>
      <c r="K830" t="s">
        <v>13</v>
      </c>
      <c r="L830">
        <v>52</v>
      </c>
      <c r="P830"/>
    </row>
    <row r="831" spans="1:16" x14ac:dyDescent="0.3">
      <c r="A831" t="s">
        <v>849</v>
      </c>
      <c r="B831" t="s">
        <v>2</v>
      </c>
      <c r="C831" t="s">
        <v>3</v>
      </c>
      <c r="D831" t="s">
        <v>4</v>
      </c>
      <c r="E831" t="s">
        <v>5</v>
      </c>
      <c r="F831" t="s">
        <v>12</v>
      </c>
      <c r="G831">
        <v>7422</v>
      </c>
      <c r="H831">
        <v>77931</v>
      </c>
      <c r="I831" s="1">
        <v>43466</v>
      </c>
      <c r="J831" s="3">
        <v>0.61250000000000004</v>
      </c>
      <c r="K831" t="s">
        <v>17</v>
      </c>
      <c r="L831">
        <v>43</v>
      </c>
      <c r="P831"/>
    </row>
    <row r="832" spans="1:16" x14ac:dyDescent="0.3">
      <c r="A832" t="s">
        <v>850</v>
      </c>
      <c r="B832" t="s">
        <v>2</v>
      </c>
      <c r="C832" t="s">
        <v>3</v>
      </c>
      <c r="D832" t="s">
        <v>11</v>
      </c>
      <c r="E832" t="s">
        <v>15</v>
      </c>
      <c r="F832" t="s">
        <v>12</v>
      </c>
      <c r="G832">
        <v>8448</v>
      </c>
      <c r="H832">
        <v>88704</v>
      </c>
      <c r="I832" s="1">
        <v>43489</v>
      </c>
      <c r="J832" s="3">
        <v>0.73819444444444449</v>
      </c>
      <c r="K832" t="s">
        <v>13</v>
      </c>
      <c r="L832">
        <v>76</v>
      </c>
      <c r="P832"/>
    </row>
    <row r="833" spans="1:16" x14ac:dyDescent="0.3">
      <c r="A833" t="s">
        <v>851</v>
      </c>
      <c r="B833" t="s">
        <v>26</v>
      </c>
      <c r="C833" t="s">
        <v>27</v>
      </c>
      <c r="D833" t="s">
        <v>11</v>
      </c>
      <c r="E833" t="s">
        <v>15</v>
      </c>
      <c r="F833" t="s">
        <v>6</v>
      </c>
      <c r="G833">
        <v>25028</v>
      </c>
      <c r="H833">
        <v>262794</v>
      </c>
      <c r="I833" s="1">
        <v>43521</v>
      </c>
      <c r="J833" s="3">
        <v>0.77569444444444446</v>
      </c>
      <c r="K833" t="s">
        <v>13</v>
      </c>
      <c r="L833">
        <v>95</v>
      </c>
      <c r="P833"/>
    </row>
    <row r="834" spans="1:16" x14ac:dyDescent="0.3">
      <c r="A834" t="s">
        <v>852</v>
      </c>
      <c r="B834" t="s">
        <v>26</v>
      </c>
      <c r="C834" t="s">
        <v>27</v>
      </c>
      <c r="D834" t="s">
        <v>4</v>
      </c>
      <c r="E834" t="s">
        <v>5</v>
      </c>
      <c r="F834" t="s">
        <v>20</v>
      </c>
      <c r="G834">
        <v>948</v>
      </c>
      <c r="H834">
        <v>9954</v>
      </c>
      <c r="I834" s="1">
        <v>43474</v>
      </c>
      <c r="J834" s="3">
        <v>0.69027777777777777</v>
      </c>
      <c r="K834" t="s">
        <v>13</v>
      </c>
      <c r="L834">
        <v>41</v>
      </c>
      <c r="P834"/>
    </row>
    <row r="835" spans="1:16" x14ac:dyDescent="0.3">
      <c r="A835" t="s">
        <v>853</v>
      </c>
      <c r="B835" t="s">
        <v>2</v>
      </c>
      <c r="C835" t="s">
        <v>3</v>
      </c>
      <c r="D835" t="s">
        <v>4</v>
      </c>
      <c r="E835" t="s">
        <v>15</v>
      </c>
      <c r="F835" t="s">
        <v>6</v>
      </c>
      <c r="G835">
        <v>913</v>
      </c>
      <c r="H835">
        <v>95865</v>
      </c>
      <c r="I835" s="1">
        <v>43510</v>
      </c>
      <c r="J835" s="3">
        <v>0.61250000000000004</v>
      </c>
      <c r="K835" t="s">
        <v>7</v>
      </c>
      <c r="L835">
        <v>92</v>
      </c>
      <c r="P835"/>
    </row>
    <row r="836" spans="1:16" x14ac:dyDescent="0.3">
      <c r="A836" t="s">
        <v>854</v>
      </c>
      <c r="B836" t="s">
        <v>26</v>
      </c>
      <c r="C836" t="s">
        <v>27</v>
      </c>
      <c r="D836" t="s">
        <v>4</v>
      </c>
      <c r="E836" t="s">
        <v>5</v>
      </c>
      <c r="F836" t="s">
        <v>16</v>
      </c>
      <c r="G836">
        <v>28511</v>
      </c>
      <c r="H836">
        <v>2993655</v>
      </c>
      <c r="I836" s="1">
        <v>43536</v>
      </c>
      <c r="J836" s="3">
        <v>0.45902777777777776</v>
      </c>
      <c r="K836" t="s">
        <v>7</v>
      </c>
      <c r="L836">
        <v>54</v>
      </c>
      <c r="P836"/>
    </row>
    <row r="837" spans="1:16" x14ac:dyDescent="0.3">
      <c r="A837" t="s">
        <v>855</v>
      </c>
      <c r="B837" t="s">
        <v>2</v>
      </c>
      <c r="C837" t="s">
        <v>3</v>
      </c>
      <c r="D837" t="s">
        <v>11</v>
      </c>
      <c r="E837" t="s">
        <v>15</v>
      </c>
      <c r="F837" t="s">
        <v>30</v>
      </c>
      <c r="G837">
        <v>5238</v>
      </c>
      <c r="H837">
        <v>54999</v>
      </c>
      <c r="I837" s="1">
        <v>43550</v>
      </c>
      <c r="J837" s="3">
        <v>0.82222222222222219</v>
      </c>
      <c r="K837" t="s">
        <v>13</v>
      </c>
      <c r="L837">
        <v>58</v>
      </c>
      <c r="P837"/>
    </row>
    <row r="838" spans="1:16" x14ac:dyDescent="0.3">
      <c r="A838" t="s">
        <v>856</v>
      </c>
      <c r="B838" t="s">
        <v>2</v>
      </c>
      <c r="C838" t="s">
        <v>3</v>
      </c>
      <c r="D838" t="s">
        <v>4</v>
      </c>
      <c r="E838" t="s">
        <v>15</v>
      </c>
      <c r="F838" t="s">
        <v>30</v>
      </c>
      <c r="G838">
        <v>1927</v>
      </c>
      <c r="H838">
        <v>202335</v>
      </c>
      <c r="I838" s="1">
        <v>43474</v>
      </c>
      <c r="J838" s="3">
        <v>0.56527777777777777</v>
      </c>
      <c r="K838" t="s">
        <v>7</v>
      </c>
      <c r="L838">
        <v>56</v>
      </c>
      <c r="P838"/>
    </row>
    <row r="839" spans="1:16" x14ac:dyDescent="0.3">
      <c r="A839" t="s">
        <v>857</v>
      </c>
      <c r="B839" t="s">
        <v>26</v>
      </c>
      <c r="C839" t="s">
        <v>27</v>
      </c>
      <c r="D839" t="s">
        <v>11</v>
      </c>
      <c r="E839" t="s">
        <v>15</v>
      </c>
      <c r="F839" t="s">
        <v>20</v>
      </c>
      <c r="G839">
        <v>26778</v>
      </c>
      <c r="H839">
        <v>281169</v>
      </c>
      <c r="I839" s="1">
        <v>43467</v>
      </c>
      <c r="J839" s="3">
        <v>0.83888888888888891</v>
      </c>
      <c r="K839" t="s">
        <v>17</v>
      </c>
      <c r="L839">
        <v>51</v>
      </c>
      <c r="P839"/>
    </row>
    <row r="840" spans="1:16" x14ac:dyDescent="0.3">
      <c r="A840" t="s">
        <v>858</v>
      </c>
      <c r="B840" t="s">
        <v>9</v>
      </c>
      <c r="C840" t="s">
        <v>10</v>
      </c>
      <c r="D840" t="s">
        <v>11</v>
      </c>
      <c r="E840" t="s">
        <v>15</v>
      </c>
      <c r="F840" t="s">
        <v>12</v>
      </c>
      <c r="G840">
        <v>5587</v>
      </c>
      <c r="H840">
        <v>586635</v>
      </c>
      <c r="I840" s="1">
        <v>43480</v>
      </c>
      <c r="J840" s="3">
        <v>0.62569444444444444</v>
      </c>
      <c r="K840" t="s">
        <v>13</v>
      </c>
      <c r="L840">
        <v>58</v>
      </c>
      <c r="P840"/>
    </row>
    <row r="841" spans="1:16" x14ac:dyDescent="0.3">
      <c r="A841" t="s">
        <v>859</v>
      </c>
      <c r="B841" t="s">
        <v>9</v>
      </c>
      <c r="C841" t="s">
        <v>10</v>
      </c>
      <c r="D841" t="s">
        <v>4</v>
      </c>
      <c r="E841" t="s">
        <v>5</v>
      </c>
      <c r="F841" t="s">
        <v>20</v>
      </c>
      <c r="G841">
        <v>17532</v>
      </c>
      <c r="H841">
        <v>184086</v>
      </c>
      <c r="I841" s="1">
        <v>43466</v>
      </c>
      <c r="J841" s="3">
        <v>0.4861111111111111</v>
      </c>
      <c r="K841" t="s">
        <v>7</v>
      </c>
      <c r="L841">
        <v>5</v>
      </c>
      <c r="P841"/>
    </row>
    <row r="842" spans="1:16" x14ac:dyDescent="0.3">
      <c r="A842" t="s">
        <v>860</v>
      </c>
      <c r="B842" t="s">
        <v>2</v>
      </c>
      <c r="C842" t="s">
        <v>3</v>
      </c>
      <c r="D842" t="s">
        <v>11</v>
      </c>
      <c r="E842" t="s">
        <v>15</v>
      </c>
      <c r="F842" t="s">
        <v>30</v>
      </c>
      <c r="G842">
        <v>15582</v>
      </c>
      <c r="H842">
        <v>163611</v>
      </c>
      <c r="I842" s="1">
        <v>43511</v>
      </c>
      <c r="J842" s="3">
        <v>0.63958333333333328</v>
      </c>
      <c r="K842" t="s">
        <v>13</v>
      </c>
      <c r="L842">
        <v>79</v>
      </c>
      <c r="P842"/>
    </row>
    <row r="843" spans="1:16" x14ac:dyDescent="0.3">
      <c r="A843" t="s">
        <v>861</v>
      </c>
      <c r="B843" t="s">
        <v>26</v>
      </c>
      <c r="C843" t="s">
        <v>27</v>
      </c>
      <c r="D843" t="s">
        <v>11</v>
      </c>
      <c r="E843" t="s">
        <v>15</v>
      </c>
      <c r="F843" t="s">
        <v>12</v>
      </c>
      <c r="G843">
        <v>603</v>
      </c>
      <c r="H843">
        <v>63315</v>
      </c>
      <c r="I843" s="1">
        <v>43524</v>
      </c>
      <c r="J843" s="3">
        <v>0.73472222222222228</v>
      </c>
      <c r="K843" t="s">
        <v>13</v>
      </c>
      <c r="L843">
        <v>6</v>
      </c>
      <c r="P843"/>
    </row>
    <row r="844" spans="1:16" x14ac:dyDescent="0.3">
      <c r="A844" t="s">
        <v>862</v>
      </c>
      <c r="B844" t="s">
        <v>2</v>
      </c>
      <c r="C844" t="s">
        <v>3</v>
      </c>
      <c r="D844" t="s">
        <v>4</v>
      </c>
      <c r="E844" t="s">
        <v>5</v>
      </c>
      <c r="F844" t="s">
        <v>20</v>
      </c>
      <c r="G844">
        <v>7894</v>
      </c>
      <c r="H844">
        <v>82887</v>
      </c>
      <c r="I844" s="1">
        <v>43526</v>
      </c>
      <c r="J844" s="3">
        <v>0.67777777777777781</v>
      </c>
      <c r="K844" t="s">
        <v>17</v>
      </c>
      <c r="L844">
        <v>5</v>
      </c>
      <c r="P844"/>
    </row>
    <row r="845" spans="1:16" x14ac:dyDescent="0.3">
      <c r="A845" t="s">
        <v>863</v>
      </c>
      <c r="B845" t="s">
        <v>9</v>
      </c>
      <c r="C845" t="s">
        <v>10</v>
      </c>
      <c r="D845" t="s">
        <v>4</v>
      </c>
      <c r="E845" t="s">
        <v>5</v>
      </c>
      <c r="F845" t="s">
        <v>28</v>
      </c>
      <c r="G845">
        <v>2974</v>
      </c>
      <c r="H845">
        <v>31227</v>
      </c>
      <c r="I845" s="1">
        <v>43509</v>
      </c>
      <c r="J845" s="3">
        <v>0.76041666666666663</v>
      </c>
      <c r="K845" t="s">
        <v>17</v>
      </c>
      <c r="L845">
        <v>89</v>
      </c>
      <c r="P845"/>
    </row>
    <row r="846" spans="1:16" x14ac:dyDescent="0.3">
      <c r="A846" t="s">
        <v>864</v>
      </c>
      <c r="B846" t="s">
        <v>2</v>
      </c>
      <c r="C846" t="s">
        <v>3</v>
      </c>
      <c r="D846" t="s">
        <v>11</v>
      </c>
      <c r="E846" t="s">
        <v>15</v>
      </c>
      <c r="F846" t="s">
        <v>30</v>
      </c>
      <c r="G846">
        <v>2132</v>
      </c>
      <c r="H846">
        <v>22386</v>
      </c>
      <c r="I846" s="1">
        <v>43491</v>
      </c>
      <c r="J846" s="3">
        <v>0.52986111111111112</v>
      </c>
      <c r="K846" t="s">
        <v>13</v>
      </c>
      <c r="L846">
        <v>59</v>
      </c>
      <c r="P846"/>
    </row>
    <row r="847" spans="1:16" x14ac:dyDescent="0.3">
      <c r="A847" t="s">
        <v>865</v>
      </c>
      <c r="B847" t="s">
        <v>2</v>
      </c>
      <c r="C847" t="s">
        <v>3</v>
      </c>
      <c r="D847" t="s">
        <v>4</v>
      </c>
      <c r="E847" t="s">
        <v>15</v>
      </c>
      <c r="F847" t="s">
        <v>12</v>
      </c>
      <c r="G847">
        <v>28134</v>
      </c>
      <c r="H847">
        <v>295407</v>
      </c>
      <c r="I847" s="1">
        <v>43495</v>
      </c>
      <c r="J847" s="3">
        <v>0.48055555555555557</v>
      </c>
      <c r="K847" t="s">
        <v>17</v>
      </c>
      <c r="L847">
        <v>59</v>
      </c>
      <c r="P847"/>
    </row>
    <row r="848" spans="1:16" x14ac:dyDescent="0.3">
      <c r="A848" t="s">
        <v>866</v>
      </c>
      <c r="B848" t="s">
        <v>2</v>
      </c>
      <c r="C848" t="s">
        <v>3</v>
      </c>
      <c r="D848" t="s">
        <v>4</v>
      </c>
      <c r="E848" t="s">
        <v>15</v>
      </c>
      <c r="F848" t="s">
        <v>12</v>
      </c>
      <c r="G848">
        <v>7326</v>
      </c>
      <c r="H848">
        <v>76923</v>
      </c>
      <c r="I848" s="1">
        <v>43492</v>
      </c>
      <c r="J848" s="3">
        <v>0.75555555555555554</v>
      </c>
      <c r="K848" t="s">
        <v>7</v>
      </c>
      <c r="L848">
        <v>97</v>
      </c>
      <c r="P848"/>
    </row>
    <row r="849" spans="1:16" x14ac:dyDescent="0.3">
      <c r="A849" t="s">
        <v>867</v>
      </c>
      <c r="B849" t="s">
        <v>9</v>
      </c>
      <c r="C849" t="s">
        <v>10</v>
      </c>
      <c r="D849" t="s">
        <v>11</v>
      </c>
      <c r="E849" t="s">
        <v>5</v>
      </c>
      <c r="F849" t="s">
        <v>20</v>
      </c>
      <c r="G849">
        <v>2238</v>
      </c>
      <c r="H849">
        <v>23499</v>
      </c>
      <c r="I849" s="1">
        <v>43495</v>
      </c>
      <c r="J849" s="3">
        <v>0.71388888888888891</v>
      </c>
      <c r="K849" t="s">
        <v>17</v>
      </c>
      <c r="L849">
        <v>86</v>
      </c>
      <c r="P849"/>
    </row>
    <row r="850" spans="1:16" x14ac:dyDescent="0.3">
      <c r="A850" t="s">
        <v>868</v>
      </c>
      <c r="B850" t="s">
        <v>9</v>
      </c>
      <c r="C850" t="s">
        <v>10</v>
      </c>
      <c r="D850" t="s">
        <v>4</v>
      </c>
      <c r="E850" t="s">
        <v>5</v>
      </c>
      <c r="F850" t="s">
        <v>28</v>
      </c>
      <c r="G850">
        <v>65592</v>
      </c>
      <c r="H850">
        <v>688716</v>
      </c>
      <c r="I850" s="1">
        <v>43473</v>
      </c>
      <c r="J850" s="3">
        <v>0.81805555555555554</v>
      </c>
      <c r="K850" t="s">
        <v>13</v>
      </c>
      <c r="L850">
        <v>4</v>
      </c>
      <c r="P850"/>
    </row>
    <row r="851" spans="1:16" x14ac:dyDescent="0.3">
      <c r="A851" t="s">
        <v>869</v>
      </c>
      <c r="B851" t="s">
        <v>2</v>
      </c>
      <c r="C851" t="s">
        <v>3</v>
      </c>
      <c r="D851" t="s">
        <v>11</v>
      </c>
      <c r="E851" t="s">
        <v>5</v>
      </c>
      <c r="F851" t="s">
        <v>30</v>
      </c>
      <c r="G851">
        <v>5946</v>
      </c>
      <c r="H851">
        <v>62433</v>
      </c>
      <c r="I851" s="1">
        <v>43484</v>
      </c>
      <c r="J851" s="3">
        <v>0.5493055555555556</v>
      </c>
      <c r="K851" t="s">
        <v>13</v>
      </c>
      <c r="L851">
        <v>42</v>
      </c>
      <c r="P851"/>
    </row>
    <row r="852" spans="1:16" x14ac:dyDescent="0.3">
      <c r="A852" t="s">
        <v>870</v>
      </c>
      <c r="B852" t="s">
        <v>2</v>
      </c>
      <c r="C852" t="s">
        <v>3</v>
      </c>
      <c r="D852" t="s">
        <v>11</v>
      </c>
      <c r="E852" t="s">
        <v>15</v>
      </c>
      <c r="F852" t="s">
        <v>30</v>
      </c>
      <c r="G852">
        <v>741</v>
      </c>
      <c r="H852">
        <v>77805</v>
      </c>
      <c r="I852" s="1">
        <v>43490</v>
      </c>
      <c r="J852" s="3">
        <v>0.46180555555555558</v>
      </c>
      <c r="K852" t="s">
        <v>13</v>
      </c>
      <c r="L852">
        <v>92</v>
      </c>
      <c r="P852"/>
    </row>
    <row r="853" spans="1:16" x14ac:dyDescent="0.3">
      <c r="A853" t="s">
        <v>871</v>
      </c>
      <c r="B853" t="s">
        <v>2</v>
      </c>
      <c r="C853" t="s">
        <v>3</v>
      </c>
      <c r="D853" t="s">
        <v>11</v>
      </c>
      <c r="E853" t="s">
        <v>5</v>
      </c>
      <c r="F853" t="s">
        <v>30</v>
      </c>
      <c r="G853">
        <v>19696</v>
      </c>
      <c r="H853">
        <v>206808</v>
      </c>
      <c r="I853" s="1">
        <v>43515</v>
      </c>
      <c r="J853" s="3">
        <v>0.42499999999999999</v>
      </c>
      <c r="K853" t="s">
        <v>7</v>
      </c>
      <c r="L853">
        <v>92</v>
      </c>
      <c r="P853"/>
    </row>
    <row r="854" spans="1:16" x14ac:dyDescent="0.3">
      <c r="A854" t="s">
        <v>872</v>
      </c>
      <c r="B854" t="s">
        <v>9</v>
      </c>
      <c r="C854" t="s">
        <v>10</v>
      </c>
      <c r="D854" t="s">
        <v>11</v>
      </c>
      <c r="E854" t="s">
        <v>15</v>
      </c>
      <c r="F854" t="s">
        <v>6</v>
      </c>
      <c r="G854">
        <v>37233</v>
      </c>
      <c r="H854">
        <v>3909465</v>
      </c>
      <c r="I854" s="1">
        <v>43479</v>
      </c>
      <c r="J854" s="3">
        <v>0.65416666666666667</v>
      </c>
      <c r="K854" t="s">
        <v>7</v>
      </c>
      <c r="L854">
        <v>5</v>
      </c>
      <c r="P854"/>
    </row>
    <row r="855" spans="1:16" x14ac:dyDescent="0.3">
      <c r="A855" t="s">
        <v>873</v>
      </c>
      <c r="B855" t="s">
        <v>26</v>
      </c>
      <c r="C855" t="s">
        <v>27</v>
      </c>
      <c r="D855" t="s">
        <v>11</v>
      </c>
      <c r="E855" t="s">
        <v>5</v>
      </c>
      <c r="F855" t="s">
        <v>12</v>
      </c>
      <c r="G855">
        <v>5279</v>
      </c>
      <c r="H855">
        <v>554295</v>
      </c>
      <c r="I855" s="1">
        <v>43521</v>
      </c>
      <c r="J855" s="3">
        <v>0.49861111111111112</v>
      </c>
      <c r="K855" t="s">
        <v>7</v>
      </c>
      <c r="L855">
        <v>10</v>
      </c>
      <c r="P855"/>
    </row>
    <row r="856" spans="1:16" x14ac:dyDescent="0.3">
      <c r="A856" t="s">
        <v>874</v>
      </c>
      <c r="B856" t="s">
        <v>2</v>
      </c>
      <c r="C856" t="s">
        <v>3</v>
      </c>
      <c r="D856" t="s">
        <v>4</v>
      </c>
      <c r="E856" t="s">
        <v>5</v>
      </c>
      <c r="F856" t="s">
        <v>6</v>
      </c>
      <c r="G856">
        <v>47975</v>
      </c>
      <c r="H856">
        <v>5037375</v>
      </c>
      <c r="I856" s="1">
        <v>43488</v>
      </c>
      <c r="J856" s="3">
        <v>0.59791666666666665</v>
      </c>
      <c r="K856" t="s">
        <v>7</v>
      </c>
      <c r="L856">
        <v>88</v>
      </c>
      <c r="P856"/>
    </row>
    <row r="857" spans="1:16" x14ac:dyDescent="0.3">
      <c r="A857" t="s">
        <v>875</v>
      </c>
      <c r="B857" t="s">
        <v>26</v>
      </c>
      <c r="C857" t="s">
        <v>27</v>
      </c>
      <c r="D857" t="s">
        <v>11</v>
      </c>
      <c r="E857" t="s">
        <v>5</v>
      </c>
      <c r="F857" t="s">
        <v>30</v>
      </c>
      <c r="G857">
        <v>32859</v>
      </c>
      <c r="H857">
        <v>3450195</v>
      </c>
      <c r="I857" s="1">
        <v>43512</v>
      </c>
      <c r="J857" s="3">
        <v>0.45277777777777778</v>
      </c>
      <c r="K857" t="s">
        <v>13</v>
      </c>
      <c r="L857">
        <v>42</v>
      </c>
      <c r="P857"/>
    </row>
    <row r="858" spans="1:16" x14ac:dyDescent="0.3">
      <c r="A858" t="s">
        <v>876</v>
      </c>
      <c r="B858" t="s">
        <v>26</v>
      </c>
      <c r="C858" t="s">
        <v>27</v>
      </c>
      <c r="D858" t="s">
        <v>11</v>
      </c>
      <c r="E858" t="s">
        <v>15</v>
      </c>
      <c r="F858" t="s">
        <v>28</v>
      </c>
      <c r="G858">
        <v>16896</v>
      </c>
      <c r="H858">
        <v>177408</v>
      </c>
      <c r="I858" s="1">
        <v>43466</v>
      </c>
      <c r="J858" s="3">
        <v>0.81319444444444444</v>
      </c>
      <c r="K858" t="s">
        <v>13</v>
      </c>
      <c r="L858">
        <v>63</v>
      </c>
      <c r="P858"/>
    </row>
    <row r="859" spans="1:16" x14ac:dyDescent="0.3">
      <c r="A859" t="s">
        <v>877</v>
      </c>
      <c r="B859" t="s">
        <v>2</v>
      </c>
      <c r="C859" t="s">
        <v>3</v>
      </c>
      <c r="D859" t="s">
        <v>4</v>
      </c>
      <c r="E859" t="s">
        <v>5</v>
      </c>
      <c r="F859" t="s">
        <v>16</v>
      </c>
      <c r="G859">
        <v>11324</v>
      </c>
      <c r="H859">
        <v>118902</v>
      </c>
      <c r="I859" s="1">
        <v>43531</v>
      </c>
      <c r="J859" s="3">
        <v>0.77430555555555558</v>
      </c>
      <c r="K859" t="s">
        <v>13</v>
      </c>
      <c r="L859">
        <v>82</v>
      </c>
      <c r="P859"/>
    </row>
    <row r="860" spans="1:16" x14ac:dyDescent="0.3">
      <c r="A860" t="s">
        <v>878</v>
      </c>
      <c r="B860" t="s">
        <v>26</v>
      </c>
      <c r="C860" t="s">
        <v>27</v>
      </c>
      <c r="D860" t="s">
        <v>11</v>
      </c>
      <c r="E860" t="s">
        <v>15</v>
      </c>
      <c r="F860" t="s">
        <v>6</v>
      </c>
      <c r="G860">
        <v>34554</v>
      </c>
      <c r="H860">
        <v>362817</v>
      </c>
      <c r="I860" s="1">
        <v>43511</v>
      </c>
      <c r="J860" s="3">
        <v>0.57708333333333328</v>
      </c>
      <c r="K860" t="s">
        <v>13</v>
      </c>
      <c r="L860">
        <v>51</v>
      </c>
      <c r="P860"/>
    </row>
    <row r="861" spans="1:16" x14ac:dyDescent="0.3">
      <c r="A861" t="s">
        <v>879</v>
      </c>
      <c r="B861" t="s">
        <v>2</v>
      </c>
      <c r="C861" t="s">
        <v>3</v>
      </c>
      <c r="D861" t="s">
        <v>4</v>
      </c>
      <c r="E861" t="s">
        <v>5</v>
      </c>
      <c r="F861" t="s">
        <v>28</v>
      </c>
      <c r="G861">
        <v>42867</v>
      </c>
      <c r="H861">
        <v>4501035</v>
      </c>
      <c r="I861" s="1">
        <v>43488</v>
      </c>
      <c r="J861" s="3">
        <v>0.52430555555555558</v>
      </c>
      <c r="K861" t="s">
        <v>13</v>
      </c>
      <c r="L861">
        <v>5</v>
      </c>
      <c r="P861"/>
    </row>
    <row r="862" spans="1:16" x14ac:dyDescent="0.3">
      <c r="A862" t="s">
        <v>880</v>
      </c>
      <c r="B862" t="s">
        <v>9</v>
      </c>
      <c r="C862" t="s">
        <v>10</v>
      </c>
      <c r="D862" t="s">
        <v>4</v>
      </c>
      <c r="E862" t="s">
        <v>5</v>
      </c>
      <c r="F862" t="s">
        <v>16</v>
      </c>
      <c r="G862">
        <v>8627</v>
      </c>
      <c r="H862">
        <v>905835</v>
      </c>
      <c r="I862" s="1">
        <v>43516</v>
      </c>
      <c r="J862" s="3">
        <v>0.55833333333333335</v>
      </c>
      <c r="K862" t="s">
        <v>7</v>
      </c>
      <c r="L862">
        <v>7</v>
      </c>
      <c r="P862"/>
    </row>
    <row r="863" spans="1:16" x14ac:dyDescent="0.3">
      <c r="A863" t="s">
        <v>881</v>
      </c>
      <c r="B863" t="s">
        <v>2</v>
      </c>
      <c r="C863" t="s">
        <v>3</v>
      </c>
      <c r="D863" t="s">
        <v>4</v>
      </c>
      <c r="E863" t="s">
        <v>15</v>
      </c>
      <c r="F863" t="s">
        <v>20</v>
      </c>
      <c r="G863">
        <v>2552</v>
      </c>
      <c r="H863">
        <v>26796</v>
      </c>
      <c r="I863" s="1">
        <v>43473</v>
      </c>
      <c r="J863" s="3">
        <v>0.75416666666666665</v>
      </c>
      <c r="K863" t="s">
        <v>7</v>
      </c>
      <c r="L863">
        <v>78</v>
      </c>
      <c r="P863"/>
    </row>
    <row r="864" spans="1:16" x14ac:dyDescent="0.3">
      <c r="A864" t="s">
        <v>882</v>
      </c>
      <c r="B864" t="s">
        <v>26</v>
      </c>
      <c r="C864" t="s">
        <v>27</v>
      </c>
      <c r="D864" t="s">
        <v>11</v>
      </c>
      <c r="E864" t="s">
        <v>5</v>
      </c>
      <c r="F864" t="s">
        <v>16</v>
      </c>
      <c r="G864">
        <v>10152</v>
      </c>
      <c r="H864">
        <v>106596</v>
      </c>
      <c r="I864" s="1">
        <v>43541</v>
      </c>
      <c r="J864" s="3">
        <v>0.49652777777777779</v>
      </c>
      <c r="K864" t="s">
        <v>17</v>
      </c>
      <c r="L864">
        <v>43</v>
      </c>
      <c r="P864"/>
    </row>
    <row r="865" spans="1:16" x14ac:dyDescent="0.3">
      <c r="A865" t="s">
        <v>883</v>
      </c>
      <c r="B865" t="s">
        <v>26</v>
      </c>
      <c r="C865" t="s">
        <v>27</v>
      </c>
      <c r="D865" t="s">
        <v>11</v>
      </c>
      <c r="E865" t="s">
        <v>5</v>
      </c>
      <c r="F865" t="s">
        <v>16</v>
      </c>
      <c r="G865">
        <v>35749</v>
      </c>
      <c r="H865">
        <v>3753645</v>
      </c>
      <c r="I865" s="1">
        <v>43477</v>
      </c>
      <c r="J865" s="3">
        <v>0.48749999999999999</v>
      </c>
      <c r="K865" t="s">
        <v>13</v>
      </c>
      <c r="L865">
        <v>7</v>
      </c>
      <c r="P865"/>
    </row>
    <row r="866" spans="1:16" x14ac:dyDescent="0.3">
      <c r="A866" t="s">
        <v>884</v>
      </c>
      <c r="B866" t="s">
        <v>2</v>
      </c>
      <c r="C866" t="s">
        <v>3</v>
      </c>
      <c r="D866" t="s">
        <v>4</v>
      </c>
      <c r="E866" t="s">
        <v>5</v>
      </c>
      <c r="F866" t="s">
        <v>12</v>
      </c>
      <c r="G866">
        <v>23877</v>
      </c>
      <c r="H866">
        <v>2507085</v>
      </c>
      <c r="I866" s="1">
        <v>43473</v>
      </c>
      <c r="J866" s="3">
        <v>0.60416666666666663</v>
      </c>
      <c r="K866" t="s">
        <v>13</v>
      </c>
      <c r="L866">
        <v>66</v>
      </c>
      <c r="P866"/>
    </row>
    <row r="867" spans="1:16" x14ac:dyDescent="0.3">
      <c r="A867" t="s">
        <v>885</v>
      </c>
      <c r="B867" t="s">
        <v>9</v>
      </c>
      <c r="C867" t="s">
        <v>10</v>
      </c>
      <c r="D867" t="s">
        <v>4</v>
      </c>
      <c r="E867" t="s">
        <v>15</v>
      </c>
      <c r="F867" t="s">
        <v>6</v>
      </c>
      <c r="G867">
        <v>10143</v>
      </c>
      <c r="H867">
        <v>1065015</v>
      </c>
      <c r="I867" s="1">
        <v>43491</v>
      </c>
      <c r="J867" s="3">
        <v>0.63263888888888886</v>
      </c>
      <c r="K867" t="s">
        <v>7</v>
      </c>
      <c r="L867">
        <v>73</v>
      </c>
      <c r="P867"/>
    </row>
    <row r="868" spans="1:16" x14ac:dyDescent="0.3">
      <c r="A868" t="s">
        <v>886</v>
      </c>
      <c r="B868" t="s">
        <v>26</v>
      </c>
      <c r="C868" t="s">
        <v>27</v>
      </c>
      <c r="D868" t="s">
        <v>4</v>
      </c>
      <c r="E868" t="s">
        <v>15</v>
      </c>
      <c r="F868" t="s">
        <v>20</v>
      </c>
      <c r="G868">
        <v>72424</v>
      </c>
      <c r="H868">
        <v>760452</v>
      </c>
      <c r="I868" s="1">
        <v>43539</v>
      </c>
      <c r="J868" s="3">
        <v>0.6166666666666667</v>
      </c>
      <c r="K868" t="s">
        <v>17</v>
      </c>
      <c r="L868">
        <v>65</v>
      </c>
      <c r="P868"/>
    </row>
    <row r="869" spans="1:16" x14ac:dyDescent="0.3">
      <c r="A869" t="s">
        <v>887</v>
      </c>
      <c r="B869" t="s">
        <v>9</v>
      </c>
      <c r="C869" t="s">
        <v>10</v>
      </c>
      <c r="D869" t="s">
        <v>4</v>
      </c>
      <c r="E869" t="s">
        <v>5</v>
      </c>
      <c r="F869" t="s">
        <v>6</v>
      </c>
      <c r="G869">
        <v>12564</v>
      </c>
      <c r="H869">
        <v>131922</v>
      </c>
      <c r="I869" s="1">
        <v>43482</v>
      </c>
      <c r="J869" s="3">
        <v>0.52500000000000002</v>
      </c>
      <c r="K869" t="s">
        <v>7</v>
      </c>
      <c r="L869">
        <v>49</v>
      </c>
      <c r="P869"/>
    </row>
    <row r="870" spans="1:16" x14ac:dyDescent="0.3">
      <c r="A870" t="s">
        <v>888</v>
      </c>
      <c r="B870" t="s">
        <v>9</v>
      </c>
      <c r="C870" t="s">
        <v>10</v>
      </c>
      <c r="D870" t="s">
        <v>4</v>
      </c>
      <c r="E870" t="s">
        <v>15</v>
      </c>
      <c r="F870" t="s">
        <v>28</v>
      </c>
      <c r="G870">
        <v>7293</v>
      </c>
      <c r="H870">
        <v>765765</v>
      </c>
      <c r="I870" s="1">
        <v>43473</v>
      </c>
      <c r="J870" s="3">
        <v>0.79791666666666672</v>
      </c>
      <c r="K870" t="s">
        <v>17</v>
      </c>
      <c r="L870">
        <v>43</v>
      </c>
      <c r="P870"/>
    </row>
    <row r="871" spans="1:16" x14ac:dyDescent="0.3">
      <c r="A871" t="s">
        <v>889</v>
      </c>
      <c r="B871" t="s">
        <v>2</v>
      </c>
      <c r="C871" t="s">
        <v>3</v>
      </c>
      <c r="D871" t="s">
        <v>11</v>
      </c>
      <c r="E871" t="s">
        <v>15</v>
      </c>
      <c r="F871" t="s">
        <v>20</v>
      </c>
      <c r="G871">
        <v>25836</v>
      </c>
      <c r="H871">
        <v>271278</v>
      </c>
      <c r="I871" s="1">
        <v>43471</v>
      </c>
      <c r="J871" s="3">
        <v>0.56597222222222221</v>
      </c>
      <c r="K871" t="s">
        <v>7</v>
      </c>
      <c r="L871">
        <v>93</v>
      </c>
      <c r="P871"/>
    </row>
    <row r="872" spans="1:16" x14ac:dyDescent="0.3">
      <c r="A872" t="s">
        <v>890</v>
      </c>
      <c r="B872" t="s">
        <v>2</v>
      </c>
      <c r="C872" t="s">
        <v>3</v>
      </c>
      <c r="D872" t="s">
        <v>4</v>
      </c>
      <c r="E872" t="s">
        <v>15</v>
      </c>
      <c r="F872" t="s">
        <v>28</v>
      </c>
      <c r="G872">
        <v>17374</v>
      </c>
      <c r="H872">
        <v>182427</v>
      </c>
      <c r="I872" s="1">
        <v>43512</v>
      </c>
      <c r="J872" s="3">
        <v>0.43958333333333333</v>
      </c>
      <c r="K872" t="s">
        <v>17</v>
      </c>
      <c r="L872">
        <v>71</v>
      </c>
      <c r="P872"/>
    </row>
    <row r="873" spans="1:16" x14ac:dyDescent="0.3">
      <c r="A873" t="s">
        <v>891</v>
      </c>
      <c r="B873" t="s">
        <v>9</v>
      </c>
      <c r="C873" t="s">
        <v>10</v>
      </c>
      <c r="D873" t="s">
        <v>11</v>
      </c>
      <c r="E873" t="s">
        <v>15</v>
      </c>
      <c r="F873" t="s">
        <v>30</v>
      </c>
      <c r="G873">
        <v>565</v>
      </c>
      <c r="H873">
        <v>59325</v>
      </c>
      <c r="I873" s="1">
        <v>43537</v>
      </c>
      <c r="J873" s="3">
        <v>0.65625</v>
      </c>
      <c r="K873" t="s">
        <v>7</v>
      </c>
      <c r="L873">
        <v>96</v>
      </c>
      <c r="P873"/>
    </row>
    <row r="874" spans="1:16" x14ac:dyDescent="0.3">
      <c r="A874" t="s">
        <v>892</v>
      </c>
      <c r="B874" t="s">
        <v>26</v>
      </c>
      <c r="C874" t="s">
        <v>27</v>
      </c>
      <c r="D874" t="s">
        <v>4</v>
      </c>
      <c r="E874" t="s">
        <v>5</v>
      </c>
      <c r="F874" t="s">
        <v>12</v>
      </c>
      <c r="G874">
        <v>2143</v>
      </c>
      <c r="H874">
        <v>225015</v>
      </c>
      <c r="I874" s="1">
        <v>43493</v>
      </c>
      <c r="J874" s="3">
        <v>0.49375000000000002</v>
      </c>
      <c r="K874" t="s">
        <v>13</v>
      </c>
      <c r="L874">
        <v>62</v>
      </c>
      <c r="P874"/>
    </row>
    <row r="875" spans="1:16" x14ac:dyDescent="0.3">
      <c r="A875" t="s">
        <v>893</v>
      </c>
      <c r="B875" t="s">
        <v>2</v>
      </c>
      <c r="C875" t="s">
        <v>3</v>
      </c>
      <c r="D875" t="s">
        <v>4</v>
      </c>
      <c r="E875" t="s">
        <v>15</v>
      </c>
      <c r="F875" t="s">
        <v>20</v>
      </c>
      <c r="G875">
        <v>53436</v>
      </c>
      <c r="H875">
        <v>561078</v>
      </c>
      <c r="I875" s="1">
        <v>43483</v>
      </c>
      <c r="J875" s="3">
        <v>0.72638888888888886</v>
      </c>
      <c r="K875" t="s">
        <v>13</v>
      </c>
      <c r="L875">
        <v>99</v>
      </c>
      <c r="P875"/>
    </row>
    <row r="876" spans="1:16" x14ac:dyDescent="0.3">
      <c r="A876" t="s">
        <v>894</v>
      </c>
      <c r="B876" t="s">
        <v>2</v>
      </c>
      <c r="C876" t="s">
        <v>3</v>
      </c>
      <c r="D876" t="s">
        <v>4</v>
      </c>
      <c r="E876" t="s">
        <v>15</v>
      </c>
      <c r="F876" t="s">
        <v>16</v>
      </c>
      <c r="G876">
        <v>9316</v>
      </c>
      <c r="H876">
        <v>97818</v>
      </c>
      <c r="I876" s="1">
        <v>43543</v>
      </c>
      <c r="J876" s="3">
        <v>0.49444444444444446</v>
      </c>
      <c r="K876" t="s">
        <v>17</v>
      </c>
      <c r="L876">
        <v>59</v>
      </c>
      <c r="P876"/>
    </row>
    <row r="877" spans="1:16" x14ac:dyDescent="0.3">
      <c r="A877" t="s">
        <v>895</v>
      </c>
      <c r="B877" t="s">
        <v>9</v>
      </c>
      <c r="C877" t="s">
        <v>10</v>
      </c>
      <c r="D877" t="s">
        <v>11</v>
      </c>
      <c r="E877" t="s">
        <v>15</v>
      </c>
      <c r="F877" t="s">
        <v>16</v>
      </c>
      <c r="G877">
        <v>52208</v>
      </c>
      <c r="H877">
        <v>548184</v>
      </c>
      <c r="I877" s="1">
        <v>43539</v>
      </c>
      <c r="J877" s="3">
        <v>0.58611111111111114</v>
      </c>
      <c r="K877" t="s">
        <v>7</v>
      </c>
      <c r="L877">
        <v>63</v>
      </c>
      <c r="P877"/>
    </row>
    <row r="878" spans="1:16" x14ac:dyDescent="0.3">
      <c r="A878" t="s">
        <v>896</v>
      </c>
      <c r="B878" t="s">
        <v>9</v>
      </c>
      <c r="C878" t="s">
        <v>10</v>
      </c>
      <c r="D878" t="s">
        <v>4</v>
      </c>
      <c r="E878" t="s">
        <v>15</v>
      </c>
      <c r="F878" t="s">
        <v>30</v>
      </c>
      <c r="G878">
        <v>5235</v>
      </c>
      <c r="H878">
        <v>549675</v>
      </c>
      <c r="I878" s="1">
        <v>43508</v>
      </c>
      <c r="J878" s="3">
        <v>0.74236111111111114</v>
      </c>
      <c r="K878" t="s">
        <v>13</v>
      </c>
      <c r="L878">
        <v>4</v>
      </c>
      <c r="P878"/>
    </row>
    <row r="879" spans="1:16" x14ac:dyDescent="0.3">
      <c r="A879" t="s">
        <v>897</v>
      </c>
      <c r="B879" t="s">
        <v>26</v>
      </c>
      <c r="C879" t="s">
        <v>27</v>
      </c>
      <c r="D879" t="s">
        <v>4</v>
      </c>
      <c r="E879" t="s">
        <v>15</v>
      </c>
      <c r="F879" t="s">
        <v>12</v>
      </c>
      <c r="G879">
        <v>3975</v>
      </c>
      <c r="H879">
        <v>417375</v>
      </c>
      <c r="I879" s="1">
        <v>43521</v>
      </c>
      <c r="J879" s="3">
        <v>0.84652777777777777</v>
      </c>
      <c r="K879" t="s">
        <v>13</v>
      </c>
      <c r="L879">
        <v>61</v>
      </c>
      <c r="P879"/>
    </row>
    <row r="880" spans="1:16" x14ac:dyDescent="0.3">
      <c r="A880" t="s">
        <v>898</v>
      </c>
      <c r="B880" t="s">
        <v>2</v>
      </c>
      <c r="C880" t="s">
        <v>3</v>
      </c>
      <c r="D880" t="s">
        <v>11</v>
      </c>
      <c r="E880" t="s">
        <v>5</v>
      </c>
      <c r="F880" t="s">
        <v>12</v>
      </c>
      <c r="G880">
        <v>72016</v>
      </c>
      <c r="H880">
        <v>756168</v>
      </c>
      <c r="I880" s="1">
        <v>43545</v>
      </c>
      <c r="J880" s="3">
        <v>0.67222222222222228</v>
      </c>
      <c r="K880" t="s">
        <v>17</v>
      </c>
      <c r="L880">
        <v>45</v>
      </c>
      <c r="P880"/>
    </row>
    <row r="881" spans="1:16" x14ac:dyDescent="0.3">
      <c r="A881" t="s">
        <v>899</v>
      </c>
      <c r="B881" t="s">
        <v>26</v>
      </c>
      <c r="C881" t="s">
        <v>27</v>
      </c>
      <c r="D881" t="s">
        <v>4</v>
      </c>
      <c r="E881" t="s">
        <v>5</v>
      </c>
      <c r="F881" t="s">
        <v>12</v>
      </c>
      <c r="G881">
        <v>968</v>
      </c>
      <c r="H881">
        <v>10164</v>
      </c>
      <c r="I881" s="1">
        <v>43484</v>
      </c>
      <c r="J881" s="3">
        <v>0.4284722222222222</v>
      </c>
      <c r="K881" t="s">
        <v>7</v>
      </c>
      <c r="L881">
        <v>86</v>
      </c>
      <c r="P881"/>
    </row>
    <row r="882" spans="1:16" x14ac:dyDescent="0.3">
      <c r="A882" t="s">
        <v>900</v>
      </c>
      <c r="B882" t="s">
        <v>26</v>
      </c>
      <c r="C882" t="s">
        <v>27</v>
      </c>
      <c r="D882" t="s">
        <v>4</v>
      </c>
      <c r="E882" t="s">
        <v>5</v>
      </c>
      <c r="F882" t="s">
        <v>28</v>
      </c>
      <c r="G882">
        <v>3321</v>
      </c>
      <c r="H882">
        <v>348705</v>
      </c>
      <c r="I882" s="1">
        <v>43473</v>
      </c>
      <c r="J882" s="3">
        <v>0.60069444444444442</v>
      </c>
      <c r="K882" t="s">
        <v>7</v>
      </c>
      <c r="L882">
        <v>6</v>
      </c>
      <c r="P882"/>
    </row>
    <row r="883" spans="1:16" x14ac:dyDescent="0.3">
      <c r="A883" t="s">
        <v>901</v>
      </c>
      <c r="B883" t="s">
        <v>9</v>
      </c>
      <c r="C883" t="s">
        <v>10</v>
      </c>
      <c r="D883" t="s">
        <v>4</v>
      </c>
      <c r="E883" t="s">
        <v>5</v>
      </c>
      <c r="F883" t="s">
        <v>30</v>
      </c>
      <c r="G883">
        <v>8144</v>
      </c>
      <c r="H883">
        <v>85512</v>
      </c>
      <c r="I883" s="1">
        <v>43554</v>
      </c>
      <c r="J883" s="3">
        <v>0.53541666666666665</v>
      </c>
      <c r="K883" t="s">
        <v>17</v>
      </c>
      <c r="L883">
        <v>95</v>
      </c>
      <c r="P883"/>
    </row>
    <row r="884" spans="1:16" x14ac:dyDescent="0.3">
      <c r="A884" t="s">
        <v>902</v>
      </c>
      <c r="B884" t="s">
        <v>26</v>
      </c>
      <c r="C884" t="s">
        <v>27</v>
      </c>
      <c r="D884" t="s">
        <v>4</v>
      </c>
      <c r="E884" t="s">
        <v>15</v>
      </c>
      <c r="F884" t="s">
        <v>20</v>
      </c>
      <c r="G884">
        <v>3199</v>
      </c>
      <c r="H884">
        <v>335895</v>
      </c>
      <c r="I884" s="1">
        <v>43516</v>
      </c>
      <c r="J884" s="3">
        <v>0.63749999999999996</v>
      </c>
      <c r="K884" t="s">
        <v>17</v>
      </c>
      <c r="L884">
        <v>99</v>
      </c>
      <c r="P884"/>
    </row>
    <row r="885" spans="1:16" x14ac:dyDescent="0.3">
      <c r="A885" t="s">
        <v>903</v>
      </c>
      <c r="B885" t="s">
        <v>2</v>
      </c>
      <c r="C885" t="s">
        <v>3</v>
      </c>
      <c r="D885" t="s">
        <v>4</v>
      </c>
      <c r="E885" t="s">
        <v>5</v>
      </c>
      <c r="F885" t="s">
        <v>16</v>
      </c>
      <c r="G885">
        <v>20652</v>
      </c>
      <c r="H885">
        <v>216846</v>
      </c>
      <c r="I885" s="1">
        <v>43554</v>
      </c>
      <c r="J885" s="3">
        <v>0.53125</v>
      </c>
      <c r="K885" t="s">
        <v>7</v>
      </c>
      <c r="L885">
        <v>75</v>
      </c>
      <c r="P885"/>
    </row>
    <row r="886" spans="1:16" x14ac:dyDescent="0.3">
      <c r="A886" t="s">
        <v>904</v>
      </c>
      <c r="B886" t="s">
        <v>2</v>
      </c>
      <c r="C886" t="s">
        <v>3</v>
      </c>
      <c r="D886" t="s">
        <v>4</v>
      </c>
      <c r="E886" t="s">
        <v>5</v>
      </c>
      <c r="F886" t="s">
        <v>28</v>
      </c>
      <c r="G886">
        <v>16668</v>
      </c>
      <c r="H886">
        <v>175014</v>
      </c>
      <c r="I886" s="1">
        <v>43543</v>
      </c>
      <c r="J886" s="3">
        <v>0.56736111111111109</v>
      </c>
      <c r="K886" t="s">
        <v>13</v>
      </c>
      <c r="L886">
        <v>76</v>
      </c>
      <c r="P886"/>
    </row>
    <row r="887" spans="1:16" x14ac:dyDescent="0.3">
      <c r="A887" t="s">
        <v>905</v>
      </c>
      <c r="B887" t="s">
        <v>2</v>
      </c>
      <c r="C887" t="s">
        <v>3</v>
      </c>
      <c r="D887" t="s">
        <v>11</v>
      </c>
      <c r="E887" t="s">
        <v>15</v>
      </c>
      <c r="F887" t="s">
        <v>20</v>
      </c>
      <c r="G887">
        <v>31906</v>
      </c>
      <c r="H887">
        <v>335013</v>
      </c>
      <c r="I887" s="1">
        <v>43478</v>
      </c>
      <c r="J887" s="3">
        <v>0.41875000000000001</v>
      </c>
      <c r="K887" t="s">
        <v>13</v>
      </c>
      <c r="L887">
        <v>5</v>
      </c>
      <c r="P887"/>
    </row>
    <row r="888" spans="1:16" x14ac:dyDescent="0.3">
      <c r="A888" t="s">
        <v>906</v>
      </c>
      <c r="B888" t="s">
        <v>2</v>
      </c>
      <c r="C888" t="s">
        <v>3</v>
      </c>
      <c r="D888" t="s">
        <v>4</v>
      </c>
      <c r="E888" t="s">
        <v>15</v>
      </c>
      <c r="F888" t="s">
        <v>28</v>
      </c>
      <c r="G888">
        <v>879</v>
      </c>
      <c r="H888">
        <v>92295</v>
      </c>
      <c r="I888" s="1">
        <v>43501</v>
      </c>
      <c r="J888" s="3">
        <v>0.8208333333333333</v>
      </c>
      <c r="K888" t="s">
        <v>7</v>
      </c>
      <c r="L888">
        <v>67</v>
      </c>
      <c r="P888"/>
    </row>
    <row r="889" spans="1:16" x14ac:dyDescent="0.3">
      <c r="A889" t="s">
        <v>907</v>
      </c>
      <c r="B889" t="s">
        <v>2</v>
      </c>
      <c r="C889" t="s">
        <v>3</v>
      </c>
      <c r="D889" t="s">
        <v>4</v>
      </c>
      <c r="E889" t="s">
        <v>5</v>
      </c>
      <c r="F889" t="s">
        <v>12</v>
      </c>
      <c r="G889">
        <v>7347</v>
      </c>
      <c r="H889">
        <v>771435</v>
      </c>
      <c r="I889" s="1">
        <v>43547</v>
      </c>
      <c r="J889" s="3">
        <v>0.55138888888888893</v>
      </c>
      <c r="K889" t="s">
        <v>7</v>
      </c>
      <c r="L889">
        <v>95</v>
      </c>
      <c r="P889"/>
    </row>
    <row r="890" spans="1:16" x14ac:dyDescent="0.3">
      <c r="A890" t="s">
        <v>908</v>
      </c>
      <c r="B890" t="s">
        <v>9</v>
      </c>
      <c r="C890" t="s">
        <v>10</v>
      </c>
      <c r="D890" t="s">
        <v>11</v>
      </c>
      <c r="E890" t="s">
        <v>5</v>
      </c>
      <c r="F890" t="s">
        <v>30</v>
      </c>
      <c r="G890">
        <v>9752</v>
      </c>
      <c r="H890">
        <v>102396</v>
      </c>
      <c r="I890" s="1">
        <v>43537</v>
      </c>
      <c r="J890" s="3">
        <v>0.53263888888888888</v>
      </c>
      <c r="K890" t="s">
        <v>7</v>
      </c>
      <c r="L890">
        <v>68</v>
      </c>
      <c r="P890"/>
    </row>
    <row r="891" spans="1:16" x14ac:dyDescent="0.3">
      <c r="A891" t="s">
        <v>909</v>
      </c>
      <c r="B891" t="s">
        <v>2</v>
      </c>
      <c r="C891" t="s">
        <v>3</v>
      </c>
      <c r="D891" t="s">
        <v>4</v>
      </c>
      <c r="E891" t="s">
        <v>15</v>
      </c>
      <c r="F891" t="s">
        <v>20</v>
      </c>
      <c r="G891">
        <v>7692</v>
      </c>
      <c r="H891">
        <v>80766</v>
      </c>
      <c r="I891" s="1">
        <v>43541</v>
      </c>
      <c r="J891" s="3">
        <v>0.82847222222222228</v>
      </c>
      <c r="K891" t="s">
        <v>7</v>
      </c>
      <c r="L891">
        <v>56</v>
      </c>
      <c r="P891"/>
    </row>
    <row r="892" spans="1:16" x14ac:dyDescent="0.3">
      <c r="A892" t="s">
        <v>910</v>
      </c>
      <c r="B892" t="s">
        <v>9</v>
      </c>
      <c r="C892" t="s">
        <v>10</v>
      </c>
      <c r="D892" t="s">
        <v>11</v>
      </c>
      <c r="E892" t="s">
        <v>5</v>
      </c>
      <c r="F892" t="s">
        <v>6</v>
      </c>
      <c r="G892">
        <v>4183</v>
      </c>
      <c r="H892">
        <v>439215</v>
      </c>
      <c r="I892" s="1">
        <v>43517</v>
      </c>
      <c r="J892" s="3">
        <v>0.43472222222222223</v>
      </c>
      <c r="K892" t="s">
        <v>13</v>
      </c>
      <c r="L892">
        <v>72</v>
      </c>
      <c r="P892"/>
    </row>
    <row r="893" spans="1:16" x14ac:dyDescent="0.3">
      <c r="A893" t="s">
        <v>911</v>
      </c>
      <c r="B893" t="s">
        <v>26</v>
      </c>
      <c r="C893" t="s">
        <v>27</v>
      </c>
      <c r="D893" t="s">
        <v>11</v>
      </c>
      <c r="E893" t="s">
        <v>5</v>
      </c>
      <c r="F893" t="s">
        <v>12</v>
      </c>
      <c r="G893">
        <v>46328</v>
      </c>
      <c r="H893">
        <v>486444</v>
      </c>
      <c r="I893" s="1">
        <v>43503</v>
      </c>
      <c r="J893" s="3">
        <v>0.62916666666666665</v>
      </c>
      <c r="K893" t="s">
        <v>13</v>
      </c>
      <c r="L893">
        <v>81</v>
      </c>
      <c r="P893"/>
    </row>
    <row r="894" spans="1:16" x14ac:dyDescent="0.3">
      <c r="A894" t="s">
        <v>912</v>
      </c>
      <c r="B894" t="s">
        <v>9</v>
      </c>
      <c r="C894" t="s">
        <v>10</v>
      </c>
      <c r="D894" t="s">
        <v>4</v>
      </c>
      <c r="E894" t="s">
        <v>5</v>
      </c>
      <c r="F894" t="s">
        <v>30</v>
      </c>
      <c r="G894">
        <v>46245</v>
      </c>
      <c r="H894">
        <v>4855725</v>
      </c>
      <c r="I894" s="1">
        <v>43526</v>
      </c>
      <c r="J894" s="3">
        <v>0.69097222222222221</v>
      </c>
      <c r="K894" t="s">
        <v>17</v>
      </c>
      <c r="L894">
        <v>86</v>
      </c>
      <c r="P894"/>
    </row>
    <row r="895" spans="1:16" x14ac:dyDescent="0.3">
      <c r="A895" t="s">
        <v>913</v>
      </c>
      <c r="B895" t="s">
        <v>26</v>
      </c>
      <c r="C895" t="s">
        <v>27</v>
      </c>
      <c r="D895" t="s">
        <v>11</v>
      </c>
      <c r="E895" t="s">
        <v>15</v>
      </c>
      <c r="F895" t="s">
        <v>12</v>
      </c>
      <c r="G895">
        <v>1419</v>
      </c>
      <c r="H895">
        <v>148995</v>
      </c>
      <c r="I895" s="1">
        <v>43530</v>
      </c>
      <c r="J895" s="3">
        <v>0.87291666666666667</v>
      </c>
      <c r="K895" t="s">
        <v>13</v>
      </c>
      <c r="L895">
        <v>94</v>
      </c>
      <c r="P895"/>
    </row>
    <row r="896" spans="1:16" x14ac:dyDescent="0.3">
      <c r="A896" t="s">
        <v>914</v>
      </c>
      <c r="B896" t="s">
        <v>26</v>
      </c>
      <c r="C896" t="s">
        <v>27</v>
      </c>
      <c r="D896" t="s">
        <v>4</v>
      </c>
      <c r="E896" t="s">
        <v>15</v>
      </c>
      <c r="F896" t="s">
        <v>12</v>
      </c>
      <c r="G896">
        <v>3027</v>
      </c>
      <c r="H896">
        <v>317835</v>
      </c>
      <c r="I896" s="1">
        <v>43502</v>
      </c>
      <c r="J896" s="3">
        <v>0.63611111111111107</v>
      </c>
      <c r="K896" t="s">
        <v>17</v>
      </c>
      <c r="L896">
        <v>89</v>
      </c>
      <c r="P896"/>
    </row>
    <row r="897" spans="1:16" x14ac:dyDescent="0.3">
      <c r="A897" t="s">
        <v>915</v>
      </c>
      <c r="B897" t="s">
        <v>26</v>
      </c>
      <c r="C897" t="s">
        <v>27</v>
      </c>
      <c r="D897" t="s">
        <v>11</v>
      </c>
      <c r="E897" t="s">
        <v>15</v>
      </c>
      <c r="F897" t="s">
        <v>6</v>
      </c>
      <c r="G897">
        <v>79328</v>
      </c>
      <c r="H897">
        <v>832944</v>
      </c>
      <c r="I897" s="1">
        <v>43493</v>
      </c>
      <c r="J897" s="3">
        <v>0.74097222222222225</v>
      </c>
      <c r="K897" t="s">
        <v>17</v>
      </c>
      <c r="L897">
        <v>42</v>
      </c>
      <c r="P897"/>
    </row>
    <row r="898" spans="1:16" x14ac:dyDescent="0.3">
      <c r="A898" t="s">
        <v>916</v>
      </c>
      <c r="B898" t="s">
        <v>9</v>
      </c>
      <c r="C898" t="s">
        <v>10</v>
      </c>
      <c r="D898" t="s">
        <v>11</v>
      </c>
      <c r="E898" t="s">
        <v>15</v>
      </c>
      <c r="F898" t="s">
        <v>30</v>
      </c>
      <c r="G898">
        <v>42518</v>
      </c>
      <c r="H898">
        <v>446439</v>
      </c>
      <c r="I898" s="1">
        <v>43483</v>
      </c>
      <c r="J898" s="3">
        <v>0.68263888888888891</v>
      </c>
      <c r="K898" t="s">
        <v>7</v>
      </c>
      <c r="L898">
        <v>5</v>
      </c>
      <c r="P898"/>
    </row>
    <row r="899" spans="1:16" x14ac:dyDescent="0.3">
      <c r="A899" t="s">
        <v>917</v>
      </c>
      <c r="B899" t="s">
        <v>9</v>
      </c>
      <c r="C899" t="s">
        <v>10</v>
      </c>
      <c r="D899" t="s">
        <v>4</v>
      </c>
      <c r="E899" t="s">
        <v>5</v>
      </c>
      <c r="F899" t="s">
        <v>28</v>
      </c>
      <c r="G899">
        <v>28362</v>
      </c>
      <c r="H899">
        <v>297801</v>
      </c>
      <c r="I899" s="1">
        <v>43501</v>
      </c>
      <c r="J899" s="3">
        <v>0.4284722222222222</v>
      </c>
      <c r="K899" t="s">
        <v>13</v>
      </c>
      <c r="L899">
        <v>88</v>
      </c>
      <c r="P899"/>
    </row>
    <row r="900" spans="1:16" x14ac:dyDescent="0.3">
      <c r="A900" t="s">
        <v>918</v>
      </c>
      <c r="B900" t="s">
        <v>9</v>
      </c>
      <c r="C900" t="s">
        <v>10</v>
      </c>
      <c r="D900" t="s">
        <v>4</v>
      </c>
      <c r="E900" t="s">
        <v>15</v>
      </c>
      <c r="F900" t="s">
        <v>6</v>
      </c>
      <c r="G900">
        <v>5992</v>
      </c>
      <c r="H900">
        <v>62916</v>
      </c>
      <c r="I900" s="1">
        <v>43526</v>
      </c>
      <c r="J900" s="3">
        <v>0.57638888888888884</v>
      </c>
      <c r="K900" t="s">
        <v>13</v>
      </c>
      <c r="L900">
        <v>53</v>
      </c>
      <c r="P900"/>
    </row>
    <row r="901" spans="1:16" x14ac:dyDescent="0.3">
      <c r="A901" t="s">
        <v>919</v>
      </c>
      <c r="B901" t="s">
        <v>2</v>
      </c>
      <c r="C901" t="s">
        <v>3</v>
      </c>
      <c r="D901" t="s">
        <v>4</v>
      </c>
      <c r="E901" t="s">
        <v>15</v>
      </c>
      <c r="F901" t="s">
        <v>28</v>
      </c>
      <c r="G901">
        <v>31536</v>
      </c>
      <c r="H901">
        <v>331128</v>
      </c>
      <c r="I901" s="1">
        <v>43505</v>
      </c>
      <c r="J901" s="3">
        <v>0.80347222222222225</v>
      </c>
      <c r="K901" t="s">
        <v>7</v>
      </c>
      <c r="L901">
        <v>46</v>
      </c>
      <c r="P901"/>
    </row>
    <row r="902" spans="1:16" x14ac:dyDescent="0.3">
      <c r="A902" t="s">
        <v>920</v>
      </c>
      <c r="B902" t="s">
        <v>9</v>
      </c>
      <c r="C902" t="s">
        <v>10</v>
      </c>
      <c r="D902" t="s">
        <v>4</v>
      </c>
      <c r="E902" t="s">
        <v>5</v>
      </c>
      <c r="F902" t="s">
        <v>12</v>
      </c>
      <c r="G902">
        <v>40356</v>
      </c>
      <c r="H902">
        <v>423738</v>
      </c>
      <c r="I902" s="1">
        <v>43479</v>
      </c>
      <c r="J902" s="3">
        <v>0.58333333333333337</v>
      </c>
      <c r="K902" t="s">
        <v>17</v>
      </c>
      <c r="L902">
        <v>75</v>
      </c>
      <c r="P902"/>
    </row>
    <row r="903" spans="1:16" x14ac:dyDescent="0.3">
      <c r="A903" t="s">
        <v>921</v>
      </c>
      <c r="B903" t="s">
        <v>26</v>
      </c>
      <c r="C903" t="s">
        <v>27</v>
      </c>
      <c r="D903" t="s">
        <v>11</v>
      </c>
      <c r="E903" t="s">
        <v>15</v>
      </c>
      <c r="F903" t="s">
        <v>16</v>
      </c>
      <c r="G903">
        <v>18388</v>
      </c>
      <c r="H903">
        <v>193074</v>
      </c>
      <c r="I903" s="1">
        <v>43505</v>
      </c>
      <c r="J903" s="3">
        <v>0.50138888888888888</v>
      </c>
      <c r="K903" t="s">
        <v>7</v>
      </c>
      <c r="L903">
        <v>51</v>
      </c>
      <c r="P903"/>
    </row>
    <row r="904" spans="1:16" x14ac:dyDescent="0.3">
      <c r="A904" t="s">
        <v>922</v>
      </c>
      <c r="B904" t="s">
        <v>2</v>
      </c>
      <c r="C904" t="s">
        <v>3</v>
      </c>
      <c r="D904" t="s">
        <v>4</v>
      </c>
      <c r="E904" t="s">
        <v>5</v>
      </c>
      <c r="F904" t="s">
        <v>6</v>
      </c>
      <c r="G904">
        <v>13865</v>
      </c>
      <c r="H904">
        <v>1455825</v>
      </c>
      <c r="I904" s="1">
        <v>43550</v>
      </c>
      <c r="J904" s="3">
        <v>0.84791666666666665</v>
      </c>
      <c r="K904" t="s">
        <v>17</v>
      </c>
      <c r="L904">
        <v>42</v>
      </c>
      <c r="P904"/>
    </row>
    <row r="905" spans="1:16" x14ac:dyDescent="0.3">
      <c r="A905" t="s">
        <v>923</v>
      </c>
      <c r="B905" t="s">
        <v>2</v>
      </c>
      <c r="C905" t="s">
        <v>3</v>
      </c>
      <c r="D905" t="s">
        <v>11</v>
      </c>
      <c r="E905" t="s">
        <v>15</v>
      </c>
      <c r="F905" t="s">
        <v>28</v>
      </c>
      <c r="G905">
        <v>8071</v>
      </c>
      <c r="H905">
        <v>847455</v>
      </c>
      <c r="I905" s="1">
        <v>43493</v>
      </c>
      <c r="J905" s="3">
        <v>0.73263888888888884</v>
      </c>
      <c r="K905" t="s">
        <v>13</v>
      </c>
      <c r="L905">
        <v>81</v>
      </c>
      <c r="P905"/>
    </row>
    <row r="906" spans="1:16" x14ac:dyDescent="0.3">
      <c r="A906" t="s">
        <v>924</v>
      </c>
      <c r="B906" t="s">
        <v>9</v>
      </c>
      <c r="C906" t="s">
        <v>10</v>
      </c>
      <c r="D906" t="s">
        <v>11</v>
      </c>
      <c r="E906" t="s">
        <v>5</v>
      </c>
      <c r="F906" t="s">
        <v>6</v>
      </c>
      <c r="G906">
        <v>11664</v>
      </c>
      <c r="H906">
        <v>122472</v>
      </c>
      <c r="I906" s="1">
        <v>43510</v>
      </c>
      <c r="J906" s="3">
        <v>0.52916666666666667</v>
      </c>
      <c r="K906" t="s">
        <v>7</v>
      </c>
      <c r="L906">
        <v>6</v>
      </c>
      <c r="P906"/>
    </row>
    <row r="907" spans="1:16" x14ac:dyDescent="0.3">
      <c r="A907" t="s">
        <v>925</v>
      </c>
      <c r="B907" t="s">
        <v>9</v>
      </c>
      <c r="C907" t="s">
        <v>10</v>
      </c>
      <c r="D907" t="s">
        <v>4</v>
      </c>
      <c r="E907" t="s">
        <v>5</v>
      </c>
      <c r="F907" t="s">
        <v>16</v>
      </c>
      <c r="G907">
        <v>31352</v>
      </c>
      <c r="H907">
        <v>329196</v>
      </c>
      <c r="I907" s="1">
        <v>43548</v>
      </c>
      <c r="J907" s="3">
        <v>0.74722222222222223</v>
      </c>
      <c r="K907" t="s">
        <v>13</v>
      </c>
      <c r="L907">
        <v>79</v>
      </c>
      <c r="P907"/>
    </row>
    <row r="908" spans="1:16" x14ac:dyDescent="0.3">
      <c r="A908" t="s">
        <v>926</v>
      </c>
      <c r="B908" t="s">
        <v>9</v>
      </c>
      <c r="C908" t="s">
        <v>10</v>
      </c>
      <c r="D908" t="s">
        <v>11</v>
      </c>
      <c r="E908" t="s">
        <v>15</v>
      </c>
      <c r="F908" t="s">
        <v>6</v>
      </c>
      <c r="G908">
        <v>8461</v>
      </c>
      <c r="H908">
        <v>888405</v>
      </c>
      <c r="I908" s="1">
        <v>43505</v>
      </c>
      <c r="J908" s="3">
        <v>0.79027777777777775</v>
      </c>
      <c r="K908" t="s">
        <v>17</v>
      </c>
      <c r="L908">
        <v>88</v>
      </c>
      <c r="P908"/>
    </row>
    <row r="909" spans="1:16" x14ac:dyDescent="0.3">
      <c r="A909" t="s">
        <v>927</v>
      </c>
      <c r="B909" t="s">
        <v>26</v>
      </c>
      <c r="C909" t="s">
        <v>27</v>
      </c>
      <c r="D909" t="s">
        <v>11</v>
      </c>
      <c r="E909" t="s">
        <v>5</v>
      </c>
      <c r="F909" t="s">
        <v>6</v>
      </c>
      <c r="G909">
        <v>4144</v>
      </c>
      <c r="H909">
        <v>43512</v>
      </c>
      <c r="I909" s="1">
        <v>43548</v>
      </c>
      <c r="J909" s="3">
        <v>0.58888888888888891</v>
      </c>
      <c r="K909" t="s">
        <v>17</v>
      </c>
      <c r="L909">
        <v>66</v>
      </c>
      <c r="P909"/>
    </row>
    <row r="910" spans="1:16" x14ac:dyDescent="0.3">
      <c r="A910" t="s">
        <v>928</v>
      </c>
      <c r="B910" t="s">
        <v>2</v>
      </c>
      <c r="C910" t="s">
        <v>3</v>
      </c>
      <c r="D910" t="s">
        <v>4</v>
      </c>
      <c r="E910" t="s">
        <v>5</v>
      </c>
      <c r="F910" t="s">
        <v>28</v>
      </c>
      <c r="G910">
        <v>15908</v>
      </c>
      <c r="H910">
        <v>167034</v>
      </c>
      <c r="I910" s="1">
        <v>43551</v>
      </c>
      <c r="J910" s="3">
        <v>0.6875</v>
      </c>
      <c r="K910" t="s">
        <v>7</v>
      </c>
      <c r="L910">
        <v>62</v>
      </c>
      <c r="P910"/>
    </row>
    <row r="911" spans="1:16" x14ac:dyDescent="0.3">
      <c r="A911" t="s">
        <v>929</v>
      </c>
      <c r="B911" t="s">
        <v>26</v>
      </c>
      <c r="C911" t="s">
        <v>27</v>
      </c>
      <c r="D911" t="s">
        <v>11</v>
      </c>
      <c r="E911" t="s">
        <v>5</v>
      </c>
      <c r="F911" t="s">
        <v>16</v>
      </c>
      <c r="G911">
        <v>4901</v>
      </c>
      <c r="H911">
        <v>514605</v>
      </c>
      <c r="I911" s="1">
        <v>43492</v>
      </c>
      <c r="J911" s="3">
        <v>0.44722222222222224</v>
      </c>
      <c r="K911" t="s">
        <v>17</v>
      </c>
      <c r="L911">
        <v>42</v>
      </c>
      <c r="P911"/>
    </row>
    <row r="912" spans="1:16" x14ac:dyDescent="0.3">
      <c r="A912" t="s">
        <v>930</v>
      </c>
      <c r="B912" t="s">
        <v>26</v>
      </c>
      <c r="C912" t="s">
        <v>27</v>
      </c>
      <c r="D912" t="s">
        <v>4</v>
      </c>
      <c r="E912" t="s">
        <v>5</v>
      </c>
      <c r="F912" t="s">
        <v>28</v>
      </c>
      <c r="G912">
        <v>8745</v>
      </c>
      <c r="H912">
        <v>918225</v>
      </c>
      <c r="I912" s="1">
        <v>43551</v>
      </c>
      <c r="J912" s="3">
        <v>0.85347222222222219</v>
      </c>
      <c r="K912" t="s">
        <v>17</v>
      </c>
      <c r="L912">
        <v>73</v>
      </c>
      <c r="P912"/>
    </row>
    <row r="913" spans="1:16" x14ac:dyDescent="0.3">
      <c r="A913" t="s">
        <v>931</v>
      </c>
      <c r="B913" t="s">
        <v>9</v>
      </c>
      <c r="C913" t="s">
        <v>10</v>
      </c>
      <c r="D913" t="s">
        <v>11</v>
      </c>
      <c r="E913" t="s">
        <v>5</v>
      </c>
      <c r="F913" t="s">
        <v>12</v>
      </c>
      <c r="G913">
        <v>22452</v>
      </c>
      <c r="H913">
        <v>235746</v>
      </c>
      <c r="I913" s="1">
        <v>43484</v>
      </c>
      <c r="J913" s="3">
        <v>0.48819444444444443</v>
      </c>
      <c r="K913" t="s">
        <v>7</v>
      </c>
      <c r="L913">
        <v>86</v>
      </c>
      <c r="P913"/>
    </row>
    <row r="914" spans="1:16" x14ac:dyDescent="0.3">
      <c r="A914" t="s">
        <v>932</v>
      </c>
      <c r="B914" t="s">
        <v>2</v>
      </c>
      <c r="C914" t="s">
        <v>3</v>
      </c>
      <c r="D914" t="s">
        <v>11</v>
      </c>
      <c r="E914" t="s">
        <v>5</v>
      </c>
      <c r="F914" t="s">
        <v>16</v>
      </c>
      <c r="G914">
        <v>74496</v>
      </c>
      <c r="H914">
        <v>782208</v>
      </c>
      <c r="I914" s="1">
        <v>43503</v>
      </c>
      <c r="J914" s="3">
        <v>0.42291666666666666</v>
      </c>
      <c r="K914" t="s">
        <v>13</v>
      </c>
      <c r="L914">
        <v>68</v>
      </c>
      <c r="P914"/>
    </row>
    <row r="915" spans="1:16" x14ac:dyDescent="0.3">
      <c r="A915" t="s">
        <v>933</v>
      </c>
      <c r="B915" t="s">
        <v>2</v>
      </c>
      <c r="C915" t="s">
        <v>3</v>
      </c>
      <c r="D915" t="s">
        <v>4</v>
      </c>
      <c r="E915" t="s">
        <v>15</v>
      </c>
      <c r="F915" t="s">
        <v>30</v>
      </c>
      <c r="G915">
        <v>41072</v>
      </c>
      <c r="H915">
        <v>431256</v>
      </c>
      <c r="I915" s="1">
        <v>43496</v>
      </c>
      <c r="J915" s="3">
        <v>0.41666666666666669</v>
      </c>
      <c r="K915" t="s">
        <v>7</v>
      </c>
      <c r="L915">
        <v>76</v>
      </c>
      <c r="P915"/>
    </row>
    <row r="916" spans="1:16" x14ac:dyDescent="0.3">
      <c r="A916" t="s">
        <v>934</v>
      </c>
      <c r="B916" t="s">
        <v>2</v>
      </c>
      <c r="C916" t="s">
        <v>3</v>
      </c>
      <c r="D916" t="s">
        <v>4</v>
      </c>
      <c r="E916" t="s">
        <v>5</v>
      </c>
      <c r="F916" t="s">
        <v>28</v>
      </c>
      <c r="G916">
        <v>2988</v>
      </c>
      <c r="H916">
        <v>31374</v>
      </c>
      <c r="I916" s="1">
        <v>43521</v>
      </c>
      <c r="J916" s="3">
        <v>0.78125</v>
      </c>
      <c r="K916" t="s">
        <v>13</v>
      </c>
      <c r="L916">
        <v>58</v>
      </c>
      <c r="P916"/>
    </row>
    <row r="917" spans="1:16" x14ac:dyDescent="0.3">
      <c r="A917" t="s">
        <v>935</v>
      </c>
      <c r="B917" t="s">
        <v>9</v>
      </c>
      <c r="C917" t="s">
        <v>10</v>
      </c>
      <c r="D917" t="s">
        <v>11</v>
      </c>
      <c r="E917" t="s">
        <v>5</v>
      </c>
      <c r="F917" t="s">
        <v>12</v>
      </c>
      <c r="G917">
        <v>21294</v>
      </c>
      <c r="H917">
        <v>223587</v>
      </c>
      <c r="I917" s="1">
        <v>43498</v>
      </c>
      <c r="J917" s="3">
        <v>0.52777777777777779</v>
      </c>
      <c r="K917" t="s">
        <v>13</v>
      </c>
      <c r="L917">
        <v>41</v>
      </c>
      <c r="P917"/>
    </row>
    <row r="918" spans="1:16" x14ac:dyDescent="0.3">
      <c r="A918" t="s">
        <v>936</v>
      </c>
      <c r="B918" t="s">
        <v>9</v>
      </c>
      <c r="C918" t="s">
        <v>10</v>
      </c>
      <c r="D918" t="s">
        <v>4</v>
      </c>
      <c r="E918" t="s">
        <v>15</v>
      </c>
      <c r="F918" t="s">
        <v>20</v>
      </c>
      <c r="G918">
        <v>4285</v>
      </c>
      <c r="H918">
        <v>449925</v>
      </c>
      <c r="I918" s="1">
        <v>43538</v>
      </c>
      <c r="J918" s="3">
        <v>0.65</v>
      </c>
      <c r="K918" t="s">
        <v>17</v>
      </c>
      <c r="L918">
        <v>93</v>
      </c>
      <c r="P918"/>
    </row>
    <row r="919" spans="1:16" x14ac:dyDescent="0.3">
      <c r="A919" t="s">
        <v>937</v>
      </c>
      <c r="B919" t="s">
        <v>2</v>
      </c>
      <c r="C919" t="s">
        <v>3</v>
      </c>
      <c r="D919" t="s">
        <v>11</v>
      </c>
      <c r="E919" t="s">
        <v>5</v>
      </c>
      <c r="F919" t="s">
        <v>30</v>
      </c>
      <c r="G919">
        <v>37868</v>
      </c>
      <c r="H919">
        <v>397614</v>
      </c>
      <c r="I919" s="1">
        <v>43535</v>
      </c>
      <c r="J919" s="3">
        <v>0.50277777777777777</v>
      </c>
      <c r="K919" t="s">
        <v>13</v>
      </c>
      <c r="L919">
        <v>68</v>
      </c>
      <c r="P919"/>
    </row>
    <row r="920" spans="1:16" x14ac:dyDescent="0.3">
      <c r="A920" t="s">
        <v>938</v>
      </c>
      <c r="B920" t="s">
        <v>26</v>
      </c>
      <c r="C920" t="s">
        <v>27</v>
      </c>
      <c r="D920" t="s">
        <v>11</v>
      </c>
      <c r="E920" t="s">
        <v>15</v>
      </c>
      <c r="F920" t="s">
        <v>16</v>
      </c>
      <c r="G920">
        <v>20691</v>
      </c>
      <c r="H920">
        <v>2172555</v>
      </c>
      <c r="I920" s="1">
        <v>43518</v>
      </c>
      <c r="J920" s="3">
        <v>0.47638888888888886</v>
      </c>
      <c r="K920" t="s">
        <v>7</v>
      </c>
      <c r="L920">
        <v>87</v>
      </c>
      <c r="P920"/>
    </row>
    <row r="921" spans="1:16" x14ac:dyDescent="0.3">
      <c r="A921" t="s">
        <v>939</v>
      </c>
      <c r="B921" t="s">
        <v>26</v>
      </c>
      <c r="C921" t="s">
        <v>27</v>
      </c>
      <c r="D921" t="s">
        <v>4</v>
      </c>
      <c r="E921" t="s">
        <v>5</v>
      </c>
      <c r="F921" t="s">
        <v>12</v>
      </c>
      <c r="G921">
        <v>7878</v>
      </c>
      <c r="H921">
        <v>82719</v>
      </c>
      <c r="I921" s="1">
        <v>43526</v>
      </c>
      <c r="J921" s="3">
        <v>0.52500000000000002</v>
      </c>
      <c r="K921" t="s">
        <v>7</v>
      </c>
      <c r="L921">
        <v>63</v>
      </c>
      <c r="P921"/>
    </row>
    <row r="922" spans="1:16" x14ac:dyDescent="0.3">
      <c r="A922" t="s">
        <v>940</v>
      </c>
      <c r="B922" t="s">
        <v>9</v>
      </c>
      <c r="C922" t="s">
        <v>10</v>
      </c>
      <c r="D922" t="s">
        <v>4</v>
      </c>
      <c r="E922" t="s">
        <v>5</v>
      </c>
      <c r="F922" t="s">
        <v>16</v>
      </c>
      <c r="G922">
        <v>32211</v>
      </c>
      <c r="H922">
        <v>3382155</v>
      </c>
      <c r="I922" s="1">
        <v>43534</v>
      </c>
      <c r="J922" s="3">
        <v>0.62916666666666665</v>
      </c>
      <c r="K922" t="s">
        <v>17</v>
      </c>
      <c r="L922">
        <v>51</v>
      </c>
      <c r="P922"/>
    </row>
    <row r="923" spans="1:16" x14ac:dyDescent="0.3">
      <c r="A923" t="s">
        <v>941</v>
      </c>
      <c r="B923" t="s">
        <v>26</v>
      </c>
      <c r="C923" t="s">
        <v>27</v>
      </c>
      <c r="D923" t="s">
        <v>11</v>
      </c>
      <c r="E923" t="s">
        <v>5</v>
      </c>
      <c r="F923" t="s">
        <v>16</v>
      </c>
      <c r="G923">
        <v>9822</v>
      </c>
      <c r="H923">
        <v>103131</v>
      </c>
      <c r="I923" s="1">
        <v>43504</v>
      </c>
      <c r="J923" s="3">
        <v>0.45694444444444443</v>
      </c>
      <c r="K923" t="s">
        <v>13</v>
      </c>
      <c r="L923">
        <v>7</v>
      </c>
      <c r="P923"/>
    </row>
    <row r="924" spans="1:16" x14ac:dyDescent="0.3">
      <c r="A924" t="s">
        <v>942</v>
      </c>
      <c r="B924" t="s">
        <v>9</v>
      </c>
      <c r="C924" t="s">
        <v>10</v>
      </c>
      <c r="D924" t="s">
        <v>4</v>
      </c>
      <c r="E924" t="s">
        <v>5</v>
      </c>
      <c r="F924" t="s">
        <v>16</v>
      </c>
      <c r="G924">
        <v>2546</v>
      </c>
      <c r="H924">
        <v>26733</v>
      </c>
      <c r="I924" s="1">
        <v>43518</v>
      </c>
      <c r="J924" s="3">
        <v>0.50694444444444442</v>
      </c>
      <c r="K924" t="s">
        <v>17</v>
      </c>
      <c r="L924">
        <v>52</v>
      </c>
      <c r="P924"/>
    </row>
    <row r="925" spans="1:16" x14ac:dyDescent="0.3">
      <c r="A925" t="s">
        <v>943</v>
      </c>
      <c r="B925" t="s">
        <v>9</v>
      </c>
      <c r="C925" t="s">
        <v>10</v>
      </c>
      <c r="D925" t="s">
        <v>11</v>
      </c>
      <c r="E925" t="s">
        <v>5</v>
      </c>
      <c r="F925" t="s">
        <v>20</v>
      </c>
      <c r="G925">
        <v>58198</v>
      </c>
      <c r="H925">
        <v>611079</v>
      </c>
      <c r="I925" s="1">
        <v>43475</v>
      </c>
      <c r="J925" s="3">
        <v>0.43819444444444444</v>
      </c>
      <c r="K925" t="s">
        <v>17</v>
      </c>
      <c r="L925">
        <v>66</v>
      </c>
      <c r="P925"/>
    </row>
    <row r="926" spans="1:16" x14ac:dyDescent="0.3">
      <c r="A926" t="s">
        <v>944</v>
      </c>
      <c r="B926" t="s">
        <v>9</v>
      </c>
      <c r="C926" t="s">
        <v>10</v>
      </c>
      <c r="D926" t="s">
        <v>4</v>
      </c>
      <c r="E926" t="s">
        <v>5</v>
      </c>
      <c r="F926" t="s">
        <v>20</v>
      </c>
      <c r="G926">
        <v>21132</v>
      </c>
      <c r="H926">
        <v>221886</v>
      </c>
      <c r="I926" s="1">
        <v>43538</v>
      </c>
      <c r="J926" s="3">
        <v>0.5756944444444444</v>
      </c>
      <c r="K926" t="s">
        <v>7</v>
      </c>
      <c r="L926">
        <v>65</v>
      </c>
      <c r="P926"/>
    </row>
    <row r="927" spans="1:16" x14ac:dyDescent="0.3">
      <c r="A927" t="s">
        <v>945</v>
      </c>
      <c r="B927" t="s">
        <v>26</v>
      </c>
      <c r="C927" t="s">
        <v>27</v>
      </c>
      <c r="D927" t="s">
        <v>11</v>
      </c>
      <c r="E927" t="s">
        <v>5</v>
      </c>
      <c r="F927" t="s">
        <v>12</v>
      </c>
      <c r="G927">
        <v>5512</v>
      </c>
      <c r="H927">
        <v>57876</v>
      </c>
      <c r="I927" s="1">
        <v>43475</v>
      </c>
      <c r="J927" s="3">
        <v>0.46527777777777779</v>
      </c>
      <c r="K927" t="s">
        <v>7</v>
      </c>
      <c r="L927">
        <v>9</v>
      </c>
      <c r="P927"/>
    </row>
    <row r="928" spans="1:16" x14ac:dyDescent="0.3">
      <c r="A928" t="s">
        <v>946</v>
      </c>
      <c r="B928" t="s">
        <v>26</v>
      </c>
      <c r="C928" t="s">
        <v>27</v>
      </c>
      <c r="D928" t="s">
        <v>4</v>
      </c>
      <c r="E928" t="s">
        <v>15</v>
      </c>
      <c r="F928" t="s">
        <v>20</v>
      </c>
      <c r="G928">
        <v>8831</v>
      </c>
      <c r="H928">
        <v>927255</v>
      </c>
      <c r="I928" s="1">
        <v>43511</v>
      </c>
      <c r="J928" s="3">
        <v>0.73472222222222228</v>
      </c>
      <c r="K928" t="s">
        <v>17</v>
      </c>
      <c r="L928">
        <v>52</v>
      </c>
      <c r="P928"/>
    </row>
    <row r="929" spans="1:16" x14ac:dyDescent="0.3">
      <c r="A929" t="s">
        <v>947</v>
      </c>
      <c r="B929" t="s">
        <v>2</v>
      </c>
      <c r="C929" t="s">
        <v>3</v>
      </c>
      <c r="D929" t="s">
        <v>4</v>
      </c>
      <c r="E929" t="s">
        <v>5</v>
      </c>
      <c r="F929" t="s">
        <v>6</v>
      </c>
      <c r="G929">
        <v>35658</v>
      </c>
      <c r="H929">
        <v>374409</v>
      </c>
      <c r="I929" s="1">
        <v>43478</v>
      </c>
      <c r="J929" s="3">
        <v>0.74583333333333335</v>
      </c>
      <c r="K929" t="s">
        <v>17</v>
      </c>
      <c r="L929">
        <v>68</v>
      </c>
      <c r="P929"/>
    </row>
    <row r="930" spans="1:16" x14ac:dyDescent="0.3">
      <c r="A930" t="s">
        <v>948</v>
      </c>
      <c r="B930" t="s">
        <v>26</v>
      </c>
      <c r="C930" t="s">
        <v>27</v>
      </c>
      <c r="D930" t="s">
        <v>11</v>
      </c>
      <c r="E930" t="s">
        <v>5</v>
      </c>
      <c r="F930" t="s">
        <v>12</v>
      </c>
      <c r="G930">
        <v>79425</v>
      </c>
      <c r="H930">
        <v>8339625</v>
      </c>
      <c r="I930" s="1">
        <v>43511</v>
      </c>
      <c r="J930" s="3">
        <v>0.86875000000000002</v>
      </c>
      <c r="K930" t="s">
        <v>17</v>
      </c>
      <c r="L930">
        <v>76</v>
      </c>
      <c r="P930"/>
    </row>
    <row r="931" spans="1:16" x14ac:dyDescent="0.3">
      <c r="A931" t="s">
        <v>949</v>
      </c>
      <c r="B931" t="s">
        <v>26</v>
      </c>
      <c r="C931" t="s">
        <v>27</v>
      </c>
      <c r="D931" t="s">
        <v>11</v>
      </c>
      <c r="E931" t="s">
        <v>15</v>
      </c>
      <c r="F931" t="s">
        <v>20</v>
      </c>
      <c r="G931">
        <v>5062</v>
      </c>
      <c r="H931">
        <v>53151</v>
      </c>
      <c r="I931" s="1">
        <v>43526</v>
      </c>
      <c r="J931" s="3">
        <v>0.80972222222222223</v>
      </c>
      <c r="K931" t="s">
        <v>7</v>
      </c>
      <c r="L931">
        <v>72</v>
      </c>
      <c r="P931"/>
    </row>
    <row r="932" spans="1:16" x14ac:dyDescent="0.3">
      <c r="A932" t="s">
        <v>950</v>
      </c>
      <c r="B932" t="s">
        <v>26</v>
      </c>
      <c r="C932" t="s">
        <v>27</v>
      </c>
      <c r="D932" t="s">
        <v>11</v>
      </c>
      <c r="E932" t="s">
        <v>15</v>
      </c>
      <c r="F932" t="s">
        <v>16</v>
      </c>
      <c r="G932">
        <v>59952</v>
      </c>
      <c r="H932">
        <v>629496</v>
      </c>
      <c r="I932" s="1">
        <v>43548</v>
      </c>
      <c r="J932" s="3">
        <v>0.56458333333333333</v>
      </c>
      <c r="K932" t="s">
        <v>7</v>
      </c>
      <c r="L932">
        <v>71</v>
      </c>
      <c r="P932"/>
    </row>
    <row r="933" spans="1:16" x14ac:dyDescent="0.3">
      <c r="A933" t="s">
        <v>951</v>
      </c>
      <c r="B933" t="s">
        <v>9</v>
      </c>
      <c r="C933" t="s">
        <v>10</v>
      </c>
      <c r="D933" t="s">
        <v>4</v>
      </c>
      <c r="E933" t="s">
        <v>5</v>
      </c>
      <c r="F933" t="s">
        <v>30</v>
      </c>
      <c r="G933">
        <v>1667</v>
      </c>
      <c r="H933">
        <v>175035</v>
      </c>
      <c r="I933" s="1">
        <v>43498</v>
      </c>
      <c r="J933" s="3">
        <v>0.58680555555555558</v>
      </c>
      <c r="K933" t="s">
        <v>17</v>
      </c>
      <c r="L933">
        <v>95</v>
      </c>
      <c r="P933"/>
    </row>
    <row r="934" spans="1:16" x14ac:dyDescent="0.3">
      <c r="A934" t="s">
        <v>952</v>
      </c>
      <c r="B934" t="s">
        <v>2</v>
      </c>
      <c r="C934" t="s">
        <v>3</v>
      </c>
      <c r="D934" t="s">
        <v>11</v>
      </c>
      <c r="E934" t="s">
        <v>5</v>
      </c>
      <c r="F934" t="s">
        <v>28</v>
      </c>
      <c r="G934">
        <v>7444</v>
      </c>
      <c r="H934">
        <v>78162</v>
      </c>
      <c r="I934" s="1">
        <v>43523</v>
      </c>
      <c r="J934" s="3">
        <v>0.4861111111111111</v>
      </c>
      <c r="K934" t="s">
        <v>7</v>
      </c>
      <c r="L934">
        <v>51</v>
      </c>
      <c r="P934"/>
    </row>
    <row r="935" spans="1:16" x14ac:dyDescent="0.3">
      <c r="A935" t="s">
        <v>953</v>
      </c>
      <c r="B935" t="s">
        <v>9</v>
      </c>
      <c r="C935" t="s">
        <v>10</v>
      </c>
      <c r="D935" t="s">
        <v>11</v>
      </c>
      <c r="E935" t="s">
        <v>15</v>
      </c>
      <c r="F935" t="s">
        <v>6</v>
      </c>
      <c r="G935">
        <v>44856</v>
      </c>
      <c r="H935">
        <v>470988</v>
      </c>
      <c r="I935" s="1">
        <v>43485</v>
      </c>
      <c r="J935" s="3">
        <v>0.51875000000000004</v>
      </c>
      <c r="K935" t="s">
        <v>7</v>
      </c>
      <c r="L935">
        <v>76</v>
      </c>
      <c r="P935"/>
    </row>
    <row r="936" spans="1:16" x14ac:dyDescent="0.3">
      <c r="A936" t="s">
        <v>954</v>
      </c>
      <c r="B936" t="s">
        <v>26</v>
      </c>
      <c r="C936" t="s">
        <v>27</v>
      </c>
      <c r="D936" t="s">
        <v>11</v>
      </c>
      <c r="E936" t="s">
        <v>5</v>
      </c>
      <c r="F936" t="s">
        <v>16</v>
      </c>
      <c r="G936">
        <v>3789</v>
      </c>
      <c r="H936">
        <v>397845</v>
      </c>
      <c r="I936" s="1">
        <v>43468</v>
      </c>
      <c r="J936" s="3">
        <v>0.85</v>
      </c>
      <c r="K936" t="s">
        <v>7</v>
      </c>
      <c r="L936">
        <v>98</v>
      </c>
      <c r="P936"/>
    </row>
    <row r="937" spans="1:16" x14ac:dyDescent="0.3">
      <c r="A937" t="s">
        <v>955</v>
      </c>
      <c r="B937" t="s">
        <v>9</v>
      </c>
      <c r="C937" t="s">
        <v>10</v>
      </c>
      <c r="D937" t="s">
        <v>4</v>
      </c>
      <c r="E937" t="s">
        <v>15</v>
      </c>
      <c r="F937" t="s">
        <v>16</v>
      </c>
      <c r="G937">
        <v>25716</v>
      </c>
      <c r="H937">
        <v>270018</v>
      </c>
      <c r="I937" s="1">
        <v>43489</v>
      </c>
      <c r="J937" s="3">
        <v>0.87430555555555556</v>
      </c>
      <c r="K937" t="s">
        <v>7</v>
      </c>
      <c r="L937">
        <v>51</v>
      </c>
      <c r="P937"/>
    </row>
    <row r="938" spans="1:16" x14ac:dyDescent="0.3">
      <c r="A938" t="s">
        <v>956</v>
      </c>
      <c r="B938" t="s">
        <v>9</v>
      </c>
      <c r="C938" t="s">
        <v>10</v>
      </c>
      <c r="D938" t="s">
        <v>11</v>
      </c>
      <c r="E938" t="s">
        <v>5</v>
      </c>
      <c r="F938" t="s">
        <v>6</v>
      </c>
      <c r="G938">
        <v>55223</v>
      </c>
      <c r="H938">
        <v>5798415</v>
      </c>
      <c r="I938" s="1">
        <v>43470</v>
      </c>
      <c r="J938" s="3">
        <v>0.82499999999999996</v>
      </c>
      <c r="K938" t="s">
        <v>7</v>
      </c>
      <c r="L938">
        <v>75</v>
      </c>
      <c r="P938"/>
    </row>
    <row r="939" spans="1:16" x14ac:dyDescent="0.3">
      <c r="A939" t="s">
        <v>957</v>
      </c>
      <c r="B939" t="s">
        <v>2</v>
      </c>
      <c r="C939" t="s">
        <v>3</v>
      </c>
      <c r="D939" t="s">
        <v>11</v>
      </c>
      <c r="E939" t="s">
        <v>5</v>
      </c>
      <c r="F939" t="s">
        <v>20</v>
      </c>
      <c r="G939">
        <v>4474</v>
      </c>
      <c r="H939">
        <v>46977</v>
      </c>
      <c r="I939" s="1">
        <v>43554</v>
      </c>
      <c r="J939" s="3">
        <v>0.42916666666666664</v>
      </c>
      <c r="K939" t="s">
        <v>13</v>
      </c>
      <c r="L939">
        <v>74</v>
      </c>
      <c r="P939"/>
    </row>
    <row r="940" spans="1:16" x14ac:dyDescent="0.3">
      <c r="A940" t="s">
        <v>958</v>
      </c>
      <c r="B940" t="s">
        <v>2</v>
      </c>
      <c r="C940" t="s">
        <v>3</v>
      </c>
      <c r="D940" t="s">
        <v>4</v>
      </c>
      <c r="E940" t="s">
        <v>5</v>
      </c>
      <c r="F940" t="s">
        <v>6</v>
      </c>
      <c r="G940">
        <v>27627</v>
      </c>
      <c r="H940">
        <v>2900835</v>
      </c>
      <c r="I940" s="1">
        <v>43513</v>
      </c>
      <c r="J940" s="3">
        <v>0.68541666666666667</v>
      </c>
      <c r="K940" t="s">
        <v>13</v>
      </c>
      <c r="L940">
        <v>42</v>
      </c>
      <c r="P940"/>
    </row>
    <row r="941" spans="1:16" x14ac:dyDescent="0.3">
      <c r="A941" t="s">
        <v>959</v>
      </c>
      <c r="B941" t="s">
        <v>9</v>
      </c>
      <c r="C941" t="s">
        <v>10</v>
      </c>
      <c r="D941" t="s">
        <v>11</v>
      </c>
      <c r="E941" t="s">
        <v>5</v>
      </c>
      <c r="F941" t="s">
        <v>28</v>
      </c>
      <c r="G941">
        <v>34374</v>
      </c>
      <c r="H941">
        <v>360927</v>
      </c>
      <c r="I941" s="1">
        <v>43545</v>
      </c>
      <c r="J941" s="3">
        <v>0.71111111111111114</v>
      </c>
      <c r="K941" t="s">
        <v>7</v>
      </c>
      <c r="L941">
        <v>59</v>
      </c>
      <c r="P941"/>
    </row>
    <row r="942" spans="1:16" x14ac:dyDescent="0.3">
      <c r="A942" t="s">
        <v>960</v>
      </c>
      <c r="B942" t="s">
        <v>2</v>
      </c>
      <c r="C942" t="s">
        <v>3</v>
      </c>
      <c r="D942" t="s">
        <v>11</v>
      </c>
      <c r="E942" t="s">
        <v>15</v>
      </c>
      <c r="F942" t="s">
        <v>28</v>
      </c>
      <c r="G942">
        <v>26608</v>
      </c>
      <c r="H942">
        <v>279384</v>
      </c>
      <c r="I942" s="1">
        <v>43526</v>
      </c>
      <c r="J942" s="3">
        <v>0.75972222222222219</v>
      </c>
      <c r="K942" t="s">
        <v>7</v>
      </c>
      <c r="L942">
        <v>69</v>
      </c>
      <c r="P942"/>
    </row>
    <row r="943" spans="1:16" x14ac:dyDescent="0.3">
      <c r="A943" t="s">
        <v>961</v>
      </c>
      <c r="B943" t="s">
        <v>9</v>
      </c>
      <c r="C943" t="s">
        <v>10</v>
      </c>
      <c r="D943" t="s">
        <v>4</v>
      </c>
      <c r="E943" t="s">
        <v>15</v>
      </c>
      <c r="F943" t="s">
        <v>30</v>
      </c>
      <c r="G943">
        <v>89838</v>
      </c>
      <c r="H943">
        <v>943299</v>
      </c>
      <c r="I943" s="1">
        <v>43551</v>
      </c>
      <c r="J943" s="3">
        <v>0.4465277777777778</v>
      </c>
      <c r="K943" t="s">
        <v>13</v>
      </c>
      <c r="L943">
        <v>66</v>
      </c>
      <c r="P943"/>
    </row>
    <row r="944" spans="1:16" x14ac:dyDescent="0.3">
      <c r="A944" t="s">
        <v>962</v>
      </c>
      <c r="B944" t="s">
        <v>2</v>
      </c>
      <c r="C944" t="s">
        <v>3</v>
      </c>
      <c r="D944" t="s">
        <v>11</v>
      </c>
      <c r="E944" t="s">
        <v>5</v>
      </c>
      <c r="F944" t="s">
        <v>16</v>
      </c>
      <c r="G944">
        <v>4568</v>
      </c>
      <c r="H944">
        <v>47964</v>
      </c>
      <c r="I944" s="1">
        <v>43484</v>
      </c>
      <c r="J944" s="3">
        <v>0.8125</v>
      </c>
      <c r="K944" t="s">
        <v>7</v>
      </c>
      <c r="L944">
        <v>57</v>
      </c>
      <c r="P944"/>
    </row>
    <row r="945" spans="1:16" x14ac:dyDescent="0.3">
      <c r="A945" t="s">
        <v>963</v>
      </c>
      <c r="B945" t="s">
        <v>2</v>
      </c>
      <c r="C945" t="s">
        <v>3</v>
      </c>
      <c r="D945" t="s">
        <v>11</v>
      </c>
      <c r="E945" t="s">
        <v>15</v>
      </c>
      <c r="F945" t="s">
        <v>6</v>
      </c>
      <c r="G945">
        <v>25395</v>
      </c>
      <c r="H945">
        <v>2666475</v>
      </c>
      <c r="I945" s="1">
        <v>43515</v>
      </c>
      <c r="J945" s="3">
        <v>0.62013888888888891</v>
      </c>
      <c r="K945" t="s">
        <v>17</v>
      </c>
      <c r="L945">
        <v>53</v>
      </c>
      <c r="P945"/>
    </row>
    <row r="946" spans="1:16" x14ac:dyDescent="0.3">
      <c r="A946" t="s">
        <v>964</v>
      </c>
      <c r="B946" t="s">
        <v>2</v>
      </c>
      <c r="C946" t="s">
        <v>3</v>
      </c>
      <c r="D946" t="s">
        <v>4</v>
      </c>
      <c r="E946" t="s">
        <v>15</v>
      </c>
      <c r="F946" t="s">
        <v>6</v>
      </c>
      <c r="G946">
        <v>7056</v>
      </c>
      <c r="H946">
        <v>74088</v>
      </c>
      <c r="I946" s="1">
        <v>43552</v>
      </c>
      <c r="J946" s="3">
        <v>0.84305555555555556</v>
      </c>
      <c r="K946" t="s">
        <v>13</v>
      </c>
      <c r="L946">
        <v>42</v>
      </c>
      <c r="P946"/>
    </row>
    <row r="947" spans="1:16" x14ac:dyDescent="0.3">
      <c r="A947" t="s">
        <v>965</v>
      </c>
      <c r="B947" t="s">
        <v>2</v>
      </c>
      <c r="C947" t="s">
        <v>3</v>
      </c>
      <c r="D947" t="s">
        <v>11</v>
      </c>
      <c r="E947" t="s">
        <v>5</v>
      </c>
      <c r="F947" t="s">
        <v>12</v>
      </c>
      <c r="G947">
        <v>65716</v>
      </c>
      <c r="H947">
        <v>690018</v>
      </c>
      <c r="I947" s="1">
        <v>43470</v>
      </c>
      <c r="J947" s="3">
        <v>0.49375000000000002</v>
      </c>
      <c r="K947" t="s">
        <v>17</v>
      </c>
      <c r="L947">
        <v>73</v>
      </c>
      <c r="P947"/>
    </row>
    <row r="948" spans="1:16" x14ac:dyDescent="0.3">
      <c r="A948" t="s">
        <v>966</v>
      </c>
      <c r="B948" t="s">
        <v>9</v>
      </c>
      <c r="C948" t="s">
        <v>10</v>
      </c>
      <c r="D948" t="s">
        <v>4</v>
      </c>
      <c r="E948" t="s">
        <v>15</v>
      </c>
      <c r="F948" t="s">
        <v>12</v>
      </c>
      <c r="G948">
        <v>1685</v>
      </c>
      <c r="H948">
        <v>176925</v>
      </c>
      <c r="I948" s="1">
        <v>43550</v>
      </c>
      <c r="J948" s="3">
        <v>0.59236111111111112</v>
      </c>
      <c r="K948" t="s">
        <v>17</v>
      </c>
      <c r="L948">
        <v>53</v>
      </c>
      <c r="P948"/>
    </row>
    <row r="949" spans="1:16" x14ac:dyDescent="0.3">
      <c r="A949" t="s">
        <v>967</v>
      </c>
      <c r="B949" t="s">
        <v>26</v>
      </c>
      <c r="C949" t="s">
        <v>27</v>
      </c>
      <c r="D949" t="s">
        <v>4</v>
      </c>
      <c r="E949" t="s">
        <v>15</v>
      </c>
      <c r="F949" t="s">
        <v>30</v>
      </c>
      <c r="G949">
        <v>5378</v>
      </c>
      <c r="H949">
        <v>56469</v>
      </c>
      <c r="I949" s="1">
        <v>43499</v>
      </c>
      <c r="J949" s="3">
        <v>0.84236111111111112</v>
      </c>
      <c r="K949" t="s">
        <v>7</v>
      </c>
      <c r="L949">
        <v>47</v>
      </c>
      <c r="P949"/>
    </row>
    <row r="950" spans="1:16" x14ac:dyDescent="0.3">
      <c r="A950" t="s">
        <v>968</v>
      </c>
      <c r="B950" t="s">
        <v>9</v>
      </c>
      <c r="C950" t="s">
        <v>10</v>
      </c>
      <c r="D950" t="s">
        <v>4</v>
      </c>
      <c r="E950" t="s">
        <v>15</v>
      </c>
      <c r="F950" t="s">
        <v>16</v>
      </c>
      <c r="G950">
        <v>17905</v>
      </c>
      <c r="H950">
        <v>1880025</v>
      </c>
      <c r="I950" s="1">
        <v>43502</v>
      </c>
      <c r="J950" s="3">
        <v>0.78055555555555556</v>
      </c>
      <c r="K950" t="s">
        <v>7</v>
      </c>
      <c r="L950">
        <v>79</v>
      </c>
      <c r="P950"/>
    </row>
    <row r="951" spans="1:16" x14ac:dyDescent="0.3">
      <c r="A951" t="s">
        <v>969</v>
      </c>
      <c r="B951" t="s">
        <v>26</v>
      </c>
      <c r="C951" t="s">
        <v>27</v>
      </c>
      <c r="D951" t="s">
        <v>11</v>
      </c>
      <c r="E951" t="s">
        <v>5</v>
      </c>
      <c r="F951" t="s">
        <v>28</v>
      </c>
      <c r="G951">
        <v>21144</v>
      </c>
      <c r="H951">
        <v>222012</v>
      </c>
      <c r="I951" s="1">
        <v>43520</v>
      </c>
      <c r="J951" s="3">
        <v>0.60138888888888886</v>
      </c>
      <c r="K951" t="s">
        <v>7</v>
      </c>
      <c r="L951">
        <v>89</v>
      </c>
      <c r="P951"/>
    </row>
    <row r="952" spans="1:16" x14ac:dyDescent="0.3">
      <c r="A952" t="s">
        <v>970</v>
      </c>
      <c r="B952" t="s">
        <v>26</v>
      </c>
      <c r="C952" t="s">
        <v>27</v>
      </c>
      <c r="D952" t="s">
        <v>4</v>
      </c>
      <c r="E952" t="s">
        <v>15</v>
      </c>
      <c r="F952" t="s">
        <v>6</v>
      </c>
      <c r="G952">
        <v>11973</v>
      </c>
      <c r="H952">
        <v>1257165</v>
      </c>
      <c r="I952" s="1">
        <v>43517</v>
      </c>
      <c r="J952" s="3">
        <v>0.52777777777777779</v>
      </c>
      <c r="K952" t="s">
        <v>7</v>
      </c>
      <c r="L952">
        <v>93</v>
      </c>
      <c r="P952"/>
    </row>
    <row r="953" spans="1:16" x14ac:dyDescent="0.3">
      <c r="A953" t="s">
        <v>971</v>
      </c>
      <c r="B953" t="s">
        <v>26</v>
      </c>
      <c r="C953" t="s">
        <v>27</v>
      </c>
      <c r="D953" t="s">
        <v>4</v>
      </c>
      <c r="E953" t="s">
        <v>5</v>
      </c>
      <c r="F953" t="s">
        <v>16</v>
      </c>
      <c r="G953">
        <v>657</v>
      </c>
      <c r="H953">
        <v>68985</v>
      </c>
      <c r="I953" s="1">
        <v>43474</v>
      </c>
      <c r="J953" s="3">
        <v>0.77986111111111112</v>
      </c>
      <c r="K953" t="s">
        <v>7</v>
      </c>
      <c r="L953">
        <v>47</v>
      </c>
      <c r="P953"/>
    </row>
    <row r="954" spans="1:16" x14ac:dyDescent="0.3">
      <c r="A954" t="s">
        <v>972</v>
      </c>
      <c r="B954" t="s">
        <v>26</v>
      </c>
      <c r="C954" t="s">
        <v>27</v>
      </c>
      <c r="D954" t="s">
        <v>4</v>
      </c>
      <c r="E954" t="s">
        <v>5</v>
      </c>
      <c r="F954" t="s">
        <v>28</v>
      </c>
      <c r="G954">
        <v>2514</v>
      </c>
      <c r="H954">
        <v>26397</v>
      </c>
      <c r="I954" s="1">
        <v>43521</v>
      </c>
      <c r="J954" s="3">
        <v>0.55694444444444446</v>
      </c>
      <c r="K954" t="s">
        <v>7</v>
      </c>
      <c r="L954">
        <v>87</v>
      </c>
      <c r="P954"/>
    </row>
    <row r="955" spans="1:16" x14ac:dyDescent="0.3">
      <c r="A955" t="s">
        <v>973</v>
      </c>
      <c r="B955" t="s">
        <v>9</v>
      </c>
      <c r="C955" t="s">
        <v>10</v>
      </c>
      <c r="D955" t="s">
        <v>4</v>
      </c>
      <c r="E955" t="s">
        <v>5</v>
      </c>
      <c r="F955" t="s">
        <v>28</v>
      </c>
      <c r="G955">
        <v>8416</v>
      </c>
      <c r="H955">
        <v>88368</v>
      </c>
      <c r="I955" s="1">
        <v>43478</v>
      </c>
      <c r="J955" s="3">
        <v>0.58194444444444449</v>
      </c>
      <c r="K955" t="s">
        <v>13</v>
      </c>
      <c r="L955">
        <v>76</v>
      </c>
      <c r="P955"/>
    </row>
    <row r="956" spans="1:16" x14ac:dyDescent="0.3">
      <c r="A956" t="s">
        <v>974</v>
      </c>
      <c r="B956" t="s">
        <v>26</v>
      </c>
      <c r="C956" t="s">
        <v>27</v>
      </c>
      <c r="D956" t="s">
        <v>4</v>
      </c>
      <c r="E956" t="s">
        <v>15</v>
      </c>
      <c r="F956" t="s">
        <v>16</v>
      </c>
      <c r="G956">
        <v>39546</v>
      </c>
      <c r="H956">
        <v>415233</v>
      </c>
      <c r="I956" s="1">
        <v>43505</v>
      </c>
      <c r="J956" s="3">
        <v>0.48958333333333331</v>
      </c>
      <c r="K956" t="s">
        <v>13</v>
      </c>
      <c r="L956">
        <v>57</v>
      </c>
      <c r="P956"/>
    </row>
    <row r="957" spans="1:16" x14ac:dyDescent="0.3">
      <c r="A957" t="s">
        <v>975</v>
      </c>
      <c r="B957" t="s">
        <v>2</v>
      </c>
      <c r="C957" t="s">
        <v>3</v>
      </c>
      <c r="D957" t="s">
        <v>11</v>
      </c>
      <c r="E957" t="s">
        <v>5</v>
      </c>
      <c r="F957" t="s">
        <v>30</v>
      </c>
      <c r="G957">
        <v>29799</v>
      </c>
      <c r="H957">
        <v>3128895</v>
      </c>
      <c r="I957" s="1">
        <v>43471</v>
      </c>
      <c r="J957" s="3">
        <v>0.49375000000000002</v>
      </c>
      <c r="K957" t="s">
        <v>13</v>
      </c>
      <c r="L957">
        <v>68</v>
      </c>
      <c r="P957"/>
    </row>
    <row r="958" spans="1:16" x14ac:dyDescent="0.3">
      <c r="A958" t="s">
        <v>976</v>
      </c>
      <c r="B958" t="s">
        <v>9</v>
      </c>
      <c r="C958" t="s">
        <v>10</v>
      </c>
      <c r="D958" t="s">
        <v>4</v>
      </c>
      <c r="E958" t="s">
        <v>15</v>
      </c>
      <c r="F958" t="s">
        <v>28</v>
      </c>
      <c r="G958">
        <v>45441</v>
      </c>
      <c r="H958">
        <v>4771305</v>
      </c>
      <c r="I958" s="1">
        <v>43475</v>
      </c>
      <c r="J958" s="3">
        <v>0.71944444444444444</v>
      </c>
      <c r="K958" t="s">
        <v>13</v>
      </c>
      <c r="L958">
        <v>54</v>
      </c>
      <c r="P958"/>
    </row>
    <row r="959" spans="1:16" x14ac:dyDescent="0.3">
      <c r="A959" t="s">
        <v>977</v>
      </c>
      <c r="B959" t="s">
        <v>26</v>
      </c>
      <c r="C959" t="s">
        <v>27</v>
      </c>
      <c r="D959" t="s">
        <v>11</v>
      </c>
      <c r="E959" t="s">
        <v>15</v>
      </c>
      <c r="F959" t="s">
        <v>12</v>
      </c>
      <c r="G959">
        <v>27612</v>
      </c>
      <c r="H959">
        <v>289926</v>
      </c>
      <c r="I959" s="1">
        <v>43503</v>
      </c>
      <c r="J959" s="3">
        <v>0.66319444444444442</v>
      </c>
      <c r="K959" t="s">
        <v>13</v>
      </c>
      <c r="L959">
        <v>71</v>
      </c>
      <c r="P959"/>
    </row>
    <row r="960" spans="1:16" x14ac:dyDescent="0.3">
      <c r="A960" t="s">
        <v>978</v>
      </c>
      <c r="B960" t="s">
        <v>9</v>
      </c>
      <c r="C960" t="s">
        <v>10</v>
      </c>
      <c r="D960" t="s">
        <v>11</v>
      </c>
      <c r="E960" t="s">
        <v>5</v>
      </c>
      <c r="F960" t="s">
        <v>16</v>
      </c>
      <c r="G960">
        <v>158</v>
      </c>
      <c r="H960">
        <v>1659</v>
      </c>
      <c r="I960" s="1">
        <v>43474</v>
      </c>
      <c r="J960" s="3">
        <v>0.50486111111111109</v>
      </c>
      <c r="K960" t="s">
        <v>13</v>
      </c>
      <c r="L960">
        <v>78</v>
      </c>
      <c r="P960"/>
    </row>
    <row r="961" spans="1:16" x14ac:dyDescent="0.3">
      <c r="A961" t="s">
        <v>979</v>
      </c>
      <c r="B961" t="s">
        <v>2</v>
      </c>
      <c r="C961" t="s">
        <v>3</v>
      </c>
      <c r="D961" t="s">
        <v>4</v>
      </c>
      <c r="E961" t="s">
        <v>5</v>
      </c>
      <c r="F961" t="s">
        <v>28</v>
      </c>
      <c r="G961">
        <v>88794</v>
      </c>
      <c r="H961">
        <v>932337</v>
      </c>
      <c r="I961" s="1">
        <v>43515</v>
      </c>
      <c r="J961" s="3">
        <v>0.62986111111111109</v>
      </c>
      <c r="K961" t="s">
        <v>13</v>
      </c>
      <c r="L961">
        <v>84</v>
      </c>
      <c r="P961"/>
    </row>
    <row r="962" spans="1:16" x14ac:dyDescent="0.3">
      <c r="A962" t="s">
        <v>980</v>
      </c>
      <c r="B962" t="s">
        <v>9</v>
      </c>
      <c r="C962" t="s">
        <v>10</v>
      </c>
      <c r="D962" t="s">
        <v>4</v>
      </c>
      <c r="E962" t="s">
        <v>15</v>
      </c>
      <c r="F962" t="s">
        <v>30</v>
      </c>
      <c r="G962">
        <v>9198</v>
      </c>
      <c r="H962">
        <v>96579</v>
      </c>
      <c r="I962" s="1">
        <v>43542</v>
      </c>
      <c r="J962" s="3">
        <v>0.64513888888888893</v>
      </c>
      <c r="K962" t="s">
        <v>13</v>
      </c>
      <c r="L962">
        <v>98</v>
      </c>
      <c r="P962"/>
    </row>
    <row r="963" spans="1:16" x14ac:dyDescent="0.3">
      <c r="A963" t="s">
        <v>981</v>
      </c>
      <c r="B963" t="s">
        <v>2</v>
      </c>
      <c r="C963" t="s">
        <v>3</v>
      </c>
      <c r="D963" t="s">
        <v>4</v>
      </c>
      <c r="E963" t="s">
        <v>15</v>
      </c>
      <c r="F963" t="s">
        <v>12</v>
      </c>
      <c r="G963">
        <v>4178</v>
      </c>
      <c r="H963">
        <v>43869</v>
      </c>
      <c r="I963" s="1">
        <v>43501</v>
      </c>
      <c r="J963" s="3">
        <v>0.78125</v>
      </c>
      <c r="K963" t="s">
        <v>13</v>
      </c>
      <c r="L963">
        <v>98</v>
      </c>
      <c r="P963"/>
    </row>
    <row r="964" spans="1:16" x14ac:dyDescent="0.3">
      <c r="A964" t="s">
        <v>982</v>
      </c>
      <c r="B964" t="s">
        <v>2</v>
      </c>
      <c r="C964" t="s">
        <v>3</v>
      </c>
      <c r="D964" t="s">
        <v>11</v>
      </c>
      <c r="E964" t="s">
        <v>5</v>
      </c>
      <c r="F964" t="s">
        <v>30</v>
      </c>
      <c r="G964">
        <v>155</v>
      </c>
      <c r="H964">
        <v>16275</v>
      </c>
      <c r="I964" s="1">
        <v>43543</v>
      </c>
      <c r="J964" s="3">
        <v>0.64097222222222228</v>
      </c>
      <c r="K964" t="s">
        <v>17</v>
      </c>
      <c r="L964">
        <v>74</v>
      </c>
      <c r="P964"/>
    </row>
    <row r="965" spans="1:16" x14ac:dyDescent="0.3">
      <c r="A965" t="s">
        <v>983</v>
      </c>
      <c r="B965" t="s">
        <v>9</v>
      </c>
      <c r="C965" t="s">
        <v>10</v>
      </c>
      <c r="D965" t="s">
        <v>4</v>
      </c>
      <c r="E965" t="s">
        <v>15</v>
      </c>
      <c r="F965" t="s">
        <v>12</v>
      </c>
      <c r="G965">
        <v>29046</v>
      </c>
      <c r="H965">
        <v>304983</v>
      </c>
      <c r="I965" s="1">
        <v>43554</v>
      </c>
      <c r="J965" s="3">
        <v>0.85902777777777772</v>
      </c>
      <c r="K965" t="s">
        <v>13</v>
      </c>
      <c r="L965">
        <v>67</v>
      </c>
      <c r="P965"/>
    </row>
    <row r="966" spans="1:16" x14ac:dyDescent="0.3">
      <c r="A966" t="s">
        <v>984</v>
      </c>
      <c r="B966" t="s">
        <v>26</v>
      </c>
      <c r="C966" t="s">
        <v>27</v>
      </c>
      <c r="D966" t="s">
        <v>11</v>
      </c>
      <c r="E966" t="s">
        <v>15</v>
      </c>
      <c r="F966" t="s">
        <v>28</v>
      </c>
      <c r="G966">
        <v>6666</v>
      </c>
      <c r="H966">
        <v>69993</v>
      </c>
      <c r="I966" s="1">
        <v>43491</v>
      </c>
      <c r="J966" s="3">
        <v>0.6118055555555556</v>
      </c>
      <c r="K966" t="s">
        <v>17</v>
      </c>
      <c r="L966">
        <v>64</v>
      </c>
      <c r="P966"/>
    </row>
    <row r="967" spans="1:16" x14ac:dyDescent="0.3">
      <c r="A967" t="s">
        <v>985</v>
      </c>
      <c r="B967" t="s">
        <v>26</v>
      </c>
      <c r="C967" t="s">
        <v>27</v>
      </c>
      <c r="D967" t="s">
        <v>11</v>
      </c>
      <c r="E967" t="s">
        <v>5</v>
      </c>
      <c r="F967" t="s">
        <v>12</v>
      </c>
      <c r="G967">
        <v>7654</v>
      </c>
      <c r="H967">
        <v>80367</v>
      </c>
      <c r="I967" s="1">
        <v>43526</v>
      </c>
      <c r="J967" s="3">
        <v>0.76249999999999996</v>
      </c>
      <c r="K967" t="s">
        <v>17</v>
      </c>
      <c r="L967">
        <v>58</v>
      </c>
      <c r="P967"/>
    </row>
    <row r="968" spans="1:16" x14ac:dyDescent="0.3">
      <c r="A968" t="s">
        <v>986</v>
      </c>
      <c r="B968" t="s">
        <v>2</v>
      </c>
      <c r="C968" t="s">
        <v>3</v>
      </c>
      <c r="D968" t="s">
        <v>11</v>
      </c>
      <c r="E968" t="s">
        <v>5</v>
      </c>
      <c r="F968" t="s">
        <v>16</v>
      </c>
      <c r="G968">
        <v>2997</v>
      </c>
      <c r="H968">
        <v>314685</v>
      </c>
      <c r="I968" s="1">
        <v>43528</v>
      </c>
      <c r="J968" s="3">
        <v>0.64375000000000004</v>
      </c>
      <c r="K968" t="s">
        <v>7</v>
      </c>
      <c r="L968">
        <v>72</v>
      </c>
      <c r="P968"/>
    </row>
    <row r="969" spans="1:16" x14ac:dyDescent="0.3">
      <c r="A969" t="s">
        <v>987</v>
      </c>
      <c r="B969" t="s">
        <v>2</v>
      </c>
      <c r="C969" t="s">
        <v>3</v>
      </c>
      <c r="D969" t="s">
        <v>4</v>
      </c>
      <c r="E969" t="s">
        <v>15</v>
      </c>
      <c r="F969" t="s">
        <v>16</v>
      </c>
      <c r="G969">
        <v>24303</v>
      </c>
      <c r="H969">
        <v>2551815</v>
      </c>
      <c r="I969" s="1">
        <v>43478</v>
      </c>
      <c r="J969" s="3">
        <v>0.53819444444444442</v>
      </c>
      <c r="K969" t="s">
        <v>17</v>
      </c>
      <c r="L969">
        <v>93</v>
      </c>
      <c r="P969"/>
    </row>
    <row r="970" spans="1:16" x14ac:dyDescent="0.3">
      <c r="A970" t="s">
        <v>988</v>
      </c>
      <c r="B970" t="s">
        <v>2</v>
      </c>
      <c r="C970" t="s">
        <v>3</v>
      </c>
      <c r="D970" t="s">
        <v>11</v>
      </c>
      <c r="E970" t="s">
        <v>5</v>
      </c>
      <c r="F970" t="s">
        <v>6</v>
      </c>
      <c r="G970">
        <v>474</v>
      </c>
      <c r="H970">
        <v>4977</v>
      </c>
      <c r="I970" s="1">
        <v>43549</v>
      </c>
      <c r="J970" s="3">
        <v>0.75138888888888888</v>
      </c>
      <c r="K970" t="s">
        <v>13</v>
      </c>
      <c r="L970">
        <v>95</v>
      </c>
      <c r="P970"/>
    </row>
    <row r="971" spans="1:16" x14ac:dyDescent="0.3">
      <c r="A971" t="s">
        <v>989</v>
      </c>
      <c r="B971" t="s">
        <v>26</v>
      </c>
      <c r="C971" t="s">
        <v>27</v>
      </c>
      <c r="D971" t="s">
        <v>4</v>
      </c>
      <c r="E971" t="s">
        <v>5</v>
      </c>
      <c r="F971" t="s">
        <v>12</v>
      </c>
      <c r="G971">
        <v>17245</v>
      </c>
      <c r="H971">
        <v>1810725</v>
      </c>
      <c r="I971" s="1">
        <v>43535</v>
      </c>
      <c r="J971" s="3">
        <v>0.82222222222222219</v>
      </c>
      <c r="K971" t="s">
        <v>17</v>
      </c>
      <c r="L971">
        <v>9</v>
      </c>
      <c r="P971"/>
    </row>
    <row r="972" spans="1:16" x14ac:dyDescent="0.3">
      <c r="A972" t="s">
        <v>990</v>
      </c>
      <c r="B972" t="s">
        <v>26</v>
      </c>
      <c r="C972" t="s">
        <v>27</v>
      </c>
      <c r="D972" t="s">
        <v>4</v>
      </c>
      <c r="E972" t="s">
        <v>5</v>
      </c>
      <c r="F972" t="s">
        <v>28</v>
      </c>
      <c r="G972">
        <v>8463</v>
      </c>
      <c r="H972">
        <v>888615</v>
      </c>
      <c r="I972" s="1">
        <v>43466</v>
      </c>
      <c r="J972" s="3">
        <v>0.48333333333333334</v>
      </c>
      <c r="K972" t="s">
        <v>17</v>
      </c>
      <c r="L972">
        <v>9</v>
      </c>
      <c r="P972"/>
    </row>
    <row r="973" spans="1:16" x14ac:dyDescent="0.3">
      <c r="A973" t="s">
        <v>991</v>
      </c>
      <c r="B973" t="s">
        <v>26</v>
      </c>
      <c r="C973" t="s">
        <v>27</v>
      </c>
      <c r="D973" t="s">
        <v>4</v>
      </c>
      <c r="E973" t="s">
        <v>15</v>
      </c>
      <c r="F973" t="s">
        <v>16</v>
      </c>
      <c r="G973">
        <v>25837</v>
      </c>
      <c r="H973">
        <v>2712885</v>
      </c>
      <c r="I973" s="1">
        <v>43506</v>
      </c>
      <c r="J973" s="3">
        <v>0.57708333333333328</v>
      </c>
      <c r="K973" t="s">
        <v>7</v>
      </c>
      <c r="L973">
        <v>67</v>
      </c>
      <c r="P973"/>
    </row>
    <row r="974" spans="1:16" x14ac:dyDescent="0.3">
      <c r="A974" t="s">
        <v>992</v>
      </c>
      <c r="B974" t="s">
        <v>26</v>
      </c>
      <c r="C974" t="s">
        <v>27</v>
      </c>
      <c r="D974" t="s">
        <v>11</v>
      </c>
      <c r="E974" t="s">
        <v>15</v>
      </c>
      <c r="F974" t="s">
        <v>12</v>
      </c>
      <c r="G974">
        <v>60956</v>
      </c>
      <c r="H974">
        <v>640038</v>
      </c>
      <c r="I974" s="1">
        <v>43491</v>
      </c>
      <c r="J974" s="3">
        <v>0.63680555555555551</v>
      </c>
      <c r="K974" t="s">
        <v>13</v>
      </c>
      <c r="L974">
        <v>55</v>
      </c>
      <c r="P974"/>
    </row>
    <row r="975" spans="1:16" x14ac:dyDescent="0.3">
      <c r="A975" t="s">
        <v>993</v>
      </c>
      <c r="B975" t="s">
        <v>2</v>
      </c>
      <c r="C975" t="s">
        <v>3</v>
      </c>
      <c r="D975" t="s">
        <v>11</v>
      </c>
      <c r="E975" t="s">
        <v>15</v>
      </c>
      <c r="F975" t="s">
        <v>16</v>
      </c>
      <c r="G975">
        <v>24024</v>
      </c>
      <c r="H975">
        <v>252252</v>
      </c>
      <c r="I975" s="1">
        <v>43507</v>
      </c>
      <c r="J975" s="3">
        <v>0.64513888888888893</v>
      </c>
      <c r="K975" t="s">
        <v>13</v>
      </c>
      <c r="L975">
        <v>54</v>
      </c>
      <c r="P975"/>
    </row>
    <row r="976" spans="1:16" x14ac:dyDescent="0.3">
      <c r="A976" t="s">
        <v>994</v>
      </c>
      <c r="B976" t="s">
        <v>9</v>
      </c>
      <c r="C976" t="s">
        <v>10</v>
      </c>
      <c r="D976" t="s">
        <v>11</v>
      </c>
      <c r="E976" t="s">
        <v>15</v>
      </c>
      <c r="F976" t="s">
        <v>30</v>
      </c>
      <c r="G976">
        <v>17226</v>
      </c>
      <c r="H976">
        <v>180873</v>
      </c>
      <c r="I976" s="1">
        <v>43503</v>
      </c>
      <c r="J976" s="3">
        <v>0.74930555555555556</v>
      </c>
      <c r="K976" t="s">
        <v>13</v>
      </c>
      <c r="L976">
        <v>82</v>
      </c>
      <c r="P976"/>
    </row>
    <row r="977" spans="1:16" x14ac:dyDescent="0.3">
      <c r="A977" t="s">
        <v>995</v>
      </c>
      <c r="B977" t="s">
        <v>26</v>
      </c>
      <c r="C977" t="s">
        <v>27</v>
      </c>
      <c r="D977" t="s">
        <v>4</v>
      </c>
      <c r="E977" t="s">
        <v>15</v>
      </c>
      <c r="F977" t="s">
        <v>30</v>
      </c>
      <c r="G977">
        <v>9984</v>
      </c>
      <c r="H977">
        <v>104832</v>
      </c>
      <c r="I977" s="1">
        <v>43530</v>
      </c>
      <c r="J977" s="3">
        <v>0.49652777777777779</v>
      </c>
      <c r="K977" t="s">
        <v>17</v>
      </c>
      <c r="L977">
        <v>7</v>
      </c>
      <c r="P977"/>
    </row>
    <row r="978" spans="1:16" x14ac:dyDescent="0.3">
      <c r="A978" t="s">
        <v>996</v>
      </c>
      <c r="B978" t="s">
        <v>2</v>
      </c>
      <c r="C978" t="s">
        <v>3</v>
      </c>
      <c r="D978" t="s">
        <v>11</v>
      </c>
      <c r="E978" t="s">
        <v>5</v>
      </c>
      <c r="F978" t="s">
        <v>28</v>
      </c>
      <c r="G978">
        <v>29864</v>
      </c>
      <c r="H978">
        <v>313572</v>
      </c>
      <c r="I978" s="1">
        <v>43528</v>
      </c>
      <c r="J978" s="3">
        <v>0.44374999999999998</v>
      </c>
      <c r="K978" t="s">
        <v>13</v>
      </c>
      <c r="L978">
        <v>85</v>
      </c>
      <c r="P978"/>
    </row>
    <row r="979" spans="1:16" x14ac:dyDescent="0.3">
      <c r="A979" t="s">
        <v>997</v>
      </c>
      <c r="B979" t="s">
        <v>26</v>
      </c>
      <c r="C979" t="s">
        <v>27</v>
      </c>
      <c r="D979" t="s">
        <v>4</v>
      </c>
      <c r="E979" t="s">
        <v>15</v>
      </c>
      <c r="F979" t="s">
        <v>28</v>
      </c>
      <c r="G979">
        <v>1596</v>
      </c>
      <c r="H979">
        <v>16758</v>
      </c>
      <c r="I979" s="1">
        <v>43522</v>
      </c>
      <c r="J979" s="3">
        <v>0.63194444444444442</v>
      </c>
      <c r="K979" t="s">
        <v>7</v>
      </c>
      <c r="L979">
        <v>49</v>
      </c>
      <c r="P979"/>
    </row>
    <row r="980" spans="1:16" x14ac:dyDescent="0.3">
      <c r="A980" t="s">
        <v>998</v>
      </c>
      <c r="B980" t="s">
        <v>26</v>
      </c>
      <c r="C980" t="s">
        <v>27</v>
      </c>
      <c r="D980" t="s">
        <v>11</v>
      </c>
      <c r="E980" t="s">
        <v>5</v>
      </c>
      <c r="F980" t="s">
        <v>12</v>
      </c>
      <c r="G980">
        <v>2545</v>
      </c>
      <c r="H980">
        <v>267225</v>
      </c>
      <c r="I980" s="1">
        <v>43534</v>
      </c>
      <c r="J980" s="3">
        <v>0.75694444444444442</v>
      </c>
      <c r="K980" t="s">
        <v>17</v>
      </c>
      <c r="L980">
        <v>51</v>
      </c>
      <c r="P980"/>
    </row>
    <row r="981" spans="1:16" x14ac:dyDescent="0.3">
      <c r="A981" t="s">
        <v>999</v>
      </c>
      <c r="B981" t="s">
        <v>26</v>
      </c>
      <c r="C981" t="s">
        <v>27</v>
      </c>
      <c r="D981" t="s">
        <v>11</v>
      </c>
      <c r="E981" t="s">
        <v>5</v>
      </c>
      <c r="F981" t="s">
        <v>28</v>
      </c>
      <c r="G981">
        <v>6777</v>
      </c>
      <c r="H981">
        <v>711585</v>
      </c>
      <c r="I981" s="1">
        <v>43500</v>
      </c>
      <c r="J981" s="3">
        <v>0.86319444444444449</v>
      </c>
      <c r="K981" t="s">
        <v>17</v>
      </c>
      <c r="L981">
        <v>65</v>
      </c>
      <c r="P981"/>
    </row>
    <row r="982" spans="1:16" x14ac:dyDescent="0.3">
      <c r="A982" t="s">
        <v>1000</v>
      </c>
      <c r="B982" t="s">
        <v>9</v>
      </c>
      <c r="C982" t="s">
        <v>10</v>
      </c>
      <c r="D982" t="s">
        <v>4</v>
      </c>
      <c r="E982" t="s">
        <v>15</v>
      </c>
      <c r="F982" t="s">
        <v>28</v>
      </c>
      <c r="G982">
        <v>23836</v>
      </c>
      <c r="H982">
        <v>250278</v>
      </c>
      <c r="I982" s="1">
        <v>43484</v>
      </c>
      <c r="J982" s="3">
        <v>0.53194444444444444</v>
      </c>
      <c r="K982" t="s">
        <v>13</v>
      </c>
      <c r="L982">
        <v>98</v>
      </c>
      <c r="P982"/>
    </row>
    <row r="983" spans="1:16" x14ac:dyDescent="0.3">
      <c r="A983" t="s">
        <v>1001</v>
      </c>
      <c r="B983" t="s">
        <v>2</v>
      </c>
      <c r="C983" t="s">
        <v>3</v>
      </c>
      <c r="D983" t="s">
        <v>11</v>
      </c>
      <c r="E983" t="s">
        <v>15</v>
      </c>
      <c r="F983" t="s">
        <v>6</v>
      </c>
      <c r="G983">
        <v>2326</v>
      </c>
      <c r="H983">
        <v>24423</v>
      </c>
      <c r="I983" s="1">
        <v>43488</v>
      </c>
      <c r="J983" s="3">
        <v>0.73888888888888893</v>
      </c>
      <c r="K983" t="s">
        <v>13</v>
      </c>
      <c r="L983">
        <v>84</v>
      </c>
      <c r="P983"/>
    </row>
    <row r="984" spans="1:16" x14ac:dyDescent="0.3">
      <c r="A984" t="s">
        <v>1002</v>
      </c>
      <c r="B984" t="s">
        <v>2</v>
      </c>
      <c r="C984" t="s">
        <v>3</v>
      </c>
      <c r="D984" t="s">
        <v>4</v>
      </c>
      <c r="E984" t="s">
        <v>5</v>
      </c>
      <c r="F984" t="s">
        <v>20</v>
      </c>
      <c r="G984">
        <v>87732</v>
      </c>
      <c r="H984">
        <v>921186</v>
      </c>
      <c r="I984" s="1">
        <v>43538</v>
      </c>
      <c r="J984" s="3">
        <v>0.59652777777777777</v>
      </c>
      <c r="K984" t="s">
        <v>7</v>
      </c>
      <c r="L984">
        <v>74</v>
      </c>
      <c r="P984"/>
    </row>
    <row r="985" spans="1:16" x14ac:dyDescent="0.3">
      <c r="A985" t="s">
        <v>1003</v>
      </c>
      <c r="B985" t="s">
        <v>9</v>
      </c>
      <c r="C985" t="s">
        <v>10</v>
      </c>
      <c r="D985" t="s">
        <v>11</v>
      </c>
      <c r="E985" t="s">
        <v>15</v>
      </c>
      <c r="F985" t="s">
        <v>6</v>
      </c>
      <c r="G985">
        <v>69972</v>
      </c>
      <c r="H985">
        <v>734706</v>
      </c>
      <c r="I985" s="1">
        <v>43488</v>
      </c>
      <c r="J985" s="3">
        <v>0.43958333333333333</v>
      </c>
      <c r="K985" t="s">
        <v>13</v>
      </c>
      <c r="L985">
        <v>61</v>
      </c>
      <c r="P985"/>
    </row>
    <row r="986" spans="1:16" x14ac:dyDescent="0.3">
      <c r="A986" t="s">
        <v>1004</v>
      </c>
      <c r="B986" t="s">
        <v>9</v>
      </c>
      <c r="C986" t="s">
        <v>10</v>
      </c>
      <c r="D986" t="s">
        <v>11</v>
      </c>
      <c r="E986" t="s">
        <v>15</v>
      </c>
      <c r="F986" t="s">
        <v>12</v>
      </c>
      <c r="G986">
        <v>67459</v>
      </c>
      <c r="H986">
        <v>7083195</v>
      </c>
      <c r="I986" s="1">
        <v>43474</v>
      </c>
      <c r="J986" s="3">
        <v>0.4861111111111111</v>
      </c>
      <c r="K986" t="s">
        <v>13</v>
      </c>
      <c r="L986">
        <v>6</v>
      </c>
      <c r="P986"/>
    </row>
    <row r="987" spans="1:16" x14ac:dyDescent="0.3">
      <c r="A987" t="s">
        <v>1005</v>
      </c>
      <c r="B987" t="s">
        <v>26</v>
      </c>
      <c r="C987" t="s">
        <v>27</v>
      </c>
      <c r="D987" t="s">
        <v>11</v>
      </c>
      <c r="E987" t="s">
        <v>5</v>
      </c>
      <c r="F987" t="s">
        <v>30</v>
      </c>
      <c r="G987">
        <v>31855</v>
      </c>
      <c r="H987">
        <v>3344775</v>
      </c>
      <c r="I987" s="1">
        <v>43503</v>
      </c>
      <c r="J987" s="3">
        <v>0.8125</v>
      </c>
      <c r="K987" t="s">
        <v>7</v>
      </c>
      <c r="L987">
        <v>85</v>
      </c>
      <c r="P987"/>
    </row>
    <row r="988" spans="1:16" x14ac:dyDescent="0.3">
      <c r="A988" t="s">
        <v>1006</v>
      </c>
      <c r="B988" t="s">
        <v>26</v>
      </c>
      <c r="C988" t="s">
        <v>27</v>
      </c>
      <c r="D988" t="s">
        <v>11</v>
      </c>
      <c r="E988" t="s">
        <v>5</v>
      </c>
      <c r="F988" t="s">
        <v>6</v>
      </c>
      <c r="G988">
        <v>2952</v>
      </c>
      <c r="H988">
        <v>30996</v>
      </c>
      <c r="I988" s="1">
        <v>43514</v>
      </c>
      <c r="J988" s="3">
        <v>0.61250000000000004</v>
      </c>
      <c r="K988" t="s">
        <v>7</v>
      </c>
      <c r="L988">
        <v>43</v>
      </c>
      <c r="P988"/>
    </row>
    <row r="989" spans="1:16" x14ac:dyDescent="0.3">
      <c r="A989" t="s">
        <v>1007</v>
      </c>
      <c r="B989" t="s">
        <v>26</v>
      </c>
      <c r="C989" t="s">
        <v>27</v>
      </c>
      <c r="D989" t="s">
        <v>4</v>
      </c>
      <c r="E989" t="s">
        <v>15</v>
      </c>
      <c r="F989" t="s">
        <v>6</v>
      </c>
      <c r="G989">
        <v>496</v>
      </c>
      <c r="H989">
        <v>5208</v>
      </c>
      <c r="I989" s="1">
        <v>43468</v>
      </c>
      <c r="J989" s="3">
        <v>0.79722222222222228</v>
      </c>
      <c r="K989" t="s">
        <v>17</v>
      </c>
      <c r="L989">
        <v>62</v>
      </c>
      <c r="P989"/>
    </row>
    <row r="990" spans="1:16" x14ac:dyDescent="0.3">
      <c r="A990" t="s">
        <v>1008</v>
      </c>
      <c r="B990" t="s">
        <v>9</v>
      </c>
      <c r="C990" t="s">
        <v>10</v>
      </c>
      <c r="D990" t="s">
        <v>4</v>
      </c>
      <c r="E990" t="s">
        <v>15</v>
      </c>
      <c r="F990" t="s">
        <v>12</v>
      </c>
      <c r="G990">
        <v>8234</v>
      </c>
      <c r="H990">
        <v>86457</v>
      </c>
      <c r="I990" s="1">
        <v>43553</v>
      </c>
      <c r="J990" s="3">
        <v>0.8</v>
      </c>
      <c r="K990" t="s">
        <v>7</v>
      </c>
      <c r="L990">
        <v>43</v>
      </c>
      <c r="P990"/>
    </row>
    <row r="991" spans="1:16" x14ac:dyDescent="0.3">
      <c r="A991" t="s">
        <v>1009</v>
      </c>
      <c r="B991" t="s">
        <v>26</v>
      </c>
      <c r="C991" t="s">
        <v>27</v>
      </c>
      <c r="D991" t="s">
        <v>4</v>
      </c>
      <c r="E991" t="s">
        <v>15</v>
      </c>
      <c r="F991" t="s">
        <v>6</v>
      </c>
      <c r="G991">
        <v>60296</v>
      </c>
      <c r="H991">
        <v>633108</v>
      </c>
      <c r="I991" s="1">
        <v>43493</v>
      </c>
      <c r="J991" s="3">
        <v>0.65694444444444444</v>
      </c>
      <c r="K991" t="s">
        <v>17</v>
      </c>
      <c r="L991">
        <v>84</v>
      </c>
      <c r="P991"/>
    </row>
    <row r="992" spans="1:16" x14ac:dyDescent="0.3">
      <c r="A992" t="s">
        <v>1010</v>
      </c>
      <c r="B992" t="s">
        <v>2</v>
      </c>
      <c r="C992" t="s">
        <v>3</v>
      </c>
      <c r="D992" t="s">
        <v>11</v>
      </c>
      <c r="E992" t="s">
        <v>5</v>
      </c>
      <c r="F992" t="s">
        <v>28</v>
      </c>
      <c r="G992">
        <v>2828</v>
      </c>
      <c r="H992">
        <v>29694</v>
      </c>
      <c r="I992" s="1">
        <v>43546</v>
      </c>
      <c r="J992" s="3">
        <v>0.79583333333333328</v>
      </c>
      <c r="K992" t="s">
        <v>17</v>
      </c>
      <c r="L992">
        <v>45</v>
      </c>
      <c r="P992"/>
    </row>
    <row r="993" spans="1:16" x14ac:dyDescent="0.3">
      <c r="A993" t="s">
        <v>1011</v>
      </c>
      <c r="B993" t="s">
        <v>26</v>
      </c>
      <c r="C993" t="s">
        <v>27</v>
      </c>
      <c r="D993" t="s">
        <v>11</v>
      </c>
      <c r="E993" t="s">
        <v>5</v>
      </c>
      <c r="F993" t="s">
        <v>20</v>
      </c>
      <c r="G993">
        <v>766</v>
      </c>
      <c r="H993">
        <v>8043</v>
      </c>
      <c r="I993" s="1">
        <v>43489</v>
      </c>
      <c r="J993" s="3">
        <v>0.75694444444444442</v>
      </c>
      <c r="K993" t="s">
        <v>7</v>
      </c>
      <c r="L993">
        <v>6</v>
      </c>
      <c r="P993"/>
    </row>
    <row r="994" spans="1:16" x14ac:dyDescent="0.3">
      <c r="A994" t="s">
        <v>1012</v>
      </c>
      <c r="B994" t="s">
        <v>2</v>
      </c>
      <c r="C994" t="s">
        <v>3</v>
      </c>
      <c r="D994" t="s">
        <v>11</v>
      </c>
      <c r="E994" t="s">
        <v>15</v>
      </c>
      <c r="F994" t="s">
        <v>12</v>
      </c>
      <c r="G994">
        <v>11606</v>
      </c>
      <c r="H994">
        <v>121863</v>
      </c>
      <c r="I994" s="1">
        <v>43534</v>
      </c>
      <c r="J994" s="3">
        <v>0.86527777777777781</v>
      </c>
      <c r="K994" t="s">
        <v>7</v>
      </c>
      <c r="L994">
        <v>88</v>
      </c>
      <c r="P994"/>
    </row>
    <row r="995" spans="1:16" x14ac:dyDescent="0.3">
      <c r="A995" t="s">
        <v>1013</v>
      </c>
      <c r="B995" t="s">
        <v>26</v>
      </c>
      <c r="C995" t="s">
        <v>27</v>
      </c>
      <c r="D995" t="s">
        <v>11</v>
      </c>
      <c r="E995" t="s">
        <v>15</v>
      </c>
      <c r="F995" t="s">
        <v>30</v>
      </c>
      <c r="G995">
        <v>1749</v>
      </c>
      <c r="H995">
        <v>183645</v>
      </c>
      <c r="I995" s="1">
        <v>43518</v>
      </c>
      <c r="J995" s="3">
        <v>0.77430555555555558</v>
      </c>
      <c r="K995" t="s">
        <v>7</v>
      </c>
      <c r="L995">
        <v>66</v>
      </c>
      <c r="P995"/>
    </row>
    <row r="996" spans="1:16" x14ac:dyDescent="0.3">
      <c r="A996" t="s">
        <v>1014</v>
      </c>
      <c r="B996" t="s">
        <v>9</v>
      </c>
      <c r="C996" t="s">
        <v>10</v>
      </c>
      <c r="D996" t="s">
        <v>4</v>
      </c>
      <c r="E996" t="s">
        <v>5</v>
      </c>
      <c r="F996" t="s">
        <v>12</v>
      </c>
      <c r="G996">
        <v>6095</v>
      </c>
      <c r="H996">
        <v>639975</v>
      </c>
      <c r="I996" s="1">
        <v>43514</v>
      </c>
      <c r="J996" s="3">
        <v>0.4861111111111111</v>
      </c>
      <c r="K996" t="s">
        <v>7</v>
      </c>
      <c r="L996">
        <v>59</v>
      </c>
      <c r="P996"/>
    </row>
    <row r="997" spans="1:16" x14ac:dyDescent="0.3">
      <c r="A997" t="s">
        <v>1015</v>
      </c>
      <c r="B997" t="s">
        <v>9</v>
      </c>
      <c r="C997" t="s">
        <v>10</v>
      </c>
      <c r="D997" t="s">
        <v>11</v>
      </c>
      <c r="E997" t="s">
        <v>15</v>
      </c>
      <c r="F997" t="s">
        <v>6</v>
      </c>
      <c r="G997">
        <v>4035</v>
      </c>
      <c r="H997">
        <v>423675</v>
      </c>
      <c r="I997" s="1">
        <v>43494</v>
      </c>
      <c r="J997" s="3">
        <v>0.57361111111111107</v>
      </c>
      <c r="K997" t="s">
        <v>7</v>
      </c>
      <c r="L997">
        <v>62</v>
      </c>
      <c r="P997"/>
    </row>
    <row r="998" spans="1:16" x14ac:dyDescent="0.3">
      <c r="A998" t="s">
        <v>1016</v>
      </c>
      <c r="B998" t="s">
        <v>26</v>
      </c>
      <c r="C998" t="s">
        <v>27</v>
      </c>
      <c r="D998" t="s">
        <v>11</v>
      </c>
      <c r="E998" t="s">
        <v>5</v>
      </c>
      <c r="F998" t="s">
        <v>16</v>
      </c>
      <c r="G998">
        <v>9738</v>
      </c>
      <c r="H998">
        <v>102249</v>
      </c>
      <c r="I998" s="1">
        <v>43526</v>
      </c>
      <c r="J998" s="3">
        <v>0.71944444444444444</v>
      </c>
      <c r="K998" t="s">
        <v>7</v>
      </c>
      <c r="L998">
        <v>44</v>
      </c>
      <c r="P998"/>
    </row>
    <row r="999" spans="1:16" x14ac:dyDescent="0.3">
      <c r="A999" t="s">
        <v>1017</v>
      </c>
      <c r="B999" t="s">
        <v>2</v>
      </c>
      <c r="C999" t="s">
        <v>3</v>
      </c>
      <c r="D999" t="s">
        <v>4</v>
      </c>
      <c r="E999" t="s">
        <v>15</v>
      </c>
      <c r="F999" t="s">
        <v>28</v>
      </c>
      <c r="G999">
        <v>3184</v>
      </c>
      <c r="H999">
        <v>33432</v>
      </c>
      <c r="I999" s="1">
        <v>43505</v>
      </c>
      <c r="J999" s="3">
        <v>0.55694444444444446</v>
      </c>
      <c r="K999" t="s">
        <v>13</v>
      </c>
      <c r="L999">
        <v>77</v>
      </c>
      <c r="P999"/>
    </row>
    <row r="1000" spans="1:16" x14ac:dyDescent="0.3">
      <c r="A1000" t="s">
        <v>1018</v>
      </c>
      <c r="B1000" t="s">
        <v>2</v>
      </c>
      <c r="C1000" t="s">
        <v>3</v>
      </c>
      <c r="D1000" t="s">
        <v>11</v>
      </c>
      <c r="E1000" t="s">
        <v>15</v>
      </c>
      <c r="F1000" t="s">
        <v>16</v>
      </c>
      <c r="G1000">
        <v>6582</v>
      </c>
      <c r="H1000">
        <v>69111</v>
      </c>
      <c r="I1000" s="1">
        <v>43518</v>
      </c>
      <c r="J1000" s="3">
        <v>0.6479166666666667</v>
      </c>
      <c r="K1000" t="s">
        <v>13</v>
      </c>
      <c r="L1000">
        <v>41</v>
      </c>
      <c r="P1000"/>
    </row>
    <row r="1001" spans="1:16" x14ac:dyDescent="0.3">
      <c r="A1001" t="s">
        <v>1019</v>
      </c>
      <c r="B1001" t="s">
        <v>2</v>
      </c>
      <c r="C1001" t="s">
        <v>3</v>
      </c>
      <c r="D1001" t="s">
        <v>4</v>
      </c>
      <c r="E1001" t="s">
        <v>5</v>
      </c>
      <c r="F1001" t="s">
        <v>30</v>
      </c>
      <c r="G1001">
        <v>61838</v>
      </c>
      <c r="H1001">
        <v>649299</v>
      </c>
      <c r="I1001" s="1">
        <v>43514</v>
      </c>
      <c r="J1001" s="3">
        <v>0.56111111111111112</v>
      </c>
      <c r="K1001" t="s">
        <v>13</v>
      </c>
      <c r="L1001">
        <v>66</v>
      </c>
      <c r="P100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F0D7-4D8A-4A08-AE32-31548EC2D6A4}">
  <dimension ref="A1:K27"/>
  <sheetViews>
    <sheetView tabSelected="1" workbookViewId="0">
      <selection activeCell="D31" sqref="D31"/>
    </sheetView>
  </sheetViews>
  <sheetFormatPr baseColWidth="10" defaultRowHeight="14.4" x14ac:dyDescent="0.3"/>
  <cols>
    <col min="1" max="1" width="30.88671875" bestFit="1" customWidth="1"/>
    <col min="2" max="2" width="17.33203125" bestFit="1" customWidth="1"/>
    <col min="5" max="5" width="30.88671875" bestFit="1" customWidth="1"/>
    <col min="6" max="6" width="19.33203125" bestFit="1" customWidth="1"/>
    <col min="11" max="11" width="11.77734375" bestFit="1" customWidth="1"/>
  </cols>
  <sheetData>
    <row r="1" spans="1:11" x14ac:dyDescent="0.3">
      <c r="A1" t="s">
        <v>1031</v>
      </c>
      <c r="E1" t="s">
        <v>1031</v>
      </c>
    </row>
    <row r="2" spans="1:11" ht="18" x14ac:dyDescent="0.35">
      <c r="A2" s="4" t="s">
        <v>1032</v>
      </c>
      <c r="B2" s="5"/>
      <c r="E2" s="4" t="s">
        <v>1032</v>
      </c>
      <c r="F2" s="5"/>
      <c r="J2" t="s">
        <v>1046</v>
      </c>
      <c r="K2">
        <f>B5/B3</f>
        <v>4.9999999999999961E-2</v>
      </c>
    </row>
    <row r="3" spans="1:11" ht="18" x14ac:dyDescent="0.35">
      <c r="A3" s="6" t="s">
        <v>1033</v>
      </c>
      <c r="B3" s="7">
        <v>322996</v>
      </c>
      <c r="C3" s="8"/>
      <c r="E3" s="6" t="s">
        <v>1033</v>
      </c>
      <c r="F3" s="7">
        <f>B3*1.15</f>
        <v>371445.39999999997</v>
      </c>
      <c r="G3" s="8"/>
      <c r="J3" t="s">
        <v>1047</v>
      </c>
      <c r="K3" s="32">
        <f>B11/K2</f>
        <v>210000.00000000017</v>
      </c>
    </row>
    <row r="4" spans="1:11" ht="18.600000000000001" thickBot="1" x14ac:dyDescent="0.4">
      <c r="A4" s="6" t="s">
        <v>1034</v>
      </c>
      <c r="B4" s="9">
        <f>B3*0.95</f>
        <v>306846.2</v>
      </c>
      <c r="E4" s="6" t="s">
        <v>1034</v>
      </c>
      <c r="F4" s="9">
        <f>F3*0.95</f>
        <v>352873.12999999995</v>
      </c>
      <c r="K4">
        <f>F5/F3</f>
        <v>5.0000000000000058E-2</v>
      </c>
    </row>
    <row r="5" spans="1:11" ht="18.600000000000001" thickTop="1" x14ac:dyDescent="0.35">
      <c r="A5" s="10" t="s">
        <v>1035</v>
      </c>
      <c r="B5" s="11">
        <f>B3-B4</f>
        <v>16149.799999999988</v>
      </c>
      <c r="E5" s="10" t="s">
        <v>1035</v>
      </c>
      <c r="F5" s="11">
        <f>F3-F4</f>
        <v>18572.270000000019</v>
      </c>
    </row>
    <row r="6" spans="1:11" ht="18" x14ac:dyDescent="0.35">
      <c r="A6" s="5"/>
      <c r="B6" s="12"/>
      <c r="E6" s="5"/>
      <c r="F6" s="12"/>
    </row>
    <row r="7" spans="1:11" ht="18" x14ac:dyDescent="0.35">
      <c r="A7" s="13" t="s">
        <v>1036</v>
      </c>
      <c r="B7" s="14"/>
      <c r="E7" s="13" t="s">
        <v>1036</v>
      </c>
      <c r="F7" s="14"/>
    </row>
    <row r="8" spans="1:11" ht="18" x14ac:dyDescent="0.35">
      <c r="A8" s="15" t="s">
        <v>1048</v>
      </c>
      <c r="B8" s="16">
        <v>3000</v>
      </c>
      <c r="E8" s="15" t="s">
        <v>1048</v>
      </c>
      <c r="F8" s="16">
        <v>3000</v>
      </c>
    </row>
    <row r="9" spans="1:11" ht="18" x14ac:dyDescent="0.35">
      <c r="A9" s="15" t="s">
        <v>1050</v>
      </c>
      <c r="B9" s="16">
        <v>6000</v>
      </c>
      <c r="E9" s="15" t="s">
        <v>1050</v>
      </c>
      <c r="F9" s="16">
        <v>8000</v>
      </c>
    </row>
    <row r="10" spans="1:11" ht="18.600000000000001" thickBot="1" x14ac:dyDescent="0.4">
      <c r="A10" s="15" t="s">
        <v>1049</v>
      </c>
      <c r="B10" s="17">
        <v>1500</v>
      </c>
      <c r="E10" s="15" t="s">
        <v>1049</v>
      </c>
      <c r="F10" s="17">
        <v>1500</v>
      </c>
    </row>
    <row r="11" spans="1:11" ht="18.600000000000001" thickTop="1" x14ac:dyDescent="0.35">
      <c r="A11" s="15" t="s">
        <v>1037</v>
      </c>
      <c r="B11" s="18">
        <f>B8+B10+B9</f>
        <v>10500</v>
      </c>
      <c r="E11" s="15" t="s">
        <v>1037</v>
      </c>
      <c r="F11" s="18">
        <f>F8+F10+F9</f>
        <v>12500</v>
      </c>
    </row>
    <row r="12" spans="1:11" ht="18" x14ac:dyDescent="0.35">
      <c r="A12" s="5"/>
      <c r="B12" s="14"/>
      <c r="E12" s="5"/>
      <c r="F12" s="14"/>
    </row>
    <row r="13" spans="1:11" ht="18" x14ac:dyDescent="0.35">
      <c r="A13" s="19" t="s">
        <v>1038</v>
      </c>
      <c r="B13" s="11">
        <f>B5-B11</f>
        <v>5649.7999999999884</v>
      </c>
      <c r="E13" s="19" t="s">
        <v>1038</v>
      </c>
      <c r="F13" s="11">
        <f>F5-F11</f>
        <v>6072.2700000000186</v>
      </c>
    </row>
    <row r="14" spans="1:11" ht="18" x14ac:dyDescent="0.35">
      <c r="A14" s="5"/>
      <c r="B14" s="14"/>
      <c r="E14" s="5"/>
      <c r="F14" s="14"/>
    </row>
    <row r="15" spans="1:11" ht="18" x14ac:dyDescent="0.35">
      <c r="A15" s="20" t="s">
        <v>1039</v>
      </c>
      <c r="B15" s="21"/>
      <c r="E15" s="20" t="s">
        <v>1039</v>
      </c>
      <c r="F15" s="21"/>
    </row>
    <row r="16" spans="1:11" ht="18.600000000000001" thickBot="1" x14ac:dyDescent="0.4">
      <c r="A16" s="22" t="s">
        <v>1051</v>
      </c>
      <c r="B16" s="23">
        <v>2500</v>
      </c>
      <c r="E16" s="22" t="s">
        <v>1051</v>
      </c>
      <c r="F16" s="23">
        <v>2500</v>
      </c>
    </row>
    <row r="17" spans="1:7" ht="18.600000000000001" thickTop="1" x14ac:dyDescent="0.35">
      <c r="A17" s="22" t="s">
        <v>1040</v>
      </c>
      <c r="B17" s="24">
        <f>B16</f>
        <v>2500</v>
      </c>
      <c r="E17" s="22" t="s">
        <v>1040</v>
      </c>
      <c r="F17" s="24">
        <f>F16</f>
        <v>2500</v>
      </c>
    </row>
    <row r="18" spans="1:7" ht="18" x14ac:dyDescent="0.35">
      <c r="A18" s="5"/>
      <c r="B18" s="14"/>
      <c r="E18" s="5"/>
      <c r="F18" s="14"/>
    </row>
    <row r="19" spans="1:7" ht="18" x14ac:dyDescent="0.35">
      <c r="A19" s="13" t="s">
        <v>1041</v>
      </c>
      <c r="B19" s="21"/>
      <c r="E19" s="13" t="s">
        <v>1041</v>
      </c>
      <c r="F19" s="21"/>
    </row>
    <row r="20" spans="1:7" ht="18.600000000000001" thickBot="1" x14ac:dyDescent="0.4">
      <c r="A20" s="15" t="s">
        <v>1052</v>
      </c>
      <c r="B20" s="25">
        <v>1000</v>
      </c>
      <c r="E20" s="15" t="s">
        <v>1052</v>
      </c>
      <c r="F20" s="25">
        <v>1000</v>
      </c>
    </row>
    <row r="21" spans="1:7" ht="18.600000000000001" thickTop="1" x14ac:dyDescent="0.35">
      <c r="A21" s="15" t="s">
        <v>1042</v>
      </c>
      <c r="B21" s="18">
        <f>B20</f>
        <v>1000</v>
      </c>
      <c r="E21" s="15" t="s">
        <v>1042</v>
      </c>
      <c r="F21" s="18">
        <f>F20</f>
        <v>1000</v>
      </c>
    </row>
    <row r="22" spans="1:7" ht="18" x14ac:dyDescent="0.35">
      <c r="A22" s="5"/>
      <c r="B22" s="12"/>
      <c r="E22" s="5"/>
      <c r="F22" s="12"/>
    </row>
    <row r="23" spans="1:7" ht="18" x14ac:dyDescent="0.35">
      <c r="A23" s="26" t="s">
        <v>1043</v>
      </c>
      <c r="B23" s="27">
        <f>B13+B17-B21</f>
        <v>7149.7999999999884</v>
      </c>
      <c r="E23" s="26" t="s">
        <v>1043</v>
      </c>
      <c r="F23" s="27">
        <f>F13+F17-F21</f>
        <v>7572.2700000000186</v>
      </c>
    </row>
    <row r="24" spans="1:7" ht="18" x14ac:dyDescent="0.35">
      <c r="A24" s="5"/>
      <c r="B24" s="12"/>
      <c r="E24" s="5"/>
      <c r="F24" s="12"/>
    </row>
    <row r="25" spans="1:7" ht="18.600000000000001" thickBot="1" x14ac:dyDescent="0.4">
      <c r="A25" s="28" t="s">
        <v>1044</v>
      </c>
      <c r="B25" s="29">
        <f>B23*0.3</f>
        <v>2144.9399999999964</v>
      </c>
      <c r="E25" s="28" t="s">
        <v>1044</v>
      </c>
      <c r="F25" s="29">
        <f>F23*0.3</f>
        <v>2271.6810000000055</v>
      </c>
    </row>
    <row r="26" spans="1:7" ht="19.2" thickTop="1" thickBot="1" x14ac:dyDescent="0.4">
      <c r="A26" s="30" t="s">
        <v>1045</v>
      </c>
      <c r="B26" s="31">
        <f>B23-B25</f>
        <v>5004.8599999999915</v>
      </c>
      <c r="C26">
        <f>B26/B3</f>
        <v>1.5495114490581901E-2</v>
      </c>
      <c r="E26" s="30" t="s">
        <v>1045</v>
      </c>
      <c r="F26" s="31">
        <f>F23-F25</f>
        <v>5300.5890000000127</v>
      </c>
      <c r="G26">
        <f>F26/F3</f>
        <v>1.4270169989990488E-2</v>
      </c>
    </row>
    <row r="27" spans="1:7" ht="18.600000000000001" thickTop="1" x14ac:dyDescent="0.35">
      <c r="A27" s="5"/>
      <c r="B27" s="5"/>
      <c r="E27" s="5"/>
      <c r="F2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6 a 7 7 4 1 - d c 0 a - 4 c 6 6 - 8 2 2 e - 3 3 3 7 f d 3 9 a b 9 3 "   x m l n s = " h t t p : / / s c h e m a s . m i c r o s o f t . c o m / D a t a M a s h u p " > A A A A A J o F A A B Q S w M E F A A C A A g A m p R i V 3 P z O G 6 j A A A A 9 g A A A B I A H A B D b 2 5 m a W c v U G F j a 2 F n Z S 5 4 b W w g o h g A K K A U A A A A A A A A A A A A A A A A A A A A A A A A A A A A h Y + 9 D o I w G E V f h X T v D 9 X B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O e F L T h j Q G U J h 7 F f g 0 9 5 n + w M h H x o / 9 F p o h / M N 0 D k C f X 8 Q D 1 B L A w Q U A A I A C A C a l G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R i V y q 4 M f i V A g A A f A Y A A B M A H A B G b 3 J t d W x h c y 9 T Z W N 0 a W 9 u M S 5 t I K I Y A C i g F A A A A A A A A A A A A A A A A A A A A A A A A A A A A K V U z W 4 a M R C + I / E O l n M h 0 h o V A h E 0 4 p B s + n d p a S G n U E V m P S x W v f b K 9 t J s I h 6 m z 9 B H y I t 1 d p c m J A s 0 U p H Q z n y e G c / M N 2 M H k Z d G k 0 n 1 7 Z w 1 G 8 2 G W 3 I L g h z R T o 9 F 3 B m W W o 7 H k W F d J r j n N w P R H / a G g w V q U Z / 1 T u f A h v 2 5 Y A s 4 g e 7 p o A s n g z e U j I g C 3 2 w Q / H 2 x M g a N S O h W 7 U s T Z Q l o 3 3 o v F b R D o z 0 q r k X D t 7 M r B 9 b N z l 3 m 2 D i c / T V 0 s z C z z j g y V t z f y U o j F 5 9 u r r x U U n B B c v L w y w J 3 R A A x q b E + 0 w U + + 5 8 C 2 p F b 0 e P g + h K U T K Q H O 6 I B D U h o V J Z o N + p 0 A / J O R 0 Z I H a P S R / V r Z j x M f K 5 g 9 C S 2 P x s N 3 4 + D q h F H F H 3 4 H O 6 4 w H p S a x K z k i g W 3 Z r y O Z q P C 8 z D R + A C e 9 G q O h e Q 6 w 1 + r t Q k 4 o p b N / I 2 2 w 4 8 l a k h E U / m E m M / x Z t a r t 3 C 2 K R K f J q n 4 F p 7 0 w j u 7 2 m q f j C p V 0 Z G w H S W z M F i 2 R 7 9 i I d b v w 7 I P b 3 N 7 9 g c A 0 f L 2 l E k f c 7 i 5 Z I N h 4 P a Y a G x z F n m g N s d z l i q 2 H F d x D 3 E x u Z I p u f K x E y 4 t G 5 k n C d m Q W J j h C P O K I E m n 7 Q / 7 b W L o k s b x x X U U R w J E C J J 8 j y v Z y w T e A R R L s G U 5 8 V c s r K c R a Z U z c 3 C S s L P 5 1 e t n 7 i q u M B 5 j X D 3 t E n m F n Z Q 9 w 0 0 T 2 A z c K 2 X D O + l i k p B 6 y z R i 0 r a R R I N U a d 7 G K L F U p b l 0 e c c 0 Q + V d I g i G m 5 w u p 8 j 7 E Y N 3 W a L T o r v D q b o J a p 0 u 6 9 T 7 L 8 h F i J 8 A g 5 t Q d H N g x w U z S 2 j B 6 S I i f 4 y 2 e Z 4 v W f v y m D 4 X 8 g 4 w z d H P v z W m E 6 M T y t X / 9 z J l 9 l j x Y 9 Z l F c X 5 a + x E R Q 0 u 5 r Q 1 8 1 T 5 5 U D d T D 1 c t h 2 T D 0 d V + B m P t b H z Y b U r 8 v q 7 A 9 Q S w E C L Q A U A A I A C A C a l G J X c / M 4 b q M A A A D 2 A A A A E g A A A A A A A A A A A A A A A A A A A A A A Q 2 9 u Z m l n L 1 B h Y 2 t h Z 2 U u e G 1 s U E s B A i 0 A F A A C A A g A m p R i V w / K 6 a u k A A A A 6 Q A A A B M A A A A A A A A A A A A A A A A A 7 w A A A F t D b 2 5 0 Z W 5 0 X 1 R 5 c G V z X S 5 4 b W x Q S w E C L Q A U A A I A C A C a l G J X K r g x + J U C A A B 8 B g A A E w A A A A A A A A A A A A A A A A D g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G A A A A A A A A G A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N C 1 j Y X N v L X B y Y W N 0 a W N v L T I t Z G F 0 Y V 8 4 Z D U 5 N D k 4 Z i 1 k Y W M 1 L T Q 2 Y m U t O T V i Z C 1 m Z T N l M j Y 4 M m U z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c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L W N h c 2 8 t c H J h Y 3 R p Y 2 8 t M i 1 k Y X R h X z h k N T k 0 O T h m L W R h Y z U t N D Z i Z S 0 5 N W J k L W Z l M 2 U y N j g y Z T M 4 M C 9 B d X R v U m V t b 3 Z l Z E N v b H V t b n M x L n t p Z C w w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Q n J h b m N o L D F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D a X R 5 L D J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V c 2 V y I H R 5 c G U s M 3 0 m c X V v d D s s J n F 1 b 3 Q 7 U 2 V j d G l v b j E v M T Q t Y 2 F z b y 1 w c m F j d G l j b y 0 y L W R h d G F f O G Q 1 O T Q 5 O G Y t Z G F j N S 0 0 N m J l L T k 1 Y m Q t Z m U z Z T I 2 O D J l M z g w L 0 F 1 d G 9 S Z W 1 v d m V k Q 2 9 s d W 1 u c z E u e 0 d l b m R l c i w 0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Q 2 F 0 Z W d v c n k s N X 0 m c X V v d D s s J n F 1 b 3 Q 7 U 2 V j d G l v b j E v M T Q t Y 2 F z b y 1 w c m F j d G l j b y 0 y L W R h d G F f O G Q 1 O T Q 5 O G Y t Z G F j N S 0 0 N m J l L T k 1 Y m Q t Z m U z Z T I 2 O D J l M z g w L 0 F 1 d G 9 S Z W 1 v d m V k Q 2 9 s d W 1 u c z E u e 0 N v c 3 Q g b 2 Y g Z 2 9 v Z H M g c 2 9 s Z C w 2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U 2 F s Z S w 3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R G F 0 Z S w 4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d G l t Z S w 5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U G F 5 b W V u d C B 0 e X B l L D E w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c m V 2 a W V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T Q t Y 2 F z b y 1 w c m F j d G l j b y 0 y L W R h d G F f O G Q 1 O T Q 5 O G Y t Z G F j N S 0 0 N m J l L T k 1 Y m Q t Z m U z Z T I 2 O D J l M z g w L 0 F 1 d G 9 S Z W 1 v d m V k Q 2 9 s d W 1 u c z E u e 2 l k L D B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C c m F u Y 2 g s M X 0 m c X V v d D s s J n F 1 b 3 Q 7 U 2 V j d G l v b j E v M T Q t Y 2 F z b y 1 w c m F j d G l j b y 0 y L W R h d G F f O G Q 1 O T Q 5 O G Y t Z G F j N S 0 0 N m J l L T k 1 Y m Q t Z m U z Z T I 2 O D J l M z g w L 0 F 1 d G 9 S Z W 1 v d m V k Q 2 9 s d W 1 u c z E u e 0 N p d H k s M n 0 m c X V v d D s s J n F 1 b 3 Q 7 U 2 V j d G l v b j E v M T Q t Y 2 F z b y 1 w c m F j d G l j b y 0 y L W R h d G F f O G Q 1 O T Q 5 O G Y t Z G F j N S 0 0 N m J l L T k 1 Y m Q t Z m U z Z T I 2 O D J l M z g w L 0 F 1 d G 9 S Z W 1 v d m V k Q 2 9 s d W 1 u c z E u e 1 V z Z X I g d H l w Z S w z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R 2 V u Z G V y L D R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D Y X R l Z 2 9 y e S w 1 f S Z x d W 9 0 O y w m c X V v d D t T Z W N 0 a W 9 u M S 8 x N C 1 j Y X N v L X B y Y W N 0 a W N v L T I t Z G F 0 Y V 8 4 Z D U 5 N D k 4 Z i 1 k Y W M 1 L T Q 2 Y m U t O T V i Z C 1 m Z T N l M j Y 4 M m U z O D A v Q X V 0 b 1 J l b W 9 2 Z W R D b 2 x 1 b W 5 z M S 5 7 Q 2 9 z d C B v Z i B n b 2 9 k c y B z b 2 x k L D Z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T Y W x l L D d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E Y X R l L D h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0 a W 1 l L D l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Q Y X l t Z W 5 0 I H R 5 c G U s M T B 9 J n F 1 b 3 Q 7 L C Z x d W 9 0 O 1 N l Y 3 R p b 2 4 x L z E 0 L W N h c 2 8 t c H J h Y 3 R p Y 2 8 t M i 1 k Y X R h X z h k N T k 0 O T h m L W R h Y z U t N D Z i Z S 0 5 N W J k L W Z l M 2 U y N j g y Z T M 4 M C 9 B d X R v U m V t b 3 Z l Z E N v b H V t b n M x L n t y Z X Z p Z X c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C c m F u Y 2 g m c X V v d D s s J n F 1 b 3 Q 7 Q 2 l 0 e S Z x d W 9 0 O y w m c X V v d D t V c 2 V y I H R 5 c G U m c X V v d D s s J n F 1 b 3 Q 7 R 2 V u Z G V y J n F 1 b 3 Q 7 L C Z x d W 9 0 O 0 N h d G V n b 3 J 5 J n F 1 b 3 Q 7 L C Z x d W 9 0 O 0 N v c 3 Q g b 2 Y g Z 2 9 v Z H M g c 2 9 s Z C Z x d W 9 0 O y w m c X V v d D t T Y W x l J n F 1 b 3 Q 7 L C Z x d W 9 0 O 0 R h d G U m c X V v d D s s J n F 1 b 3 Q 7 d G l t Z S Z x d W 9 0 O y w m c X V v d D t Q Y X l t Z W 5 0 I H R 5 c G U m c X V v d D s s J n F 1 b 3 Q 7 c m V 2 a W V 3 J n F 1 b 3 Q 7 X S I g L z 4 8 R W 5 0 c n k g V H l w Z T 0 i R m l s b E N v b H V t b l R 5 c G V z I i B W Y W x 1 Z T 0 i c 0 J n W U d C Z 1 l H Q X d N S k N n W U Q i I C 8 + P E V u d H J 5 I F R 5 c G U 9 I k Z p b G x M Y X N 0 V X B k Y X R l Z C I g V m F s d W U 9 I m Q y M D I z L T E x L T A y V D A y O j I 2 O j E 4 L j Y 2 N j Y w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Z D Q 3 N z I 5 N 2 Q t M T c 2 N C 0 0 N D E y L W J h N T I t Y m Z k Y z U 3 M D N h M T k z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x N C 1 j Y X N v L X B y Y W N 0 a W N v L T I t Z G F 0 Y V 8 4 Z D U 5 N D k 4 Z i 1 k Y W M 1 L T Q 2 Y m U t O T V i Z C 1 m Z T N l M j Y 4 M m U z O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t Y 2 F z b y 1 w c m F j d G l j b y 0 y L W R h d G F f O G Q 1 O T Q 5 O G Y t Z G F j N S 0 0 N m J l L T k 1 Y m Q t Z m U z Z T I 2 O D J l M z g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L W N h c 2 8 t c H J h Y 3 R p Y 2 8 t M i 1 k Y X R h X z h k N T k 0 O T h m L W R h Y z U t N D Z i Z S 0 5 N W J k L W Z l M 2 U y N j g y Z T M 4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1 j Y X N v L X B y Y W N 0 a W N v L T I t Z G F 0 Y V 8 4 Z D U 5 N D k 4 Z i 1 k Y W M 1 L T Q 2 Y m U t O T V i Z C 1 m Z T N l M j Y 4 M m U z O D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L W N h c 2 8 t c H J h Y 3 R p Y 2 8 t M i 1 k Y X R h X z h k N T k 0 O T h m L W R h Y z U t N D Z i Z S 0 5 N W J k L W Z l M 2 U y N j g y Z T M 4 M C 9 U Z X h 0 b y U y M H J l Y 2 9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L W N h c 2 8 t c H J h Y 3 R p Y 2 8 t M i 1 k Y X R h X z h k N T k 0 O T h m L W R h Y z U t N D Z i Z S 0 5 N W J k L W Z l M 2 U y N j g y Z T M 4 M C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L W N h c 2 8 t c H J h Y 3 R p Y 2 8 t M i 1 k Y X R h X z h k N T k 0 O T h m L W R h Y z U t N D Z i Z S 0 5 N W J k L W Z l M 2 U y N j g y Z T M 4 M C 9 D b 2 x 1 b W 5 h c y U y M G N v b i U y M G 5 v b W J y Z S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Y d V h 3 h Z 4 T 7 + s e f J t n L b d A A A A A A I A A A A A A B B m A A A A A Q A A I A A A A C e N 5 M b 4 F X 2 X G 7 d H 3 v b Y O i d 6 F P G c m 6 4 E P v T W h P e X K w 7 C A A A A A A 6 A A A A A A g A A I A A A A M w k B I W t 4 g s K K m X R S o s I p D M p S 9 7 3 T L W a d Y 9 W S Q t p y D G R U A A A A G i a G o w O d c n K T M v r f z X / n R B f M 4 + G j F L S E k f x S A C w 7 j b x + 1 9 6 o Q u C 6 5 S Z L r B y e W s S Y Z L 7 C H P C m b 4 / e p D S Q 9 4 c 3 3 w m 9 C E t N D T W y M f H T h w P P e B O Q A A A A A f 1 W 9 W Y B / k u Y e N H p / i a x R b j 6 n 8 h A 4 g e J p k c X U 6 4 S 6 h M + T j k N N v w Y 2 + 5 8 Z K 8 S w g 9 k r A p m p c D Z + V C B r H m 2 F y K u e 4 = < / D a t a M a s h u p > 
</file>

<file path=customXml/itemProps1.xml><?xml version="1.0" encoding="utf-8"?>
<ds:datastoreItem xmlns:ds="http://schemas.openxmlformats.org/officeDocument/2006/customXml" ds:itemID="{0A7D0B59-1543-4689-982A-C2D1AB8FE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Olivera Arenas</dc:creator>
  <cp:lastModifiedBy>Nathalia Olivera Arenas</cp:lastModifiedBy>
  <dcterms:created xsi:type="dcterms:W3CDTF">2023-11-02T01:02:24Z</dcterms:created>
  <dcterms:modified xsi:type="dcterms:W3CDTF">2023-11-03T03:30:42Z</dcterms:modified>
</cp:coreProperties>
</file>