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BETES-A" sheetId="1" r:id="rId4"/>
    <sheet state="visible" name="DIABETES-B" sheetId="2" r:id="rId5"/>
    <sheet state="visible" name="DIABETES-C" sheetId="3" r:id="rId6"/>
    <sheet state="visible" name="DIABETES-I" sheetId="4" r:id="rId7"/>
    <sheet state="visible" name="DIABETES-Y" sheetId="5" r:id="rId8"/>
    <sheet state="visible" name="DIABETES-SY" sheetId="6" r:id="rId9"/>
    <sheet state="visible" name="DIABETES-LP" sheetId="7" r:id="rId10"/>
  </sheets>
  <definedNames/>
  <calcPr/>
  <extLst>
    <ext uri="GoogleSheetsCustomDataVersion2">
      <go:sheetsCustomData xmlns:go="http://customooxmlschemas.google.com/" r:id="rId11" roundtripDataChecksum="RUFSsOts3nGoy8G9usvjv2AU88RZMie1KzJUXLl7dKg="/>
    </ext>
  </extLst>
</workbook>
</file>

<file path=xl/sharedStrings.xml><?xml version="1.0" encoding="utf-8"?>
<sst xmlns="http://schemas.openxmlformats.org/spreadsheetml/2006/main" count="147" uniqueCount="15">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</sst>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rgb="FFFFFFFF"/>
      <name val="Calibri"/>
    </font>
    <font>
      <sz val="10.0"/>
      <color rgb="FFFFFFFF"/>
      <name val="Calibri"/>
    </font>
    <font>
      <b/>
      <sz val="11.0"/>
      <color rgb="FFFFFFFF"/>
      <name val="Calibri"/>
    </font>
    <font>
      <sz val="10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1" fillId="2" fontId="3" numFmtId="49" xfId="0" applyBorder="1" applyFill="1" applyFont="1" applyNumberForma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DIABETES-A-style">
      <tableStyleElement dxfId="1" type="headerRow"/>
      <tableStyleElement dxfId="2" type="firstRowStripe"/>
      <tableStyleElement dxfId="3" type="secondRowStripe"/>
    </tableStyle>
    <tableStyle count="3" pivot="0" name="DIABETES-B-style">
      <tableStyleElement dxfId="1" type="headerRow"/>
      <tableStyleElement dxfId="2" type="firstRowStripe"/>
      <tableStyleElement dxfId="3" type="secondRowStripe"/>
    </tableStyle>
    <tableStyle count="3" pivot="0" name="DIABETES-C-style">
      <tableStyleElement dxfId="1" type="headerRow"/>
      <tableStyleElement dxfId="2" type="firstRowStripe"/>
      <tableStyleElement dxfId="3" type="secondRowStripe"/>
    </tableStyle>
    <tableStyle count="3" pivot="0" name="DIABETES-I-style">
      <tableStyleElement dxfId="1" type="headerRow"/>
      <tableStyleElement dxfId="2" type="firstRowStripe"/>
      <tableStyleElement dxfId="3" type="secondRowStripe"/>
    </tableStyle>
    <tableStyle count="3" pivot="0" name="DIABETES-Y-style">
      <tableStyleElement dxfId="1" type="headerRow"/>
      <tableStyleElement dxfId="2" type="firstRowStripe"/>
      <tableStyleElement dxfId="3" type="secondRowStripe"/>
    </tableStyle>
    <tableStyle count="3" pivot="0" name="DIABETES-SY-style">
      <tableStyleElement dxfId="1" type="headerRow"/>
      <tableStyleElement dxfId="2" type="firstRowStripe"/>
      <tableStyleElement dxfId="3" type="secondRowStripe"/>
    </tableStyle>
    <tableStyle count="3" pivot="0" name="DIABETES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A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B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C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I-style" showColumnStripes="0" showFirstColumn="1" showLastColumn="1" showRowStripes="1"/>
</table>
</file>

<file path=xl/tables/table5.xml><?xml version="1.0" encoding="utf-8"?>
<table xmlns="http://schemas.openxmlformats.org/spreadsheetml/2006/main" ref="A1:M9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Y-style" showColumnStripes="0" showFirstColumn="1" showLastColumn="1" showRowStripes="1"/>
</table>
</file>

<file path=xl/tables/table6.xml><?xml version="1.0" encoding="utf-8"?>
<table xmlns="http://schemas.openxmlformats.org/spreadsheetml/2006/main" ref="A1:M9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SY-style" showColumnStripes="0" showFirstColumn="1" showLastColumn="1" showRowStripes="1"/>
</table>
</file>

<file path=xl/tables/table7.xml><?xml version="1.0" encoding="utf-8"?>
<table xmlns="http://schemas.openxmlformats.org/spreadsheetml/2006/main" ref="A1:M9" displayName="Table_7" name="Table_7" id="7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4">
        <v>2020.0</v>
      </c>
      <c r="B2" s="4" t="s">
        <v>13</v>
      </c>
      <c r="C2" s="4">
        <v>0.0</v>
      </c>
      <c r="D2" s="4">
        <v>0.0</v>
      </c>
      <c r="E2" s="4">
        <v>1.0</v>
      </c>
      <c r="F2" s="4">
        <v>0.0</v>
      </c>
      <c r="G2" s="4">
        <v>0.0</v>
      </c>
      <c r="H2" s="4">
        <v>1.0</v>
      </c>
      <c r="I2" s="4">
        <v>5.0</v>
      </c>
      <c r="J2" s="4">
        <v>7.0</v>
      </c>
      <c r="K2" s="4">
        <v>15.0</v>
      </c>
      <c r="L2" s="4">
        <v>21.0</v>
      </c>
      <c r="M2" s="4">
        <f t="shared" ref="M2:M9" si="1">SUM(C2:L2)</f>
        <v>50</v>
      </c>
    </row>
    <row r="3" ht="14.25" customHeight="1">
      <c r="A3" s="4">
        <v>2020.0</v>
      </c>
      <c r="B3" s="4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15.0</v>
      </c>
      <c r="J3" s="4">
        <v>36.0</v>
      </c>
      <c r="K3" s="4">
        <v>55.0</v>
      </c>
      <c r="L3" s="4">
        <v>57.0</v>
      </c>
      <c r="M3" s="4">
        <f t="shared" si="1"/>
        <v>163</v>
      </c>
    </row>
    <row r="4" ht="14.25" customHeight="1">
      <c r="A4" s="4">
        <v>2021.0</v>
      </c>
      <c r="B4" s="4" t="s">
        <v>13</v>
      </c>
      <c r="C4" s="4">
        <v>0.0</v>
      </c>
      <c r="D4" s="4">
        <v>0.0</v>
      </c>
      <c r="E4" s="4">
        <v>0.0</v>
      </c>
      <c r="F4" s="4">
        <v>1.0</v>
      </c>
      <c r="G4" s="4">
        <v>0.0</v>
      </c>
      <c r="H4" s="4">
        <v>0.0</v>
      </c>
      <c r="I4" s="4">
        <v>2.0</v>
      </c>
      <c r="J4" s="4">
        <v>7.0</v>
      </c>
      <c r="K4" s="4">
        <v>21.0</v>
      </c>
      <c r="L4" s="4">
        <v>64.0</v>
      </c>
      <c r="M4" s="4">
        <f t="shared" si="1"/>
        <v>95</v>
      </c>
    </row>
    <row r="5" ht="14.25" customHeight="1">
      <c r="A5" s="4">
        <v>2021.0</v>
      </c>
      <c r="B5" s="4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1.0</v>
      </c>
      <c r="H5" s="4">
        <v>0.0</v>
      </c>
      <c r="I5" s="4">
        <v>18.0</v>
      </c>
      <c r="J5" s="4">
        <v>45.0</v>
      </c>
      <c r="K5" s="4">
        <v>103.0</v>
      </c>
      <c r="L5" s="4">
        <v>82.0</v>
      </c>
      <c r="M5" s="4">
        <f t="shared" si="1"/>
        <v>249</v>
      </c>
    </row>
    <row r="6" ht="14.25" customHeight="1">
      <c r="A6" s="4">
        <v>2022.0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8.0</v>
      </c>
      <c r="J6" s="4">
        <v>19.0</v>
      </c>
      <c r="K6" s="4">
        <v>18.0</v>
      </c>
      <c r="L6" s="4">
        <v>90.0</v>
      </c>
      <c r="M6" s="4">
        <f t="shared" si="1"/>
        <v>135</v>
      </c>
    </row>
    <row r="7" ht="14.25" customHeight="1">
      <c r="A7" s="4">
        <v>2022.0</v>
      </c>
      <c r="B7" s="4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1.0</v>
      </c>
      <c r="H7" s="4">
        <v>0.0</v>
      </c>
      <c r="I7" s="4">
        <v>19.0</v>
      </c>
      <c r="J7" s="4">
        <v>61.0</v>
      </c>
      <c r="K7" s="4">
        <v>140.0</v>
      </c>
      <c r="L7" s="4">
        <v>131.0</v>
      </c>
      <c r="M7" s="4">
        <f t="shared" si="1"/>
        <v>352</v>
      </c>
    </row>
    <row r="8" ht="14.25" customHeight="1">
      <c r="A8" s="4">
        <v>2023.0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19.0</v>
      </c>
      <c r="J8" s="4">
        <v>25.0</v>
      </c>
      <c r="K8" s="4">
        <v>25.0</v>
      </c>
      <c r="L8" s="4">
        <v>92.0</v>
      </c>
      <c r="M8" s="4">
        <f t="shared" si="1"/>
        <v>162</v>
      </c>
    </row>
    <row r="9" ht="14.25" customHeight="1">
      <c r="A9" s="4">
        <v>2023.0</v>
      </c>
      <c r="B9" s="4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7.0</v>
      </c>
      <c r="H9" s="4">
        <v>0.0</v>
      </c>
      <c r="I9" s="4">
        <v>31.0</v>
      </c>
      <c r="J9" s="4">
        <v>69.0</v>
      </c>
      <c r="K9" s="4">
        <v>146.0</v>
      </c>
      <c r="L9" s="4">
        <v>118.0</v>
      </c>
      <c r="M9" s="4">
        <f t="shared" si="1"/>
        <v>371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4">
        <v>2020.0</v>
      </c>
      <c r="B2" s="4" t="s">
        <v>13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4.0</v>
      </c>
      <c r="J2" s="4">
        <v>16.0</v>
      </c>
      <c r="K2" s="4">
        <v>42.0</v>
      </c>
      <c r="L2" s="4">
        <v>79.0</v>
      </c>
      <c r="M2" s="4">
        <f>SUM('DIABETES-B'!$C2:$L2)</f>
        <v>142</v>
      </c>
    </row>
    <row r="3" ht="14.25" customHeight="1">
      <c r="A3" s="4">
        <v>2020.0</v>
      </c>
      <c r="B3" s="4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1.0</v>
      </c>
      <c r="H3" s="4">
        <v>0.0</v>
      </c>
      <c r="I3" s="4">
        <v>9.0</v>
      </c>
      <c r="J3" s="4">
        <v>49.0</v>
      </c>
      <c r="K3" s="4">
        <v>54.0</v>
      </c>
      <c r="L3" s="4">
        <v>74.0</v>
      </c>
      <c r="M3" s="4">
        <f>SUM('DIABETES-B'!$C3:$L3)</f>
        <v>187</v>
      </c>
    </row>
    <row r="4" ht="14.25" customHeight="1">
      <c r="A4" s="4">
        <v>2021.0</v>
      </c>
      <c r="B4" s="4" t="s">
        <v>13</v>
      </c>
      <c r="C4" s="4">
        <v>0.0</v>
      </c>
      <c r="D4" s="4">
        <v>0.0</v>
      </c>
      <c r="E4" s="4">
        <v>0.0</v>
      </c>
      <c r="F4" s="4">
        <v>1.0</v>
      </c>
      <c r="G4" s="4">
        <v>0.0</v>
      </c>
      <c r="H4" s="4">
        <v>0.0</v>
      </c>
      <c r="I4" s="4">
        <v>1.0</v>
      </c>
      <c r="J4" s="4">
        <v>16.0</v>
      </c>
      <c r="K4" s="4">
        <v>28.0</v>
      </c>
      <c r="L4" s="4">
        <v>78.0</v>
      </c>
      <c r="M4" s="4">
        <f>SUM('DIABETES-B'!$C4:$L4)</f>
        <v>124</v>
      </c>
      <c r="O4" s="5"/>
    </row>
    <row r="5" ht="14.25" customHeight="1">
      <c r="A5" s="4">
        <v>2021.0</v>
      </c>
      <c r="B5" s="4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22.0</v>
      </c>
      <c r="J5" s="4">
        <v>57.0</v>
      </c>
      <c r="K5" s="4">
        <v>40.0</v>
      </c>
      <c r="L5" s="4">
        <v>88.0</v>
      </c>
      <c r="M5" s="4">
        <f>SUM('DIABETES-B'!$C5:$L5)</f>
        <v>207</v>
      </c>
    </row>
    <row r="6" ht="14.25" customHeight="1">
      <c r="A6" s="4">
        <v>2022.0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1.0</v>
      </c>
      <c r="H6" s="4">
        <v>1.0</v>
      </c>
      <c r="I6" s="4">
        <v>4.0</v>
      </c>
      <c r="J6" s="4">
        <v>15.0</v>
      </c>
      <c r="K6" s="4">
        <v>32.0</v>
      </c>
      <c r="L6" s="4">
        <v>111.0</v>
      </c>
      <c r="M6" s="4">
        <f>SUM('DIABETES-B'!$C6:$L6)</f>
        <v>164</v>
      </c>
    </row>
    <row r="7" ht="14.25" customHeight="1">
      <c r="A7" s="4">
        <v>2022.0</v>
      </c>
      <c r="B7" s="4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28.0</v>
      </c>
      <c r="J7" s="4">
        <v>69.0</v>
      </c>
      <c r="K7" s="4">
        <v>98.0</v>
      </c>
      <c r="L7" s="4">
        <v>108.0</v>
      </c>
      <c r="M7" s="4">
        <f>SUM('DIABETES-B'!$C7:$L7)</f>
        <v>303</v>
      </c>
    </row>
    <row r="8" ht="14.25" customHeight="1">
      <c r="A8" s="4">
        <v>2023.0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2.0</v>
      </c>
      <c r="I8" s="4">
        <v>10.0</v>
      </c>
      <c r="J8" s="4">
        <v>19.0</v>
      </c>
      <c r="K8" s="4">
        <v>62.0</v>
      </c>
      <c r="L8" s="4">
        <v>119.0</v>
      </c>
      <c r="M8" s="4">
        <f>SUM('DIABETES-B'!$C8:$L8)</f>
        <v>212</v>
      </c>
    </row>
    <row r="9" ht="14.25" customHeight="1">
      <c r="A9" s="4">
        <v>2023.0</v>
      </c>
      <c r="B9" s="4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25.0</v>
      </c>
      <c r="J9" s="4">
        <v>93.0</v>
      </c>
      <c r="K9" s="4">
        <v>124.0</v>
      </c>
      <c r="L9" s="4">
        <v>142.0</v>
      </c>
      <c r="M9" s="4">
        <f>SUM('DIABETES-B'!$C9:$L9)</f>
        <v>385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4">
        <v>2020.0</v>
      </c>
      <c r="B2" s="4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3.0</v>
      </c>
      <c r="J2" s="4">
        <v>13.0</v>
      </c>
      <c r="K2" s="4">
        <v>15.0</v>
      </c>
      <c r="L2" s="4">
        <v>46.0</v>
      </c>
      <c r="M2" s="4">
        <f>SUM('DIABETES-C'!$C2:$L2)</f>
        <v>77</v>
      </c>
    </row>
    <row r="3" ht="14.25" customHeight="1">
      <c r="A3" s="4">
        <v>2020.0</v>
      </c>
      <c r="B3" s="4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12.0</v>
      </c>
      <c r="J3" s="4">
        <v>13.0</v>
      </c>
      <c r="K3" s="4">
        <v>32.0</v>
      </c>
      <c r="L3" s="4">
        <v>53.0</v>
      </c>
      <c r="M3" s="4">
        <f>SUM('DIABETES-C'!$C3:$L3)</f>
        <v>110</v>
      </c>
    </row>
    <row r="4" ht="14.25" customHeight="1">
      <c r="A4" s="4">
        <v>2021.0</v>
      </c>
      <c r="B4" s="4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5.0</v>
      </c>
      <c r="J4" s="4">
        <v>11.0</v>
      </c>
      <c r="K4" s="4">
        <v>30.0</v>
      </c>
      <c r="L4" s="4">
        <v>49.0</v>
      </c>
      <c r="M4" s="4">
        <f>SUM('DIABETES-C'!$C4:$L4)</f>
        <v>95</v>
      </c>
      <c r="O4" s="5"/>
    </row>
    <row r="5" ht="14.25" customHeight="1">
      <c r="A5" s="4">
        <v>2021.0</v>
      </c>
      <c r="B5" s="4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2.0</v>
      </c>
      <c r="I5" s="4">
        <v>8.0</v>
      </c>
      <c r="J5" s="4">
        <v>14.0</v>
      </c>
      <c r="K5" s="4">
        <v>33.0</v>
      </c>
      <c r="L5" s="4">
        <v>74.0</v>
      </c>
      <c r="M5" s="4">
        <f>SUM('DIABETES-C'!$C5:$L5)</f>
        <v>131</v>
      </c>
    </row>
    <row r="6" ht="14.25" customHeight="1">
      <c r="A6" s="4">
        <v>2022.0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5.0</v>
      </c>
      <c r="J6" s="4">
        <v>14.0</v>
      </c>
      <c r="K6" s="4">
        <v>29.0</v>
      </c>
      <c r="L6" s="4">
        <v>73.0</v>
      </c>
      <c r="M6" s="4">
        <f>SUM('DIABETES-C'!$C6:$L6)</f>
        <v>121</v>
      </c>
    </row>
    <row r="7" ht="14.25" customHeight="1">
      <c r="A7" s="4">
        <v>2022.0</v>
      </c>
      <c r="B7" s="4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3.0</v>
      </c>
      <c r="I7" s="4">
        <v>7.0</v>
      </c>
      <c r="J7" s="4">
        <v>25.0</v>
      </c>
      <c r="K7" s="4">
        <v>37.0</v>
      </c>
      <c r="L7" s="4">
        <v>117.0</v>
      </c>
      <c r="M7" s="4">
        <f>SUM('DIABETES-C'!$C7:$L7)</f>
        <v>189</v>
      </c>
    </row>
    <row r="8" ht="14.25" customHeight="1">
      <c r="A8" s="4">
        <v>2023.0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8.0</v>
      </c>
      <c r="J8" s="4">
        <v>26.0</v>
      </c>
      <c r="K8" s="4">
        <v>28.0</v>
      </c>
      <c r="L8" s="4">
        <v>46.0</v>
      </c>
      <c r="M8" s="4">
        <f>SUM('DIABETES-C'!$C8:$L8)</f>
        <v>108</v>
      </c>
    </row>
    <row r="9" ht="14.25" customHeight="1">
      <c r="A9" s="4">
        <v>2023.0</v>
      </c>
      <c r="B9" s="4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12.0</v>
      </c>
      <c r="J9" s="4">
        <v>20.0</v>
      </c>
      <c r="K9" s="4">
        <v>46.0</v>
      </c>
      <c r="L9" s="4">
        <v>105.0</v>
      </c>
      <c r="M9" s="4">
        <f>SUM('DIABETES-C'!$C9:$L9)</f>
        <v>183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4">
        <v>2020.0</v>
      </c>
      <c r="B2" s="4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4.0</v>
      </c>
      <c r="K2" s="4">
        <v>7.0</v>
      </c>
      <c r="L2" s="4">
        <v>68.0</v>
      </c>
      <c r="M2" s="4">
        <f t="shared" ref="M2:M9" si="1">SUM(C2:L2)</f>
        <v>79</v>
      </c>
    </row>
    <row r="3" ht="14.25" customHeight="1">
      <c r="A3" s="4">
        <v>2020.0</v>
      </c>
      <c r="B3" s="4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6.0</v>
      </c>
      <c r="J3" s="4">
        <v>33.0</v>
      </c>
      <c r="K3" s="4">
        <v>38.0</v>
      </c>
      <c r="L3" s="4">
        <v>66.0</v>
      </c>
      <c r="M3" s="4">
        <f t="shared" si="1"/>
        <v>143</v>
      </c>
    </row>
    <row r="4" ht="14.25" customHeight="1">
      <c r="A4" s="4">
        <v>2021.0</v>
      </c>
      <c r="B4" s="4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2.0</v>
      </c>
      <c r="J4" s="4">
        <v>0.0</v>
      </c>
      <c r="K4" s="4">
        <v>10.0</v>
      </c>
      <c r="L4" s="4">
        <v>74.0</v>
      </c>
      <c r="M4" s="4">
        <f t="shared" si="1"/>
        <v>86</v>
      </c>
    </row>
    <row r="5" ht="14.25" customHeight="1">
      <c r="A5" s="4">
        <v>2021.0</v>
      </c>
      <c r="B5" s="4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2.0</v>
      </c>
      <c r="H5" s="4">
        <v>0.0</v>
      </c>
      <c r="I5" s="4">
        <v>4.0</v>
      </c>
      <c r="J5" s="4">
        <v>24.0</v>
      </c>
      <c r="K5" s="4">
        <v>52.0</v>
      </c>
      <c r="L5" s="4">
        <v>69.0</v>
      </c>
      <c r="M5" s="4">
        <f t="shared" si="1"/>
        <v>151</v>
      </c>
    </row>
    <row r="6" ht="14.25" customHeight="1">
      <c r="A6" s="4">
        <v>2022.0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7.0</v>
      </c>
      <c r="J6" s="4">
        <v>1.0</v>
      </c>
      <c r="K6" s="4">
        <v>13.0</v>
      </c>
      <c r="L6" s="4">
        <v>97.0</v>
      </c>
      <c r="M6" s="4">
        <f t="shared" si="1"/>
        <v>118</v>
      </c>
    </row>
    <row r="7" ht="14.25" customHeight="1">
      <c r="A7" s="4">
        <v>2022.0</v>
      </c>
      <c r="B7" s="4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8.0</v>
      </c>
      <c r="J7" s="4">
        <v>36.0</v>
      </c>
      <c r="K7" s="4">
        <v>60.0</v>
      </c>
      <c r="L7" s="4">
        <v>102.0</v>
      </c>
      <c r="M7" s="4">
        <f t="shared" si="1"/>
        <v>206</v>
      </c>
    </row>
    <row r="8" ht="14.25" customHeight="1">
      <c r="A8" s="4">
        <v>2023.0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5.0</v>
      </c>
      <c r="J8" s="4">
        <v>5.0</v>
      </c>
      <c r="K8" s="4">
        <v>8.0</v>
      </c>
      <c r="L8" s="4">
        <v>87.0</v>
      </c>
      <c r="M8" s="4">
        <f t="shared" si="1"/>
        <v>105</v>
      </c>
    </row>
    <row r="9" ht="14.25" customHeight="1">
      <c r="A9" s="4">
        <v>2023.0</v>
      </c>
      <c r="B9" s="4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10.0</v>
      </c>
      <c r="J9" s="4">
        <v>62.0</v>
      </c>
      <c r="K9" s="4">
        <v>70.0</v>
      </c>
      <c r="L9" s="4">
        <v>139.0</v>
      </c>
      <c r="M9" s="4">
        <f t="shared" si="1"/>
        <v>281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4">
        <v>2020.0</v>
      </c>
      <c r="B2" s="4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1.0</v>
      </c>
      <c r="J2" s="4">
        <v>3.0</v>
      </c>
      <c r="K2" s="4">
        <v>11.0</v>
      </c>
      <c r="L2" s="4">
        <v>27.0</v>
      </c>
      <c r="M2" s="4">
        <f>SUM('DIABETES-Y'!$C2:$L2)</f>
        <v>42</v>
      </c>
    </row>
    <row r="3" ht="14.25" customHeight="1">
      <c r="A3" s="4">
        <v>2020.0</v>
      </c>
      <c r="B3" s="4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6.0</v>
      </c>
      <c r="J3" s="4">
        <v>14.0</v>
      </c>
      <c r="K3" s="4">
        <v>21.0</v>
      </c>
      <c r="L3" s="4">
        <v>31.0</v>
      </c>
      <c r="M3" s="4">
        <f>SUM('DIABETES-Y'!$C3:$L3)</f>
        <v>72</v>
      </c>
    </row>
    <row r="4" ht="14.25" customHeight="1">
      <c r="A4" s="4">
        <v>2021.0</v>
      </c>
      <c r="B4" s="4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5.0</v>
      </c>
      <c r="J4" s="4">
        <v>3.0</v>
      </c>
      <c r="K4" s="4">
        <v>22.0</v>
      </c>
      <c r="L4" s="4">
        <v>44.0</v>
      </c>
      <c r="M4" s="4">
        <f>SUM('DIABETES-Y'!$C4:$L4)</f>
        <v>74</v>
      </c>
      <c r="O4" s="5"/>
    </row>
    <row r="5" ht="14.25" customHeight="1">
      <c r="A5" s="4">
        <v>2021.0</v>
      </c>
      <c r="B5" s="4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2.0</v>
      </c>
      <c r="H5" s="4">
        <v>0.0</v>
      </c>
      <c r="I5" s="4">
        <v>13.0</v>
      </c>
      <c r="J5" s="4">
        <v>4.0</v>
      </c>
      <c r="K5" s="4">
        <v>27.0</v>
      </c>
      <c r="L5" s="4">
        <v>75.0</v>
      </c>
      <c r="M5" s="4">
        <f>SUM('DIABETES-Y'!$C5:$L5)</f>
        <v>121</v>
      </c>
    </row>
    <row r="6" ht="14.25" customHeight="1">
      <c r="A6" s="4">
        <v>2022.0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1.0</v>
      </c>
      <c r="J6" s="4">
        <v>3.0</v>
      </c>
      <c r="K6" s="4">
        <v>21.0</v>
      </c>
      <c r="L6" s="4">
        <v>71.0</v>
      </c>
      <c r="M6" s="4">
        <f>SUM('DIABETES-Y'!$C6:$L6)</f>
        <v>96</v>
      </c>
    </row>
    <row r="7" ht="14.25" customHeight="1">
      <c r="A7" s="4">
        <v>2022.0</v>
      </c>
      <c r="B7" s="4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17.0</v>
      </c>
      <c r="J7" s="4">
        <v>22.0</v>
      </c>
      <c r="K7" s="4">
        <v>41.0</v>
      </c>
      <c r="L7" s="4">
        <v>86.0</v>
      </c>
      <c r="M7" s="4">
        <f>SUM('DIABETES-Y'!$C7:$L7)</f>
        <v>166</v>
      </c>
    </row>
    <row r="8" ht="14.25" customHeight="1">
      <c r="A8" s="4">
        <v>2023.0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2.0</v>
      </c>
      <c r="K8" s="4">
        <v>22.0</v>
      </c>
      <c r="L8" s="4">
        <v>64.0</v>
      </c>
      <c r="M8" s="4">
        <f>SUM('DIABETES-Y'!$C8:$L8)</f>
        <v>90</v>
      </c>
    </row>
    <row r="9" ht="14.25" customHeight="1">
      <c r="A9" s="4">
        <v>2023.0</v>
      </c>
      <c r="B9" s="4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1.0</v>
      </c>
      <c r="H9" s="4">
        <v>1.0</v>
      </c>
      <c r="I9" s="4">
        <v>17.0</v>
      </c>
      <c r="J9" s="4">
        <v>25.0</v>
      </c>
      <c r="K9" s="4">
        <v>45.0</v>
      </c>
      <c r="L9" s="4">
        <v>99.0</v>
      </c>
      <c r="M9" s="4">
        <f>SUM('DIABETES-Y'!$C9:$L9)</f>
        <v>188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4">
        <v>2020.0</v>
      </c>
      <c r="B2" s="4" t="s">
        <v>13</v>
      </c>
      <c r="C2" s="4">
        <v>1.0</v>
      </c>
      <c r="D2" s="4">
        <v>0.0</v>
      </c>
      <c r="E2" s="4">
        <v>1.0</v>
      </c>
      <c r="F2" s="4">
        <v>0.0</v>
      </c>
      <c r="G2" s="4">
        <v>0.0</v>
      </c>
      <c r="H2" s="4">
        <v>1.0</v>
      </c>
      <c r="I2" s="4">
        <v>13.0</v>
      </c>
      <c r="J2" s="4">
        <v>43.0</v>
      </c>
      <c r="K2" s="4">
        <v>90.0</v>
      </c>
      <c r="L2" s="4">
        <v>241.0</v>
      </c>
      <c r="M2" s="4">
        <f t="shared" ref="M2:M9" si="1">SUM(C2:L2)</f>
        <v>390</v>
      </c>
    </row>
    <row r="3" ht="14.25" customHeight="1">
      <c r="A3" s="4">
        <v>2020.0</v>
      </c>
      <c r="B3" s="4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1.0</v>
      </c>
      <c r="H3" s="4">
        <v>0.0</v>
      </c>
      <c r="I3" s="4">
        <v>48.0</v>
      </c>
      <c r="J3" s="4">
        <v>145.0</v>
      </c>
      <c r="K3" s="4">
        <v>200.0</v>
      </c>
      <c r="L3" s="4">
        <v>281.0</v>
      </c>
      <c r="M3" s="4">
        <f t="shared" si="1"/>
        <v>675</v>
      </c>
    </row>
    <row r="4" ht="14.25" customHeight="1">
      <c r="A4" s="4">
        <v>2021.0</v>
      </c>
      <c r="B4" s="4" t="s">
        <v>13</v>
      </c>
      <c r="C4" s="4">
        <v>0.0</v>
      </c>
      <c r="D4" s="4">
        <v>0.0</v>
      </c>
      <c r="E4" s="4">
        <v>0.0</v>
      </c>
      <c r="F4" s="4">
        <v>2.0</v>
      </c>
      <c r="G4" s="4">
        <v>0.0</v>
      </c>
      <c r="H4" s="4">
        <v>0.0</v>
      </c>
      <c r="I4" s="4">
        <v>15.0</v>
      </c>
      <c r="J4" s="4">
        <v>37.0</v>
      </c>
      <c r="K4" s="4">
        <v>111.0</v>
      </c>
      <c r="L4" s="4">
        <v>309.0</v>
      </c>
      <c r="M4" s="4">
        <f t="shared" si="1"/>
        <v>474</v>
      </c>
    </row>
    <row r="5" ht="14.25" customHeight="1">
      <c r="A5" s="4">
        <v>2021.0</v>
      </c>
      <c r="B5" s="4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5.0</v>
      </c>
      <c r="H5" s="4">
        <v>2.0</v>
      </c>
      <c r="I5" s="4">
        <v>65.0</v>
      </c>
      <c r="J5" s="4">
        <v>144.0</v>
      </c>
      <c r="K5" s="4">
        <v>255.0</v>
      </c>
      <c r="L5" s="4">
        <v>388.0</v>
      </c>
      <c r="M5" s="4">
        <f t="shared" si="1"/>
        <v>859</v>
      </c>
    </row>
    <row r="6" ht="14.25" customHeight="1">
      <c r="A6" s="4">
        <v>2022.0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1.0</v>
      </c>
      <c r="H6" s="4">
        <v>1.0</v>
      </c>
      <c r="I6" s="4">
        <v>25.0</v>
      </c>
      <c r="J6" s="4">
        <v>52.0</v>
      </c>
      <c r="K6" s="4">
        <v>113.0</v>
      </c>
      <c r="L6" s="4">
        <v>442.0</v>
      </c>
      <c r="M6" s="4">
        <f t="shared" si="1"/>
        <v>634</v>
      </c>
    </row>
    <row r="7" ht="14.25" customHeight="1">
      <c r="A7" s="4">
        <v>2022.0</v>
      </c>
      <c r="B7" s="4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1.0</v>
      </c>
      <c r="H7" s="4">
        <v>3.0</v>
      </c>
      <c r="I7" s="4">
        <v>79.0</v>
      </c>
      <c r="J7" s="4">
        <v>213.0</v>
      </c>
      <c r="K7" s="4">
        <v>376.0</v>
      </c>
      <c r="L7" s="4">
        <v>544.0</v>
      </c>
      <c r="M7" s="4">
        <f t="shared" si="1"/>
        <v>1216</v>
      </c>
    </row>
    <row r="8" ht="14.25" customHeight="1">
      <c r="A8" s="4">
        <v>2023.0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3.0</v>
      </c>
      <c r="I8" s="4">
        <v>44.0</v>
      </c>
      <c r="J8" s="4">
        <v>77.0</v>
      </c>
      <c r="K8" s="4">
        <v>145.0</v>
      </c>
      <c r="L8" s="4">
        <v>408.0</v>
      </c>
      <c r="M8" s="4">
        <f t="shared" si="1"/>
        <v>677</v>
      </c>
    </row>
    <row r="9" ht="14.25" customHeight="1">
      <c r="A9" s="4">
        <v>2023.0</v>
      </c>
      <c r="B9" s="4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8.0</v>
      </c>
      <c r="H9" s="4">
        <v>2.0</v>
      </c>
      <c r="I9" s="4">
        <v>95.0</v>
      </c>
      <c r="J9" s="4">
        <v>269.0</v>
      </c>
      <c r="K9" s="4">
        <v>431.0</v>
      </c>
      <c r="L9" s="4">
        <v>603.0</v>
      </c>
      <c r="M9" s="4">
        <f t="shared" si="1"/>
        <v>1408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4">
        <v>2020.0</v>
      </c>
      <c r="B2" s="4" t="s">
        <v>13</v>
      </c>
      <c r="C2" s="4">
        <v>3.0</v>
      </c>
      <c r="D2" s="4">
        <v>0.0</v>
      </c>
      <c r="E2" s="4">
        <v>4.0</v>
      </c>
      <c r="F2" s="4">
        <v>6.0</v>
      </c>
      <c r="G2" s="4">
        <v>7.0</v>
      </c>
      <c r="H2" s="4">
        <v>11.0</v>
      </c>
      <c r="I2" s="4">
        <v>538.0</v>
      </c>
      <c r="J2" s="4">
        <v>1280.0</v>
      </c>
      <c r="K2" s="4">
        <v>2441.0</v>
      </c>
      <c r="L2" s="4">
        <v>5436.0</v>
      </c>
      <c r="M2" s="4">
        <f t="shared" ref="M2:M9" si="1">SUM(C2:L2)</f>
        <v>9726</v>
      </c>
    </row>
    <row r="3" ht="14.25" customHeight="1">
      <c r="A3" s="4">
        <v>2020.0</v>
      </c>
      <c r="B3" s="4" t="s">
        <v>14</v>
      </c>
      <c r="C3" s="4">
        <v>0.0</v>
      </c>
      <c r="D3" s="4">
        <v>0.0</v>
      </c>
      <c r="E3" s="4">
        <v>3.0</v>
      </c>
      <c r="F3" s="4">
        <v>4.0</v>
      </c>
      <c r="G3" s="4">
        <v>12.0</v>
      </c>
      <c r="H3" s="4">
        <v>47.0</v>
      </c>
      <c r="I3" s="4">
        <v>844.0</v>
      </c>
      <c r="J3" s="4">
        <v>2152.0</v>
      </c>
      <c r="K3" s="4">
        <v>4003.0</v>
      </c>
      <c r="L3" s="4">
        <v>7671.0</v>
      </c>
      <c r="M3" s="4">
        <f t="shared" si="1"/>
        <v>14736</v>
      </c>
    </row>
    <row r="4" ht="14.25" customHeight="1">
      <c r="A4" s="4">
        <v>2021.0</v>
      </c>
      <c r="B4" s="4" t="s">
        <v>13</v>
      </c>
      <c r="C4" s="4">
        <v>3.0</v>
      </c>
      <c r="D4" s="4">
        <v>0.0</v>
      </c>
      <c r="E4" s="4">
        <v>5.0</v>
      </c>
      <c r="F4" s="4">
        <v>22.0</v>
      </c>
      <c r="G4" s="4">
        <v>9.0</v>
      </c>
      <c r="H4" s="4">
        <v>30.0</v>
      </c>
      <c r="I4" s="4">
        <v>702.0</v>
      </c>
      <c r="J4" s="4">
        <v>1495.0</v>
      </c>
      <c r="K4" s="4">
        <v>2724.0</v>
      </c>
      <c r="L4" s="4">
        <v>6705.0</v>
      </c>
      <c r="M4" s="4">
        <f t="shared" si="1"/>
        <v>11695</v>
      </c>
    </row>
    <row r="5" ht="14.25" customHeight="1">
      <c r="A5" s="4">
        <v>2021.0</v>
      </c>
      <c r="B5" s="4" t="s">
        <v>14</v>
      </c>
      <c r="C5" s="4">
        <v>4.0</v>
      </c>
      <c r="D5" s="4">
        <v>1.0</v>
      </c>
      <c r="E5" s="4">
        <v>1.0</v>
      </c>
      <c r="F5" s="4">
        <v>22.0</v>
      </c>
      <c r="G5" s="4">
        <v>35.0</v>
      </c>
      <c r="H5" s="4">
        <v>78.0</v>
      </c>
      <c r="I5" s="4">
        <v>1127.0</v>
      </c>
      <c r="J5" s="4">
        <v>2687.0</v>
      </c>
      <c r="K5" s="4">
        <v>5325.0</v>
      </c>
      <c r="L5" s="4">
        <v>10219.0</v>
      </c>
      <c r="M5" s="4">
        <f t="shared" si="1"/>
        <v>19499</v>
      </c>
    </row>
    <row r="6" ht="14.25" customHeight="1">
      <c r="A6" s="4">
        <v>2022.0</v>
      </c>
      <c r="B6" s="4" t="s">
        <v>13</v>
      </c>
      <c r="C6" s="4">
        <v>3.0</v>
      </c>
      <c r="D6" s="4">
        <v>0.0</v>
      </c>
      <c r="E6" s="4">
        <v>5.0</v>
      </c>
      <c r="F6" s="4">
        <v>30.0</v>
      </c>
      <c r="G6" s="4">
        <v>54.0</v>
      </c>
      <c r="H6" s="4">
        <v>59.0</v>
      </c>
      <c r="I6" s="4">
        <v>837.0</v>
      </c>
      <c r="J6" s="4">
        <v>1846.0</v>
      </c>
      <c r="K6" s="4">
        <v>3427.0</v>
      </c>
      <c r="L6" s="4">
        <v>8517.0</v>
      </c>
      <c r="M6" s="4">
        <f t="shared" si="1"/>
        <v>14778</v>
      </c>
    </row>
    <row r="7" ht="14.25" customHeight="1">
      <c r="A7" s="4">
        <v>2022.0</v>
      </c>
      <c r="B7" s="4" t="s">
        <v>14</v>
      </c>
      <c r="C7" s="4">
        <v>1.0</v>
      </c>
      <c r="D7" s="4">
        <v>0.0</v>
      </c>
      <c r="E7" s="4">
        <v>2.0</v>
      </c>
      <c r="F7" s="4">
        <v>47.0</v>
      </c>
      <c r="G7" s="4">
        <v>55.0</v>
      </c>
      <c r="H7" s="4">
        <v>100.0</v>
      </c>
      <c r="I7" s="4">
        <v>1287.0</v>
      </c>
      <c r="J7" s="4">
        <v>3238.0</v>
      </c>
      <c r="K7" s="4">
        <v>6734.0</v>
      </c>
      <c r="L7" s="4">
        <v>12637.0</v>
      </c>
      <c r="M7" s="4">
        <f t="shared" si="1"/>
        <v>24101</v>
      </c>
    </row>
    <row r="8" ht="14.25" customHeight="1">
      <c r="A8" s="4">
        <v>2023.0</v>
      </c>
      <c r="B8" s="4" t="s">
        <v>13</v>
      </c>
      <c r="C8" s="4">
        <v>0.0</v>
      </c>
      <c r="D8" s="4">
        <v>0.0</v>
      </c>
      <c r="E8" s="4">
        <v>9.0</v>
      </c>
      <c r="F8" s="4">
        <v>27.0</v>
      </c>
      <c r="G8" s="4">
        <v>36.0</v>
      </c>
      <c r="H8" s="4">
        <v>42.0</v>
      </c>
      <c r="I8" s="4">
        <v>844.0</v>
      </c>
      <c r="J8" s="4">
        <v>2090.0</v>
      </c>
      <c r="K8" s="4">
        <v>4047.0</v>
      </c>
      <c r="L8" s="4">
        <v>10075.0</v>
      </c>
      <c r="M8" s="4">
        <f t="shared" si="1"/>
        <v>17170</v>
      </c>
    </row>
    <row r="9" ht="14.25" customHeight="1">
      <c r="A9" s="4">
        <v>2023.0</v>
      </c>
      <c r="B9" s="4" t="s">
        <v>14</v>
      </c>
      <c r="C9" s="4">
        <v>2.0</v>
      </c>
      <c r="D9" s="4">
        <v>3.0</v>
      </c>
      <c r="E9" s="4">
        <v>8.0</v>
      </c>
      <c r="F9" s="4">
        <v>21.0</v>
      </c>
      <c r="G9" s="4">
        <v>70.0</v>
      </c>
      <c r="H9" s="4">
        <v>89.0</v>
      </c>
      <c r="I9" s="4">
        <v>1384.0</v>
      </c>
      <c r="J9" s="4">
        <v>3715.0</v>
      </c>
      <c r="K9" s="4">
        <v>7515.0</v>
      </c>
      <c r="L9" s="4">
        <v>14943.0</v>
      </c>
      <c r="M9" s="4">
        <f t="shared" si="1"/>
        <v>27750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2024-07-11T17:39:04Z</dcterms:created>
  <dc:creator>Noemi Guarachi</dc:creator>
</cp:coreProperties>
</file>