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H-A" sheetId="1" r:id="rId4"/>
    <sheet state="visible" name="VIH-B" sheetId="2" r:id="rId5"/>
    <sheet state="visible" name="VIH-C" sheetId="3" r:id="rId6"/>
    <sheet state="visible" name="VIH-I" sheetId="4" r:id="rId7"/>
    <sheet state="visible" name="VIH-Y" sheetId="5" r:id="rId8"/>
    <sheet state="visible" name="VIH-SY" sheetId="6" r:id="rId9"/>
    <sheet state="visible" name="VIH-LP" sheetId="7" r:id="rId10"/>
  </sheets>
  <definedNames/>
  <calcPr/>
  <extLst>
    <ext uri="GoogleSheetsCustomDataVersion2">
      <go:sheetsCustomData xmlns:go="http://customooxmlschemas.google.com/" r:id="rId11" roundtripDataChecksum="d0OKqfMxK14lDjJ3p40xpGH49dbvsJln/odQOtfX0kE="/>
    </ext>
  </extLst>
</workbook>
</file>

<file path=xl/sharedStrings.xml><?xml version="1.0" encoding="utf-8"?>
<sst xmlns="http://schemas.openxmlformats.org/spreadsheetml/2006/main" count="91" uniqueCount="5">
  <si>
    <t>Año</t>
  </si>
  <si>
    <t>Sexo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</si>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</sst>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color rgb="FFFFFFFF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7">
    <tableStyle count="3" pivot="0" name="VIH-A-style">
      <tableStyleElement dxfId="1" type="headerRow"/>
      <tableStyleElement dxfId="2" type="firstRowStripe"/>
      <tableStyleElement dxfId="3" type="secondRowStripe"/>
    </tableStyle>
    <tableStyle count="3" pivot="0" name="VIH-B-style">
      <tableStyleElement dxfId="1" type="headerRow"/>
      <tableStyleElement dxfId="2" type="firstRowStripe"/>
      <tableStyleElement dxfId="3" type="secondRowStripe"/>
    </tableStyle>
    <tableStyle count="3" pivot="0" name="VIH-C-style">
      <tableStyleElement dxfId="1" type="headerRow"/>
      <tableStyleElement dxfId="2" type="firstRowStripe"/>
      <tableStyleElement dxfId="3" type="secondRowStripe"/>
    </tableStyle>
    <tableStyle count="3" pivot="0" name="VIH-I-style">
      <tableStyleElement dxfId="1" type="headerRow"/>
      <tableStyleElement dxfId="2" type="firstRowStripe"/>
      <tableStyleElement dxfId="3" type="secondRowStripe"/>
    </tableStyle>
    <tableStyle count="3" pivot="0" name="VIH-Y-style">
      <tableStyleElement dxfId="1" type="headerRow"/>
      <tableStyleElement dxfId="2" type="firstRowStripe"/>
      <tableStyleElement dxfId="3" type="secondRowStripe"/>
    </tableStyle>
    <tableStyle count="3" pivot="0" name="VIH-SY-style">
      <tableStyleElement dxfId="1" type="headerRow"/>
      <tableStyleElement dxfId="2" type="firstRowStripe"/>
      <tableStyleElement dxfId="3" type="secondRowStripe"/>
    </tableStyle>
    <tableStyle count="3" pivot="0" name="VIH-L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1" displayName="Table_1" name="Table_1" id="1">
  <tableColumns count="3">
    <tableColumn name="Año" id="1"/>
    <tableColumn name="Sexo" id="2"/>
    <tableColumn name="Total" id="3"/>
  </tableColumns>
  <tableStyleInfo name="VIH-A-style" showColumnStripes="0" showFirstColumn="1" showLastColumn="1" showRowStripes="1"/>
</table>
</file>

<file path=xl/tables/table2.xml><?xml version="1.0" encoding="utf-8"?>
<table xmlns="http://schemas.openxmlformats.org/spreadsheetml/2006/main" ref="A1:C11" displayName="Table_2" name="Table_2" id="2">
  <tableColumns count="3">
    <tableColumn name="Año" id="1"/>
    <tableColumn name="Sexo" id="2"/>
    <tableColumn name="Total" id="3"/>
  </tableColumns>
  <tableStyleInfo name="VIH-B-style" showColumnStripes="0" showFirstColumn="1" showLastColumn="1" showRowStripes="1"/>
</table>
</file>

<file path=xl/tables/table3.xml><?xml version="1.0" encoding="utf-8"?>
<table xmlns="http://schemas.openxmlformats.org/spreadsheetml/2006/main" ref="A1:C11" displayName="Table_3" name="Table_3" id="3">
  <tableColumns count="3">
    <tableColumn name="Año" id="1"/>
    <tableColumn name="Sexo" id="2"/>
    <tableColumn name="Total" id="3"/>
  </tableColumns>
  <tableStyleInfo name="VIH-C-style" showColumnStripes="0" showFirstColumn="1" showLastColumn="1" showRowStripes="1"/>
</table>
</file>

<file path=xl/tables/table4.xml><?xml version="1.0" encoding="utf-8"?>
<table xmlns="http://schemas.openxmlformats.org/spreadsheetml/2006/main" ref="A1:C11" displayName="Table_4" name="Table_4" id="4">
  <tableColumns count="3">
    <tableColumn name="Año" id="1"/>
    <tableColumn name="Sexo" id="2"/>
    <tableColumn name="Total" id="3"/>
  </tableColumns>
  <tableStyleInfo name="VIH-I-style" showColumnStripes="0" showFirstColumn="1" showLastColumn="1" showRowStripes="1"/>
</table>
</file>

<file path=xl/tables/table5.xml><?xml version="1.0" encoding="utf-8"?>
<table xmlns="http://schemas.openxmlformats.org/spreadsheetml/2006/main" ref="A1:C11" displayName="Table_5" name="Table_5" id="5">
  <tableColumns count="3">
    <tableColumn name="Año" id="1"/>
    <tableColumn name="Sexo" id="2"/>
    <tableColumn name="Total" id="3"/>
  </tableColumns>
  <tableStyleInfo name="VIH-Y-style" showColumnStripes="0" showFirstColumn="1" showLastColumn="1" showRowStripes="1"/>
</table>
</file>

<file path=xl/tables/table6.xml><?xml version="1.0" encoding="utf-8"?>
<table xmlns="http://schemas.openxmlformats.org/spreadsheetml/2006/main" ref="A1:C11" displayName="Table_6" name="Table_6" id="6">
  <tableColumns count="3">
    <tableColumn name="Año" id="1"/>
    <tableColumn name="Sexo" id="2"/>
    <tableColumn name="Total" id="3"/>
  </tableColumns>
  <tableStyleInfo name="VIH-SY-style" showColumnStripes="0" showFirstColumn="1" showLastColumn="1" showRowStripes="1"/>
</table>
</file>

<file path=xl/tables/table7.xml><?xml version="1.0" encoding="utf-8"?>
<table xmlns="http://schemas.openxmlformats.org/spreadsheetml/2006/main" ref="A1:C11" displayName="Table_7" name="Table_7" id="7">
  <tableColumns count="3">
    <tableColumn name="Año" id="1"/>
    <tableColumn name="Sexo" id="2"/>
    <tableColumn name="Total" id="3"/>
  </tableColumns>
  <tableStyleInfo name="VIH-L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>
        <v>2019.0</v>
      </c>
      <c r="B2" s="4" t="s">
        <v>3</v>
      </c>
      <c r="C2" s="4">
        <v>226.0</v>
      </c>
    </row>
    <row r="3" ht="14.25" customHeight="1">
      <c r="A3" s="4">
        <v>2019.0</v>
      </c>
      <c r="B3" s="4" t="s">
        <v>4</v>
      </c>
      <c r="C3" s="4">
        <v>376.0</v>
      </c>
    </row>
    <row r="4" ht="14.25" customHeight="1">
      <c r="A4" s="4">
        <v>2020.0</v>
      </c>
      <c r="B4" s="4" t="s">
        <v>3</v>
      </c>
      <c r="C4" s="4">
        <f>118</f>
        <v>118</v>
      </c>
    </row>
    <row r="5" ht="14.25" customHeight="1">
      <c r="A5" s="4">
        <v>2020.0</v>
      </c>
      <c r="B5" s="4" t="s">
        <v>4</v>
      </c>
      <c r="C5" s="4">
        <f>194</f>
        <v>194</v>
      </c>
    </row>
    <row r="6" ht="14.25" customHeight="1">
      <c r="A6" s="4">
        <v>2021.0</v>
      </c>
      <c r="B6" s="4" t="s">
        <v>3</v>
      </c>
      <c r="C6" s="4">
        <v>17.0</v>
      </c>
    </row>
    <row r="7" ht="14.25" customHeight="1">
      <c r="A7" s="4">
        <v>2021.0</v>
      </c>
      <c r="B7" s="4" t="s">
        <v>4</v>
      </c>
      <c r="C7" s="4">
        <v>68.0</v>
      </c>
    </row>
    <row r="8" ht="14.25" customHeight="1">
      <c r="A8" s="4">
        <v>2022.0</v>
      </c>
      <c r="B8" s="4" t="s">
        <v>3</v>
      </c>
      <c r="C8" s="4">
        <v>32.0</v>
      </c>
    </row>
    <row r="9" ht="14.25" customHeight="1">
      <c r="A9" s="4">
        <v>2022.0</v>
      </c>
      <c r="B9" s="4" t="s">
        <v>4</v>
      </c>
      <c r="C9" s="4">
        <v>53.0</v>
      </c>
    </row>
    <row r="10" ht="14.25" customHeight="1">
      <c r="A10" s="4">
        <v>2023.0</v>
      </c>
      <c r="B10" s="4" t="s">
        <v>3</v>
      </c>
      <c r="C10" s="4">
        <v>0.0</v>
      </c>
    </row>
    <row r="11" ht="14.25" customHeight="1">
      <c r="A11" s="4">
        <v>2023.0</v>
      </c>
      <c r="B11" s="4" t="s">
        <v>4</v>
      </c>
      <c r="C11" s="4">
        <v>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v>24.0</v>
      </c>
    </row>
    <row r="3" ht="14.25" customHeight="1">
      <c r="A3" s="4">
        <v>2019.0</v>
      </c>
      <c r="B3" s="4" t="s">
        <v>4</v>
      </c>
      <c r="C3" s="4">
        <v>78.0</v>
      </c>
    </row>
    <row r="4" ht="14.25" customHeight="1">
      <c r="A4" s="4">
        <v>2020.0</v>
      </c>
      <c r="B4" s="4" t="s">
        <v>3</v>
      </c>
      <c r="C4" s="4">
        <v>10.0</v>
      </c>
    </row>
    <row r="5" ht="14.25" customHeight="1">
      <c r="A5" s="4">
        <v>2020.0</v>
      </c>
      <c r="B5" s="4" t="s">
        <v>4</v>
      </c>
      <c r="C5" s="4">
        <v>13.0</v>
      </c>
    </row>
    <row r="6" ht="14.25" customHeight="1">
      <c r="A6" s="4">
        <v>2021.0</v>
      </c>
      <c r="B6" s="4" t="s">
        <v>3</v>
      </c>
      <c r="C6" s="4">
        <v>24.0</v>
      </c>
    </row>
    <row r="7" ht="14.25" customHeight="1">
      <c r="A7" s="4">
        <v>2021.0</v>
      </c>
      <c r="B7" s="4" t="s">
        <v>4</v>
      </c>
      <c r="C7" s="4">
        <v>20.0</v>
      </c>
    </row>
    <row r="8" ht="14.25" customHeight="1">
      <c r="A8" s="4">
        <v>2022.0</v>
      </c>
      <c r="B8" s="4" t="s">
        <v>3</v>
      </c>
      <c r="C8" s="4">
        <f>381</f>
        <v>381</v>
      </c>
    </row>
    <row r="9" ht="14.25" customHeight="1">
      <c r="A9" s="4">
        <v>2022.0</v>
      </c>
      <c r="B9" s="4" t="s">
        <v>4</v>
      </c>
      <c r="C9" s="4">
        <f>845</f>
        <v>845</v>
      </c>
    </row>
    <row r="10" ht="14.25" customHeight="1">
      <c r="A10" s="4">
        <v>2023.0</v>
      </c>
      <c r="B10" s="4" t="s">
        <v>3</v>
      </c>
      <c r="C10" s="4">
        <f>158</f>
        <v>158</v>
      </c>
    </row>
    <row r="11" ht="14.25" customHeight="1">
      <c r="A11" s="4">
        <v>2023.0</v>
      </c>
      <c r="B11" s="4" t="s">
        <v>4</v>
      </c>
      <c r="C11" s="4">
        <f>251</f>
        <v>251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v>141.0</v>
      </c>
    </row>
    <row r="3" ht="14.25" customHeight="1">
      <c r="A3" s="4">
        <v>2019.0</v>
      </c>
      <c r="B3" s="4" t="s">
        <v>4</v>
      </c>
      <c r="C3" s="4">
        <v>192.0</v>
      </c>
    </row>
    <row r="4" ht="14.25" customHeight="1">
      <c r="A4" s="4">
        <v>2020.0</v>
      </c>
      <c r="B4" s="4" t="s">
        <v>3</v>
      </c>
      <c r="C4" s="4">
        <f>127</f>
        <v>127</v>
      </c>
    </row>
    <row r="5" ht="14.25" customHeight="1">
      <c r="A5" s="4">
        <v>2020.0</v>
      </c>
      <c r="B5" s="4" t="s">
        <v>4</v>
      </c>
      <c r="C5" s="4">
        <f>171</f>
        <v>171</v>
      </c>
    </row>
    <row r="6" ht="14.25" customHeight="1">
      <c r="A6" s="4">
        <v>2021.0</v>
      </c>
      <c r="B6" s="4" t="s">
        <v>3</v>
      </c>
      <c r="C6" s="4">
        <f>118</f>
        <v>118</v>
      </c>
    </row>
    <row r="7" ht="14.25" customHeight="1">
      <c r="A7" s="4">
        <v>2021.0</v>
      </c>
      <c r="B7" s="4" t="s">
        <v>4</v>
      </c>
      <c r="C7" s="4">
        <f>121</f>
        <v>121</v>
      </c>
    </row>
    <row r="8" ht="14.25" customHeight="1">
      <c r="A8" s="4">
        <v>2022.0</v>
      </c>
      <c r="B8" s="4" t="s">
        <v>3</v>
      </c>
      <c r="C8" s="4">
        <f>240</f>
        <v>240</v>
      </c>
    </row>
    <row r="9" ht="14.25" customHeight="1">
      <c r="A9" s="4">
        <v>2022.0</v>
      </c>
      <c r="B9" s="4" t="s">
        <v>4</v>
      </c>
      <c r="C9" s="4">
        <f>380</f>
        <v>380</v>
      </c>
    </row>
    <row r="10" ht="14.25" customHeight="1">
      <c r="A10" s="4">
        <v>2023.0</v>
      </c>
      <c r="B10" s="4" t="s">
        <v>3</v>
      </c>
      <c r="C10" s="4">
        <f>303</f>
        <v>303</v>
      </c>
    </row>
    <row r="11" ht="14.25" customHeight="1">
      <c r="A11" s="4">
        <v>2023.0</v>
      </c>
      <c r="B11" s="4" t="s">
        <v>4</v>
      </c>
      <c r="C11" s="4">
        <f>323</f>
        <v>323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v>39.0</v>
      </c>
    </row>
    <row r="3" ht="14.25" customHeight="1">
      <c r="A3" s="4">
        <v>2019.0</v>
      </c>
      <c r="B3" s="4" t="s">
        <v>4</v>
      </c>
      <c r="C3" s="4">
        <v>32.0</v>
      </c>
    </row>
    <row r="4" ht="14.25" customHeight="1">
      <c r="A4" s="4">
        <v>2020.0</v>
      </c>
      <c r="B4" s="4" t="s">
        <v>3</v>
      </c>
      <c r="C4" s="4">
        <v>28.0</v>
      </c>
    </row>
    <row r="5" ht="14.25" customHeight="1">
      <c r="A5" s="4">
        <v>2020.0</v>
      </c>
      <c r="B5" s="4" t="s">
        <v>4</v>
      </c>
      <c r="C5" s="4">
        <v>60.0</v>
      </c>
    </row>
    <row r="6" ht="14.25" customHeight="1">
      <c r="A6" s="4">
        <v>2021.0</v>
      </c>
      <c r="B6" s="4" t="s">
        <v>3</v>
      </c>
      <c r="C6" s="4">
        <v>20.0</v>
      </c>
    </row>
    <row r="7" ht="14.25" customHeight="1">
      <c r="A7" s="4">
        <v>2021.0</v>
      </c>
      <c r="B7" s="4" t="s">
        <v>4</v>
      </c>
      <c r="C7" s="4">
        <v>49.0</v>
      </c>
    </row>
    <row r="8" ht="14.25" customHeight="1">
      <c r="A8" s="4">
        <v>2022.0</v>
      </c>
      <c r="B8" s="4" t="s">
        <v>3</v>
      </c>
      <c r="C8" s="4">
        <v>147.0</v>
      </c>
    </row>
    <row r="9" ht="14.25" customHeight="1">
      <c r="A9" s="4">
        <v>2022.0</v>
      </c>
      <c r="B9" s="4" t="s">
        <v>4</v>
      </c>
      <c r="C9" s="4">
        <v>242.0</v>
      </c>
    </row>
    <row r="10" ht="14.25" customHeight="1">
      <c r="A10" s="4">
        <v>2023.0</v>
      </c>
      <c r="B10" s="4" t="s">
        <v>3</v>
      </c>
      <c r="C10" s="4">
        <f>92</f>
        <v>92</v>
      </c>
    </row>
    <row r="11" ht="14.25" customHeight="1">
      <c r="A11" s="4">
        <v>2023.0</v>
      </c>
      <c r="B11" s="4" t="s">
        <v>4</v>
      </c>
      <c r="C11" s="4">
        <f>139</f>
        <v>139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v>36.0</v>
      </c>
    </row>
    <row r="3" ht="14.25" customHeight="1">
      <c r="A3" s="4">
        <v>2019.0</v>
      </c>
      <c r="B3" s="4" t="s">
        <v>4</v>
      </c>
      <c r="C3" s="4">
        <f>43</f>
        <v>43</v>
      </c>
    </row>
    <row r="4" ht="14.25" customHeight="1">
      <c r="A4" s="4">
        <v>2020.0</v>
      </c>
      <c r="B4" s="4" t="s">
        <v>3</v>
      </c>
      <c r="C4" s="4">
        <v>0.0</v>
      </c>
    </row>
    <row r="5" ht="14.25" customHeight="1">
      <c r="A5" s="4">
        <v>2020.0</v>
      </c>
      <c r="B5" s="4" t="s">
        <v>4</v>
      </c>
      <c r="C5" s="4">
        <v>0.0</v>
      </c>
    </row>
    <row r="6" ht="14.25" customHeight="1">
      <c r="A6" s="4">
        <v>2021.0</v>
      </c>
      <c r="B6" s="4" t="s">
        <v>3</v>
      </c>
      <c r="C6" s="4">
        <v>12.0</v>
      </c>
    </row>
    <row r="7" ht="14.25" customHeight="1">
      <c r="A7" s="4">
        <v>2021.0</v>
      </c>
      <c r="B7" s="4" t="s">
        <v>4</v>
      </c>
      <c r="C7" s="4">
        <v>32.0</v>
      </c>
    </row>
    <row r="8" ht="14.25" customHeight="1">
      <c r="A8" s="4">
        <v>2022.0</v>
      </c>
      <c r="B8" s="4" t="s">
        <v>3</v>
      </c>
      <c r="C8" s="4">
        <f>26</f>
        <v>26</v>
      </c>
    </row>
    <row r="9" ht="14.25" customHeight="1">
      <c r="A9" s="4">
        <v>2022.0</v>
      </c>
      <c r="B9" s="4" t="s">
        <v>4</v>
      </c>
      <c r="C9" s="4">
        <f>23</f>
        <v>23</v>
      </c>
    </row>
    <row r="10" ht="14.25" customHeight="1">
      <c r="A10" s="4">
        <v>2023.0</v>
      </c>
      <c r="B10" s="4" t="s">
        <v>3</v>
      </c>
      <c r="C10" s="4">
        <v>10.0</v>
      </c>
    </row>
    <row r="11" ht="14.25" customHeight="1">
      <c r="A11" s="4">
        <v>2023.0</v>
      </c>
      <c r="B11" s="4" t="s">
        <v>4</v>
      </c>
      <c r="C11" s="4">
        <v>21.0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f>466</f>
        <v>466</v>
      </c>
    </row>
    <row r="3" ht="14.25" customHeight="1">
      <c r="A3" s="4">
        <v>2019.0</v>
      </c>
      <c r="B3" s="4" t="s">
        <v>4</v>
      </c>
      <c r="C3" s="4">
        <f>721</f>
        <v>721</v>
      </c>
    </row>
    <row r="4" ht="14.25" customHeight="1">
      <c r="A4" s="4">
        <v>2020.0</v>
      </c>
      <c r="B4" s="4" t="s">
        <v>3</v>
      </c>
      <c r="C4" s="4">
        <f>283</f>
        <v>283</v>
      </c>
    </row>
    <row r="5" ht="14.25" customHeight="1">
      <c r="A5" s="4">
        <v>2020.0</v>
      </c>
      <c r="B5" s="4" t="s">
        <v>4</v>
      </c>
      <c r="C5" s="4">
        <f>438</f>
        <v>438</v>
      </c>
    </row>
    <row r="6" ht="14.25" customHeight="1">
      <c r="A6" s="4">
        <v>2021.0</v>
      </c>
      <c r="B6" s="4" t="s">
        <v>3</v>
      </c>
      <c r="C6" s="4">
        <f>191</f>
        <v>191</v>
      </c>
    </row>
    <row r="7" ht="14.25" customHeight="1">
      <c r="A7" s="4">
        <v>2021.0</v>
      </c>
      <c r="B7" s="4" t="s">
        <v>4</v>
      </c>
      <c r="C7" s="4">
        <f>290</f>
        <v>290</v>
      </c>
    </row>
    <row r="8" ht="14.25" customHeight="1">
      <c r="A8" s="4">
        <v>2022.0</v>
      </c>
      <c r="B8" s="4" t="s">
        <v>3</v>
      </c>
      <c r="C8" s="4">
        <f>826</f>
        <v>826</v>
      </c>
    </row>
    <row r="9" ht="14.25" customHeight="1">
      <c r="A9" s="4">
        <v>2022.0</v>
      </c>
      <c r="B9" s="4" t="s">
        <v>4</v>
      </c>
      <c r="C9" s="4">
        <f>1543</f>
        <v>1543</v>
      </c>
    </row>
    <row r="10" ht="14.25" customHeight="1">
      <c r="A10" s="4">
        <v>2023.0</v>
      </c>
      <c r="B10" s="4" t="s">
        <v>3</v>
      </c>
      <c r="C10" s="4">
        <f>563</f>
        <v>563</v>
      </c>
    </row>
    <row r="11" ht="14.25" customHeight="1">
      <c r="A11" s="4">
        <v>2023.0</v>
      </c>
      <c r="B11" s="4" t="s">
        <v>4</v>
      </c>
      <c r="C11" s="4">
        <f>734</f>
        <v>734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1" t="s">
        <v>0</v>
      </c>
      <c r="B1" s="2" t="s">
        <v>1</v>
      </c>
      <c r="C1" s="4" t="s">
        <v>2</v>
      </c>
    </row>
    <row r="2" ht="14.25" customHeight="1">
      <c r="A2" s="4">
        <v>2019.0</v>
      </c>
      <c r="B2" s="4" t="s">
        <v>3</v>
      </c>
      <c r="C2" s="4">
        <v>29865.0</v>
      </c>
    </row>
    <row r="3" ht="14.25" customHeight="1">
      <c r="A3" s="4">
        <v>2019.0</v>
      </c>
      <c r="B3" s="4" t="s">
        <v>4</v>
      </c>
      <c r="C3" s="4">
        <f>44791</f>
        <v>44791</v>
      </c>
    </row>
    <row r="4" ht="14.25" customHeight="1">
      <c r="A4" s="4">
        <v>2020.0</v>
      </c>
      <c r="B4" s="4" t="s">
        <v>3</v>
      </c>
      <c r="C4" s="4">
        <f>19654</f>
        <v>19654</v>
      </c>
    </row>
    <row r="5" ht="14.25" customHeight="1">
      <c r="A5" s="4">
        <v>2020.0</v>
      </c>
      <c r="B5" s="4" t="s">
        <v>4</v>
      </c>
      <c r="C5" s="4">
        <f>28970</f>
        <v>28970</v>
      </c>
    </row>
    <row r="6" ht="14.25" customHeight="1">
      <c r="A6" s="4">
        <v>2021.0</v>
      </c>
      <c r="B6" s="4" t="s">
        <v>3</v>
      </c>
      <c r="C6" s="4">
        <f>23185</f>
        <v>23185</v>
      </c>
    </row>
    <row r="7" ht="14.25" customHeight="1">
      <c r="A7" s="4">
        <v>2021.0</v>
      </c>
      <c r="B7" s="4" t="s">
        <v>4</v>
      </c>
      <c r="C7" s="4">
        <f>36525</f>
        <v>36525</v>
      </c>
    </row>
    <row r="8" ht="14.25" customHeight="1">
      <c r="A8" s="4">
        <v>2022.0</v>
      </c>
      <c r="B8" s="4" t="s">
        <v>3</v>
      </c>
      <c r="C8" s="4">
        <f>27427</f>
        <v>27427</v>
      </c>
    </row>
    <row r="9" ht="14.25" customHeight="1">
      <c r="A9" s="4">
        <v>2022.0</v>
      </c>
      <c r="B9" s="4" t="s">
        <v>4</v>
      </c>
      <c r="C9" s="4">
        <f>47855</f>
        <v>47855</v>
      </c>
    </row>
    <row r="10" ht="14.25" customHeight="1">
      <c r="A10" s="4">
        <v>2023.0</v>
      </c>
      <c r="B10" s="4" t="s">
        <v>3</v>
      </c>
      <c r="C10" s="4">
        <v>34135.0</v>
      </c>
    </row>
    <row r="11" ht="14.25" customHeight="1">
      <c r="A11" s="4">
        <v>2023.0</v>
      </c>
      <c r="B11" s="4" t="s">
        <v>4</v>
      </c>
      <c r="C11" s="4">
        <f>53797</f>
        <v>53797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2024-07-12T04:32:26Z</dcterms:created>
  <dc:creator>Noemi Guarachi</dc:creator>
</cp:coreProperties>
</file>