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bolivianos\"/>
    </mc:Choice>
  </mc:AlternateContent>
  <xr:revisionPtr revIDLastSave="0" documentId="8_{2D0FDB32-CFEB-4954-B105-326DBA40B3F7}" xr6:coauthVersionLast="47" xr6:coauthVersionMax="47" xr10:uidLastSave="{00000000-0000-0000-0000-000000000000}"/>
  <bookViews>
    <workbookView xWindow="-108" yWindow="-108" windowWidth="23256" windowHeight="13176" activeTab="6" xr2:uid="{122E34E5-FDC4-4009-9E06-A1003ED720A6}"/>
  </bookViews>
  <sheets>
    <sheet name="DIABETES-A" sheetId="1" r:id="rId1"/>
    <sheet name="DIABETES-I" sheetId="2" r:id="rId2"/>
    <sheet name="DIABETES-CO" sheetId="3" r:id="rId3"/>
    <sheet name="DIABETES-CP" sheetId="4" r:id="rId4"/>
    <sheet name="DIABETES-SY" sheetId="5" r:id="rId5"/>
    <sheet name="DIABETES-NY" sheetId="6" r:id="rId6"/>
    <sheet name="DIABETES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7" l="1"/>
  <c r="M8" i="7"/>
  <c r="M7" i="7"/>
  <c r="M6" i="7"/>
  <c r="M5" i="7"/>
  <c r="M4" i="7"/>
  <c r="M3" i="7"/>
  <c r="M2" i="7"/>
  <c r="M9" i="6"/>
  <c r="M8" i="6"/>
  <c r="M7" i="6"/>
  <c r="M6" i="6"/>
  <c r="M5" i="6"/>
  <c r="M4" i="6"/>
  <c r="M3" i="6"/>
  <c r="M2" i="6"/>
  <c r="M9" i="5"/>
  <c r="M8" i="5"/>
  <c r="M7" i="5"/>
  <c r="M6" i="5"/>
  <c r="M5" i="5"/>
  <c r="M4" i="5"/>
  <c r="M3" i="5"/>
  <c r="M2" i="5"/>
  <c r="M9" i="4"/>
  <c r="M8" i="4"/>
  <c r="M7" i="4"/>
  <c r="M6" i="4"/>
  <c r="M5" i="4"/>
  <c r="M4" i="4"/>
  <c r="M3" i="4"/>
  <c r="M2" i="4"/>
  <c r="M9" i="3"/>
  <c r="M8" i="3"/>
  <c r="M7" i="3"/>
  <c r="M6" i="3"/>
  <c r="M5" i="3"/>
  <c r="M4" i="3"/>
  <c r="M3" i="3"/>
  <c r="M2" i="3"/>
  <c r="M9" i="2"/>
  <c r="M8" i="2"/>
  <c r="M7" i="2"/>
  <c r="M6" i="2"/>
  <c r="M5" i="2"/>
  <c r="M4" i="2"/>
  <c r="M3" i="2"/>
  <c r="M2" i="2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<sst xmlns="http://schemas.openxmlformats.org/spreadsheetml/2006/main" count="147" uniqueCount="15">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</sst>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</font>
    <font>
      <sz val="10"/>
      <color rgb="FFFFFFFF"/>
      <name val="Calibri"/>
    </font>
    <font>
      <b/>
      <sz val="11"/>
      <color rgb="FFFFFFFF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2" borderId="1" xfId="0" applyNumberFormat="1" applyFont="1" applyFill="1" applyBorder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IABETES-C-style" pivot="0" count="3" xr9:uid="{D4293148-5432-4244-BF81-ADAFF5E7AD22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557EC-BD2C-4B5A-A6EF-4B1C425F866F}" name="Table_1" displayName="Table_1" ref="A1:M9">
  <tableColumns count="13">
    <tableColumn id="1" xr3:uid="{CF0B498A-1B52-44DB-8313-D1F8DA3D3041}" name="Año"/>
    <tableColumn id="2" xr3:uid="{DBFD2CF3-65EB-4A67-90E0-0628085B57C1}" name="Sexo"/>
    <tableColumn id="3" xr3:uid="{1A53C3E2-CB9A-44FC-9D66-E2F858F36556}" name="&lt; 6"/>
    <tableColumn id="4" xr3:uid="{3879211A-23F7-4C70-90D3-9E50B35091FE}" name="0-1"/>
    <tableColumn id="5" xr3:uid="{A3661F61-6BF4-4375-9FD8-CCF029BFF7EE}" name="1-4"/>
    <tableColumn id="6" xr3:uid="{9465A5C1-714D-404A-BA03-8204BA99B3AD}" name="5-9"/>
    <tableColumn id="7" xr3:uid="{ED794731-69C9-4A6D-A48C-F6C6F35F1D08}" name="10-14"/>
    <tableColumn id="8" xr3:uid="{78AEA570-64E9-4590-A27A-0CA628F09190}" name="15-19"/>
    <tableColumn id="9" xr3:uid="{65DB7B34-5CBD-4176-82CF-91102DE966FC}" name="20-39"/>
    <tableColumn id="10" xr3:uid="{A8D036C4-DA04-4888-9896-E753F7F696C7}" name="40-49"/>
    <tableColumn id="11" xr3:uid="{21996CBB-4405-4432-AC63-082D123ACC66}" name="50-59"/>
    <tableColumn id="12" xr3:uid="{0EB10A9C-98A0-476C-825D-0E04C1D2B057}" name="60+"/>
    <tableColumn id="13" xr3:uid="{1E7E5FB3-CC6C-4F35-AAC5-1C2E0C87AAE0}" name="Total">
      <calculatedColumnFormula>SUM(C2:L2)</calculatedColumnFormula>
    </tableColumn>
  </tableColumns>
  <tableStyleInfo name="DIABETES-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CED34A-F0C5-4F83-BC65-8A5DFD948A59}" name="Table_13" displayName="Table_13" ref="A1:M9">
  <tableColumns count="13">
    <tableColumn id="1" xr3:uid="{E796058D-179C-4A53-84C0-2F365777B25D}" name="Año"/>
    <tableColumn id="2" xr3:uid="{E26BAEF2-4B44-4B21-BF94-013A726D6CE2}" name="Sexo"/>
    <tableColumn id="3" xr3:uid="{E25A7DC9-4A07-452E-8392-D3F952929D2B}" name="&lt; 6"/>
    <tableColumn id="4" xr3:uid="{A959D359-990B-4A9F-BCC6-29776D50F60F}" name="0-1"/>
    <tableColumn id="5" xr3:uid="{78147A30-E067-4DD1-B558-21F955A060FC}" name="1-4"/>
    <tableColumn id="6" xr3:uid="{556BB1AA-FF5D-4F0C-B09E-2EEC8F11BF0B}" name="5-9"/>
    <tableColumn id="7" xr3:uid="{D124957C-52AD-4897-BDDD-E5A91E594518}" name="10-14"/>
    <tableColumn id="8" xr3:uid="{D3C381EC-1A94-4806-8609-E3B2C8786EEF}" name="15-19"/>
    <tableColumn id="9" xr3:uid="{8B22E647-9EE6-45C8-AA34-F93FD77B4B56}" name="20-39"/>
    <tableColumn id="10" xr3:uid="{7D0594CE-D11F-4C19-9A1F-23B150750DD2}" name="40-49"/>
    <tableColumn id="11" xr3:uid="{3762C98C-9FC3-460C-9C1F-88FD3BC62D4F}" name="50-59"/>
    <tableColumn id="12" xr3:uid="{75EF0004-4EC3-480F-AE04-010FDC258661}" name="60+"/>
    <tableColumn id="13" xr3:uid="{D5311ABA-6F72-46F8-A885-31EF1499DA62}" name="Total">
      <calculatedColumnFormula>SUM(C2:L2)</calculatedColumnFormula>
    </tableColumn>
  </tableColumns>
  <tableStyleInfo name="DIABETES-C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95A2B1-DD6A-4CF0-989C-16B5C72653B4}" name="Table_14" displayName="Table_14" ref="A1:M9">
  <tableColumns count="13">
    <tableColumn id="1" xr3:uid="{B8A0E75D-3F26-4D71-AAA6-546B919534CD}" name="Año"/>
    <tableColumn id="2" xr3:uid="{1AC0F364-F864-45EA-A39A-89ABC1DB52F9}" name="Sexo"/>
    <tableColumn id="3" xr3:uid="{61259442-9A37-4ADC-BA15-070B513EE0AE}" name="&lt; 6"/>
    <tableColumn id="4" xr3:uid="{3485BE37-3AEB-4000-A30E-6E7F996F2EF2}" name="0-1"/>
    <tableColumn id="5" xr3:uid="{EBD2ED9D-AF40-4678-BF3F-7C82F57FCD75}" name="1-4"/>
    <tableColumn id="6" xr3:uid="{2C56B941-D313-46A9-B1E7-5208E8B53234}" name="5-9"/>
    <tableColumn id="7" xr3:uid="{6D20FEE0-C70A-44C1-A3AD-16C1372EBD5D}" name="10-14"/>
    <tableColumn id="8" xr3:uid="{BFE187FC-EB3C-48EC-893D-2A0BC207D8DA}" name="15-19"/>
    <tableColumn id="9" xr3:uid="{754018E6-5924-4A82-8D29-F6F8AC9B8A9F}" name="20-39"/>
    <tableColumn id="10" xr3:uid="{5FED1F7C-6012-4F88-8DAB-44BC1336EB5E}" name="40-49"/>
    <tableColumn id="11" xr3:uid="{A0B36CCE-8C84-4735-8186-5A5DD9DC91DF}" name="50-59"/>
    <tableColumn id="12" xr3:uid="{FB502730-D9E0-45E4-8E7C-CFB11F429BE4}" name="60+"/>
    <tableColumn id="13" xr3:uid="{8F3D551E-79D6-41BE-93E8-E7DEEE7765B0}" name="Total">
      <calculatedColumnFormula>SUM(C2:L2)</calculatedColumnFormula>
    </tableColumn>
  </tableColumns>
  <tableStyleInfo name="DIABETES-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AD5C58-7D1F-446E-80C5-A26FC6D1ABB5}" name="Table_15" displayName="Table_15" ref="A1:M9">
  <tableColumns count="13">
    <tableColumn id="1" xr3:uid="{8BA60265-154D-4C5F-9A42-F814421C56D4}" name="Año"/>
    <tableColumn id="2" xr3:uid="{49242110-8001-4B6A-A3B8-153B601E4931}" name="Sexo"/>
    <tableColumn id="3" xr3:uid="{4014DE91-F5EA-4049-B690-FE46A4F9591B}" name="&lt; 6"/>
    <tableColumn id="4" xr3:uid="{83F07F23-EED9-4030-8C33-C95A15ABA0BB}" name="0-1"/>
    <tableColumn id="5" xr3:uid="{8D4EDDED-338B-4357-B8AE-CD7D865AD684}" name="1-4"/>
    <tableColumn id="6" xr3:uid="{93C5B613-48AF-4E90-90E6-EE1ADC26F626}" name="5-9"/>
    <tableColumn id="7" xr3:uid="{F5B4E4A6-DE50-43ED-BB20-EE2E605BC42C}" name="10-14"/>
    <tableColumn id="8" xr3:uid="{AE57F6DD-2D13-4A9B-86CF-24EAE0636F78}" name="15-19"/>
    <tableColumn id="9" xr3:uid="{9E64B7CD-C1A2-44C1-AAF0-D66057F81F1B}" name="20-39"/>
    <tableColumn id="10" xr3:uid="{3E3EDB40-F28E-4063-8DB1-891B45FA0F1D}" name="40-49"/>
    <tableColumn id="11" xr3:uid="{B63EA713-A2B6-4CA1-97B1-AD1BAC0427FE}" name="50-59"/>
    <tableColumn id="12" xr3:uid="{0AF81C4E-14B5-403A-A9AB-CCE10012988D}" name="60+"/>
    <tableColumn id="13" xr3:uid="{06766580-D33A-42A0-8228-A2B251EB2D63}" name="Total">
      <calculatedColumnFormula>SUM(C2:L2)</calculatedColumnFormula>
    </tableColumn>
  </tableColumns>
  <tableStyleInfo name="DIABETES-C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510AD7-4D50-4CF2-8488-14D5755C5997}" name="Table_16" displayName="Table_16" ref="A1:M9">
  <tableColumns count="13">
    <tableColumn id="1" xr3:uid="{AB780CC4-39AB-484A-9EB7-23C2CC396DE5}" name="Año"/>
    <tableColumn id="2" xr3:uid="{A93BFB61-DA65-4E79-AFAA-4A928C88A01E}" name="Sexo"/>
    <tableColumn id="3" xr3:uid="{9F9B756A-8FD0-4FAA-94C7-77ECD12C8F5E}" name="&lt; 6"/>
    <tableColumn id="4" xr3:uid="{FFEFDE62-6157-4B88-BDFE-4F80F26F4B8D}" name="0-1"/>
    <tableColumn id="5" xr3:uid="{C84A18D4-1FA6-420E-AC78-EEA9FF4A2D7A}" name="1-4"/>
    <tableColumn id="6" xr3:uid="{C326C289-3E93-4108-BD05-AB4B0A7EFEC4}" name="5-9"/>
    <tableColumn id="7" xr3:uid="{D6CBCA8B-E99A-4BF1-9454-08C9076D8496}" name="10-14"/>
    <tableColumn id="8" xr3:uid="{9C09F7FC-5A6C-4EDC-9D9E-446BFC79C660}" name="15-19"/>
    <tableColumn id="9" xr3:uid="{53EA6447-CF5B-4345-A30C-D02B372124C7}" name="20-39"/>
    <tableColumn id="10" xr3:uid="{935CAD7C-C82E-40F1-9BED-B1D9EEF03BDB}" name="40-49"/>
    <tableColumn id="11" xr3:uid="{0E18F3CA-E4D8-4AE0-8563-21273CD0AF01}" name="50-59"/>
    <tableColumn id="12" xr3:uid="{22870824-0E85-4B54-BA76-12C7B4CC514D}" name="60+"/>
    <tableColumn id="13" xr3:uid="{D72C2041-8008-4144-9D0C-44C6CD3AC28F}" name="Total">
      <calculatedColumnFormula>SUM(C2:L2)</calculatedColumnFormula>
    </tableColumn>
  </tableColumns>
  <tableStyleInfo name="DIABETES-C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128464-E54D-4CCD-8747-FB39A6DEB3E9}" name="Table_17" displayName="Table_17" ref="A1:M9">
  <tableColumns count="13">
    <tableColumn id="1" xr3:uid="{BD45476D-93F0-4F4B-BBEA-A67117AF293E}" name="Año"/>
    <tableColumn id="2" xr3:uid="{357A943B-A72F-406E-93FA-A341AC31330E}" name="Sexo"/>
    <tableColumn id="3" xr3:uid="{D6D333C7-B39D-4C6F-8401-339EA8D11C80}" name="&lt; 6"/>
    <tableColumn id="4" xr3:uid="{3CA7BE74-8898-48A1-A309-32BC483BE2DA}" name="0-1"/>
    <tableColumn id="5" xr3:uid="{88636A40-897D-44E2-8FF9-07E640DDEFFC}" name="1-4"/>
    <tableColumn id="6" xr3:uid="{3BD46A0A-6EDE-4740-B3C4-14EF569A39B7}" name="5-9"/>
    <tableColumn id="7" xr3:uid="{463F4105-3A17-4445-BE91-EC7B1680871F}" name="10-14"/>
    <tableColumn id="8" xr3:uid="{567F51FC-3846-49DF-AD5B-99AE2558F4C8}" name="15-19"/>
    <tableColumn id="9" xr3:uid="{CDF2488B-F54E-406C-BCC8-3CF4F6EB5B4A}" name="20-39"/>
    <tableColumn id="10" xr3:uid="{D4A82122-E8BB-44E7-AB2F-4C298372590B}" name="40-49"/>
    <tableColumn id="11" xr3:uid="{E2500166-5FB0-420B-8FAA-42B8DE46F095}" name="50-59"/>
    <tableColumn id="12" xr3:uid="{5497BED5-DF2F-43B3-9F04-312145E3395B}" name="60+"/>
    <tableColumn id="13" xr3:uid="{6AFED05D-0BBC-49FD-BCFB-16D9712C0A93}" name="Total">
      <calculatedColumnFormula>SUM(C2:L2)</calculatedColumnFormula>
    </tableColumn>
  </tableColumns>
  <tableStyleInfo name="DIABETES-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07F4C4-AF44-43AB-98CA-39FB29611F0B}" name="Table_18" displayName="Table_18" ref="A1:M9">
  <tableColumns count="13">
    <tableColumn id="1" xr3:uid="{5A0BD864-1F7B-4483-82F7-D0505E07F127}" name="Año"/>
    <tableColumn id="2" xr3:uid="{1ABD51ED-DDF9-40B4-8DAC-4A450033022B}" name="Sexo"/>
    <tableColumn id="3" xr3:uid="{40DCE34C-17E7-476B-ACBC-6EDE8BB86FDE}" name="&lt; 6"/>
    <tableColumn id="4" xr3:uid="{1723C3CF-8B13-4669-9DD9-CD6645968D85}" name="0-1"/>
    <tableColumn id="5" xr3:uid="{E1006004-055A-410C-BC20-C71A2ABA531C}" name="1-4"/>
    <tableColumn id="6" xr3:uid="{A6C6630F-C215-4254-A0BB-F32E654F90FC}" name="5-9"/>
    <tableColumn id="7" xr3:uid="{172E994E-59E4-4CCE-A618-327314502165}" name="10-14"/>
    <tableColumn id="8" xr3:uid="{BD7B2954-FA0B-4050-A998-F81ABF8E79D5}" name="15-19"/>
    <tableColumn id="9" xr3:uid="{D2285B8E-826A-4C7C-9621-5DD084CFDE8A}" name="20-39"/>
    <tableColumn id="10" xr3:uid="{F4F3BBC0-1C29-403D-AF1D-4A3C935AF411}" name="40-49"/>
    <tableColumn id="11" xr3:uid="{677B78C0-D62B-4E25-9D73-34ABE0602786}" name="50-59"/>
    <tableColumn id="12" xr3:uid="{ED51F3C0-C0A6-4063-BF7A-6301E90FBB78}" name="60+"/>
    <tableColumn id="13" xr3:uid="{FBE9D351-FD84-47AB-95A5-46BABB6D1146}" name="Total">
      <calculatedColumnFormula>SUM(C2:L2)</calculatedColumnFormula>
    </tableColumn>
  </tableColumns>
  <tableStyleInfo name="DIABETES-C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8206-CA6D-474D-BA75-1B96DF1B9F62}">
  <dimension ref="A1:M9"/>
  <sheetViews>
    <sheetView workbookViewId="0">
      <selection activeCell="N9" sqref="N9"/>
    </sheetView>
  </sheetViews>
  <sheetFormatPr baseColWidth="10" defaultRowHeight="14.4" x14ac:dyDescent="0.3"/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2020</v>
      </c>
      <c r="B2" s="4" t="s">
        <v>13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5</v>
      </c>
      <c r="J2" s="4">
        <v>7</v>
      </c>
      <c r="K2" s="4">
        <v>15</v>
      </c>
      <c r="L2" s="4">
        <v>21</v>
      </c>
      <c r="M2" s="4">
        <f t="shared" ref="M2:M9" si="0">SUM(C2:L2)</f>
        <v>50</v>
      </c>
    </row>
    <row r="3" spans="1:13" x14ac:dyDescent="0.3">
      <c r="A3" s="4">
        <v>2020</v>
      </c>
      <c r="B3" s="4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15</v>
      </c>
      <c r="J3" s="4">
        <v>36</v>
      </c>
      <c r="K3" s="4">
        <v>55</v>
      </c>
      <c r="L3" s="4">
        <v>57</v>
      </c>
      <c r="M3" s="4">
        <f t="shared" si="0"/>
        <v>163</v>
      </c>
    </row>
    <row r="4" spans="1:13" x14ac:dyDescent="0.3">
      <c r="A4" s="4">
        <v>2021</v>
      </c>
      <c r="B4" s="4" t="s">
        <v>13</v>
      </c>
      <c r="C4" s="4">
        <v>0</v>
      </c>
      <c r="D4" s="4">
        <v>0</v>
      </c>
      <c r="E4" s="4">
        <v>0</v>
      </c>
      <c r="F4" s="4">
        <v>1</v>
      </c>
      <c r="G4" s="4">
        <v>0</v>
      </c>
      <c r="H4" s="4">
        <v>0</v>
      </c>
      <c r="I4" s="4">
        <v>2</v>
      </c>
      <c r="J4" s="4">
        <v>7</v>
      </c>
      <c r="K4" s="4">
        <v>21</v>
      </c>
      <c r="L4" s="4">
        <v>64</v>
      </c>
      <c r="M4" s="4">
        <f t="shared" si="0"/>
        <v>95</v>
      </c>
    </row>
    <row r="5" spans="1:13" x14ac:dyDescent="0.3">
      <c r="A5" s="4">
        <v>2021</v>
      </c>
      <c r="B5" s="4" t="s">
        <v>14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18</v>
      </c>
      <c r="J5" s="4">
        <v>45</v>
      </c>
      <c r="K5" s="4">
        <v>103</v>
      </c>
      <c r="L5" s="4">
        <v>82</v>
      </c>
      <c r="M5" s="4">
        <f t="shared" si="0"/>
        <v>249</v>
      </c>
    </row>
    <row r="6" spans="1:13" x14ac:dyDescent="0.3">
      <c r="A6" s="4">
        <v>2022</v>
      </c>
      <c r="B6" s="4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8</v>
      </c>
      <c r="J6" s="4">
        <v>19</v>
      </c>
      <c r="K6" s="4">
        <v>18</v>
      </c>
      <c r="L6" s="4">
        <v>90</v>
      </c>
      <c r="M6" s="4">
        <f t="shared" si="0"/>
        <v>135</v>
      </c>
    </row>
    <row r="7" spans="1:13" x14ac:dyDescent="0.3">
      <c r="A7" s="4">
        <v>2022</v>
      </c>
      <c r="B7" s="4" t="s">
        <v>14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19</v>
      </c>
      <c r="J7" s="4">
        <v>61</v>
      </c>
      <c r="K7" s="4">
        <v>140</v>
      </c>
      <c r="L7" s="4">
        <v>131</v>
      </c>
      <c r="M7" s="4">
        <f t="shared" si="0"/>
        <v>352</v>
      </c>
    </row>
    <row r="8" spans="1:13" x14ac:dyDescent="0.3">
      <c r="A8" s="4">
        <v>2023</v>
      </c>
      <c r="B8" s="4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19</v>
      </c>
      <c r="J8" s="4">
        <v>25</v>
      </c>
      <c r="K8" s="4">
        <v>25</v>
      </c>
      <c r="L8" s="4">
        <v>92</v>
      </c>
      <c r="M8" s="4">
        <f t="shared" si="0"/>
        <v>162</v>
      </c>
    </row>
    <row r="9" spans="1:13" x14ac:dyDescent="0.3">
      <c r="A9" s="4">
        <v>2023</v>
      </c>
      <c r="B9" s="4" t="s">
        <v>14</v>
      </c>
      <c r="C9" s="4">
        <v>0</v>
      </c>
      <c r="D9" s="4">
        <v>0</v>
      </c>
      <c r="E9" s="4">
        <v>0</v>
      </c>
      <c r="F9" s="4">
        <v>0</v>
      </c>
      <c r="G9" s="4">
        <v>7</v>
      </c>
      <c r="H9" s="4">
        <v>0</v>
      </c>
      <c r="I9" s="4">
        <v>31</v>
      </c>
      <c r="J9" s="4">
        <v>69</v>
      </c>
      <c r="K9" s="4">
        <v>146</v>
      </c>
      <c r="L9" s="4">
        <v>118</v>
      </c>
      <c r="M9" s="4">
        <f t="shared" si="0"/>
        <v>371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D5B3-4EED-4261-82C1-A6BAE58D6FF1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2020</v>
      </c>
      <c r="B2" s="4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4</v>
      </c>
      <c r="K2" s="4">
        <v>7</v>
      </c>
      <c r="L2" s="4">
        <v>68</v>
      </c>
      <c r="M2" s="4">
        <f t="shared" ref="M2:M9" si="0">SUM(C2:L2)</f>
        <v>79</v>
      </c>
    </row>
    <row r="3" spans="1:13" x14ac:dyDescent="0.3">
      <c r="A3" s="4">
        <v>2020</v>
      </c>
      <c r="B3" s="4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6</v>
      </c>
      <c r="J3" s="4">
        <v>33</v>
      </c>
      <c r="K3" s="4">
        <v>38</v>
      </c>
      <c r="L3" s="4">
        <v>66</v>
      </c>
      <c r="M3" s="4">
        <f t="shared" si="0"/>
        <v>143</v>
      </c>
    </row>
    <row r="4" spans="1:13" x14ac:dyDescent="0.3">
      <c r="A4" s="4">
        <v>2021</v>
      </c>
      <c r="B4" s="4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0</v>
      </c>
      <c r="K4" s="4">
        <v>10</v>
      </c>
      <c r="L4" s="4">
        <v>74</v>
      </c>
      <c r="M4" s="4">
        <f t="shared" si="0"/>
        <v>86</v>
      </c>
    </row>
    <row r="5" spans="1:13" x14ac:dyDescent="0.3">
      <c r="A5" s="4">
        <v>2021</v>
      </c>
      <c r="B5" s="4" t="s">
        <v>14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0</v>
      </c>
      <c r="I5" s="4">
        <v>4</v>
      </c>
      <c r="J5" s="4">
        <v>24</v>
      </c>
      <c r="K5" s="4">
        <v>52</v>
      </c>
      <c r="L5" s="4">
        <v>69</v>
      </c>
      <c r="M5" s="4">
        <f t="shared" si="0"/>
        <v>151</v>
      </c>
    </row>
    <row r="6" spans="1:13" x14ac:dyDescent="0.3">
      <c r="A6" s="4">
        <v>2022</v>
      </c>
      <c r="B6" s="4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7</v>
      </c>
      <c r="J6" s="4">
        <v>1</v>
      </c>
      <c r="K6" s="4">
        <v>13</v>
      </c>
      <c r="L6" s="4">
        <v>97</v>
      </c>
      <c r="M6" s="4">
        <f t="shared" si="0"/>
        <v>118</v>
      </c>
    </row>
    <row r="7" spans="1:13" x14ac:dyDescent="0.3">
      <c r="A7" s="4">
        <v>2022</v>
      </c>
      <c r="B7" s="4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8</v>
      </c>
      <c r="J7" s="4">
        <v>36</v>
      </c>
      <c r="K7" s="4">
        <v>60</v>
      </c>
      <c r="L7" s="4">
        <v>102</v>
      </c>
      <c r="M7" s="4">
        <f t="shared" si="0"/>
        <v>206</v>
      </c>
    </row>
    <row r="8" spans="1:13" x14ac:dyDescent="0.3">
      <c r="A8" s="4">
        <v>2023</v>
      </c>
      <c r="B8" s="4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5</v>
      </c>
      <c r="J8" s="4">
        <v>5</v>
      </c>
      <c r="K8" s="4">
        <v>8</v>
      </c>
      <c r="L8" s="4">
        <v>87</v>
      </c>
      <c r="M8" s="4">
        <f t="shared" si="0"/>
        <v>105</v>
      </c>
    </row>
    <row r="9" spans="1:13" x14ac:dyDescent="0.3">
      <c r="A9" s="4">
        <v>2023</v>
      </c>
      <c r="B9" s="4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10</v>
      </c>
      <c r="J9" s="4">
        <v>62</v>
      </c>
      <c r="K9" s="4">
        <v>70</v>
      </c>
      <c r="L9" s="4">
        <v>139</v>
      </c>
      <c r="M9" s="4">
        <f t="shared" si="0"/>
        <v>281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1934-A2A4-4EEF-B69A-28A9B0B01F6A}">
  <dimension ref="A1:M9"/>
  <sheetViews>
    <sheetView workbookViewId="0">
      <selection activeCell="N9" sqref="N9"/>
    </sheetView>
  </sheetViews>
  <sheetFormatPr baseColWidth="10" defaultRowHeight="14.4" x14ac:dyDescent="0.3"/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2020</v>
      </c>
      <c r="B2" s="4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4">
        <v>3</v>
      </c>
      <c r="K2" s="4">
        <v>20</v>
      </c>
      <c r="L2" s="4">
        <v>17</v>
      </c>
      <c r="M2" s="4">
        <f t="shared" ref="M2:M9" si="0">SUM(C2:L2)</f>
        <v>43</v>
      </c>
    </row>
    <row r="3" spans="1:13" x14ac:dyDescent="0.3">
      <c r="A3" s="4">
        <v>2020</v>
      </c>
      <c r="B3" s="4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3</v>
      </c>
      <c r="J3" s="4">
        <v>10</v>
      </c>
      <c r="K3" s="4">
        <v>18</v>
      </c>
      <c r="L3" s="4">
        <v>23</v>
      </c>
      <c r="M3" s="4">
        <f t="shared" si="0"/>
        <v>55</v>
      </c>
    </row>
    <row r="4" spans="1:13" x14ac:dyDescent="0.3">
      <c r="A4" s="4">
        <v>2021</v>
      </c>
      <c r="B4" s="4" t="s">
        <v>13</v>
      </c>
      <c r="C4" s="4">
        <v>0</v>
      </c>
      <c r="D4" s="4">
        <v>0</v>
      </c>
      <c r="E4" s="4">
        <v>0</v>
      </c>
      <c r="F4" s="4">
        <v>1</v>
      </c>
      <c r="G4" s="4">
        <v>2</v>
      </c>
      <c r="H4" s="4">
        <v>0</v>
      </c>
      <c r="I4" s="4">
        <v>7</v>
      </c>
      <c r="J4" s="4">
        <v>11</v>
      </c>
      <c r="K4" s="4">
        <v>10</v>
      </c>
      <c r="L4" s="4">
        <v>25</v>
      </c>
      <c r="M4" s="4">
        <f t="shared" si="0"/>
        <v>56</v>
      </c>
    </row>
    <row r="5" spans="1:13" x14ac:dyDescent="0.3">
      <c r="A5" s="4">
        <v>2021</v>
      </c>
      <c r="B5" s="4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8</v>
      </c>
      <c r="J5" s="4">
        <v>13</v>
      </c>
      <c r="K5" s="4">
        <v>21</v>
      </c>
      <c r="L5" s="4">
        <v>33</v>
      </c>
      <c r="M5" s="4">
        <f t="shared" si="0"/>
        <v>76</v>
      </c>
    </row>
    <row r="6" spans="1:13" x14ac:dyDescent="0.3">
      <c r="A6" s="4">
        <v>2022</v>
      </c>
      <c r="B6" s="4" t="s">
        <v>13</v>
      </c>
      <c r="C6" s="4">
        <v>0</v>
      </c>
      <c r="D6" s="4">
        <v>0</v>
      </c>
      <c r="E6" s="4">
        <v>0</v>
      </c>
      <c r="F6" s="4">
        <v>0</v>
      </c>
      <c r="G6" s="4">
        <v>2</v>
      </c>
      <c r="H6" s="4">
        <v>1</v>
      </c>
      <c r="I6" s="4">
        <v>4</v>
      </c>
      <c r="J6" s="4">
        <v>13</v>
      </c>
      <c r="K6" s="4">
        <v>5</v>
      </c>
      <c r="L6" s="4">
        <v>29</v>
      </c>
      <c r="M6" s="4">
        <f t="shared" si="0"/>
        <v>54</v>
      </c>
    </row>
    <row r="7" spans="1:13" x14ac:dyDescent="0.3">
      <c r="A7" s="4">
        <v>2022</v>
      </c>
      <c r="B7" s="4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</v>
      </c>
      <c r="J7" s="4">
        <v>34</v>
      </c>
      <c r="K7" s="4">
        <v>37</v>
      </c>
      <c r="L7" s="4">
        <v>23</v>
      </c>
      <c r="M7" s="4">
        <f t="shared" si="0"/>
        <v>97</v>
      </c>
    </row>
    <row r="8" spans="1:13" x14ac:dyDescent="0.3">
      <c r="A8" s="4">
        <v>2023</v>
      </c>
      <c r="B8" s="4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6</v>
      </c>
      <c r="J8" s="4">
        <v>21</v>
      </c>
      <c r="K8" s="4">
        <v>7</v>
      </c>
      <c r="L8" s="4">
        <v>21</v>
      </c>
      <c r="M8" s="4">
        <f t="shared" si="0"/>
        <v>55</v>
      </c>
    </row>
    <row r="9" spans="1:13" x14ac:dyDescent="0.3">
      <c r="A9" s="4">
        <v>2023</v>
      </c>
      <c r="B9" s="4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3</v>
      </c>
      <c r="I9" s="4">
        <v>10</v>
      </c>
      <c r="J9" s="4">
        <v>33</v>
      </c>
      <c r="K9" s="4">
        <v>43</v>
      </c>
      <c r="L9" s="4">
        <v>67</v>
      </c>
      <c r="M9" s="4">
        <f t="shared" si="0"/>
        <v>156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2708-18AE-4F3D-89AE-D8094FFD4FB5}">
  <dimension ref="A1:M9"/>
  <sheetViews>
    <sheetView workbookViewId="0">
      <selection activeCell="N9" sqref="N9"/>
    </sheetView>
  </sheetViews>
  <sheetFormatPr baseColWidth="10" defaultRowHeight="14.4" x14ac:dyDescent="0.3"/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2020</v>
      </c>
      <c r="B2" s="4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4</v>
      </c>
      <c r="J2" s="4">
        <v>7</v>
      </c>
      <c r="K2" s="4">
        <v>11</v>
      </c>
      <c r="L2" s="4">
        <v>50</v>
      </c>
      <c r="M2" s="4">
        <f t="shared" ref="M2:M9" si="0">SUM(C2:L2)</f>
        <v>72</v>
      </c>
    </row>
    <row r="3" spans="1:13" x14ac:dyDescent="0.3">
      <c r="A3" s="4">
        <v>2020</v>
      </c>
      <c r="B3" s="4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7</v>
      </c>
      <c r="J3" s="4">
        <v>16</v>
      </c>
      <c r="K3" s="4">
        <v>23</v>
      </c>
      <c r="L3" s="4">
        <v>55</v>
      </c>
      <c r="M3" s="4">
        <f t="shared" si="0"/>
        <v>101</v>
      </c>
    </row>
    <row r="4" spans="1:13" x14ac:dyDescent="0.3">
      <c r="A4" s="4">
        <v>2021</v>
      </c>
      <c r="B4" s="4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5</v>
      </c>
      <c r="J4" s="4">
        <v>2</v>
      </c>
      <c r="K4" s="4">
        <v>8</v>
      </c>
      <c r="L4" s="4">
        <v>50</v>
      </c>
      <c r="M4" s="4">
        <f t="shared" si="0"/>
        <v>65</v>
      </c>
    </row>
    <row r="5" spans="1:13" x14ac:dyDescent="0.3">
      <c r="A5" s="4">
        <v>2021</v>
      </c>
      <c r="B5" s="4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6</v>
      </c>
      <c r="J5" s="4">
        <v>19</v>
      </c>
      <c r="K5" s="4">
        <v>20</v>
      </c>
      <c r="L5" s="4">
        <v>52</v>
      </c>
      <c r="M5" s="4">
        <f t="shared" si="0"/>
        <v>97</v>
      </c>
    </row>
    <row r="6" spans="1:13" x14ac:dyDescent="0.3">
      <c r="A6" s="4">
        <v>2022</v>
      </c>
      <c r="B6" s="4" t="s">
        <v>13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I6" s="4">
        <v>3</v>
      </c>
      <c r="J6" s="4">
        <v>10</v>
      </c>
      <c r="K6" s="4">
        <v>14</v>
      </c>
      <c r="L6" s="4">
        <v>30</v>
      </c>
      <c r="M6" s="4">
        <f t="shared" si="0"/>
        <v>59</v>
      </c>
    </row>
    <row r="7" spans="1:13" x14ac:dyDescent="0.3">
      <c r="A7" s="4">
        <v>2022</v>
      </c>
      <c r="B7" s="4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12</v>
      </c>
      <c r="J7" s="4">
        <v>16</v>
      </c>
      <c r="K7" s="4">
        <v>19</v>
      </c>
      <c r="L7" s="4">
        <v>39</v>
      </c>
      <c r="M7" s="4">
        <f t="shared" si="0"/>
        <v>86</v>
      </c>
    </row>
    <row r="8" spans="1:13" x14ac:dyDescent="0.3">
      <c r="A8" s="4">
        <v>2023</v>
      </c>
      <c r="B8" s="4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4</v>
      </c>
      <c r="J8" s="4">
        <v>9</v>
      </c>
      <c r="K8" s="4">
        <v>7</v>
      </c>
      <c r="L8" s="4">
        <v>32</v>
      </c>
      <c r="M8" s="4">
        <f t="shared" si="0"/>
        <v>52</v>
      </c>
    </row>
    <row r="9" spans="1:13" x14ac:dyDescent="0.3">
      <c r="A9" s="4">
        <v>2023</v>
      </c>
      <c r="B9" s="4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5</v>
      </c>
      <c r="J9" s="4">
        <v>11</v>
      </c>
      <c r="K9" s="4">
        <v>22</v>
      </c>
      <c r="L9" s="4">
        <v>31</v>
      </c>
      <c r="M9" s="4">
        <f t="shared" si="0"/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0DA7-7702-45C4-8418-E86AFF1A7211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2020</v>
      </c>
      <c r="B2" s="4" t="s">
        <v>13</v>
      </c>
      <c r="C2" s="4">
        <v>1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13</v>
      </c>
      <c r="J2" s="4">
        <v>43</v>
      </c>
      <c r="K2" s="4">
        <v>90</v>
      </c>
      <c r="L2" s="4">
        <v>241</v>
      </c>
      <c r="M2" s="4">
        <f t="shared" ref="M2:M9" si="0">SUM(C2:L2)</f>
        <v>390</v>
      </c>
    </row>
    <row r="3" spans="1:13" x14ac:dyDescent="0.3">
      <c r="A3" s="4">
        <v>2020</v>
      </c>
      <c r="B3" s="4" t="s">
        <v>14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48</v>
      </c>
      <c r="J3" s="4">
        <v>145</v>
      </c>
      <c r="K3" s="4">
        <v>200</v>
      </c>
      <c r="L3" s="4">
        <v>281</v>
      </c>
      <c r="M3" s="4">
        <f t="shared" si="0"/>
        <v>675</v>
      </c>
    </row>
    <row r="4" spans="1:13" x14ac:dyDescent="0.3">
      <c r="A4" s="4">
        <v>2021</v>
      </c>
      <c r="B4" s="4" t="s">
        <v>13</v>
      </c>
      <c r="C4" s="4">
        <v>0</v>
      </c>
      <c r="D4" s="4">
        <v>0</v>
      </c>
      <c r="E4" s="4">
        <v>0</v>
      </c>
      <c r="F4" s="4">
        <v>2</v>
      </c>
      <c r="G4" s="4">
        <v>0</v>
      </c>
      <c r="H4" s="4">
        <v>0</v>
      </c>
      <c r="I4" s="4">
        <v>15</v>
      </c>
      <c r="J4" s="4">
        <v>37</v>
      </c>
      <c r="K4" s="4">
        <v>111</v>
      </c>
      <c r="L4" s="4">
        <v>309</v>
      </c>
      <c r="M4" s="4">
        <f t="shared" si="0"/>
        <v>474</v>
      </c>
    </row>
    <row r="5" spans="1:13" x14ac:dyDescent="0.3">
      <c r="A5" s="4">
        <v>2021</v>
      </c>
      <c r="B5" s="4" t="s">
        <v>14</v>
      </c>
      <c r="C5" s="4">
        <v>0</v>
      </c>
      <c r="D5" s="4">
        <v>0</v>
      </c>
      <c r="E5" s="4">
        <v>0</v>
      </c>
      <c r="F5" s="4">
        <v>0</v>
      </c>
      <c r="G5" s="4">
        <v>5</v>
      </c>
      <c r="H5" s="4">
        <v>2</v>
      </c>
      <c r="I5" s="4">
        <v>65</v>
      </c>
      <c r="J5" s="4">
        <v>144</v>
      </c>
      <c r="K5" s="4">
        <v>255</v>
      </c>
      <c r="L5" s="4">
        <v>388</v>
      </c>
      <c r="M5" s="4">
        <f t="shared" si="0"/>
        <v>859</v>
      </c>
    </row>
    <row r="6" spans="1:13" x14ac:dyDescent="0.3">
      <c r="A6" s="4">
        <v>2022</v>
      </c>
      <c r="B6" s="4" t="s">
        <v>13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I6" s="4">
        <v>25</v>
      </c>
      <c r="J6" s="4">
        <v>52</v>
      </c>
      <c r="K6" s="4">
        <v>113</v>
      </c>
      <c r="L6" s="4">
        <v>442</v>
      </c>
      <c r="M6" s="4">
        <f t="shared" si="0"/>
        <v>634</v>
      </c>
    </row>
    <row r="7" spans="1:13" x14ac:dyDescent="0.3">
      <c r="A7" s="4">
        <v>2022</v>
      </c>
      <c r="B7" s="4" t="s">
        <v>14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3</v>
      </c>
      <c r="I7" s="4">
        <v>79</v>
      </c>
      <c r="J7" s="4">
        <v>213</v>
      </c>
      <c r="K7" s="4">
        <v>376</v>
      </c>
      <c r="L7" s="4">
        <v>544</v>
      </c>
      <c r="M7" s="4">
        <f t="shared" si="0"/>
        <v>1216</v>
      </c>
    </row>
    <row r="8" spans="1:13" x14ac:dyDescent="0.3">
      <c r="A8" s="4">
        <v>2023</v>
      </c>
      <c r="B8" s="4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3</v>
      </c>
      <c r="I8" s="4">
        <v>44</v>
      </c>
      <c r="J8" s="4">
        <v>77</v>
      </c>
      <c r="K8" s="4">
        <v>145</v>
      </c>
      <c r="L8" s="4">
        <v>408</v>
      </c>
      <c r="M8" s="4">
        <f t="shared" si="0"/>
        <v>677</v>
      </c>
    </row>
    <row r="9" spans="1:13" x14ac:dyDescent="0.3">
      <c r="A9" s="4">
        <v>2023</v>
      </c>
      <c r="B9" s="4" t="s">
        <v>14</v>
      </c>
      <c r="C9" s="4">
        <v>0</v>
      </c>
      <c r="D9" s="4">
        <v>0</v>
      </c>
      <c r="E9" s="4">
        <v>0</v>
      </c>
      <c r="F9" s="4">
        <v>0</v>
      </c>
      <c r="G9" s="4">
        <v>8</v>
      </c>
      <c r="H9" s="4">
        <v>2</v>
      </c>
      <c r="I9" s="4">
        <v>95</v>
      </c>
      <c r="J9" s="4">
        <v>269</v>
      </c>
      <c r="K9" s="4">
        <v>431</v>
      </c>
      <c r="L9" s="4">
        <v>603</v>
      </c>
      <c r="M9" s="4">
        <f t="shared" si="0"/>
        <v>1408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793D-D6BE-4DA4-B623-55C607E89BE8}">
  <dimension ref="A1:M9"/>
  <sheetViews>
    <sheetView workbookViewId="0">
      <selection activeCell="L9" sqref="L9"/>
    </sheetView>
  </sheetViews>
  <sheetFormatPr baseColWidth="10" defaultRowHeight="14.4" x14ac:dyDescent="0.3"/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2020</v>
      </c>
      <c r="B2" s="4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7</v>
      </c>
      <c r="J2" s="4">
        <v>10</v>
      </c>
      <c r="K2" s="4">
        <v>31</v>
      </c>
      <c r="L2" s="4">
        <v>67</v>
      </c>
      <c r="M2" s="4">
        <f t="shared" ref="M2:M9" si="0">SUM(C2:L2)</f>
        <v>115</v>
      </c>
    </row>
    <row r="3" spans="1:13" x14ac:dyDescent="0.3">
      <c r="A3" s="4">
        <v>2020</v>
      </c>
      <c r="B3" s="4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10</v>
      </c>
      <c r="J3" s="4">
        <v>26</v>
      </c>
      <c r="K3" s="4">
        <v>41</v>
      </c>
      <c r="L3" s="4">
        <v>78</v>
      </c>
      <c r="M3" s="4">
        <f t="shared" si="0"/>
        <v>156</v>
      </c>
    </row>
    <row r="4" spans="1:13" x14ac:dyDescent="0.3">
      <c r="A4" s="4">
        <v>2021</v>
      </c>
      <c r="B4" s="4" t="s">
        <v>13</v>
      </c>
      <c r="C4" s="4">
        <v>0</v>
      </c>
      <c r="D4" s="4">
        <v>0</v>
      </c>
      <c r="E4" s="4">
        <v>0</v>
      </c>
      <c r="F4" s="4">
        <v>1</v>
      </c>
      <c r="G4" s="4">
        <v>2</v>
      </c>
      <c r="H4" s="4">
        <v>0</v>
      </c>
      <c r="I4" s="4">
        <v>12</v>
      </c>
      <c r="J4" s="4">
        <v>13</v>
      </c>
      <c r="K4" s="4">
        <v>18</v>
      </c>
      <c r="L4" s="4">
        <v>75</v>
      </c>
      <c r="M4" s="4">
        <f t="shared" si="0"/>
        <v>121</v>
      </c>
    </row>
    <row r="5" spans="1:13" x14ac:dyDescent="0.3">
      <c r="A5" s="4">
        <v>2021</v>
      </c>
      <c r="B5" s="4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14</v>
      </c>
      <c r="J5" s="4">
        <v>32</v>
      </c>
      <c r="K5" s="4">
        <v>41</v>
      </c>
      <c r="L5" s="4">
        <v>85</v>
      </c>
      <c r="M5" s="4">
        <f t="shared" si="0"/>
        <v>173</v>
      </c>
    </row>
    <row r="6" spans="1:13" x14ac:dyDescent="0.3">
      <c r="A6" s="4">
        <v>2022</v>
      </c>
      <c r="B6" s="4" t="s">
        <v>13</v>
      </c>
      <c r="C6" s="4">
        <v>0</v>
      </c>
      <c r="D6" s="4">
        <v>0</v>
      </c>
      <c r="E6" s="4">
        <v>0</v>
      </c>
      <c r="F6" s="4">
        <v>0</v>
      </c>
      <c r="G6" s="4">
        <v>3</v>
      </c>
      <c r="H6" s="4">
        <v>2</v>
      </c>
      <c r="I6" s="4">
        <v>7</v>
      </c>
      <c r="J6" s="4">
        <v>23</v>
      </c>
      <c r="K6" s="4">
        <v>19</v>
      </c>
      <c r="L6" s="4">
        <v>59</v>
      </c>
      <c r="M6" s="4">
        <f t="shared" si="0"/>
        <v>113</v>
      </c>
    </row>
    <row r="7" spans="1:13" x14ac:dyDescent="0.3">
      <c r="A7" s="4">
        <v>2022</v>
      </c>
      <c r="B7" s="4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15</v>
      </c>
      <c r="J7" s="4">
        <v>50</v>
      </c>
      <c r="K7" s="4">
        <v>56</v>
      </c>
      <c r="L7" s="4">
        <v>62</v>
      </c>
      <c r="M7" s="4">
        <f t="shared" si="0"/>
        <v>183</v>
      </c>
    </row>
    <row r="8" spans="1:13" x14ac:dyDescent="0.3">
      <c r="A8" s="4">
        <v>2023</v>
      </c>
      <c r="B8" s="4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10</v>
      </c>
      <c r="J8" s="4">
        <v>30</v>
      </c>
      <c r="K8" s="4">
        <v>14</v>
      </c>
      <c r="L8" s="4">
        <v>53</v>
      </c>
      <c r="M8" s="4">
        <f t="shared" si="0"/>
        <v>107</v>
      </c>
    </row>
    <row r="9" spans="1:13" x14ac:dyDescent="0.3">
      <c r="A9" s="4">
        <v>2023</v>
      </c>
      <c r="B9" s="4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3</v>
      </c>
      <c r="I9" s="4">
        <v>15</v>
      </c>
      <c r="J9" s="4">
        <v>44</v>
      </c>
      <c r="K9" s="4">
        <v>65</v>
      </c>
      <c r="L9" s="4">
        <v>98</v>
      </c>
      <c r="M9" s="4">
        <f t="shared" si="0"/>
        <v>225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909A-3626-48E5-B79D-3AE44F770C35}">
  <dimension ref="A1:M9"/>
  <sheetViews>
    <sheetView tabSelected="1"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4">
        <v>2020</v>
      </c>
      <c r="B2" s="4" t="s">
        <v>13</v>
      </c>
      <c r="C2" s="4">
        <v>3</v>
      </c>
      <c r="D2" s="4">
        <v>0</v>
      </c>
      <c r="E2" s="4">
        <v>4</v>
      </c>
      <c r="F2" s="4">
        <v>6</v>
      </c>
      <c r="G2" s="4">
        <v>7</v>
      </c>
      <c r="H2" s="4">
        <v>11</v>
      </c>
      <c r="I2" s="4">
        <v>538</v>
      </c>
      <c r="J2" s="4">
        <v>1280</v>
      </c>
      <c r="K2" s="4">
        <v>2441</v>
      </c>
      <c r="L2" s="4">
        <v>5436</v>
      </c>
      <c r="M2" s="4">
        <f t="shared" ref="M2:M9" si="0">SUM(C2:L2)</f>
        <v>9726</v>
      </c>
    </row>
    <row r="3" spans="1:13" x14ac:dyDescent="0.3">
      <c r="A3" s="4">
        <v>2020</v>
      </c>
      <c r="B3" s="4" t="s">
        <v>14</v>
      </c>
      <c r="C3" s="4">
        <v>0</v>
      </c>
      <c r="D3" s="4">
        <v>0</v>
      </c>
      <c r="E3" s="4">
        <v>3</v>
      </c>
      <c r="F3" s="4">
        <v>4</v>
      </c>
      <c r="G3" s="4">
        <v>12</v>
      </c>
      <c r="H3" s="4">
        <v>47</v>
      </c>
      <c r="I3" s="4">
        <v>844</v>
      </c>
      <c r="J3" s="4">
        <v>2152</v>
      </c>
      <c r="K3" s="4">
        <v>4003</v>
      </c>
      <c r="L3" s="4">
        <v>7671</v>
      </c>
      <c r="M3" s="4">
        <f t="shared" si="0"/>
        <v>14736</v>
      </c>
    </row>
    <row r="4" spans="1:13" x14ac:dyDescent="0.3">
      <c r="A4" s="4">
        <v>2021</v>
      </c>
      <c r="B4" s="4" t="s">
        <v>13</v>
      </c>
      <c r="C4" s="4">
        <v>3</v>
      </c>
      <c r="D4" s="4">
        <v>0</v>
      </c>
      <c r="E4" s="4">
        <v>5</v>
      </c>
      <c r="F4" s="4">
        <v>22</v>
      </c>
      <c r="G4" s="4">
        <v>9</v>
      </c>
      <c r="H4" s="4">
        <v>30</v>
      </c>
      <c r="I4" s="4">
        <v>702</v>
      </c>
      <c r="J4" s="4">
        <v>1495</v>
      </c>
      <c r="K4" s="4">
        <v>2724</v>
      </c>
      <c r="L4" s="4">
        <v>6705</v>
      </c>
      <c r="M4" s="4">
        <f t="shared" si="0"/>
        <v>11695</v>
      </c>
    </row>
    <row r="5" spans="1:13" x14ac:dyDescent="0.3">
      <c r="A5" s="4">
        <v>2021</v>
      </c>
      <c r="B5" s="4" t="s">
        <v>14</v>
      </c>
      <c r="C5" s="4">
        <v>4</v>
      </c>
      <c r="D5" s="4">
        <v>1</v>
      </c>
      <c r="E5" s="4">
        <v>1</v>
      </c>
      <c r="F5" s="4">
        <v>22</v>
      </c>
      <c r="G5" s="4">
        <v>35</v>
      </c>
      <c r="H5" s="4">
        <v>78</v>
      </c>
      <c r="I5" s="4">
        <v>1127</v>
      </c>
      <c r="J5" s="4">
        <v>2687</v>
      </c>
      <c r="K5" s="4">
        <v>5325</v>
      </c>
      <c r="L5" s="4">
        <v>10219</v>
      </c>
      <c r="M5" s="4">
        <f t="shared" si="0"/>
        <v>19499</v>
      </c>
    </row>
    <row r="6" spans="1:13" x14ac:dyDescent="0.3">
      <c r="A6" s="4">
        <v>2022</v>
      </c>
      <c r="B6" s="4" t="s">
        <v>13</v>
      </c>
      <c r="C6" s="4">
        <v>3</v>
      </c>
      <c r="D6" s="4">
        <v>0</v>
      </c>
      <c r="E6" s="4">
        <v>5</v>
      </c>
      <c r="F6" s="4">
        <v>30</v>
      </c>
      <c r="G6" s="4">
        <v>54</v>
      </c>
      <c r="H6" s="4">
        <v>59</v>
      </c>
      <c r="I6" s="4">
        <v>837</v>
      </c>
      <c r="J6" s="4">
        <v>1846</v>
      </c>
      <c r="K6" s="4">
        <v>3427</v>
      </c>
      <c r="L6" s="4">
        <v>8517</v>
      </c>
      <c r="M6" s="4">
        <f t="shared" si="0"/>
        <v>14778</v>
      </c>
    </row>
    <row r="7" spans="1:13" x14ac:dyDescent="0.3">
      <c r="A7" s="4">
        <v>2022</v>
      </c>
      <c r="B7" s="4" t="s">
        <v>14</v>
      </c>
      <c r="C7" s="4">
        <v>1</v>
      </c>
      <c r="D7" s="4">
        <v>0</v>
      </c>
      <c r="E7" s="4">
        <v>2</v>
      </c>
      <c r="F7" s="4">
        <v>47</v>
      </c>
      <c r="G7" s="4">
        <v>55</v>
      </c>
      <c r="H7" s="4">
        <v>100</v>
      </c>
      <c r="I7" s="4">
        <v>1287</v>
      </c>
      <c r="J7" s="4">
        <v>3238</v>
      </c>
      <c r="K7" s="4">
        <v>6734</v>
      </c>
      <c r="L7" s="4">
        <v>12637</v>
      </c>
      <c r="M7" s="4">
        <f t="shared" si="0"/>
        <v>24101</v>
      </c>
    </row>
    <row r="8" spans="1:13" x14ac:dyDescent="0.3">
      <c r="A8" s="4">
        <v>2023</v>
      </c>
      <c r="B8" s="4" t="s">
        <v>13</v>
      </c>
      <c r="C8" s="4">
        <v>0</v>
      </c>
      <c r="D8" s="4">
        <v>0</v>
      </c>
      <c r="E8" s="4">
        <v>9</v>
      </c>
      <c r="F8" s="4">
        <v>27</v>
      </c>
      <c r="G8" s="4">
        <v>36</v>
      </c>
      <c r="H8" s="4">
        <v>42</v>
      </c>
      <c r="I8" s="4">
        <v>844</v>
      </c>
      <c r="J8" s="4">
        <v>2090</v>
      </c>
      <c r="K8" s="4">
        <v>4047</v>
      </c>
      <c r="L8" s="4">
        <v>10075</v>
      </c>
      <c r="M8" s="4">
        <f t="shared" si="0"/>
        <v>17170</v>
      </c>
    </row>
    <row r="9" spans="1:13" x14ac:dyDescent="0.3">
      <c r="A9" s="4">
        <v>2023</v>
      </c>
      <c r="B9" s="4" t="s">
        <v>14</v>
      </c>
      <c r="C9" s="4">
        <v>2</v>
      </c>
      <c r="D9" s="4">
        <v>3</v>
      </c>
      <c r="E9" s="4">
        <v>8</v>
      </c>
      <c r="F9" s="4">
        <v>21</v>
      </c>
      <c r="G9" s="4">
        <v>70</v>
      </c>
      <c r="H9" s="4">
        <v>89</v>
      </c>
      <c r="I9" s="4">
        <v>1384</v>
      </c>
      <c r="J9" s="4">
        <v>3715</v>
      </c>
      <c r="K9" s="4">
        <v>7515</v>
      </c>
      <c r="L9" s="4">
        <v>14943</v>
      </c>
      <c r="M9" s="4">
        <f t="shared" si="0"/>
        <v>27750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DIABETES-A</vt:lpstr>
      <vt:lpstr>DIABETES-I</vt:lpstr>
      <vt:lpstr>DIABETES-CO</vt:lpstr>
      <vt:lpstr>DIABETES-CP</vt:lpstr>
      <vt:lpstr>DIABETES-SY</vt:lpstr>
      <vt:lpstr>DIABETES-NY</vt:lpstr>
      <vt:lpstr>DIABETES-LP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2024-07-11T17:39:04Z</dcterms:created>
  <dcterms:modified xsi:type="dcterms:W3CDTF">2024-07-11T18:11:32Z</dcterms:modified>
</cp:coreProperties>
</file>