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mi\Documents\TrabajoOPS\BaseDatos\Afrobolivianos\"/>
    </mc:Choice>
  </mc:AlternateContent>
  <xr:revisionPtr revIDLastSave="0" documentId="8_{1DCF87E1-3AFD-4310-9FD9-5D0EEAD9DAAC}" xr6:coauthVersionLast="47" xr6:coauthVersionMax="47" xr10:uidLastSave="{00000000-0000-0000-0000-000000000000}"/>
  <bookViews>
    <workbookView xWindow="-108" yWindow="-108" windowWidth="23256" windowHeight="13176" firstSheet="1" activeTab="6" xr2:uid="{F9D04A32-87C2-4EE6-BCFB-9EDA70C2A2D0}"/>
  </bookViews>
  <sheets>
    <sheet name="NEUMONIA-A" sheetId="1" r:id="rId1"/>
    <sheet name="NEUMONIA-I" sheetId="2" r:id="rId2"/>
    <sheet name="NEUMONIA-CO" sheetId="3" r:id="rId3"/>
    <sheet name="NEUMONIA-CP" sheetId="4" r:id="rId4"/>
    <sheet name="NEUMONIA-SY" sheetId="5" r:id="rId5"/>
    <sheet name="NEUMONIA-NY" sheetId="6" r:id="rId6"/>
    <sheet name="NEUMONIA-L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1" i="7"/>
  <c r="M10" i="7"/>
  <c r="M9" i="7"/>
  <c r="M8" i="7"/>
  <c r="M7" i="7"/>
  <c r="M6" i="7"/>
  <c r="M5" i="7"/>
  <c r="M4" i="7"/>
  <c r="M3" i="7"/>
  <c r="M2" i="7"/>
  <c r="M11" i="6"/>
  <c r="M10" i="6"/>
  <c r="M9" i="6"/>
  <c r="M8" i="6"/>
  <c r="M7" i="6"/>
  <c r="M6" i="6"/>
  <c r="M5" i="6"/>
  <c r="M4" i="6"/>
  <c r="M3" i="6"/>
  <c r="M2" i="6"/>
  <c r="M11" i="5"/>
  <c r="M10" i="5"/>
  <c r="M9" i="5"/>
  <c r="M8" i="5"/>
  <c r="M7" i="5"/>
  <c r="M6" i="5"/>
  <c r="M5" i="5"/>
  <c r="M4" i="5"/>
  <c r="M3" i="5"/>
  <c r="M2" i="5"/>
  <c r="M11" i="4"/>
  <c r="M10" i="4"/>
  <c r="M9" i="4"/>
  <c r="M8" i="4"/>
  <c r="M7" i="4"/>
  <c r="M6" i="4"/>
  <c r="M5" i="4"/>
  <c r="M4" i="4"/>
  <c r="M3" i="4"/>
  <c r="M2" i="4"/>
  <c r="M11" i="2"/>
  <c r="M10" i="2"/>
  <c r="M9" i="2"/>
  <c r="M8" i="2"/>
  <c r="M7" i="2"/>
  <c r="M6" i="2"/>
  <c r="M5" i="2"/>
  <c r="M4" i="2"/>
  <c r="M3" i="2"/>
  <c r="M2" i="2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<sst xmlns="http://schemas.openxmlformats.org/spreadsheetml/2006/main" count="161" uniqueCount="15">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</sst>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</font>
    <font>
      <b/>
      <sz val="10"/>
      <color rgb="FFFFFFFF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8EAADB"/>
      </bottom>
      <diagonal/>
    </border>
    <border>
      <left/>
      <right style="thin">
        <color rgb="FF8EAADB"/>
      </right>
      <top/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Fill="1" applyBorder="1"/>
    <xf numFmtId="49" fontId="2" fillId="0" borderId="1" xfId="0" applyNumberFormat="1" applyFont="1" applyFill="1" applyBorder="1"/>
    <xf numFmtId="49" fontId="1" fillId="0" borderId="2" xfId="0" applyNumberFormat="1" applyFont="1" applyFill="1" applyBorder="1"/>
    <xf numFmtId="0" fontId="3" fillId="0" borderId="3" xfId="0" applyFont="1" applyFill="1" applyBorder="1"/>
    <xf numFmtId="0" fontId="3" fillId="0" borderId="0" xfId="0" applyFont="1" applyFill="1"/>
  </cellXfs>
  <cellStyles count="1">
    <cellStyle name="Normal" xfId="0" builtinId="0"/>
  </cellStyles>
  <dxfs count="11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NEUMONIA-C-style" pivot="0" count="3" xr9:uid="{4313A81B-869C-497C-A9D2-836052D40C33}">
      <tableStyleElement type="headerRow" dxfId="114"/>
      <tableStyleElement type="firstRowStripe" dxfId="113"/>
      <tableStyleElement type="secondRowStripe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7D20DC-5B91-457D-882C-CF52A06DF1F4}" name="Table_1" displayName="Table_1" ref="A1:M11" headerRowDxfId="82" dataDxfId="80" totalsRowDxfId="81">
  <tableColumns count="13">
    <tableColumn id="1" xr3:uid="{9A9920D9-69FD-4C05-B80E-B8060BE206F2}" name="Año" dataDxfId="95"/>
    <tableColumn id="2" xr3:uid="{BFEF3D11-9EDA-4156-AF5E-92DEA1B5E5D6}" name="Sexo" dataDxfId="94"/>
    <tableColumn id="3" xr3:uid="{5696F816-B5BF-4692-8C23-258E13E8A52D}" name="&lt; 6" dataDxfId="93"/>
    <tableColumn id="4" xr3:uid="{BE133B7A-D204-483D-9B21-0292F6A9F275}" name="0-1" dataDxfId="92"/>
    <tableColumn id="5" xr3:uid="{695CA0F6-A20D-49EB-8927-B8BA8967AF40}" name="1-4" dataDxfId="91"/>
    <tableColumn id="6" xr3:uid="{F7E58428-09C3-4323-B3C1-8762177B244B}" name="5-9" dataDxfId="90"/>
    <tableColumn id="7" xr3:uid="{5E65F0BB-148A-42F6-BE33-2641DD58782E}" name="10-14" dataDxfId="89"/>
    <tableColumn id="8" xr3:uid="{5B8080DE-C556-451D-B4BA-1D2E7E0AC374}" name="15-19" dataDxfId="88"/>
    <tableColumn id="9" xr3:uid="{06181992-3E76-4396-A06E-9D3A44E54CCD}" name="20-39" dataDxfId="87"/>
    <tableColumn id="10" xr3:uid="{F92D6D72-15E0-4441-B41B-3755EE388EE9}" name="40-49" dataDxfId="86"/>
    <tableColumn id="11" xr3:uid="{016B4255-5C87-431A-BF48-C1184C07B9E9}" name="50-59" dataDxfId="85"/>
    <tableColumn id="12" xr3:uid="{3DDE6A9B-1784-4A88-B9B8-57F7521E8002}" name="60+" dataDxfId="84"/>
    <tableColumn id="13" xr3:uid="{F2EDCDA4-CA2C-4E34-9561-BEE61D4FF7E3}" name="Total" dataDxfId="83">
      <calculatedColumnFormula>SUM(C2:L2)</calculatedColumnFormula>
    </tableColumn>
  </tableColumns>
  <tableStyleInfo name="NEUMONIA-C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4D8E19-3D09-403D-BC3D-BCE87E6B75E9}" name="Table_13" displayName="Table_13" ref="A1:M11" headerRowDxfId="98" dataDxfId="96" totalsRowDxfId="97">
  <tableColumns count="13">
    <tableColumn id="1" xr3:uid="{3A2F728C-7A33-4ABC-8B06-791CC9972DA6}" name="Año" dataDxfId="111"/>
    <tableColumn id="2" xr3:uid="{34B30A43-E5BB-4231-AACF-4C198E943A02}" name="Sexo" dataDxfId="110"/>
    <tableColumn id="3" xr3:uid="{0DC5843C-19B9-4515-AC6B-C0A46D700C47}" name="&lt; 6" dataDxfId="109"/>
    <tableColumn id="4" xr3:uid="{DB35D8E0-0DA8-4B52-97BB-0A901BD38208}" name="0-1" dataDxfId="108"/>
    <tableColumn id="5" xr3:uid="{C86329D7-6134-49DD-9270-D521693CE08F}" name="1-4" dataDxfId="107"/>
    <tableColumn id="6" xr3:uid="{D02F70F8-7863-4DED-BDE7-16C6FC1E5637}" name="5-9" dataDxfId="106"/>
    <tableColumn id="7" xr3:uid="{EFB43E31-CB15-4865-B51A-6C2063EF49DA}" name="10-14" dataDxfId="105"/>
    <tableColumn id="8" xr3:uid="{B499F255-076C-46F5-995D-19575787321D}" name="15-19" dataDxfId="104"/>
    <tableColumn id="9" xr3:uid="{F5BCF85B-5B89-426A-875E-28B2DAB88D1F}" name="20-39" dataDxfId="103"/>
    <tableColumn id="10" xr3:uid="{860193B1-0BFA-440E-B9ED-51D341974EBF}" name="40-49" dataDxfId="102"/>
    <tableColumn id="11" xr3:uid="{3254B942-C664-467C-BD7E-1CA52C555D2E}" name="50-59" dataDxfId="101"/>
    <tableColumn id="12" xr3:uid="{D4058644-8961-4244-A346-067E6AC30B01}" name="60+" dataDxfId="100"/>
    <tableColumn id="13" xr3:uid="{5960E3D7-D6AD-4EED-95E8-BEAF4A5DACC0}" name="Total" dataDxfId="99">
      <calculatedColumnFormula>SUM(C2:L2)</calculatedColumnFormula>
    </tableColumn>
  </tableColumns>
  <tableStyleInfo name="NEUMONIA-C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A13ADC-9FB0-4F48-B9B2-AD411CB9EDDB}" name="Table_14" displayName="Table_14" ref="A1:M11" headerRowDxfId="79" dataDxfId="78" totalsRowDxfId="77">
  <tableColumns count="13">
    <tableColumn id="1" xr3:uid="{C72DCD15-7CFE-4134-8684-A27BA13FF3B0}" name="Año" dataDxfId="76"/>
    <tableColumn id="2" xr3:uid="{5F0CD07A-7B7C-49C9-9EB8-2002617F75ED}" name="Sexo" dataDxfId="75"/>
    <tableColumn id="3" xr3:uid="{A9124626-9761-4B70-BCF6-7D2DB44F6C6A}" name="&lt; 6" dataDxfId="74"/>
    <tableColumn id="4" xr3:uid="{3C02927E-7649-4284-A414-65DE98530617}" name="0-1" dataDxfId="73"/>
    <tableColumn id="5" xr3:uid="{2D96A1E3-E26C-4F3B-9C4E-EB751C2621FF}" name="1-4" dataDxfId="72"/>
    <tableColumn id="6" xr3:uid="{4A88271F-2867-4CE5-88E1-9D7F42791E7B}" name="5-9" dataDxfId="71"/>
    <tableColumn id="7" xr3:uid="{2BA00689-2B58-4654-A6FC-DEB52B0A8F5B}" name="10-14" dataDxfId="70"/>
    <tableColumn id="8" xr3:uid="{3EA643B9-EE51-4F71-B5CD-40BD3C196198}" name="15-19" dataDxfId="69"/>
    <tableColumn id="9" xr3:uid="{FD5EC542-202A-406A-89B9-91D0314B0CDF}" name="20-39" dataDxfId="68"/>
    <tableColumn id="10" xr3:uid="{C940F40F-D80C-45DB-860B-A63D6A804F65}" name="40-49" dataDxfId="67"/>
    <tableColumn id="11" xr3:uid="{9604C46D-1E33-4D24-AA68-3DF79965C5D4}" name="50-59" dataDxfId="66"/>
    <tableColumn id="12" xr3:uid="{F08ED75F-B9D5-41BC-A5EE-6203EC60C613}" name="60+" dataDxfId="65"/>
    <tableColumn id="13" xr3:uid="{5B7F37D9-4BAA-4BCC-A5A2-D06C9C0E53B5}" name="Total" dataDxfId="64">
      <calculatedColumnFormula>SUM(C2:L2)</calculatedColumnFormula>
    </tableColumn>
  </tableColumns>
  <tableStyleInfo name="NEUMONIA-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11AC56-BB7D-4F31-ADDB-2AC09AB0019E}" name="Table_15" displayName="Table_15" ref="A1:M11" headerRowDxfId="63" dataDxfId="62" totalsRowDxfId="61">
  <tableColumns count="13">
    <tableColumn id="1" xr3:uid="{3E65FC80-235A-4870-8E0C-2DEB709649CD}" name="Año" dataDxfId="60"/>
    <tableColumn id="2" xr3:uid="{36B098D7-2293-4B62-8331-03030A457091}" name="Sexo" dataDxfId="59"/>
    <tableColumn id="3" xr3:uid="{ED5BA124-B692-4F11-9D01-A553D0ABF49E}" name="&lt; 6" dataDxfId="58"/>
    <tableColumn id="4" xr3:uid="{E729829A-4F4C-4344-9803-826244622736}" name="0-1" dataDxfId="57"/>
    <tableColumn id="5" xr3:uid="{6CA23E2D-2B5B-4472-88C8-801C53B2E786}" name="1-4" dataDxfId="56"/>
    <tableColumn id="6" xr3:uid="{3B852B02-F047-40E9-8BE1-78EFCEC76E10}" name="5-9" dataDxfId="55"/>
    <tableColumn id="7" xr3:uid="{B676DB24-73D9-4859-A73D-262AC760AB4F}" name="10-14" dataDxfId="54"/>
    <tableColumn id="8" xr3:uid="{EDD5F01D-5EB5-488F-9FF0-5DCFC3C14F3E}" name="15-19" dataDxfId="53"/>
    <tableColumn id="9" xr3:uid="{E40BA9C3-BDD9-4F50-B707-12CA9A79F058}" name="20-39" dataDxfId="52"/>
    <tableColumn id="10" xr3:uid="{B55002EF-11EC-408D-9940-29EE1CFC53A5}" name="40-49" dataDxfId="51"/>
    <tableColumn id="11" xr3:uid="{FE0DA116-61CB-40F5-AE71-66F23535C26D}" name="50-59" dataDxfId="50"/>
    <tableColumn id="12" xr3:uid="{342A0A2B-5DAA-416E-BC62-90BC088A949C}" name="60+" dataDxfId="49"/>
    <tableColumn id="13" xr3:uid="{88FA170D-DB1D-4219-A5D9-9E0C61A29F4C}" name="Total" dataDxfId="48">
      <calculatedColumnFormula>SUM(C2:L2)</calculatedColumnFormula>
    </tableColumn>
  </tableColumns>
  <tableStyleInfo name="NEUMONIA-C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D3B3F5-B5D8-4E1D-AEF1-80F2CCC84F22}" name="Table_16" displayName="Table_16" ref="A1:M11" headerRowDxfId="47" dataDxfId="46" totalsRowDxfId="45">
  <tableColumns count="13">
    <tableColumn id="1" xr3:uid="{A9858EC7-9367-43F3-BE55-D2A7D94DB7A4}" name="Año" dataDxfId="44"/>
    <tableColumn id="2" xr3:uid="{7AEF70F8-3C05-4224-A6D4-54A7DE5A591B}" name="Sexo" dataDxfId="43"/>
    <tableColumn id="3" xr3:uid="{D3EDAF92-A4BB-4A9A-86DF-100A2855FD89}" name="&lt; 6" dataDxfId="42"/>
    <tableColumn id="4" xr3:uid="{66A85882-3F39-4ED0-8025-549DFDAB2809}" name="0-1" dataDxfId="41"/>
    <tableColumn id="5" xr3:uid="{7C6A179F-B585-465E-91D4-2A3BE1A673FE}" name="1-4" dataDxfId="40"/>
    <tableColumn id="6" xr3:uid="{9C5DA0C6-6B50-4BD3-B646-64E88BE9569A}" name="5-9" dataDxfId="39"/>
    <tableColumn id="7" xr3:uid="{FDD1AF63-477A-4DED-B9F3-0BC26B7456DD}" name="10-14" dataDxfId="38"/>
    <tableColumn id="8" xr3:uid="{1822145A-BC44-49DD-AC3D-6B100CC521EC}" name="15-19" dataDxfId="37"/>
    <tableColumn id="9" xr3:uid="{B744BDFF-34CB-4D01-8FF9-6425C2BEA44F}" name="20-39" dataDxfId="36"/>
    <tableColumn id="10" xr3:uid="{4A04D78E-2F01-4842-91AE-38B168F00B33}" name="40-49" dataDxfId="35"/>
    <tableColumn id="11" xr3:uid="{35380B5E-8F1B-4B44-8E5B-F4E92B1C9550}" name="50-59" dataDxfId="34"/>
    <tableColumn id="12" xr3:uid="{228D25FA-EAA8-4FF5-9ADC-EC457EEF9C77}" name="60+" dataDxfId="33"/>
    <tableColumn id="13" xr3:uid="{DB99FADE-39C5-4C0D-B5C9-8AB40AB9DC58}" name="Total" dataDxfId="32">
      <calculatedColumnFormula>SUM(C2:L2)</calculatedColumnFormula>
    </tableColumn>
  </tableColumns>
  <tableStyleInfo name="NEUMONIA-C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A90972-559C-4B15-A607-ECDB332B4EB2}" name="Table_17" displayName="Table_17" ref="A1:M11" headerRowDxfId="31" dataDxfId="30" totalsRowDxfId="29">
  <tableColumns count="13">
    <tableColumn id="1" xr3:uid="{3C873F91-E494-4F89-90C1-C7C841B240ED}" name="Año" dataDxfId="28"/>
    <tableColumn id="2" xr3:uid="{803D44A0-E3B8-42D4-B290-8A0C5BBAC8A9}" name="Sexo" dataDxfId="27"/>
    <tableColumn id="3" xr3:uid="{5E3ECAFD-FC22-4E7B-94EE-63B2CE14ED0B}" name="&lt; 6" dataDxfId="26"/>
    <tableColumn id="4" xr3:uid="{458BB6D8-1A30-434D-BEF7-F863EFF916AE}" name="0-1" dataDxfId="25"/>
    <tableColumn id="5" xr3:uid="{F901D37E-5A6B-4434-BB07-E7349CAF789C}" name="1-4" dataDxfId="24"/>
    <tableColumn id="6" xr3:uid="{D7E5272C-0460-42C1-BBD9-66E24793993E}" name="5-9" dataDxfId="23"/>
    <tableColumn id="7" xr3:uid="{B11D3491-5264-4847-8DAE-76177F116B1D}" name="10-14" dataDxfId="22"/>
    <tableColumn id="8" xr3:uid="{BF42A9ED-0286-4045-9BD4-28A6ED2019AD}" name="15-19" dataDxfId="21"/>
    <tableColumn id="9" xr3:uid="{048A0A5C-FE52-4FBC-8133-F69CFFD8159B}" name="20-39" dataDxfId="20"/>
    <tableColumn id="10" xr3:uid="{45326293-66AC-4ED3-9E58-1DA5DF6A70D9}" name="40-49" dataDxfId="19"/>
    <tableColumn id="11" xr3:uid="{426CF57D-6922-4AC8-B33F-9EF2F9899A22}" name="50-59" dataDxfId="18"/>
    <tableColumn id="12" xr3:uid="{DDE45F49-3AD3-4A40-8F48-17323387325C}" name="60+" dataDxfId="17"/>
    <tableColumn id="13" xr3:uid="{6E4DCEF8-D963-4469-865B-2F4114873563}" name="Total" dataDxfId="16">
      <calculatedColumnFormula>SUM(C2:L2)</calculatedColumnFormula>
    </tableColumn>
  </tableColumns>
  <tableStyleInfo name="NEUMONIA-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17D09C-3B72-4576-AB6F-E1AA1174D255}" name="Table_18" displayName="Table_18" ref="A1:M11" headerRowDxfId="15" dataDxfId="14" totalsRowDxfId="13">
  <tableColumns count="13">
    <tableColumn id="1" xr3:uid="{8BAC74CB-6485-415C-B763-9F3E2BA00B6F}" name="Año" dataDxfId="12"/>
    <tableColumn id="2" xr3:uid="{4F2158F1-EB02-4BBA-A18C-564B179CC287}" name="Sexo" dataDxfId="11"/>
    <tableColumn id="3" xr3:uid="{8F0C509E-3FEB-4E70-B794-9CD461404481}" name="&lt; 6" dataDxfId="10"/>
    <tableColumn id="4" xr3:uid="{580DD41B-3D08-48F8-B84D-49DB0EFFE91C}" name="0-1" dataDxfId="9"/>
    <tableColumn id="5" xr3:uid="{A23E1319-A4C0-42E6-A42D-5E081DA9B796}" name="1-4" dataDxfId="8"/>
    <tableColumn id="6" xr3:uid="{4339EA82-BD02-48AD-B416-DFEFBE93B484}" name="5-9" dataDxfId="7"/>
    <tableColumn id="7" xr3:uid="{CA0A110B-B2E1-4049-9A93-7D3819937741}" name="10-14" dataDxfId="6"/>
    <tableColumn id="8" xr3:uid="{A8A7142E-D10E-4E4A-A313-303B64EE6188}" name="15-19" dataDxfId="5"/>
    <tableColumn id="9" xr3:uid="{70378887-CDAE-41D8-9C2D-F96E76FEF142}" name="20-39" dataDxfId="4"/>
    <tableColumn id="10" xr3:uid="{B1D5EB5D-53FD-47C8-97A5-E8DBE4C88934}" name="40-49" dataDxfId="3"/>
    <tableColumn id="11" xr3:uid="{8FFC37D3-841C-43C8-B1C8-ECAFE0D9672C}" name="50-59" dataDxfId="2"/>
    <tableColumn id="12" xr3:uid="{87D473EF-A402-4933-ACFB-74E214164D7A}" name="60+" dataDxfId="1"/>
    <tableColumn id="13" xr3:uid="{4E7F9738-E15D-488D-8248-F9136E7D092D}" name="Total" dataDxfId="0">
      <calculatedColumnFormula>SUM(C2:L2)</calculatedColumnFormula>
    </tableColumn>
  </tableColumns>
  <tableStyleInfo name="NEUMONIA-C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4740-3966-4AAF-816B-54B8319F28FE}">
  <dimension ref="A1:M11"/>
  <sheetViews>
    <sheetView workbookViewId="0">
      <selection activeCell="L11" sqref="L11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x14ac:dyDescent="0.3">
      <c r="A2" s="4">
        <v>2019</v>
      </c>
      <c r="B2" s="4" t="s">
        <v>13</v>
      </c>
      <c r="C2" s="5">
        <v>19</v>
      </c>
      <c r="D2" s="5">
        <v>25</v>
      </c>
      <c r="E2" s="5">
        <v>75</v>
      </c>
      <c r="F2" s="5">
        <v>16</v>
      </c>
      <c r="G2" s="5">
        <v>8</v>
      </c>
      <c r="H2" s="5">
        <v>3</v>
      </c>
      <c r="I2" s="5">
        <v>38</v>
      </c>
      <c r="J2" s="5">
        <v>10</v>
      </c>
      <c r="K2" s="5">
        <v>10</v>
      </c>
      <c r="L2" s="5">
        <v>44</v>
      </c>
      <c r="M2" s="5">
        <f t="shared" ref="M2:M11" si="0">SUM(C2:L2)</f>
        <v>248</v>
      </c>
    </row>
    <row r="3" spans="1:13" x14ac:dyDescent="0.3">
      <c r="A3" s="4">
        <v>2019</v>
      </c>
      <c r="B3" s="4" t="s">
        <v>14</v>
      </c>
      <c r="C3" s="5">
        <v>11</v>
      </c>
      <c r="D3" s="5">
        <v>18</v>
      </c>
      <c r="E3" s="5">
        <v>43</v>
      </c>
      <c r="F3" s="5">
        <v>17</v>
      </c>
      <c r="G3" s="5">
        <v>4</v>
      </c>
      <c r="H3" s="5">
        <v>1</v>
      </c>
      <c r="I3" s="5">
        <v>26</v>
      </c>
      <c r="J3" s="5">
        <v>8</v>
      </c>
      <c r="K3" s="5">
        <v>4</v>
      </c>
      <c r="L3" s="5">
        <v>25</v>
      </c>
      <c r="M3" s="5">
        <f t="shared" si="0"/>
        <v>157</v>
      </c>
    </row>
    <row r="4" spans="1:13" x14ac:dyDescent="0.3">
      <c r="A4" s="4">
        <v>2020</v>
      </c>
      <c r="B4" s="4" t="s">
        <v>13</v>
      </c>
      <c r="C4" s="5">
        <v>8</v>
      </c>
      <c r="D4" s="5">
        <v>6</v>
      </c>
      <c r="E4" s="5">
        <v>21</v>
      </c>
      <c r="F4" s="5">
        <v>2</v>
      </c>
      <c r="G4" s="5">
        <v>3</v>
      </c>
      <c r="H4" s="5">
        <v>2</v>
      </c>
      <c r="I4" s="5">
        <v>19</v>
      </c>
      <c r="J4" s="5">
        <v>8</v>
      </c>
      <c r="K4" s="5">
        <v>13</v>
      </c>
      <c r="L4" s="5">
        <v>44</v>
      </c>
      <c r="M4" s="5">
        <f t="shared" si="0"/>
        <v>126</v>
      </c>
    </row>
    <row r="5" spans="1:13" x14ac:dyDescent="0.3">
      <c r="A5" s="4">
        <v>2020</v>
      </c>
      <c r="B5" s="4" t="s">
        <v>14</v>
      </c>
      <c r="C5" s="5">
        <v>7</v>
      </c>
      <c r="D5" s="5">
        <v>3</v>
      </c>
      <c r="E5" s="5">
        <v>20</v>
      </c>
      <c r="F5" s="5">
        <v>3</v>
      </c>
      <c r="G5" s="5">
        <v>2</v>
      </c>
      <c r="H5" s="5">
        <v>1</v>
      </c>
      <c r="I5" s="5">
        <v>18</v>
      </c>
      <c r="J5" s="5">
        <v>9</v>
      </c>
      <c r="K5" s="5">
        <v>4</v>
      </c>
      <c r="L5" s="5">
        <v>22</v>
      </c>
      <c r="M5" s="5">
        <f t="shared" si="0"/>
        <v>89</v>
      </c>
    </row>
    <row r="6" spans="1:13" x14ac:dyDescent="0.3">
      <c r="A6" s="4">
        <v>2021</v>
      </c>
      <c r="B6" s="4" t="s">
        <v>13</v>
      </c>
      <c r="C6" s="5">
        <v>23</v>
      </c>
      <c r="D6" s="5">
        <v>9</v>
      </c>
      <c r="E6" s="5">
        <v>33</v>
      </c>
      <c r="F6" s="5">
        <v>13</v>
      </c>
      <c r="G6" s="5">
        <v>2</v>
      </c>
      <c r="H6" s="5">
        <v>3</v>
      </c>
      <c r="I6" s="5">
        <v>39</v>
      </c>
      <c r="J6" s="5">
        <v>9</v>
      </c>
      <c r="K6" s="5">
        <v>31</v>
      </c>
      <c r="L6" s="5">
        <v>60</v>
      </c>
      <c r="M6" s="5">
        <f t="shared" si="0"/>
        <v>222</v>
      </c>
    </row>
    <row r="7" spans="1:13" x14ac:dyDescent="0.3">
      <c r="A7" s="4">
        <v>2021</v>
      </c>
      <c r="B7" s="4" t="s">
        <v>14</v>
      </c>
      <c r="C7" s="5">
        <v>7</v>
      </c>
      <c r="D7" s="5">
        <v>16</v>
      </c>
      <c r="E7" s="5">
        <v>23</v>
      </c>
      <c r="F7" s="5">
        <v>7</v>
      </c>
      <c r="G7" s="5">
        <v>2</v>
      </c>
      <c r="H7" s="5">
        <v>4</v>
      </c>
      <c r="I7" s="5">
        <v>32</v>
      </c>
      <c r="J7" s="5">
        <v>19</v>
      </c>
      <c r="K7" s="5">
        <v>14</v>
      </c>
      <c r="L7" s="5">
        <v>22</v>
      </c>
      <c r="M7" s="5">
        <f t="shared" si="0"/>
        <v>146</v>
      </c>
    </row>
    <row r="8" spans="1:13" x14ac:dyDescent="0.3">
      <c r="A8" s="4">
        <v>2022</v>
      </c>
      <c r="B8" s="4" t="s">
        <v>13</v>
      </c>
      <c r="C8" s="5">
        <v>11</v>
      </c>
      <c r="D8" s="5">
        <v>18</v>
      </c>
      <c r="E8" s="5">
        <v>62</v>
      </c>
      <c r="F8" s="5">
        <v>24</v>
      </c>
      <c r="G8" s="5">
        <v>5</v>
      </c>
      <c r="H8" s="5">
        <v>5</v>
      </c>
      <c r="I8" s="5">
        <v>40</v>
      </c>
      <c r="J8" s="5">
        <v>14</v>
      </c>
      <c r="K8" s="5">
        <v>21</v>
      </c>
      <c r="L8" s="5">
        <v>63</v>
      </c>
      <c r="M8" s="5">
        <f t="shared" si="0"/>
        <v>263</v>
      </c>
    </row>
    <row r="9" spans="1:13" x14ac:dyDescent="0.3">
      <c r="A9" s="4">
        <v>2022</v>
      </c>
      <c r="B9" s="4" t="s">
        <v>14</v>
      </c>
      <c r="C9" s="5">
        <v>7</v>
      </c>
      <c r="D9" s="5">
        <v>9</v>
      </c>
      <c r="E9" s="5">
        <v>46</v>
      </c>
      <c r="F9" s="5">
        <v>21</v>
      </c>
      <c r="G9" s="5">
        <v>11</v>
      </c>
      <c r="H9" s="5">
        <v>15</v>
      </c>
      <c r="I9" s="5">
        <v>59</v>
      </c>
      <c r="J9" s="5">
        <v>16</v>
      </c>
      <c r="K9" s="5">
        <v>25</v>
      </c>
      <c r="L9" s="5">
        <v>40</v>
      </c>
      <c r="M9" s="5">
        <f t="shared" si="0"/>
        <v>249</v>
      </c>
    </row>
    <row r="10" spans="1:13" x14ac:dyDescent="0.3">
      <c r="A10" s="4">
        <v>2023</v>
      </c>
      <c r="B10" s="4" t="s">
        <v>13</v>
      </c>
      <c r="C10" s="5">
        <v>18</v>
      </c>
      <c r="D10" s="5">
        <v>15</v>
      </c>
      <c r="E10" s="5">
        <v>62</v>
      </c>
      <c r="F10" s="5">
        <v>31</v>
      </c>
      <c r="G10" s="5">
        <v>17</v>
      </c>
      <c r="H10" s="5">
        <v>4</v>
      </c>
      <c r="I10" s="5">
        <v>35</v>
      </c>
      <c r="J10" s="5">
        <v>21</v>
      </c>
      <c r="K10" s="5">
        <v>32</v>
      </c>
      <c r="L10" s="5">
        <v>62</v>
      </c>
      <c r="M10" s="5">
        <f t="shared" si="0"/>
        <v>297</v>
      </c>
    </row>
    <row r="11" spans="1:13" x14ac:dyDescent="0.3">
      <c r="A11" s="4">
        <v>2023</v>
      </c>
      <c r="B11" s="4" t="s">
        <v>14</v>
      </c>
      <c r="C11" s="5">
        <v>10</v>
      </c>
      <c r="D11" s="5">
        <v>11</v>
      </c>
      <c r="E11" s="5">
        <v>39</v>
      </c>
      <c r="F11" s="5">
        <v>24</v>
      </c>
      <c r="G11" s="5">
        <v>11</v>
      </c>
      <c r="H11" s="5">
        <v>10</v>
      </c>
      <c r="I11" s="5">
        <v>52</v>
      </c>
      <c r="J11" s="5">
        <v>20</v>
      </c>
      <c r="K11" s="5">
        <v>14</v>
      </c>
      <c r="L11" s="5">
        <v>39</v>
      </c>
      <c r="M11" s="5">
        <f t="shared" si="0"/>
        <v>230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247B-8302-41A5-8D7D-6CD96595DDAE}">
  <dimension ref="A1:M11"/>
  <sheetViews>
    <sheetView workbookViewId="0">
      <selection activeCell="K11" sqref="K11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x14ac:dyDescent="0.3">
      <c r="A2" s="4">
        <v>2019</v>
      </c>
      <c r="B2" s="4" t="s">
        <v>13</v>
      </c>
      <c r="C2" s="5">
        <v>4</v>
      </c>
      <c r="D2" s="5">
        <v>6</v>
      </c>
      <c r="E2" s="5">
        <v>27</v>
      </c>
      <c r="F2" s="5">
        <v>17</v>
      </c>
      <c r="G2" s="5">
        <v>8</v>
      </c>
      <c r="H2" s="5">
        <v>0</v>
      </c>
      <c r="I2" s="5">
        <v>2</v>
      </c>
      <c r="J2" s="5">
        <v>1</v>
      </c>
      <c r="K2" s="5">
        <v>3</v>
      </c>
      <c r="L2" s="5">
        <v>16</v>
      </c>
      <c r="M2" s="5">
        <f t="shared" ref="M2:M11" si="0">SUM(C2:L2)</f>
        <v>84</v>
      </c>
    </row>
    <row r="3" spans="1:13" x14ac:dyDescent="0.3">
      <c r="A3" s="4">
        <v>2019</v>
      </c>
      <c r="B3" s="4" t="s">
        <v>14</v>
      </c>
      <c r="C3" s="5">
        <v>5</v>
      </c>
      <c r="D3" s="5">
        <v>4</v>
      </c>
      <c r="E3" s="5">
        <v>27</v>
      </c>
      <c r="F3" s="5">
        <v>8</v>
      </c>
      <c r="G3" s="5">
        <v>4</v>
      </c>
      <c r="H3" s="5">
        <v>1</v>
      </c>
      <c r="I3" s="5">
        <v>5</v>
      </c>
      <c r="J3" s="5">
        <v>3</v>
      </c>
      <c r="K3" s="5">
        <v>5</v>
      </c>
      <c r="L3" s="5">
        <v>12</v>
      </c>
      <c r="M3" s="5">
        <f t="shared" si="0"/>
        <v>74</v>
      </c>
    </row>
    <row r="4" spans="1:13" x14ac:dyDescent="0.3">
      <c r="A4" s="4">
        <v>2020</v>
      </c>
      <c r="B4" s="4" t="s">
        <v>13</v>
      </c>
      <c r="C4" s="5">
        <v>1</v>
      </c>
      <c r="D4" s="5">
        <v>2</v>
      </c>
      <c r="E4" s="5">
        <v>3</v>
      </c>
      <c r="F4" s="5">
        <v>0</v>
      </c>
      <c r="G4" s="5">
        <v>0</v>
      </c>
      <c r="H4" s="5">
        <v>0</v>
      </c>
      <c r="I4" s="5">
        <v>0</v>
      </c>
      <c r="J4" s="5">
        <v>3</v>
      </c>
      <c r="K4" s="5">
        <v>1</v>
      </c>
      <c r="L4" s="5">
        <v>7</v>
      </c>
      <c r="M4" s="5">
        <f t="shared" si="0"/>
        <v>17</v>
      </c>
    </row>
    <row r="5" spans="1:13" x14ac:dyDescent="0.3">
      <c r="A5" s="4">
        <v>2020</v>
      </c>
      <c r="B5" s="4" t="s">
        <v>14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1</v>
      </c>
      <c r="J5" s="5">
        <v>4</v>
      </c>
      <c r="K5" s="5">
        <v>4</v>
      </c>
      <c r="L5" s="5">
        <v>6</v>
      </c>
      <c r="M5" s="5">
        <f t="shared" si="0"/>
        <v>16</v>
      </c>
    </row>
    <row r="6" spans="1:13" x14ac:dyDescent="0.3">
      <c r="A6" s="4">
        <v>2021</v>
      </c>
      <c r="B6" s="4" t="s">
        <v>13</v>
      </c>
      <c r="C6" s="5">
        <v>0</v>
      </c>
      <c r="D6" s="5">
        <v>2</v>
      </c>
      <c r="E6" s="5">
        <v>2</v>
      </c>
      <c r="F6" s="5">
        <v>0</v>
      </c>
      <c r="G6" s="5">
        <v>0</v>
      </c>
      <c r="H6" s="5">
        <v>0</v>
      </c>
      <c r="I6" s="5">
        <v>1</v>
      </c>
      <c r="J6" s="5">
        <v>1</v>
      </c>
      <c r="K6" s="5">
        <v>4</v>
      </c>
      <c r="L6" s="5">
        <v>8</v>
      </c>
      <c r="M6" s="5">
        <f t="shared" si="0"/>
        <v>18</v>
      </c>
    </row>
    <row r="7" spans="1:13" x14ac:dyDescent="0.3">
      <c r="A7" s="4">
        <v>2021</v>
      </c>
      <c r="B7" s="4" t="s">
        <v>14</v>
      </c>
      <c r="C7" s="5">
        <v>1</v>
      </c>
      <c r="D7" s="5">
        <v>1</v>
      </c>
      <c r="E7" s="5">
        <v>4</v>
      </c>
      <c r="F7" s="5">
        <v>4</v>
      </c>
      <c r="G7" s="5">
        <v>0</v>
      </c>
      <c r="H7" s="5">
        <v>0</v>
      </c>
      <c r="I7" s="5">
        <v>2</v>
      </c>
      <c r="J7" s="5">
        <v>1</v>
      </c>
      <c r="K7" s="5">
        <v>1</v>
      </c>
      <c r="L7" s="5">
        <v>7</v>
      </c>
      <c r="M7" s="5">
        <f t="shared" si="0"/>
        <v>21</v>
      </c>
    </row>
    <row r="8" spans="1:13" x14ac:dyDescent="0.3">
      <c r="A8" s="4">
        <v>2022</v>
      </c>
      <c r="B8" s="4" t="s">
        <v>13</v>
      </c>
      <c r="C8" s="5">
        <v>2</v>
      </c>
      <c r="D8" s="5">
        <v>4</v>
      </c>
      <c r="E8" s="5">
        <v>7</v>
      </c>
      <c r="F8" s="5">
        <v>8</v>
      </c>
      <c r="G8" s="5">
        <v>1</v>
      </c>
      <c r="H8" s="5">
        <v>2</v>
      </c>
      <c r="I8" s="5">
        <v>3</v>
      </c>
      <c r="J8" s="5">
        <v>2</v>
      </c>
      <c r="K8" s="5">
        <v>4</v>
      </c>
      <c r="L8" s="5">
        <v>15</v>
      </c>
      <c r="M8" s="5">
        <f t="shared" si="0"/>
        <v>48</v>
      </c>
    </row>
    <row r="9" spans="1:13" x14ac:dyDescent="0.3">
      <c r="A9" s="4">
        <v>2022</v>
      </c>
      <c r="B9" s="4" t="s">
        <v>14</v>
      </c>
      <c r="C9" s="5">
        <v>4</v>
      </c>
      <c r="D9" s="5">
        <v>1</v>
      </c>
      <c r="E9" s="5">
        <v>6</v>
      </c>
      <c r="F9" s="5">
        <v>7</v>
      </c>
      <c r="G9" s="5">
        <v>1</v>
      </c>
      <c r="H9" s="5">
        <v>0</v>
      </c>
      <c r="I9" s="5">
        <v>6</v>
      </c>
      <c r="J9" s="5">
        <v>2</v>
      </c>
      <c r="K9" s="5">
        <v>1</v>
      </c>
      <c r="L9" s="5">
        <v>10</v>
      </c>
      <c r="M9" s="5">
        <f t="shared" si="0"/>
        <v>38</v>
      </c>
    </row>
    <row r="10" spans="1:13" x14ac:dyDescent="0.3">
      <c r="A10" s="4">
        <v>2023</v>
      </c>
      <c r="B10" s="4" t="s">
        <v>13</v>
      </c>
      <c r="C10" s="5">
        <v>1</v>
      </c>
      <c r="D10" s="5">
        <v>0</v>
      </c>
      <c r="E10" s="5">
        <v>10</v>
      </c>
      <c r="F10" s="5">
        <v>3</v>
      </c>
      <c r="G10" s="5">
        <v>4</v>
      </c>
      <c r="H10" s="5">
        <v>2</v>
      </c>
      <c r="I10" s="5">
        <v>5</v>
      </c>
      <c r="J10" s="5">
        <v>5</v>
      </c>
      <c r="K10" s="5">
        <v>6</v>
      </c>
      <c r="L10" s="5">
        <v>27</v>
      </c>
      <c r="M10" s="5">
        <f t="shared" si="0"/>
        <v>63</v>
      </c>
    </row>
    <row r="11" spans="1:13" x14ac:dyDescent="0.3">
      <c r="A11" s="4">
        <v>2023</v>
      </c>
      <c r="B11" s="4" t="s">
        <v>14</v>
      </c>
      <c r="C11" s="5">
        <v>2</v>
      </c>
      <c r="D11" s="5">
        <v>2</v>
      </c>
      <c r="E11" s="5">
        <v>10</v>
      </c>
      <c r="F11" s="5">
        <v>8</v>
      </c>
      <c r="G11" s="5">
        <v>3</v>
      </c>
      <c r="H11" s="5">
        <v>2</v>
      </c>
      <c r="I11" s="5">
        <v>19</v>
      </c>
      <c r="J11" s="5">
        <v>4</v>
      </c>
      <c r="K11" s="5">
        <v>4</v>
      </c>
      <c r="L11" s="5">
        <v>20</v>
      </c>
      <c r="M11" s="5">
        <f t="shared" si="0"/>
        <v>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4021-FE20-4E71-9839-098D2D4E9A3C}">
  <dimension ref="A1:M11"/>
  <sheetViews>
    <sheetView workbookViewId="0">
      <selection activeCell="L11" sqref="L11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x14ac:dyDescent="0.3">
      <c r="A2" s="4">
        <v>2019</v>
      </c>
      <c r="B2" s="4" t="s">
        <v>13</v>
      </c>
      <c r="C2" s="5">
        <v>13</v>
      </c>
      <c r="D2" s="5">
        <v>13</v>
      </c>
      <c r="E2" s="5">
        <v>37</v>
      </c>
      <c r="F2" s="5">
        <v>18</v>
      </c>
      <c r="G2" s="5">
        <v>6</v>
      </c>
      <c r="H2" s="5">
        <v>0</v>
      </c>
      <c r="I2" s="5">
        <v>4</v>
      </c>
      <c r="J2" s="5">
        <v>1</v>
      </c>
      <c r="K2" s="5">
        <v>4</v>
      </c>
      <c r="L2" s="5">
        <v>13</v>
      </c>
      <c r="M2" s="5">
        <f t="shared" ref="M2:M11" si="0">SUM(C2:L2)</f>
        <v>109</v>
      </c>
    </row>
    <row r="3" spans="1:13" x14ac:dyDescent="0.3">
      <c r="A3" s="4">
        <v>2019</v>
      </c>
      <c r="B3" s="4" t="s">
        <v>14</v>
      </c>
      <c r="C3" s="5">
        <v>4</v>
      </c>
      <c r="D3" s="5">
        <v>8</v>
      </c>
      <c r="E3" s="5">
        <v>38</v>
      </c>
      <c r="F3" s="5">
        <v>8</v>
      </c>
      <c r="G3" s="5">
        <v>2</v>
      </c>
      <c r="H3" s="5">
        <v>1</v>
      </c>
      <c r="I3" s="5">
        <v>8</v>
      </c>
      <c r="J3" s="5">
        <v>2</v>
      </c>
      <c r="K3" s="5">
        <v>12</v>
      </c>
      <c r="L3" s="5">
        <v>16</v>
      </c>
      <c r="M3" s="5">
        <f t="shared" si="0"/>
        <v>99</v>
      </c>
    </row>
    <row r="4" spans="1:13" x14ac:dyDescent="0.3">
      <c r="A4" s="4">
        <v>2020</v>
      </c>
      <c r="B4" s="4" t="s">
        <v>13</v>
      </c>
      <c r="C4" s="5">
        <v>0</v>
      </c>
      <c r="D4" s="5">
        <v>2</v>
      </c>
      <c r="E4" s="5">
        <v>2</v>
      </c>
      <c r="F4" s="5">
        <v>2</v>
      </c>
      <c r="G4" s="5">
        <v>0</v>
      </c>
      <c r="H4" s="5">
        <v>1</v>
      </c>
      <c r="I4" s="5">
        <v>0</v>
      </c>
      <c r="J4" s="5">
        <v>0</v>
      </c>
      <c r="K4" s="5">
        <v>3</v>
      </c>
      <c r="L4" s="5">
        <v>14</v>
      </c>
      <c r="M4" s="5">
        <f t="shared" si="0"/>
        <v>24</v>
      </c>
    </row>
    <row r="5" spans="1:13" x14ac:dyDescent="0.3">
      <c r="A5" s="4">
        <v>2020</v>
      </c>
      <c r="B5" s="4" t="s">
        <v>14</v>
      </c>
      <c r="C5" s="5">
        <v>2</v>
      </c>
      <c r="D5" s="5">
        <v>1</v>
      </c>
      <c r="E5" s="5">
        <v>2</v>
      </c>
      <c r="F5" s="5">
        <v>1</v>
      </c>
      <c r="G5" s="5">
        <v>0</v>
      </c>
      <c r="H5" s="5">
        <v>0</v>
      </c>
      <c r="I5" s="5">
        <v>4</v>
      </c>
      <c r="J5" s="5">
        <v>2</v>
      </c>
      <c r="K5" s="5">
        <v>3</v>
      </c>
      <c r="L5" s="5">
        <v>5</v>
      </c>
      <c r="M5" s="5">
        <f t="shared" si="0"/>
        <v>20</v>
      </c>
    </row>
    <row r="6" spans="1:13" x14ac:dyDescent="0.3">
      <c r="A6" s="4">
        <v>2021</v>
      </c>
      <c r="B6" s="4" t="s">
        <v>13</v>
      </c>
      <c r="C6" s="5">
        <v>0</v>
      </c>
      <c r="D6" s="5">
        <v>0</v>
      </c>
      <c r="E6" s="5">
        <v>7</v>
      </c>
      <c r="F6" s="5">
        <v>0</v>
      </c>
      <c r="G6" s="5">
        <v>0</v>
      </c>
      <c r="H6" s="5">
        <v>1</v>
      </c>
      <c r="I6" s="5">
        <v>3</v>
      </c>
      <c r="J6" s="5">
        <v>4</v>
      </c>
      <c r="K6" s="5">
        <v>7</v>
      </c>
      <c r="L6" s="5">
        <v>21</v>
      </c>
      <c r="M6" s="5">
        <f t="shared" si="0"/>
        <v>43</v>
      </c>
    </row>
    <row r="7" spans="1:13" x14ac:dyDescent="0.3">
      <c r="A7" s="4">
        <v>2021</v>
      </c>
      <c r="B7" s="4" t="s">
        <v>14</v>
      </c>
      <c r="C7" s="5">
        <v>2</v>
      </c>
      <c r="D7" s="5">
        <v>0</v>
      </c>
      <c r="E7" s="5">
        <v>9</v>
      </c>
      <c r="F7" s="5">
        <v>0</v>
      </c>
      <c r="G7" s="5">
        <v>0</v>
      </c>
      <c r="H7" s="5">
        <v>0</v>
      </c>
      <c r="I7" s="5">
        <v>6</v>
      </c>
      <c r="J7" s="5">
        <v>0</v>
      </c>
      <c r="K7" s="5">
        <v>4</v>
      </c>
      <c r="L7" s="5">
        <v>9</v>
      </c>
      <c r="M7" s="5">
        <f t="shared" si="0"/>
        <v>30</v>
      </c>
    </row>
    <row r="8" spans="1:13" x14ac:dyDescent="0.3">
      <c r="A8" s="4">
        <v>2022</v>
      </c>
      <c r="B8" s="4" t="s">
        <v>13</v>
      </c>
      <c r="C8" s="5">
        <v>5</v>
      </c>
      <c r="D8" s="5">
        <v>7</v>
      </c>
      <c r="E8" s="5">
        <v>13</v>
      </c>
      <c r="F8" s="5">
        <v>10</v>
      </c>
      <c r="G8" s="5">
        <v>2</v>
      </c>
      <c r="H8" s="5">
        <v>2</v>
      </c>
      <c r="I8" s="5">
        <v>3</v>
      </c>
      <c r="J8" s="5">
        <v>7</v>
      </c>
      <c r="K8" s="5">
        <v>2</v>
      </c>
      <c r="L8" s="5">
        <v>16</v>
      </c>
      <c r="M8" s="5">
        <f t="shared" si="0"/>
        <v>67</v>
      </c>
    </row>
    <row r="9" spans="1:13" x14ac:dyDescent="0.3">
      <c r="A9" s="4">
        <v>2022</v>
      </c>
      <c r="B9" s="4" t="s">
        <v>14</v>
      </c>
      <c r="C9" s="5">
        <v>1</v>
      </c>
      <c r="D9" s="5">
        <v>5</v>
      </c>
      <c r="E9" s="5">
        <v>23</v>
      </c>
      <c r="F9" s="5">
        <v>6</v>
      </c>
      <c r="G9" s="5">
        <v>3</v>
      </c>
      <c r="H9" s="5">
        <v>2</v>
      </c>
      <c r="I9" s="5">
        <v>4</v>
      </c>
      <c r="J9" s="5">
        <v>5</v>
      </c>
      <c r="K9" s="5">
        <v>5</v>
      </c>
      <c r="L9" s="5">
        <v>5</v>
      </c>
      <c r="M9" s="5">
        <f t="shared" si="0"/>
        <v>59</v>
      </c>
    </row>
    <row r="10" spans="1:13" x14ac:dyDescent="0.3">
      <c r="A10" s="4">
        <v>2023</v>
      </c>
      <c r="B10" s="4" t="s">
        <v>13</v>
      </c>
      <c r="C10" s="5">
        <v>8</v>
      </c>
      <c r="D10" s="5">
        <v>12</v>
      </c>
      <c r="E10" s="5">
        <v>31</v>
      </c>
      <c r="F10" s="5">
        <v>27</v>
      </c>
      <c r="G10" s="5">
        <v>4</v>
      </c>
      <c r="H10" s="5">
        <v>2</v>
      </c>
      <c r="I10" s="5">
        <v>6</v>
      </c>
      <c r="J10" s="5">
        <v>4</v>
      </c>
      <c r="K10" s="5">
        <v>3</v>
      </c>
      <c r="L10" s="5">
        <v>25</v>
      </c>
      <c r="M10" s="5">
        <f t="shared" si="0"/>
        <v>122</v>
      </c>
    </row>
    <row r="11" spans="1:13" x14ac:dyDescent="0.3">
      <c r="A11" s="4">
        <v>2023</v>
      </c>
      <c r="B11" s="4" t="s">
        <v>14</v>
      </c>
      <c r="C11" s="5">
        <v>7</v>
      </c>
      <c r="D11" s="5">
        <v>5</v>
      </c>
      <c r="E11" s="5">
        <v>36</v>
      </c>
      <c r="F11" s="5">
        <v>11</v>
      </c>
      <c r="G11" s="5">
        <v>2</v>
      </c>
      <c r="H11" s="5">
        <v>1</v>
      </c>
      <c r="I11" s="5">
        <v>7</v>
      </c>
      <c r="J11" s="5">
        <v>5</v>
      </c>
      <c r="K11" s="5">
        <v>9</v>
      </c>
      <c r="L11" s="5">
        <v>26</v>
      </c>
      <c r="M11" s="5">
        <f t="shared" si="0"/>
        <v>109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351D-9D5E-48BF-9D0D-B90CC2184B9F}">
  <dimension ref="A1:M11"/>
  <sheetViews>
    <sheetView workbookViewId="0">
      <selection activeCell="H31" sqref="H31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x14ac:dyDescent="0.3">
      <c r="A2" s="4">
        <v>2019</v>
      </c>
      <c r="B2" s="4" t="s">
        <v>13</v>
      </c>
      <c r="C2" s="5">
        <v>5</v>
      </c>
      <c r="D2" s="5">
        <v>5</v>
      </c>
      <c r="E2" s="5">
        <v>24</v>
      </c>
      <c r="F2" s="5">
        <v>8</v>
      </c>
      <c r="G2" s="5">
        <v>3</v>
      </c>
      <c r="H2" s="5">
        <v>0</v>
      </c>
      <c r="I2" s="5">
        <v>5</v>
      </c>
      <c r="J2" s="5">
        <v>3</v>
      </c>
      <c r="K2" s="5">
        <v>4</v>
      </c>
      <c r="L2" s="5">
        <v>26</v>
      </c>
      <c r="M2" s="5">
        <f t="shared" ref="M2:M11" si="0">SUM(C2:L2)</f>
        <v>83</v>
      </c>
    </row>
    <row r="3" spans="1:13" x14ac:dyDescent="0.3">
      <c r="A3" s="4">
        <v>2019</v>
      </c>
      <c r="B3" s="4" t="s">
        <v>14</v>
      </c>
      <c r="C3" s="5">
        <v>5</v>
      </c>
      <c r="D3" s="5">
        <v>5</v>
      </c>
      <c r="E3" s="5">
        <v>11</v>
      </c>
      <c r="F3" s="5">
        <v>6</v>
      </c>
      <c r="G3" s="5">
        <v>3</v>
      </c>
      <c r="H3" s="5">
        <v>0</v>
      </c>
      <c r="I3" s="5">
        <v>10</v>
      </c>
      <c r="J3" s="5">
        <v>1</v>
      </c>
      <c r="K3" s="5">
        <v>2</v>
      </c>
      <c r="L3" s="5">
        <v>25</v>
      </c>
      <c r="M3" s="5">
        <f t="shared" si="0"/>
        <v>68</v>
      </c>
    </row>
    <row r="4" spans="1:13" x14ac:dyDescent="0.3">
      <c r="A4" s="4">
        <v>2020</v>
      </c>
      <c r="B4" s="4" t="s">
        <v>13</v>
      </c>
      <c r="C4" s="5">
        <v>0</v>
      </c>
      <c r="D4" s="5">
        <v>4</v>
      </c>
      <c r="E4" s="5">
        <v>6</v>
      </c>
      <c r="F4" s="5">
        <v>12</v>
      </c>
      <c r="G4" s="5">
        <v>1</v>
      </c>
      <c r="H4" s="5">
        <v>2</v>
      </c>
      <c r="I4" s="5">
        <v>5</v>
      </c>
      <c r="J4" s="5">
        <v>4</v>
      </c>
      <c r="K4" s="5">
        <v>2</v>
      </c>
      <c r="L4" s="5">
        <v>36</v>
      </c>
      <c r="M4" s="5">
        <f t="shared" si="0"/>
        <v>72</v>
      </c>
    </row>
    <row r="5" spans="1:13" x14ac:dyDescent="0.3">
      <c r="A5" s="4">
        <v>2020</v>
      </c>
      <c r="B5" s="4" t="s">
        <v>14</v>
      </c>
      <c r="C5" s="5">
        <v>0</v>
      </c>
      <c r="D5" s="5">
        <v>4</v>
      </c>
      <c r="E5" s="5">
        <v>3</v>
      </c>
      <c r="F5" s="5">
        <v>3</v>
      </c>
      <c r="G5" s="5">
        <v>1</v>
      </c>
      <c r="H5" s="5">
        <v>2</v>
      </c>
      <c r="I5" s="5">
        <v>10</v>
      </c>
      <c r="J5" s="5">
        <v>5</v>
      </c>
      <c r="K5" s="5">
        <v>12</v>
      </c>
      <c r="L5" s="5">
        <v>16</v>
      </c>
      <c r="M5" s="5">
        <f t="shared" si="0"/>
        <v>56</v>
      </c>
    </row>
    <row r="6" spans="1:13" x14ac:dyDescent="0.3">
      <c r="A6" s="4">
        <v>2021</v>
      </c>
      <c r="B6" s="4" t="s">
        <v>13</v>
      </c>
      <c r="C6" s="5">
        <v>3</v>
      </c>
      <c r="D6" s="5">
        <v>1</v>
      </c>
      <c r="E6" s="5">
        <v>10</v>
      </c>
      <c r="F6" s="5">
        <v>6</v>
      </c>
      <c r="G6" s="5">
        <v>0</v>
      </c>
      <c r="H6" s="5">
        <v>0</v>
      </c>
      <c r="I6" s="5">
        <v>4</v>
      </c>
      <c r="J6" s="5">
        <v>3</v>
      </c>
      <c r="K6" s="5">
        <v>6</v>
      </c>
      <c r="L6" s="5">
        <v>19</v>
      </c>
      <c r="M6" s="5">
        <f t="shared" si="0"/>
        <v>52</v>
      </c>
    </row>
    <row r="7" spans="1:13" x14ac:dyDescent="0.3">
      <c r="A7" s="4">
        <v>2021</v>
      </c>
      <c r="B7" s="4" t="s">
        <v>14</v>
      </c>
      <c r="C7" s="5">
        <v>3</v>
      </c>
      <c r="D7" s="5">
        <v>2</v>
      </c>
      <c r="E7" s="5">
        <v>9</v>
      </c>
      <c r="F7" s="5">
        <v>3</v>
      </c>
      <c r="G7" s="5">
        <v>0</v>
      </c>
      <c r="H7" s="5">
        <v>1</v>
      </c>
      <c r="I7" s="5">
        <v>2</v>
      </c>
      <c r="J7" s="5">
        <v>1</v>
      </c>
      <c r="K7" s="5">
        <v>4</v>
      </c>
      <c r="L7" s="5">
        <v>11</v>
      </c>
      <c r="M7" s="5">
        <f t="shared" si="0"/>
        <v>36</v>
      </c>
    </row>
    <row r="8" spans="1:13" x14ac:dyDescent="0.3">
      <c r="A8" s="4">
        <v>2022</v>
      </c>
      <c r="B8" s="4" t="s">
        <v>13</v>
      </c>
      <c r="C8" s="5">
        <v>2</v>
      </c>
      <c r="D8" s="5">
        <v>1</v>
      </c>
      <c r="E8" s="5">
        <v>3</v>
      </c>
      <c r="F8" s="5">
        <v>2</v>
      </c>
      <c r="G8" s="5">
        <v>0</v>
      </c>
      <c r="H8" s="5">
        <v>0</v>
      </c>
      <c r="I8" s="5">
        <v>1</v>
      </c>
      <c r="J8" s="5">
        <v>0</v>
      </c>
      <c r="K8" s="5">
        <v>1</v>
      </c>
      <c r="L8" s="5">
        <v>13</v>
      </c>
      <c r="M8" s="5">
        <f t="shared" si="0"/>
        <v>23</v>
      </c>
    </row>
    <row r="9" spans="1:13" x14ac:dyDescent="0.3">
      <c r="A9" s="4">
        <v>2022</v>
      </c>
      <c r="B9" s="4" t="s">
        <v>14</v>
      </c>
      <c r="C9" s="5">
        <v>1</v>
      </c>
      <c r="D9" s="5">
        <v>0</v>
      </c>
      <c r="E9" s="5">
        <v>2</v>
      </c>
      <c r="F9" s="5">
        <v>0</v>
      </c>
      <c r="G9" s="5">
        <v>1</v>
      </c>
      <c r="H9" s="5">
        <v>0</v>
      </c>
      <c r="I9" s="5">
        <v>4</v>
      </c>
      <c r="J9" s="5">
        <v>2</v>
      </c>
      <c r="K9" s="5">
        <v>8</v>
      </c>
      <c r="L9" s="5">
        <v>8</v>
      </c>
      <c r="M9" s="5">
        <f t="shared" si="0"/>
        <v>26</v>
      </c>
    </row>
    <row r="10" spans="1:13" x14ac:dyDescent="0.3">
      <c r="A10" s="4">
        <v>2023</v>
      </c>
      <c r="B10" s="4" t="s">
        <v>13</v>
      </c>
      <c r="C10" s="5">
        <v>1</v>
      </c>
      <c r="D10" s="5">
        <v>0</v>
      </c>
      <c r="E10" s="5">
        <v>2</v>
      </c>
      <c r="F10" s="5">
        <v>2</v>
      </c>
      <c r="G10" s="5">
        <v>0</v>
      </c>
      <c r="H10" s="5">
        <v>1</v>
      </c>
      <c r="I10" s="5">
        <v>3</v>
      </c>
      <c r="J10" s="5">
        <v>1</v>
      </c>
      <c r="K10" s="5">
        <v>2</v>
      </c>
      <c r="L10" s="5">
        <v>16</v>
      </c>
      <c r="M10" s="5">
        <f t="shared" si="0"/>
        <v>28</v>
      </c>
    </row>
    <row r="11" spans="1:13" x14ac:dyDescent="0.3">
      <c r="A11" s="4">
        <v>2023</v>
      </c>
      <c r="B11" s="4" t="s">
        <v>14</v>
      </c>
      <c r="C11" s="5">
        <v>0</v>
      </c>
      <c r="D11" s="5">
        <v>2</v>
      </c>
      <c r="E11" s="5">
        <v>4</v>
      </c>
      <c r="F11" s="5">
        <v>0</v>
      </c>
      <c r="G11" s="5">
        <v>0</v>
      </c>
      <c r="H11" s="5">
        <v>0</v>
      </c>
      <c r="I11" s="5">
        <v>3</v>
      </c>
      <c r="J11" s="5">
        <v>1</v>
      </c>
      <c r="K11" s="5">
        <v>3</v>
      </c>
      <c r="L11" s="5">
        <v>17</v>
      </c>
      <c r="M11" s="5">
        <f t="shared" si="0"/>
        <v>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5757-D25F-42D2-9519-E30BF7B48CD3}">
  <dimension ref="A1:M11"/>
  <sheetViews>
    <sheetView workbookViewId="0">
      <selection activeCell="L11" sqref="L11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x14ac:dyDescent="0.3">
      <c r="A2" s="4">
        <v>2019</v>
      </c>
      <c r="B2" s="4" t="s">
        <v>13</v>
      </c>
      <c r="C2" s="5">
        <v>50</v>
      </c>
      <c r="D2" s="5">
        <v>62</v>
      </c>
      <c r="E2" s="5">
        <v>175</v>
      </c>
      <c r="F2" s="5">
        <v>65</v>
      </c>
      <c r="G2" s="5">
        <v>20</v>
      </c>
      <c r="H2" s="5">
        <v>4</v>
      </c>
      <c r="I2" s="5">
        <v>72</v>
      </c>
      <c r="J2" s="5">
        <v>25</v>
      </c>
      <c r="K2" s="5">
        <v>25</v>
      </c>
      <c r="L2" s="5">
        <v>187</v>
      </c>
      <c r="M2" s="5">
        <f t="shared" ref="M2:M11" si="0">SUM(C2:L2)</f>
        <v>685</v>
      </c>
    </row>
    <row r="3" spans="1:13" x14ac:dyDescent="0.3">
      <c r="A3" s="4">
        <v>2019</v>
      </c>
      <c r="B3" s="4" t="s">
        <v>14</v>
      </c>
      <c r="C3" s="5">
        <v>32</v>
      </c>
      <c r="D3" s="5">
        <v>57</v>
      </c>
      <c r="E3" s="5">
        <v>154</v>
      </c>
      <c r="F3" s="5">
        <v>50</v>
      </c>
      <c r="G3" s="5">
        <v>18</v>
      </c>
      <c r="H3" s="5">
        <v>11</v>
      </c>
      <c r="I3" s="5">
        <v>55</v>
      </c>
      <c r="J3" s="5">
        <v>40</v>
      </c>
      <c r="K3" s="5">
        <v>21</v>
      </c>
      <c r="L3" s="5">
        <v>104</v>
      </c>
      <c r="M3" s="5">
        <f t="shared" si="0"/>
        <v>542</v>
      </c>
    </row>
    <row r="4" spans="1:13" x14ac:dyDescent="0.3">
      <c r="A4" s="4">
        <v>2020</v>
      </c>
      <c r="B4" s="4" t="s">
        <v>13</v>
      </c>
      <c r="C4" s="5">
        <v>12</v>
      </c>
      <c r="D4" s="5">
        <v>12</v>
      </c>
      <c r="E4" s="5">
        <v>51</v>
      </c>
      <c r="F4" s="5">
        <v>9</v>
      </c>
      <c r="G4" s="5">
        <v>10</v>
      </c>
      <c r="H4" s="5">
        <v>5</v>
      </c>
      <c r="I4" s="5">
        <v>40</v>
      </c>
      <c r="J4" s="5">
        <v>31</v>
      </c>
      <c r="K4" s="5">
        <v>38</v>
      </c>
      <c r="L4" s="5">
        <v>97</v>
      </c>
      <c r="M4" s="5">
        <f t="shared" si="0"/>
        <v>305</v>
      </c>
    </row>
    <row r="5" spans="1:13" x14ac:dyDescent="0.3">
      <c r="A5" s="4">
        <v>2020</v>
      </c>
      <c r="B5" s="4" t="s">
        <v>14</v>
      </c>
      <c r="C5" s="5">
        <v>16</v>
      </c>
      <c r="D5" s="5">
        <v>15</v>
      </c>
      <c r="E5" s="5">
        <v>36</v>
      </c>
      <c r="F5" s="5">
        <v>18</v>
      </c>
      <c r="G5" s="5">
        <v>8</v>
      </c>
      <c r="H5" s="5">
        <v>6</v>
      </c>
      <c r="I5" s="5">
        <v>50</v>
      </c>
      <c r="J5" s="5">
        <v>24</v>
      </c>
      <c r="K5" s="5">
        <v>19</v>
      </c>
      <c r="L5" s="5">
        <v>80</v>
      </c>
      <c r="M5" s="5">
        <f t="shared" si="0"/>
        <v>272</v>
      </c>
    </row>
    <row r="6" spans="1:13" x14ac:dyDescent="0.3">
      <c r="A6" s="4">
        <v>2021</v>
      </c>
      <c r="B6" s="4" t="s">
        <v>13</v>
      </c>
      <c r="C6" s="5">
        <v>33</v>
      </c>
      <c r="D6" s="5">
        <v>22</v>
      </c>
      <c r="E6" s="5">
        <v>90</v>
      </c>
      <c r="F6" s="5">
        <v>35</v>
      </c>
      <c r="G6" s="5">
        <v>15</v>
      </c>
      <c r="H6" s="5">
        <v>12</v>
      </c>
      <c r="I6" s="5">
        <v>83</v>
      </c>
      <c r="J6" s="5">
        <v>32</v>
      </c>
      <c r="K6" s="5">
        <v>54</v>
      </c>
      <c r="L6" s="5">
        <v>156</v>
      </c>
      <c r="M6" s="5">
        <f t="shared" si="0"/>
        <v>532</v>
      </c>
    </row>
    <row r="7" spans="1:13" x14ac:dyDescent="0.3">
      <c r="A7" s="4">
        <v>2021</v>
      </c>
      <c r="B7" s="4" t="s">
        <v>14</v>
      </c>
      <c r="C7" s="5">
        <v>14</v>
      </c>
      <c r="D7" s="5">
        <v>26</v>
      </c>
      <c r="E7" s="5">
        <v>76</v>
      </c>
      <c r="F7" s="5">
        <v>26</v>
      </c>
      <c r="G7" s="5">
        <v>9</v>
      </c>
      <c r="H7" s="5">
        <v>9</v>
      </c>
      <c r="I7" s="5">
        <v>75</v>
      </c>
      <c r="J7" s="5">
        <v>42</v>
      </c>
      <c r="K7" s="5">
        <v>48</v>
      </c>
      <c r="L7" s="5">
        <v>79</v>
      </c>
      <c r="M7" s="5">
        <f t="shared" si="0"/>
        <v>404</v>
      </c>
    </row>
    <row r="8" spans="1:13" x14ac:dyDescent="0.3">
      <c r="A8" s="4">
        <v>2022</v>
      </c>
      <c r="B8" s="4" t="s">
        <v>13</v>
      </c>
      <c r="C8" s="5">
        <v>19</v>
      </c>
      <c r="D8" s="5">
        <v>35</v>
      </c>
      <c r="E8" s="5">
        <v>117</v>
      </c>
      <c r="F8" s="5">
        <v>86</v>
      </c>
      <c r="G8" s="5">
        <v>21</v>
      </c>
      <c r="H8" s="5">
        <v>11</v>
      </c>
      <c r="I8" s="5">
        <v>72</v>
      </c>
      <c r="J8" s="5">
        <v>32</v>
      </c>
      <c r="K8" s="5">
        <v>44</v>
      </c>
      <c r="L8" s="5">
        <v>183</v>
      </c>
      <c r="M8" s="5">
        <f t="shared" si="0"/>
        <v>620</v>
      </c>
    </row>
    <row r="9" spans="1:13" x14ac:dyDescent="0.3">
      <c r="A9" s="4">
        <v>2022</v>
      </c>
      <c r="B9" s="4" t="s">
        <v>14</v>
      </c>
      <c r="C9" s="5">
        <v>15</v>
      </c>
      <c r="D9" s="5">
        <v>16</v>
      </c>
      <c r="E9" s="5">
        <v>91</v>
      </c>
      <c r="F9" s="5">
        <v>69</v>
      </c>
      <c r="G9" s="5">
        <v>23</v>
      </c>
      <c r="H9" s="5">
        <v>25</v>
      </c>
      <c r="I9" s="5">
        <v>122</v>
      </c>
      <c r="J9" s="5">
        <v>47</v>
      </c>
      <c r="K9" s="5">
        <v>60</v>
      </c>
      <c r="L9" s="5">
        <v>141</v>
      </c>
      <c r="M9" s="5">
        <f t="shared" si="0"/>
        <v>609</v>
      </c>
    </row>
    <row r="10" spans="1:13" x14ac:dyDescent="0.3">
      <c r="A10" s="4">
        <v>2023</v>
      </c>
      <c r="B10" s="4" t="s">
        <v>13</v>
      </c>
      <c r="C10" s="5">
        <v>30</v>
      </c>
      <c r="D10" s="5">
        <v>23</v>
      </c>
      <c r="E10" s="5">
        <v>145</v>
      </c>
      <c r="F10" s="5">
        <v>82</v>
      </c>
      <c r="G10" s="5">
        <v>44</v>
      </c>
      <c r="H10" s="5">
        <v>13</v>
      </c>
      <c r="I10" s="5">
        <v>70</v>
      </c>
      <c r="J10" s="5">
        <v>54</v>
      </c>
      <c r="K10" s="5">
        <v>73</v>
      </c>
      <c r="L10" s="5">
        <v>214</v>
      </c>
      <c r="M10" s="5">
        <f t="shared" si="0"/>
        <v>748</v>
      </c>
    </row>
    <row r="11" spans="1:13" x14ac:dyDescent="0.3">
      <c r="A11" s="4">
        <v>2023</v>
      </c>
      <c r="B11" s="4" t="s">
        <v>14</v>
      </c>
      <c r="C11" s="5">
        <v>20</v>
      </c>
      <c r="D11" s="5">
        <v>28</v>
      </c>
      <c r="E11" s="5">
        <v>91</v>
      </c>
      <c r="F11" s="5">
        <v>67</v>
      </c>
      <c r="G11" s="5">
        <v>32</v>
      </c>
      <c r="H11" s="5">
        <v>26</v>
      </c>
      <c r="I11" s="5">
        <v>128</v>
      </c>
      <c r="J11" s="5">
        <v>48</v>
      </c>
      <c r="K11" s="5">
        <v>43</v>
      </c>
      <c r="L11" s="5">
        <v>144</v>
      </c>
      <c r="M11" s="5">
        <f t="shared" si="0"/>
        <v>627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E877-4CBC-4035-9762-B253A4C65812}">
  <dimension ref="A1:M11"/>
  <sheetViews>
    <sheetView workbookViewId="0">
      <selection activeCell="M11" sqref="M11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x14ac:dyDescent="0.3">
      <c r="A2" s="4">
        <v>2019</v>
      </c>
      <c r="B2" s="4" t="s">
        <v>13</v>
      </c>
      <c r="C2" s="5">
        <v>18</v>
      </c>
      <c r="D2" s="5">
        <v>18</v>
      </c>
      <c r="E2" s="5">
        <v>61</v>
      </c>
      <c r="F2" s="5">
        <v>26</v>
      </c>
      <c r="G2" s="5">
        <v>9</v>
      </c>
      <c r="H2" s="5">
        <v>0</v>
      </c>
      <c r="I2" s="5">
        <v>9</v>
      </c>
      <c r="J2" s="5">
        <v>4</v>
      </c>
      <c r="K2" s="5">
        <v>8</v>
      </c>
      <c r="L2" s="5">
        <v>39</v>
      </c>
      <c r="M2" s="5">
        <f t="shared" ref="M2:M11" si="0">SUM(C2:L2)</f>
        <v>192</v>
      </c>
    </row>
    <row r="3" spans="1:13" x14ac:dyDescent="0.3">
      <c r="A3" s="4">
        <v>2019</v>
      </c>
      <c r="B3" s="4" t="s">
        <v>14</v>
      </c>
      <c r="C3" s="5">
        <v>9</v>
      </c>
      <c r="D3" s="5">
        <v>13</v>
      </c>
      <c r="E3" s="5">
        <v>49</v>
      </c>
      <c r="F3" s="5">
        <v>14</v>
      </c>
      <c r="G3" s="5">
        <v>5</v>
      </c>
      <c r="H3" s="5">
        <v>1</v>
      </c>
      <c r="I3" s="5">
        <v>18</v>
      </c>
      <c r="J3" s="5">
        <v>3</v>
      </c>
      <c r="K3" s="5">
        <v>14</v>
      </c>
      <c r="L3" s="5">
        <v>41</v>
      </c>
      <c r="M3" s="5">
        <f t="shared" si="0"/>
        <v>167</v>
      </c>
    </row>
    <row r="4" spans="1:13" x14ac:dyDescent="0.3">
      <c r="A4" s="4">
        <v>2020</v>
      </c>
      <c r="B4" s="4" t="s">
        <v>13</v>
      </c>
      <c r="C4" s="5">
        <v>0</v>
      </c>
      <c r="D4" s="5">
        <v>6</v>
      </c>
      <c r="E4" s="5">
        <v>8</v>
      </c>
      <c r="F4" s="5">
        <v>14</v>
      </c>
      <c r="G4" s="5">
        <v>1</v>
      </c>
      <c r="H4" s="5">
        <v>3</v>
      </c>
      <c r="I4" s="5">
        <v>5</v>
      </c>
      <c r="J4" s="5">
        <v>4</v>
      </c>
      <c r="K4" s="5">
        <v>5</v>
      </c>
      <c r="L4" s="5">
        <v>50</v>
      </c>
      <c r="M4" s="5">
        <f t="shared" si="0"/>
        <v>96</v>
      </c>
    </row>
    <row r="5" spans="1:13" x14ac:dyDescent="0.3">
      <c r="A5" s="4">
        <v>2020</v>
      </c>
      <c r="B5" s="4" t="s">
        <v>14</v>
      </c>
      <c r="C5" s="5">
        <v>2</v>
      </c>
      <c r="D5" s="5">
        <v>5</v>
      </c>
      <c r="E5" s="5">
        <v>5</v>
      </c>
      <c r="F5" s="5">
        <v>4</v>
      </c>
      <c r="G5" s="5">
        <v>1</v>
      </c>
      <c r="H5" s="5">
        <v>2</v>
      </c>
      <c r="I5" s="5">
        <v>14</v>
      </c>
      <c r="J5" s="5">
        <v>7</v>
      </c>
      <c r="K5" s="5">
        <v>15</v>
      </c>
      <c r="L5" s="5">
        <v>21</v>
      </c>
      <c r="M5" s="5">
        <f t="shared" si="0"/>
        <v>76</v>
      </c>
    </row>
    <row r="6" spans="1:13" x14ac:dyDescent="0.3">
      <c r="A6" s="4">
        <v>2021</v>
      </c>
      <c r="B6" s="4" t="s">
        <v>13</v>
      </c>
      <c r="C6" s="5">
        <v>3</v>
      </c>
      <c r="D6" s="5">
        <v>1</v>
      </c>
      <c r="E6" s="5">
        <v>17</v>
      </c>
      <c r="F6" s="5">
        <v>6</v>
      </c>
      <c r="G6" s="5">
        <v>0</v>
      </c>
      <c r="H6" s="5">
        <v>1</v>
      </c>
      <c r="I6" s="5">
        <v>7</v>
      </c>
      <c r="J6" s="5">
        <v>7</v>
      </c>
      <c r="K6" s="5">
        <v>13</v>
      </c>
      <c r="L6" s="5">
        <v>40</v>
      </c>
      <c r="M6" s="5">
        <f t="shared" si="0"/>
        <v>95</v>
      </c>
    </row>
    <row r="7" spans="1:13" x14ac:dyDescent="0.3">
      <c r="A7" s="4">
        <v>2021</v>
      </c>
      <c r="B7" s="4" t="s">
        <v>14</v>
      </c>
      <c r="C7" s="5">
        <v>5</v>
      </c>
      <c r="D7" s="5">
        <v>2</v>
      </c>
      <c r="E7" s="5">
        <v>18</v>
      </c>
      <c r="F7" s="5">
        <v>3</v>
      </c>
      <c r="G7" s="5">
        <v>0</v>
      </c>
      <c r="H7" s="5">
        <v>1</v>
      </c>
      <c r="I7" s="5">
        <v>8</v>
      </c>
      <c r="J7" s="5">
        <v>1</v>
      </c>
      <c r="K7" s="5">
        <v>8</v>
      </c>
      <c r="L7" s="5">
        <v>20</v>
      </c>
      <c r="M7" s="5">
        <f t="shared" si="0"/>
        <v>66</v>
      </c>
    </row>
    <row r="8" spans="1:13" x14ac:dyDescent="0.3">
      <c r="A8" s="4">
        <v>2022</v>
      </c>
      <c r="B8" s="4" t="s">
        <v>13</v>
      </c>
      <c r="C8" s="5">
        <v>7</v>
      </c>
      <c r="D8" s="5">
        <v>8</v>
      </c>
      <c r="E8" s="5">
        <v>16</v>
      </c>
      <c r="F8" s="5">
        <v>12</v>
      </c>
      <c r="G8" s="5">
        <v>2</v>
      </c>
      <c r="H8" s="5">
        <v>2</v>
      </c>
      <c r="I8" s="5">
        <v>4</v>
      </c>
      <c r="J8" s="5">
        <v>7</v>
      </c>
      <c r="K8" s="5">
        <v>3</v>
      </c>
      <c r="L8" s="5">
        <v>29</v>
      </c>
      <c r="M8" s="5">
        <f t="shared" si="0"/>
        <v>90</v>
      </c>
    </row>
    <row r="9" spans="1:13" x14ac:dyDescent="0.3">
      <c r="A9" s="4">
        <v>2022</v>
      </c>
      <c r="B9" s="4" t="s">
        <v>14</v>
      </c>
      <c r="C9" s="5">
        <v>2</v>
      </c>
      <c r="D9" s="5">
        <v>5</v>
      </c>
      <c r="E9" s="5">
        <v>25</v>
      </c>
      <c r="F9" s="5">
        <v>6</v>
      </c>
      <c r="G9" s="5">
        <v>4</v>
      </c>
      <c r="H9" s="5">
        <v>2</v>
      </c>
      <c r="I9" s="5">
        <v>8</v>
      </c>
      <c r="J9" s="5">
        <v>7</v>
      </c>
      <c r="K9" s="5">
        <v>13</v>
      </c>
      <c r="L9" s="5">
        <v>13</v>
      </c>
      <c r="M9" s="5">
        <f t="shared" si="0"/>
        <v>85</v>
      </c>
    </row>
    <row r="10" spans="1:13" x14ac:dyDescent="0.3">
      <c r="A10" s="4">
        <v>2023</v>
      </c>
      <c r="B10" s="4" t="s">
        <v>13</v>
      </c>
      <c r="C10" s="5">
        <v>9</v>
      </c>
      <c r="D10" s="5">
        <v>12</v>
      </c>
      <c r="E10" s="5">
        <v>33</v>
      </c>
      <c r="F10" s="5">
        <v>29</v>
      </c>
      <c r="G10" s="5">
        <v>4</v>
      </c>
      <c r="H10" s="5">
        <v>3</v>
      </c>
      <c r="I10" s="5">
        <v>9</v>
      </c>
      <c r="J10" s="5">
        <v>5</v>
      </c>
      <c r="K10" s="5">
        <v>5</v>
      </c>
      <c r="L10" s="5">
        <v>41</v>
      </c>
      <c r="M10" s="5">
        <f t="shared" si="0"/>
        <v>150</v>
      </c>
    </row>
    <row r="11" spans="1:13" x14ac:dyDescent="0.3">
      <c r="A11" s="4">
        <v>2023</v>
      </c>
      <c r="B11" s="4" t="s">
        <v>14</v>
      </c>
      <c r="C11" s="5">
        <v>7</v>
      </c>
      <c r="D11" s="5">
        <v>7</v>
      </c>
      <c r="E11" s="5">
        <v>40</v>
      </c>
      <c r="F11" s="5">
        <v>11</v>
      </c>
      <c r="G11" s="5">
        <v>2</v>
      </c>
      <c r="H11" s="5">
        <v>1</v>
      </c>
      <c r="I11" s="5">
        <v>10</v>
      </c>
      <c r="J11" s="5">
        <v>6</v>
      </c>
      <c r="K11" s="5">
        <v>12</v>
      </c>
      <c r="L11" s="5">
        <v>43</v>
      </c>
      <c r="M11" s="5">
        <f t="shared" si="0"/>
        <v>139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9963-30B9-4B19-A024-884B17143C77}">
  <dimension ref="A1:M11"/>
  <sheetViews>
    <sheetView tabSelected="1" workbookViewId="0">
      <selection activeCell="L12" sqref="L12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 spans="1:13" x14ac:dyDescent="0.3">
      <c r="A2" s="4">
        <v>2019</v>
      </c>
      <c r="B2" s="4" t="s">
        <v>13</v>
      </c>
      <c r="C2" s="5">
        <v>1573</v>
      </c>
      <c r="D2" s="5">
        <v>1879</v>
      </c>
      <c r="E2" s="5">
        <v>4419</v>
      </c>
      <c r="F2" s="5">
        <v>877</v>
      </c>
      <c r="G2" s="5">
        <v>279</v>
      </c>
      <c r="H2" s="5">
        <v>163</v>
      </c>
      <c r="I2" s="5">
        <v>489</v>
      </c>
      <c r="J2" s="5">
        <v>269</v>
      </c>
      <c r="K2" s="5">
        <v>321</v>
      </c>
      <c r="L2" s="5">
        <v>1870</v>
      </c>
      <c r="M2" s="5">
        <f t="shared" ref="M2:M11" si="0">SUM(C2:L2)</f>
        <v>12139</v>
      </c>
    </row>
    <row r="3" spans="1:13" x14ac:dyDescent="0.3">
      <c r="A3" s="4">
        <v>2019</v>
      </c>
      <c r="B3" s="4" t="s">
        <v>14</v>
      </c>
      <c r="C3" s="5">
        <v>1185</v>
      </c>
      <c r="D3" s="5">
        <v>1516</v>
      </c>
      <c r="E3" s="5">
        <v>3930</v>
      </c>
      <c r="F3" s="5">
        <v>721</v>
      </c>
      <c r="G3" s="5">
        <v>270</v>
      </c>
      <c r="H3" s="5">
        <v>186</v>
      </c>
      <c r="I3" s="5">
        <v>556</v>
      </c>
      <c r="J3" s="5">
        <v>325</v>
      </c>
      <c r="K3" s="5">
        <v>366</v>
      </c>
      <c r="L3" s="5">
        <v>1634</v>
      </c>
      <c r="M3" s="5">
        <f t="shared" si="0"/>
        <v>10689</v>
      </c>
    </row>
    <row r="4" spans="1:13" x14ac:dyDescent="0.3">
      <c r="A4" s="4">
        <v>2020</v>
      </c>
      <c r="B4" s="4" t="s">
        <v>13</v>
      </c>
      <c r="C4" s="5">
        <v>358</v>
      </c>
      <c r="D4" s="5">
        <v>445</v>
      </c>
      <c r="E4" s="5">
        <v>960</v>
      </c>
      <c r="F4" s="5">
        <v>278</v>
      </c>
      <c r="G4" s="5">
        <v>108</v>
      </c>
      <c r="H4" s="5">
        <v>75</v>
      </c>
      <c r="I4" s="5">
        <v>478</v>
      </c>
      <c r="J4" s="5">
        <v>402</v>
      </c>
      <c r="K4" s="5">
        <v>493</v>
      </c>
      <c r="L4" s="5">
        <v>1529</v>
      </c>
      <c r="M4" s="5">
        <f t="shared" si="0"/>
        <v>5126</v>
      </c>
    </row>
    <row r="5" spans="1:13" x14ac:dyDescent="0.3">
      <c r="A5" s="4">
        <v>2020</v>
      </c>
      <c r="B5" s="4" t="s">
        <v>14</v>
      </c>
      <c r="C5" s="5">
        <v>292</v>
      </c>
      <c r="D5" s="5">
        <v>333</v>
      </c>
      <c r="E5" s="5">
        <v>853</v>
      </c>
      <c r="F5" s="5">
        <v>206</v>
      </c>
      <c r="G5" s="5">
        <v>101</v>
      </c>
      <c r="H5" s="5">
        <v>98</v>
      </c>
      <c r="I5" s="5">
        <v>488</v>
      </c>
      <c r="J5" s="5">
        <v>395</v>
      </c>
      <c r="K5" s="5">
        <v>424</v>
      </c>
      <c r="L5" s="5">
        <v>1105</v>
      </c>
      <c r="M5" s="5">
        <f t="shared" si="0"/>
        <v>4295</v>
      </c>
    </row>
    <row r="6" spans="1:13" x14ac:dyDescent="0.3">
      <c r="A6" s="4">
        <v>2021</v>
      </c>
      <c r="B6" s="4" t="s">
        <v>13</v>
      </c>
      <c r="C6" s="5">
        <v>473</v>
      </c>
      <c r="D6" s="5">
        <v>483</v>
      </c>
      <c r="E6" s="5">
        <v>1373</v>
      </c>
      <c r="F6" s="5">
        <v>318</v>
      </c>
      <c r="G6" s="5">
        <v>159</v>
      </c>
      <c r="H6" s="5">
        <v>134</v>
      </c>
      <c r="I6" s="5">
        <v>1020</v>
      </c>
      <c r="J6" s="5">
        <v>817</v>
      </c>
      <c r="K6" s="5">
        <v>927</v>
      </c>
      <c r="L6" s="5">
        <v>2326</v>
      </c>
      <c r="M6" s="5">
        <f t="shared" si="0"/>
        <v>8030</v>
      </c>
    </row>
    <row r="7" spans="1:13" x14ac:dyDescent="0.3">
      <c r="A7" s="4">
        <v>2021</v>
      </c>
      <c r="B7" s="4" t="s">
        <v>14</v>
      </c>
      <c r="C7" s="5">
        <v>341</v>
      </c>
      <c r="D7" s="5">
        <v>435</v>
      </c>
      <c r="E7" s="5">
        <v>1084</v>
      </c>
      <c r="F7" s="5">
        <v>255</v>
      </c>
      <c r="G7" s="5">
        <v>136</v>
      </c>
      <c r="H7" s="5">
        <v>141</v>
      </c>
      <c r="I7" s="5">
        <v>1092</v>
      </c>
      <c r="J7" s="5">
        <v>733</v>
      </c>
      <c r="K7" s="5">
        <v>808</v>
      </c>
      <c r="L7" s="5">
        <v>1854</v>
      </c>
      <c r="M7" s="5">
        <f t="shared" si="0"/>
        <v>6879</v>
      </c>
    </row>
    <row r="8" spans="1:13" x14ac:dyDescent="0.3">
      <c r="A8" s="4">
        <v>2022</v>
      </c>
      <c r="B8" s="4" t="s">
        <v>13</v>
      </c>
      <c r="C8" s="5">
        <v>858</v>
      </c>
      <c r="D8" s="5">
        <v>1028</v>
      </c>
      <c r="E8" s="5">
        <v>2996</v>
      </c>
      <c r="F8" s="5">
        <v>1182</v>
      </c>
      <c r="G8" s="5">
        <v>260</v>
      </c>
      <c r="H8" s="5">
        <v>148</v>
      </c>
      <c r="I8" s="5">
        <v>667</v>
      </c>
      <c r="J8" s="5">
        <v>355</v>
      </c>
      <c r="K8" s="5">
        <v>457</v>
      </c>
      <c r="L8" s="5">
        <v>1816</v>
      </c>
      <c r="M8" s="5">
        <f t="shared" si="0"/>
        <v>9767</v>
      </c>
    </row>
    <row r="9" spans="1:13" x14ac:dyDescent="0.3">
      <c r="A9" s="4">
        <v>2022</v>
      </c>
      <c r="B9" s="4" t="s">
        <v>14</v>
      </c>
      <c r="C9" s="5">
        <v>632</v>
      </c>
      <c r="D9" s="5">
        <v>822</v>
      </c>
      <c r="E9" s="5">
        <v>2470</v>
      </c>
      <c r="F9" s="5">
        <v>942</v>
      </c>
      <c r="G9" s="5">
        <v>201</v>
      </c>
      <c r="H9" s="5">
        <v>154</v>
      </c>
      <c r="I9" s="5">
        <v>847</v>
      </c>
      <c r="J9" s="5">
        <v>464</v>
      </c>
      <c r="K9" s="5">
        <v>541</v>
      </c>
      <c r="L9" s="5">
        <v>1506</v>
      </c>
      <c r="M9" s="5">
        <f t="shared" si="0"/>
        <v>8579</v>
      </c>
    </row>
    <row r="10" spans="1:13" x14ac:dyDescent="0.3">
      <c r="A10" s="4">
        <v>2023</v>
      </c>
      <c r="B10" s="4" t="s">
        <v>13</v>
      </c>
      <c r="C10" s="5">
        <v>1105</v>
      </c>
      <c r="D10" s="5">
        <v>1276</v>
      </c>
      <c r="E10" s="5">
        <v>3819</v>
      </c>
      <c r="F10" s="5">
        <v>1736</v>
      </c>
      <c r="G10" s="5">
        <v>389</v>
      </c>
      <c r="H10" s="5">
        <v>193</v>
      </c>
      <c r="I10" s="5">
        <v>759</v>
      </c>
      <c r="J10" s="5">
        <v>439</v>
      </c>
      <c r="K10" s="5">
        <v>567</v>
      </c>
      <c r="L10" s="5">
        <v>1982</v>
      </c>
      <c r="M10" s="5">
        <f t="shared" si="0"/>
        <v>12265</v>
      </c>
    </row>
    <row r="11" spans="1:13" x14ac:dyDescent="0.3">
      <c r="A11" s="4">
        <v>2023</v>
      </c>
      <c r="B11" s="4" t="s">
        <v>14</v>
      </c>
      <c r="C11" s="5">
        <v>764</v>
      </c>
      <c r="D11" s="5">
        <v>1032</v>
      </c>
      <c r="E11" s="5">
        <v>3178</v>
      </c>
      <c r="F11" s="5">
        <v>1499</v>
      </c>
      <c r="G11" s="5">
        <v>294</v>
      </c>
      <c r="H11" s="5">
        <v>168</v>
      </c>
      <c r="I11" s="5">
        <v>952</v>
      </c>
      <c r="J11" s="5">
        <v>573</v>
      </c>
      <c r="K11" s="5">
        <v>590</v>
      </c>
      <c r="L11" s="5">
        <v>1893</v>
      </c>
      <c r="M11" s="5">
        <f t="shared" si="0"/>
        <v>10943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NEUMONIA-A</vt:lpstr>
      <vt:lpstr>NEUMONIA-I</vt:lpstr>
      <vt:lpstr>NEUMONIA-CO</vt:lpstr>
      <vt:lpstr>NEUMONIA-CP</vt:lpstr>
      <vt:lpstr>NEUMONIA-SY</vt:lpstr>
      <vt:lpstr>NEUMONIA-NY</vt:lpstr>
      <vt:lpstr>NEUMONIA-LP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Guarachi</dc:creator>
  <cp:lastModifiedBy>Noemi Guarachi</cp:lastModifiedBy>
  <dcterms:created xsi:type="dcterms:W3CDTF">2024-07-11T15:01:20Z</dcterms:created>
  <dcterms:modified xsi:type="dcterms:W3CDTF">2024-07-11T16:14:54Z</dcterms:modified>
</cp:coreProperties>
</file>