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mi\Documents\TrabajoOPS\BaseDatos\Afrobolivianos\"/>
    </mc:Choice>
  </mc:AlternateContent>
  <xr:revisionPtr revIDLastSave="0" documentId="8_{0B51C77A-C0A6-450B-9C54-A43FE589186C}" xr6:coauthVersionLast="47" xr6:coauthVersionMax="47" xr10:uidLastSave="{00000000-0000-0000-0000-000000000000}"/>
  <bookViews>
    <workbookView xWindow="-108" yWindow="-108" windowWidth="23256" windowHeight="13176" xr2:uid="{774C38F1-02AB-430D-ACA6-351FA43A02F4}"/>
  </bookViews>
  <sheets>
    <sheet name="OBESIDAD-A" sheetId="1" r:id="rId1"/>
    <sheet name="OBESIDAD-I" sheetId="2" r:id="rId2"/>
    <sheet name="OBESIDAD-CO" sheetId="3" r:id="rId3"/>
    <sheet name="OBESIDAD-CP" sheetId="4" r:id="rId4"/>
    <sheet name="OBESIDAD-SY" sheetId="5" r:id="rId5"/>
    <sheet name="OBESIDAD-NY" sheetId="6" r:id="rId6"/>
    <sheet name="OBESIDAD-L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9" i="1"/>
  <c r="M8" i="1"/>
  <c r="M7" i="1"/>
  <c r="M6" i="1"/>
  <c r="M5" i="1"/>
  <c r="M4" i="1"/>
  <c r="M3" i="1"/>
  <c r="M2" i="1"/>
  <c r="M9" i="7"/>
  <c r="M8" i="7"/>
  <c r="M7" i="7"/>
  <c r="M6" i="7"/>
  <c r="M5" i="7"/>
  <c r="M4" i="7"/>
  <c r="M3" i="7"/>
  <c r="M2" i="7"/>
  <c r="M9" i="6"/>
  <c r="M8" i="6"/>
  <c r="M7" i="6"/>
  <c r="M6" i="6"/>
  <c r="M5" i="6"/>
  <c r="M4" i="6"/>
  <c r="M3" i="6"/>
  <c r="M2" i="6"/>
  <c r="M9" i="5"/>
  <c r="M8" i="5"/>
  <c r="M7" i="5"/>
  <c r="M6" i="5"/>
  <c r="M5" i="5"/>
  <c r="M4" i="5"/>
  <c r="M3" i="5"/>
  <c r="M2" i="5"/>
  <c r="M9" i="4"/>
  <c r="M8" i="4"/>
  <c r="M7" i="4"/>
  <c r="M6" i="4"/>
  <c r="M5" i="4"/>
  <c r="M4" i="4"/>
  <c r="M3" i="4"/>
  <c r="M9" i="3"/>
  <c r="M8" i="3"/>
  <c r="M7" i="3"/>
  <c r="M6" i="3"/>
  <c r="M5" i="3"/>
  <c r="M4" i="3"/>
  <c r="M3" i="3"/>
  <c r="M2" i="3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<sst xmlns="http://schemas.openxmlformats.org/spreadsheetml/2006/main" count="147" uniqueCount="15">
  <si>
    <t>Año</t>
  </si>
  <si>
    <t>Sexo</t>
  </si>
  <si>
    <t>&lt; 6</t>
  </si>
  <si>
    <t>0-1</t>
  </si>
  <si>
    <t>1-4</t>
  </si>
  <si>
    <t>5-9</t>
  </si>
  <si>
    <t>10-14</t>
  </si>
  <si>
    <t>15-19</t>
  </si>
  <si>
    <t>20-39</t>
  </si>
  <si>
    <t>40-49</t>
  </si>
  <si>
    <t>50-59</t>
  </si>
  <si>
    <t>60+</t>
  </si>
  <si>
    <t>Total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</si>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</sst>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</font>
    <font>
      <b/>
      <sz val="10"/>
      <color rgb="FFFFFFFF"/>
      <name val="Calibri"/>
    </font>
    <font>
      <sz val="10"/>
      <color theme="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1" xfId="0" applyNumberFormat="1" applyFont="1" applyBorder="1"/>
    <xf numFmtId="49" fontId="2" fillId="0" borderId="1" xfId="0" applyNumberFormat="1" applyFont="1" applyBorder="1"/>
    <xf numFmtId="0" fontId="3" fillId="0" borderId="2" xfId="0" applyFont="1" applyBorder="1"/>
    <xf numFmtId="0" fontId="3" fillId="0" borderId="0" xfId="0" applyFont="1"/>
  </cellXfs>
  <cellStyles count="1">
    <cellStyle name="Normal" xfId="0" builtinId="0"/>
  </cellStyles>
  <dxfs count="115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OBESIDAD-C-style" pivot="0" count="3" xr9:uid="{C9AAA37C-4C6A-4BBB-B1FE-FBB559D93473}">
      <tableStyleElement type="headerRow" dxfId="114"/>
      <tableStyleElement type="firstRowStripe" dxfId="113"/>
      <tableStyleElement type="secondRowStripe" dxfId="1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AE0705-7082-4123-843A-C9BD99563F42}" name="Table_1" displayName="Table_1" ref="A1:M9" headerRowDxfId="15" dataDxfId="14" totalsRowDxfId="13">
  <tableColumns count="13">
    <tableColumn id="1" xr3:uid="{7ACA64A7-399D-4A67-BB05-E030EFBC2010}" name="Año" dataDxfId="12"/>
    <tableColumn id="2" xr3:uid="{C96549F7-D736-4D01-929D-F77ED70C5750}" name="Sexo" dataDxfId="11"/>
    <tableColumn id="3" xr3:uid="{3DBC2693-0B84-4766-B068-513373D82FEF}" name="&lt; 6" dataDxfId="10"/>
    <tableColumn id="4" xr3:uid="{A0A6E1B3-663E-492F-B0F7-CAB50A6E668A}" name="0-1" dataDxfId="9"/>
    <tableColumn id="5" xr3:uid="{EAA29BC2-7A88-4ED0-B3F1-7E78CAFAE90B}" name="1-4" dataDxfId="8"/>
    <tableColumn id="6" xr3:uid="{62594018-71F6-44E2-9A49-C08C22F45B7E}" name="5-9" dataDxfId="7"/>
    <tableColumn id="7" xr3:uid="{1807E074-1A6C-431F-844E-7FE2AE17A065}" name="10-14" dataDxfId="6"/>
    <tableColumn id="8" xr3:uid="{CF7B4180-720E-47D4-BD11-1CB58C7024C9}" name="15-19" dataDxfId="5"/>
    <tableColumn id="9" xr3:uid="{3051C276-7E12-40FE-A98F-7FB67B855D17}" name="20-39" dataDxfId="4"/>
    <tableColumn id="10" xr3:uid="{A786AA46-79F9-4FEC-86F4-EF9871032581}" name="40-49" dataDxfId="3"/>
    <tableColumn id="11" xr3:uid="{1EF92A38-2EF0-4CE2-90CC-3032F23766FC}" name="50-59" dataDxfId="2"/>
    <tableColumn id="12" xr3:uid="{D6A807ED-3AFA-4F75-ADF2-2446E6584311}" name="60+" dataDxfId="1"/>
    <tableColumn id="13" xr3:uid="{0B60CDE9-8548-4B1C-8A81-CC361ECEDCE7}" name="Total" dataDxfId="0">
      <calculatedColumnFormula>SUM(C2:L2)</calculatedColumnFormula>
    </tableColumn>
  </tableColumns>
  <tableStyleInfo name="OBESIDAD-C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6338D8-AE25-4A84-8B33-48AE43BD61BF}" name="Table_13" displayName="Table_13" ref="A1:M9" headerRowDxfId="111" dataDxfId="110" totalsRowDxfId="109">
  <tableColumns count="13">
    <tableColumn id="1" xr3:uid="{69F62C71-BDD6-46CC-AD06-2A80F45D0F77}" name="Año" dataDxfId="108"/>
    <tableColumn id="2" xr3:uid="{7B8B3845-627A-47CF-9EFF-07E9E048188B}" name="Sexo" dataDxfId="107"/>
    <tableColumn id="3" xr3:uid="{80D3E0DE-FF54-4933-BAC2-2400521C2431}" name="&lt; 6" dataDxfId="106"/>
    <tableColumn id="4" xr3:uid="{9436CF68-0034-4597-9136-A718F636E36A}" name="0-1" dataDxfId="105"/>
    <tableColumn id="5" xr3:uid="{C1FB3ED8-8FDD-4004-BC4E-27CC76D7B934}" name="1-4" dataDxfId="104"/>
    <tableColumn id="6" xr3:uid="{4F7469EF-877E-4249-9C33-77C2F1576494}" name="5-9" dataDxfId="103"/>
    <tableColumn id="7" xr3:uid="{CF8C09BD-D905-4BE2-BC0C-D0B675DB70F4}" name="10-14" dataDxfId="102"/>
    <tableColumn id="8" xr3:uid="{1906A656-8AFC-4931-8D0E-92A3D170DE0F}" name="15-19" dataDxfId="101"/>
    <tableColumn id="9" xr3:uid="{6D941F0F-9F94-4A01-9916-5C1C57CDCADB}" name="20-39" dataDxfId="100"/>
    <tableColumn id="10" xr3:uid="{8B991360-FBF5-46E3-850B-D281BE8E9482}" name="40-49" dataDxfId="99"/>
    <tableColumn id="11" xr3:uid="{A099B638-1905-45B0-B22E-40F49EE4B1A0}" name="50-59" dataDxfId="98"/>
    <tableColumn id="12" xr3:uid="{A629D629-0DFC-4895-9366-D85A0BB7EF22}" name="60+" dataDxfId="97"/>
    <tableColumn id="13" xr3:uid="{656A312E-478A-4CBF-893A-4E16A28C0752}" name="Total" dataDxfId="96">
      <calculatedColumnFormula>SUM(C2:L2)</calculatedColumnFormula>
    </tableColumn>
  </tableColumns>
  <tableStyleInfo name="OBESIDAD-C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C397E3-BBC6-45EE-9A98-3D03C50A3897}" name="Table_14" displayName="Table_14" ref="A1:M9" headerRowDxfId="95" dataDxfId="94" totalsRowDxfId="93">
  <tableColumns count="13">
    <tableColumn id="1" xr3:uid="{E39F6CC2-2348-4832-B5B1-895027E901E5}" name="Año" dataDxfId="92"/>
    <tableColumn id="2" xr3:uid="{D1604283-8D65-4510-A9B4-87204A7BCA72}" name="Sexo" dataDxfId="91"/>
    <tableColumn id="3" xr3:uid="{B0554D46-7972-447B-AFF6-0D476EC0186C}" name="&lt; 6" dataDxfId="90"/>
    <tableColumn id="4" xr3:uid="{087DEFE7-EFB3-4356-ACB4-1B6CFFBE19F6}" name="0-1" dataDxfId="89"/>
    <tableColumn id="5" xr3:uid="{D799ACC9-C6A2-4548-83D0-F08C246FBCB0}" name="1-4" dataDxfId="88"/>
    <tableColumn id="6" xr3:uid="{77052A76-54B8-4DCD-AA00-919847B312C0}" name="5-9" dataDxfId="87"/>
    <tableColumn id="7" xr3:uid="{141CB5B9-4751-4844-ACDC-CE0AE79203EF}" name="10-14" dataDxfId="86"/>
    <tableColumn id="8" xr3:uid="{FB32CFBD-368F-4613-B94C-C38CE8F78235}" name="15-19" dataDxfId="85"/>
    <tableColumn id="9" xr3:uid="{C4B23692-69B5-422D-9C62-2C432468367E}" name="20-39" dataDxfId="84"/>
    <tableColumn id="10" xr3:uid="{9FBF62D4-4B78-443B-8A19-4C567AAE0F6F}" name="40-49" dataDxfId="83"/>
    <tableColumn id="11" xr3:uid="{7DB494C6-77C3-4010-8E6B-ED223EDA21E4}" name="50-59" dataDxfId="82"/>
    <tableColumn id="12" xr3:uid="{B370B09F-0E6C-447D-8A30-E3C271ED86FA}" name="60+" dataDxfId="81"/>
    <tableColumn id="13" xr3:uid="{46E08EC2-8CC1-4818-BA5D-F82A7D139DD0}" name="Total" dataDxfId="80">
      <calculatedColumnFormula>SUM(C2:L2)</calculatedColumnFormula>
    </tableColumn>
  </tableColumns>
  <tableStyleInfo name="OBESIDAD-C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FEF8EE-4459-4856-9B11-0BDF7450FA1F}" name="Table_15" displayName="Table_15" ref="A1:M9" headerRowDxfId="79" dataDxfId="78" totalsRowDxfId="77">
  <tableColumns count="13">
    <tableColumn id="1" xr3:uid="{6382F83F-A792-4192-A422-99BF7265F323}" name="Año" dataDxfId="76"/>
    <tableColumn id="2" xr3:uid="{87DE90B1-2688-4DBD-B6DD-F4420F7CCEAE}" name="Sexo" dataDxfId="75"/>
    <tableColumn id="3" xr3:uid="{FF46F205-8E8A-4F30-92A0-78FCD5302119}" name="&lt; 6" dataDxfId="74"/>
    <tableColumn id="4" xr3:uid="{FEB1D981-D20A-41FD-A9C0-655E0D0226AF}" name="0-1" dataDxfId="73"/>
    <tableColumn id="5" xr3:uid="{703D67CA-B6FB-4C6D-B1C3-098F14C0E819}" name="1-4" dataDxfId="72"/>
    <tableColumn id="6" xr3:uid="{3004CB3C-BE24-40D8-9A1D-A903050435F7}" name="5-9" dataDxfId="71"/>
    <tableColumn id="7" xr3:uid="{8BA66ECE-493B-47D9-9B5D-7370773E26FD}" name="10-14" dataDxfId="70"/>
    <tableColumn id="8" xr3:uid="{EBA99109-8EDA-48D1-A240-A6BA41C8314C}" name="15-19" dataDxfId="69"/>
    <tableColumn id="9" xr3:uid="{E87B7EA1-CBE7-4C95-94ED-CA9A3E500A6E}" name="20-39" dataDxfId="68"/>
    <tableColumn id="10" xr3:uid="{DE1587BF-601D-407E-B0EF-64C76A80CC07}" name="40-49" dataDxfId="67"/>
    <tableColumn id="11" xr3:uid="{26016CC5-B3E4-4C4A-AD47-D772FEDC1342}" name="50-59" dataDxfId="66"/>
    <tableColumn id="12" xr3:uid="{DB43DE54-873B-440E-B27F-4BC7F1A801CC}" name="60+" dataDxfId="65"/>
    <tableColumn id="13" xr3:uid="{0FE42403-3201-4E6C-BD29-01BB17F429E3}" name="Total" dataDxfId="64">
      <calculatedColumnFormula>SUM(C2:L2)</calculatedColumnFormula>
    </tableColumn>
  </tableColumns>
  <tableStyleInfo name="OBESIDAD-C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89042F-159F-4367-8CD3-D2C711612BA0}" name="Table_16" displayName="Table_16" ref="A1:M9" headerRowDxfId="63" dataDxfId="62" totalsRowDxfId="61">
  <tableColumns count="13">
    <tableColumn id="1" xr3:uid="{CC99C847-C522-45BA-8294-C2B08C455C45}" name="Año" dataDxfId="60"/>
    <tableColumn id="2" xr3:uid="{855ECD33-687F-4A4F-A845-282303D19C1E}" name="Sexo" dataDxfId="59"/>
    <tableColumn id="3" xr3:uid="{1D7F7C06-F3A5-4164-8F8A-5DBC64A960BA}" name="&lt; 6" dataDxfId="58"/>
    <tableColumn id="4" xr3:uid="{508DC623-EB73-4903-8032-D425722FA849}" name="0-1" dataDxfId="57"/>
    <tableColumn id="5" xr3:uid="{9D18C7C4-AA79-4000-A8AB-71CE3714AA02}" name="1-4" dataDxfId="56"/>
    <tableColumn id="6" xr3:uid="{CA8CC89E-70AC-4846-A9D0-CE0DDBCAC460}" name="5-9" dataDxfId="55"/>
    <tableColumn id="7" xr3:uid="{AE68D35C-9DCC-4410-8E7B-5C9440132385}" name="10-14" dataDxfId="54"/>
    <tableColumn id="8" xr3:uid="{8B44039A-1282-4C58-A34D-C8F179A2247B}" name="15-19" dataDxfId="53"/>
    <tableColumn id="9" xr3:uid="{16AC8C2B-B6B3-4109-981B-1AAB2C4EF340}" name="20-39" dataDxfId="52"/>
    <tableColumn id="10" xr3:uid="{AD8FEDC7-0A01-4304-BC8E-B41BEC5DED8A}" name="40-49" dataDxfId="51"/>
    <tableColumn id="11" xr3:uid="{96D403BD-70E8-46B1-935B-7E96B2A01236}" name="50-59" dataDxfId="50"/>
    <tableColumn id="12" xr3:uid="{36DB1764-83EB-44C7-8CA3-E741F153BA26}" name="60+" dataDxfId="49"/>
    <tableColumn id="13" xr3:uid="{44584DC5-5D79-4953-860E-AF4EAB3AC446}" name="Total" dataDxfId="48">
      <calculatedColumnFormula>SUM(C2:L2)</calculatedColumnFormula>
    </tableColumn>
  </tableColumns>
  <tableStyleInfo name="OBESIDAD-C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DE2DA1-A49F-46F7-BB86-CC08CF8F1544}" name="Table_17" displayName="Table_17" ref="A1:M9" headerRowDxfId="47" dataDxfId="46" totalsRowDxfId="45">
  <tableColumns count="13">
    <tableColumn id="1" xr3:uid="{7F58F26C-A4F9-48DB-B8C5-146118A64029}" name="Año" dataDxfId="44"/>
    <tableColumn id="2" xr3:uid="{A933CA00-4591-45AD-9F4A-7F789533A80A}" name="Sexo" dataDxfId="43"/>
    <tableColumn id="3" xr3:uid="{592F941C-D890-483E-95BF-D83CC125BD8F}" name="&lt; 6" dataDxfId="42"/>
    <tableColumn id="4" xr3:uid="{CC3E4E0D-EC4C-464F-9E3B-66420AFBA944}" name="0-1" dataDxfId="41"/>
    <tableColumn id="5" xr3:uid="{D0DD0CCF-FBE5-468D-A1D4-EB220E2B4EAA}" name="1-4" dataDxfId="40"/>
    <tableColumn id="6" xr3:uid="{9F63F77D-AACB-421C-A04A-3B4BD1A47255}" name="5-9" dataDxfId="39"/>
    <tableColumn id="7" xr3:uid="{73563189-EB71-49B5-AFA4-40B6CE61373A}" name="10-14" dataDxfId="38"/>
    <tableColumn id="8" xr3:uid="{A014BBE3-8B27-4029-98AA-B1116005D294}" name="15-19" dataDxfId="37"/>
    <tableColumn id="9" xr3:uid="{B93EE56B-D6B2-45A4-ADB6-8685579C2798}" name="20-39" dataDxfId="36"/>
    <tableColumn id="10" xr3:uid="{521BD8FC-8A16-4396-BA72-BC63A64DC7AF}" name="40-49" dataDxfId="35"/>
    <tableColumn id="11" xr3:uid="{8C973507-9AE2-4E13-802A-7ECBBB8F475B}" name="50-59" dataDxfId="34"/>
    <tableColumn id="12" xr3:uid="{3689D326-C7AC-4E75-AD26-A7A3088CA7C4}" name="60+" dataDxfId="33"/>
    <tableColumn id="13" xr3:uid="{CA1DC68B-DF32-48CD-9E58-E64AA5A1E447}" name="Total" dataDxfId="32">
      <calculatedColumnFormula>SUM(C2:L2)</calculatedColumnFormula>
    </tableColumn>
  </tableColumns>
  <tableStyleInfo name="OBESIDAD-C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1FDB88-2A0E-45AC-988F-51E1E2C3BDDA}" name="Table_18" displayName="Table_18" ref="A1:M9" headerRowDxfId="31" dataDxfId="30" totalsRowDxfId="29">
  <tableColumns count="13">
    <tableColumn id="1" xr3:uid="{0A84A605-25FC-40D0-8F3F-EB510F4EABB6}" name="Año" dataDxfId="28"/>
    <tableColumn id="2" xr3:uid="{4712596E-C2C3-49A0-939C-7ADAE43CA6D1}" name="Sexo" dataDxfId="27"/>
    <tableColumn id="3" xr3:uid="{B742FCD7-D628-4A0B-ACCE-C78B046C2EAD}" name="&lt; 6" dataDxfId="26"/>
    <tableColumn id="4" xr3:uid="{C7BFA8AD-64A4-4A40-9585-B7BB75C23BC8}" name="0-1" dataDxfId="25"/>
    <tableColumn id="5" xr3:uid="{B2A2052E-10CB-4763-BFF5-3EA6A2FCD0BB}" name="1-4" dataDxfId="24"/>
    <tableColumn id="6" xr3:uid="{8CC7D1E1-7D19-41CC-BB6E-2695FDA2B409}" name="5-9" dataDxfId="23"/>
    <tableColumn id="7" xr3:uid="{5EAC917E-9F13-482C-A8B9-31E71FAC2353}" name="10-14" dataDxfId="22"/>
    <tableColumn id="8" xr3:uid="{676F8E3F-3EC3-448B-9EF7-75D86417F187}" name="15-19" dataDxfId="21"/>
    <tableColumn id="9" xr3:uid="{E0F708EB-29E7-4B35-BB5D-DE502D3A126D}" name="20-39" dataDxfId="20"/>
    <tableColumn id="10" xr3:uid="{A11882E0-4D92-43DE-8EE9-E0DA7001B0DB}" name="40-49" dataDxfId="19"/>
    <tableColumn id="11" xr3:uid="{410DBB9A-DFD2-4044-9DA7-47F04485730B}" name="50-59" dataDxfId="18"/>
    <tableColumn id="12" xr3:uid="{AB35A48F-1354-4E26-952C-0584F6655131}" name="60+" dataDxfId="17"/>
    <tableColumn id="13" xr3:uid="{8738FD02-D165-4B54-8077-07DBB61222FA}" name="Total" dataDxfId="16">
      <calculatedColumnFormula>SUM(C2:L2)</calculatedColumnFormula>
    </tableColumn>
  </tableColumns>
  <tableStyleInfo name="OBESIDAD-C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2236-4A1D-4698-85ED-AFEF400CF71B}">
  <dimension ref="A1:M9"/>
  <sheetViews>
    <sheetView tabSelected="1" workbookViewId="0">
      <selection activeCell="O9" sqref="O9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3">
        <v>2020</v>
      </c>
      <c r="B2" s="3" t="s">
        <v>13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1</v>
      </c>
      <c r="K2" s="4">
        <v>2</v>
      </c>
      <c r="L2" s="4">
        <v>3</v>
      </c>
      <c r="M2" s="3">
        <f t="shared" ref="M2:M9" si="0">SUM(C2:L2)</f>
        <v>6</v>
      </c>
    </row>
    <row r="3" spans="1:13" x14ac:dyDescent="0.3">
      <c r="A3" s="3">
        <v>2020</v>
      </c>
      <c r="B3" s="3" t="s">
        <v>14</v>
      </c>
      <c r="C3" s="4">
        <v>0</v>
      </c>
      <c r="D3" s="4">
        <v>0</v>
      </c>
      <c r="E3" s="4">
        <v>1</v>
      </c>
      <c r="F3" s="4">
        <v>0</v>
      </c>
      <c r="G3" s="4">
        <v>1</v>
      </c>
      <c r="H3" s="4">
        <v>0</v>
      </c>
      <c r="I3" s="4">
        <v>5</v>
      </c>
      <c r="J3" s="4">
        <v>3</v>
      </c>
      <c r="K3" s="4">
        <v>5</v>
      </c>
      <c r="L3" s="4">
        <v>1</v>
      </c>
      <c r="M3" s="3">
        <f t="shared" si="0"/>
        <v>16</v>
      </c>
    </row>
    <row r="4" spans="1:13" x14ac:dyDescent="0.3">
      <c r="A4" s="3">
        <v>2021</v>
      </c>
      <c r="B4" s="3" t="s">
        <v>13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4">
        <v>4</v>
      </c>
      <c r="J4" s="4">
        <v>9</v>
      </c>
      <c r="K4" s="4">
        <v>6</v>
      </c>
      <c r="L4" s="4">
        <v>7</v>
      </c>
      <c r="M4" s="3">
        <f t="shared" si="0"/>
        <v>27</v>
      </c>
    </row>
    <row r="5" spans="1:13" x14ac:dyDescent="0.3">
      <c r="A5" s="3">
        <v>2021</v>
      </c>
      <c r="B5" s="3" t="s">
        <v>14</v>
      </c>
      <c r="C5" s="4">
        <v>1</v>
      </c>
      <c r="D5" s="4">
        <v>0</v>
      </c>
      <c r="E5" s="4">
        <v>0</v>
      </c>
      <c r="F5" s="4">
        <v>0</v>
      </c>
      <c r="G5" s="4">
        <v>0</v>
      </c>
      <c r="H5" s="4">
        <v>2</v>
      </c>
      <c r="I5" s="4">
        <v>11</v>
      </c>
      <c r="J5" s="4">
        <v>11</v>
      </c>
      <c r="K5" s="4">
        <v>8</v>
      </c>
      <c r="L5" s="4">
        <v>6</v>
      </c>
      <c r="M5" s="3">
        <f t="shared" si="0"/>
        <v>39</v>
      </c>
    </row>
    <row r="6" spans="1:13" x14ac:dyDescent="0.3">
      <c r="A6" s="3">
        <v>2022</v>
      </c>
      <c r="B6" s="3" t="s">
        <v>13</v>
      </c>
      <c r="C6" s="4">
        <v>0</v>
      </c>
      <c r="D6" s="4">
        <v>0</v>
      </c>
      <c r="E6" s="4">
        <v>0</v>
      </c>
      <c r="F6" s="4">
        <v>0</v>
      </c>
      <c r="G6" s="4">
        <v>1</v>
      </c>
      <c r="H6" s="4">
        <v>1</v>
      </c>
      <c r="I6" s="4">
        <v>3</v>
      </c>
      <c r="J6" s="4">
        <v>2</v>
      </c>
      <c r="K6" s="4">
        <v>3</v>
      </c>
      <c r="L6" s="4">
        <v>3</v>
      </c>
      <c r="M6" s="3">
        <f t="shared" si="0"/>
        <v>13</v>
      </c>
    </row>
    <row r="7" spans="1:13" x14ac:dyDescent="0.3">
      <c r="A7" s="3">
        <v>2022</v>
      </c>
      <c r="B7" s="3" t="s">
        <v>14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4</v>
      </c>
      <c r="I7" s="4">
        <v>10</v>
      </c>
      <c r="J7" s="4">
        <v>7</v>
      </c>
      <c r="K7" s="4">
        <v>9</v>
      </c>
      <c r="L7" s="4">
        <v>7</v>
      </c>
      <c r="M7" s="3">
        <f t="shared" si="0"/>
        <v>38</v>
      </c>
    </row>
    <row r="8" spans="1:13" x14ac:dyDescent="0.3">
      <c r="A8" s="3">
        <v>2023</v>
      </c>
      <c r="B8" s="3" t="s">
        <v>13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3</v>
      </c>
      <c r="J8" s="4">
        <v>4</v>
      </c>
      <c r="K8" s="4">
        <v>3</v>
      </c>
      <c r="L8" s="4">
        <v>4</v>
      </c>
      <c r="M8" s="3">
        <f t="shared" si="0"/>
        <v>14</v>
      </c>
    </row>
    <row r="9" spans="1:13" x14ac:dyDescent="0.3">
      <c r="A9" s="3">
        <v>2023</v>
      </c>
      <c r="B9" s="3" t="s">
        <v>14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1</v>
      </c>
      <c r="I9" s="4">
        <v>13</v>
      </c>
      <c r="J9" s="4">
        <v>5</v>
      </c>
      <c r="K9" s="4">
        <v>5</v>
      </c>
      <c r="L9" s="4">
        <v>8</v>
      </c>
      <c r="M9" s="3">
        <f t="shared" si="0"/>
        <v>32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C5704-B74C-4EC6-8038-247DEBFBEC74}">
  <dimension ref="A1:M9"/>
  <sheetViews>
    <sheetView workbookViewId="0">
      <selection activeCell="M9" sqref="M9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3">
        <v>2020</v>
      </c>
      <c r="B2" s="3" t="s">
        <v>13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1</v>
      </c>
      <c r="J2" s="4">
        <v>0</v>
      </c>
      <c r="K2" s="4">
        <v>0</v>
      </c>
      <c r="L2" s="4">
        <v>0</v>
      </c>
      <c r="M2" s="3">
        <f>SUM(C2:L2)</f>
        <v>1</v>
      </c>
    </row>
    <row r="3" spans="1:13" x14ac:dyDescent="0.3">
      <c r="A3" s="3">
        <v>2020</v>
      </c>
      <c r="B3" s="3" t="s">
        <v>14</v>
      </c>
      <c r="C3" s="4">
        <v>0</v>
      </c>
      <c r="D3" s="4">
        <v>0</v>
      </c>
      <c r="E3" s="4">
        <v>0</v>
      </c>
      <c r="F3" s="4">
        <v>0</v>
      </c>
      <c r="G3" s="4">
        <v>1</v>
      </c>
      <c r="H3" s="4">
        <v>0</v>
      </c>
      <c r="I3" s="4">
        <v>3</v>
      </c>
      <c r="J3" s="4">
        <v>0</v>
      </c>
      <c r="K3" s="4">
        <v>0</v>
      </c>
      <c r="L3" s="4">
        <v>0</v>
      </c>
      <c r="M3" s="3">
        <f>SUM(C3:L3)</f>
        <v>4</v>
      </c>
    </row>
    <row r="4" spans="1:13" x14ac:dyDescent="0.3">
      <c r="A4" s="3">
        <v>2021</v>
      </c>
      <c r="B4" s="3" t="s">
        <v>13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1</v>
      </c>
      <c r="L4" s="4">
        <v>1</v>
      </c>
      <c r="M4" s="3">
        <f>SUM(C4:L4)</f>
        <v>2</v>
      </c>
    </row>
    <row r="5" spans="1:13" x14ac:dyDescent="0.3">
      <c r="A5" s="3">
        <v>2021</v>
      </c>
      <c r="B5" s="3" t="s">
        <v>14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3">
        <f>SUM(C5:L5)</f>
        <v>0</v>
      </c>
    </row>
    <row r="6" spans="1:13" x14ac:dyDescent="0.3">
      <c r="A6" s="3">
        <v>2022</v>
      </c>
      <c r="B6" s="3" t="s">
        <v>13</v>
      </c>
      <c r="C6" s="4">
        <v>0</v>
      </c>
      <c r="D6" s="4">
        <v>0</v>
      </c>
      <c r="E6" s="4">
        <v>0</v>
      </c>
      <c r="F6" s="4">
        <v>0</v>
      </c>
      <c r="G6" s="4">
        <v>1</v>
      </c>
      <c r="H6" s="4">
        <v>0</v>
      </c>
      <c r="I6" s="4">
        <v>2</v>
      </c>
      <c r="J6" s="4">
        <v>0</v>
      </c>
      <c r="K6" s="4">
        <v>1</v>
      </c>
      <c r="L6" s="4">
        <v>1</v>
      </c>
      <c r="M6" s="3">
        <f>SUM(C6:L6)</f>
        <v>5</v>
      </c>
    </row>
    <row r="7" spans="1:13" x14ac:dyDescent="0.3">
      <c r="A7" s="3">
        <v>2022</v>
      </c>
      <c r="B7" s="3" t="s">
        <v>14</v>
      </c>
      <c r="C7" s="4">
        <v>0</v>
      </c>
      <c r="D7" s="4">
        <v>0</v>
      </c>
      <c r="E7" s="4">
        <v>0</v>
      </c>
      <c r="F7" s="4">
        <v>1</v>
      </c>
      <c r="G7" s="4">
        <v>3</v>
      </c>
      <c r="H7" s="4">
        <v>0</v>
      </c>
      <c r="I7" s="4">
        <v>0</v>
      </c>
      <c r="J7" s="4">
        <v>1</v>
      </c>
      <c r="K7" s="4">
        <v>1</v>
      </c>
      <c r="L7" s="4">
        <v>0</v>
      </c>
      <c r="M7" s="3">
        <f>SUM(C7:L7)</f>
        <v>6</v>
      </c>
    </row>
    <row r="8" spans="1:13" x14ac:dyDescent="0.3">
      <c r="A8" s="3">
        <v>2023</v>
      </c>
      <c r="B8" s="3" t="s">
        <v>13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</v>
      </c>
      <c r="J8" s="4">
        <v>0</v>
      </c>
      <c r="K8" s="4">
        <v>0</v>
      </c>
      <c r="L8" s="4">
        <v>0</v>
      </c>
      <c r="M8" s="3">
        <f>SUM(C8:L8)</f>
        <v>1</v>
      </c>
    </row>
    <row r="9" spans="1:13" x14ac:dyDescent="0.3">
      <c r="A9" s="3">
        <v>2023</v>
      </c>
      <c r="B9" s="3" t="s">
        <v>14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2</v>
      </c>
      <c r="J9" s="4">
        <v>5</v>
      </c>
      <c r="K9" s="4">
        <v>0</v>
      </c>
      <c r="L9" s="4">
        <v>1</v>
      </c>
      <c r="M9" s="3">
        <f>SUM(C9:L9)</f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B669F-892F-41B6-9D87-9C1F7996A01C}">
  <dimension ref="A1:M9"/>
  <sheetViews>
    <sheetView workbookViewId="0">
      <selection activeCell="O9" sqref="O9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3">
        <v>2020</v>
      </c>
      <c r="B2" s="3" t="s">
        <v>13</v>
      </c>
      <c r="C2" s="4">
        <v>0</v>
      </c>
      <c r="D2" s="4">
        <v>0</v>
      </c>
      <c r="E2" s="4">
        <v>1</v>
      </c>
      <c r="F2" s="4">
        <v>1</v>
      </c>
      <c r="G2" s="4">
        <v>0</v>
      </c>
      <c r="H2" s="4">
        <v>2</v>
      </c>
      <c r="I2" s="4">
        <v>4</v>
      </c>
      <c r="J2" s="4">
        <v>7</v>
      </c>
      <c r="K2" s="4">
        <v>6</v>
      </c>
      <c r="L2" s="4">
        <v>9</v>
      </c>
      <c r="M2" s="3">
        <f>SUM(C2:L2)</f>
        <v>30</v>
      </c>
    </row>
    <row r="3" spans="1:13" x14ac:dyDescent="0.3">
      <c r="A3" s="3">
        <v>2020</v>
      </c>
      <c r="B3" s="3" t="s">
        <v>14</v>
      </c>
      <c r="C3" s="4">
        <v>0</v>
      </c>
      <c r="D3" s="4">
        <v>1</v>
      </c>
      <c r="E3" s="4">
        <v>2</v>
      </c>
      <c r="F3" s="4">
        <v>0</v>
      </c>
      <c r="G3" s="4">
        <v>1</v>
      </c>
      <c r="H3" s="4">
        <v>0</v>
      </c>
      <c r="I3" s="4">
        <v>18</v>
      </c>
      <c r="J3" s="4">
        <v>20</v>
      </c>
      <c r="K3" s="4">
        <v>23</v>
      </c>
      <c r="L3" s="4">
        <v>15</v>
      </c>
      <c r="M3" s="3">
        <f>SUM(C3:L3)</f>
        <v>80</v>
      </c>
    </row>
    <row r="4" spans="1:13" x14ac:dyDescent="0.3">
      <c r="A4" s="3">
        <v>2021</v>
      </c>
      <c r="B4" s="3" t="s">
        <v>13</v>
      </c>
      <c r="C4" s="4">
        <v>0</v>
      </c>
      <c r="D4" s="4">
        <v>0</v>
      </c>
      <c r="E4" s="4">
        <v>0</v>
      </c>
      <c r="F4" s="4">
        <v>5</v>
      </c>
      <c r="G4" s="4">
        <v>3</v>
      </c>
      <c r="H4" s="4">
        <v>0</v>
      </c>
      <c r="I4" s="4">
        <v>6</v>
      </c>
      <c r="J4" s="4">
        <v>11</v>
      </c>
      <c r="K4" s="4">
        <v>8</v>
      </c>
      <c r="L4" s="4">
        <v>9</v>
      </c>
      <c r="M4" s="3">
        <f t="shared" ref="M4:M9" si="0">SUM(C4:L4)</f>
        <v>42</v>
      </c>
    </row>
    <row r="5" spans="1:13" x14ac:dyDescent="0.3">
      <c r="A5" s="3">
        <v>2021</v>
      </c>
      <c r="B5" s="3" t="s">
        <v>14</v>
      </c>
      <c r="C5" s="4">
        <v>0</v>
      </c>
      <c r="D5" s="4">
        <v>0</v>
      </c>
      <c r="E5" s="4">
        <v>4</v>
      </c>
      <c r="F5" s="4">
        <v>3</v>
      </c>
      <c r="G5" s="4">
        <v>6</v>
      </c>
      <c r="H5" s="4">
        <v>3</v>
      </c>
      <c r="I5" s="4">
        <v>17</v>
      </c>
      <c r="J5" s="4">
        <v>27</v>
      </c>
      <c r="K5" s="4">
        <v>20</v>
      </c>
      <c r="L5" s="4">
        <v>12</v>
      </c>
      <c r="M5" s="3">
        <f t="shared" si="0"/>
        <v>92</v>
      </c>
    </row>
    <row r="6" spans="1:13" x14ac:dyDescent="0.3">
      <c r="A6" s="3">
        <v>2022</v>
      </c>
      <c r="B6" s="3" t="s">
        <v>13</v>
      </c>
      <c r="C6" s="4">
        <v>2</v>
      </c>
      <c r="D6" s="4">
        <v>0</v>
      </c>
      <c r="E6" s="4">
        <v>0</v>
      </c>
      <c r="F6" s="4">
        <v>2</v>
      </c>
      <c r="G6" s="4">
        <v>2</v>
      </c>
      <c r="H6" s="4">
        <v>0</v>
      </c>
      <c r="I6" s="4">
        <v>7</v>
      </c>
      <c r="J6" s="4">
        <v>15</v>
      </c>
      <c r="K6" s="4">
        <v>5</v>
      </c>
      <c r="L6" s="4">
        <v>9</v>
      </c>
      <c r="M6" s="3">
        <f t="shared" si="0"/>
        <v>42</v>
      </c>
    </row>
    <row r="7" spans="1:13" x14ac:dyDescent="0.3">
      <c r="A7" s="3">
        <v>2022</v>
      </c>
      <c r="B7" s="3" t="s">
        <v>14</v>
      </c>
      <c r="C7" s="4">
        <v>0</v>
      </c>
      <c r="D7" s="4">
        <v>0</v>
      </c>
      <c r="E7" s="4">
        <v>0</v>
      </c>
      <c r="F7" s="4">
        <v>3</v>
      </c>
      <c r="G7" s="4">
        <v>2</v>
      </c>
      <c r="H7" s="4">
        <v>2</v>
      </c>
      <c r="I7" s="4">
        <v>33</v>
      </c>
      <c r="J7" s="4">
        <v>21</v>
      </c>
      <c r="K7" s="4">
        <v>31</v>
      </c>
      <c r="L7" s="4">
        <v>26</v>
      </c>
      <c r="M7" s="3">
        <f t="shared" si="0"/>
        <v>118</v>
      </c>
    </row>
    <row r="8" spans="1:13" x14ac:dyDescent="0.3">
      <c r="A8" s="3">
        <v>2023</v>
      </c>
      <c r="B8" s="3" t="s">
        <v>13</v>
      </c>
      <c r="C8" s="4">
        <v>0</v>
      </c>
      <c r="D8" s="4">
        <v>3</v>
      </c>
      <c r="E8" s="4">
        <v>0</v>
      </c>
      <c r="F8" s="4">
        <v>4</v>
      </c>
      <c r="G8" s="4">
        <v>2</v>
      </c>
      <c r="H8" s="4">
        <v>1</v>
      </c>
      <c r="I8" s="4">
        <v>3</v>
      </c>
      <c r="J8" s="4">
        <v>9</v>
      </c>
      <c r="K8" s="4">
        <v>4</v>
      </c>
      <c r="L8" s="4">
        <v>15</v>
      </c>
      <c r="M8" s="3">
        <f t="shared" si="0"/>
        <v>41</v>
      </c>
    </row>
    <row r="9" spans="1:13" x14ac:dyDescent="0.3">
      <c r="A9" s="3">
        <v>2023</v>
      </c>
      <c r="B9" s="3" t="s">
        <v>14</v>
      </c>
      <c r="C9" s="4">
        <v>0</v>
      </c>
      <c r="D9" s="4">
        <v>0</v>
      </c>
      <c r="E9" s="4">
        <v>1</v>
      </c>
      <c r="F9" s="4">
        <v>5</v>
      </c>
      <c r="G9" s="4">
        <v>3</v>
      </c>
      <c r="H9" s="4">
        <v>4</v>
      </c>
      <c r="I9" s="4">
        <v>36</v>
      </c>
      <c r="J9" s="4">
        <v>32</v>
      </c>
      <c r="K9" s="4">
        <v>31</v>
      </c>
      <c r="L9" s="4">
        <v>34</v>
      </c>
      <c r="M9" s="3">
        <f t="shared" si="0"/>
        <v>146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17BFE-AE9F-47FB-951D-E6A3F63E9506}">
  <dimension ref="A1:M9"/>
  <sheetViews>
    <sheetView workbookViewId="0">
      <selection activeCell="D9" sqref="D9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3">
        <v>2020</v>
      </c>
      <c r="B2" s="3" t="s">
        <v>13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1</v>
      </c>
      <c r="I2" s="4">
        <v>7</v>
      </c>
      <c r="J2" s="4">
        <v>1</v>
      </c>
      <c r="K2" s="4">
        <v>4</v>
      </c>
      <c r="L2" s="4">
        <v>9</v>
      </c>
      <c r="M2" s="3">
        <f t="shared" ref="M2:M9" si="0">SUM(C2:L2)</f>
        <v>22</v>
      </c>
    </row>
    <row r="3" spans="1:13" x14ac:dyDescent="0.3">
      <c r="A3" s="3">
        <v>2020</v>
      </c>
      <c r="B3" s="3" t="s">
        <v>14</v>
      </c>
      <c r="C3" s="4">
        <v>0</v>
      </c>
      <c r="D3" s="4">
        <v>2</v>
      </c>
      <c r="E3" s="4">
        <v>0</v>
      </c>
      <c r="F3" s="4">
        <v>0</v>
      </c>
      <c r="G3" s="4">
        <v>0</v>
      </c>
      <c r="H3" s="4">
        <v>0</v>
      </c>
      <c r="I3" s="4">
        <v>13</v>
      </c>
      <c r="J3" s="4">
        <v>11</v>
      </c>
      <c r="K3" s="4">
        <v>8</v>
      </c>
      <c r="L3" s="4">
        <v>9</v>
      </c>
      <c r="M3" s="3">
        <f t="shared" si="0"/>
        <v>43</v>
      </c>
    </row>
    <row r="4" spans="1:13" x14ac:dyDescent="0.3">
      <c r="A4" s="3">
        <v>2021</v>
      </c>
      <c r="B4" s="3" t="s">
        <v>13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4</v>
      </c>
      <c r="J4" s="4">
        <v>2</v>
      </c>
      <c r="K4" s="4">
        <v>0</v>
      </c>
      <c r="L4" s="4">
        <v>3</v>
      </c>
      <c r="M4" s="3">
        <f t="shared" si="0"/>
        <v>9</v>
      </c>
    </row>
    <row r="5" spans="1:13" x14ac:dyDescent="0.3">
      <c r="A5" s="3">
        <v>2021</v>
      </c>
      <c r="B5" s="3" t="s">
        <v>14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v>4</v>
      </c>
      <c r="J5" s="4">
        <v>6</v>
      </c>
      <c r="K5" s="4">
        <v>4</v>
      </c>
      <c r="L5" s="4">
        <v>4</v>
      </c>
      <c r="M5" s="3">
        <f t="shared" si="0"/>
        <v>19</v>
      </c>
    </row>
    <row r="6" spans="1:13" x14ac:dyDescent="0.3">
      <c r="A6" s="3">
        <v>2022</v>
      </c>
      <c r="B6" s="3" t="s">
        <v>13</v>
      </c>
      <c r="C6" s="4">
        <v>0</v>
      </c>
      <c r="D6" s="4">
        <v>0</v>
      </c>
      <c r="E6" s="4">
        <v>0</v>
      </c>
      <c r="F6" s="4">
        <v>3</v>
      </c>
      <c r="G6" s="4">
        <v>1</v>
      </c>
      <c r="H6" s="4">
        <v>0</v>
      </c>
      <c r="I6" s="4">
        <v>1</v>
      </c>
      <c r="J6" s="4">
        <v>3</v>
      </c>
      <c r="K6" s="4">
        <v>1</v>
      </c>
      <c r="L6" s="4">
        <v>3</v>
      </c>
      <c r="M6" s="3">
        <f t="shared" si="0"/>
        <v>12</v>
      </c>
    </row>
    <row r="7" spans="1:13" x14ac:dyDescent="0.3">
      <c r="A7" s="3">
        <v>2022</v>
      </c>
      <c r="B7" s="3" t="s">
        <v>14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9</v>
      </c>
      <c r="J7" s="4">
        <v>13</v>
      </c>
      <c r="K7" s="4">
        <v>8</v>
      </c>
      <c r="L7" s="4">
        <v>8</v>
      </c>
      <c r="M7" s="3">
        <f t="shared" si="0"/>
        <v>38</v>
      </c>
    </row>
    <row r="8" spans="1:13" x14ac:dyDescent="0.3">
      <c r="A8" s="3">
        <v>2023</v>
      </c>
      <c r="B8" s="3" t="s">
        <v>13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1</v>
      </c>
      <c r="K8" s="4">
        <v>0</v>
      </c>
      <c r="L8" s="4">
        <v>2</v>
      </c>
      <c r="M8" s="3">
        <f t="shared" si="0"/>
        <v>3</v>
      </c>
    </row>
    <row r="9" spans="1:13" x14ac:dyDescent="0.3">
      <c r="A9" s="3">
        <v>2023</v>
      </c>
      <c r="B9" s="3" t="s">
        <v>14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3</v>
      </c>
      <c r="J9" s="4">
        <v>4</v>
      </c>
      <c r="K9" s="4">
        <v>2</v>
      </c>
      <c r="L9" s="4">
        <v>1</v>
      </c>
      <c r="M9" s="3">
        <f t="shared" si="0"/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817A-5BDC-4EE7-815D-ADD0385387E3}">
  <dimension ref="A1:M9"/>
  <sheetViews>
    <sheetView workbookViewId="0">
      <selection activeCell="H31" sqref="H31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3">
        <v>2020</v>
      </c>
      <c r="B2" s="3" t="s">
        <v>13</v>
      </c>
      <c r="C2" s="4">
        <v>1</v>
      </c>
      <c r="D2" s="4">
        <v>1</v>
      </c>
      <c r="E2" s="4">
        <v>6</v>
      </c>
      <c r="F2" s="4">
        <v>1</v>
      </c>
      <c r="G2" s="4">
        <v>3</v>
      </c>
      <c r="H2" s="4">
        <v>1</v>
      </c>
      <c r="I2" s="4">
        <v>2</v>
      </c>
      <c r="J2" s="4">
        <v>5</v>
      </c>
      <c r="K2" s="4">
        <v>9</v>
      </c>
      <c r="L2" s="4">
        <v>5</v>
      </c>
      <c r="M2" s="3">
        <f t="shared" ref="M2:M9" si="0">SUM(C2:L2)</f>
        <v>34</v>
      </c>
    </row>
    <row r="3" spans="1:13" x14ac:dyDescent="0.3">
      <c r="A3" s="3">
        <v>2020</v>
      </c>
      <c r="B3" s="3" t="s">
        <v>14</v>
      </c>
      <c r="C3" s="4">
        <v>0</v>
      </c>
      <c r="D3" s="4">
        <v>0</v>
      </c>
      <c r="E3" s="4">
        <v>2</v>
      </c>
      <c r="F3" s="4">
        <v>7</v>
      </c>
      <c r="G3" s="4">
        <v>3</v>
      </c>
      <c r="H3" s="4">
        <v>2</v>
      </c>
      <c r="I3" s="4">
        <v>34</v>
      </c>
      <c r="J3" s="4">
        <v>19</v>
      </c>
      <c r="K3" s="4">
        <v>13</v>
      </c>
      <c r="L3" s="4">
        <v>7</v>
      </c>
      <c r="M3" s="3">
        <f t="shared" si="0"/>
        <v>87</v>
      </c>
    </row>
    <row r="4" spans="1:13" x14ac:dyDescent="0.3">
      <c r="A4" s="3">
        <v>2021</v>
      </c>
      <c r="B4" s="3" t="s">
        <v>13</v>
      </c>
      <c r="C4" s="4">
        <v>0</v>
      </c>
      <c r="D4" s="4">
        <v>0</v>
      </c>
      <c r="E4" s="4">
        <v>4</v>
      </c>
      <c r="F4" s="4">
        <v>3</v>
      </c>
      <c r="G4" s="4">
        <v>3</v>
      </c>
      <c r="H4" s="4">
        <v>1</v>
      </c>
      <c r="I4" s="4">
        <v>10</v>
      </c>
      <c r="J4" s="4">
        <v>11</v>
      </c>
      <c r="K4" s="4">
        <v>17</v>
      </c>
      <c r="L4" s="4">
        <v>12</v>
      </c>
      <c r="M4" s="3">
        <f t="shared" si="0"/>
        <v>61</v>
      </c>
    </row>
    <row r="5" spans="1:13" x14ac:dyDescent="0.3">
      <c r="A5" s="3">
        <v>2021</v>
      </c>
      <c r="B5" s="3" t="s">
        <v>14</v>
      </c>
      <c r="C5" s="4">
        <v>1</v>
      </c>
      <c r="D5" s="4">
        <v>0</v>
      </c>
      <c r="E5" s="4">
        <v>1</v>
      </c>
      <c r="F5" s="4">
        <v>4</v>
      </c>
      <c r="G5" s="4">
        <v>6</v>
      </c>
      <c r="H5" s="4">
        <v>2</v>
      </c>
      <c r="I5" s="4">
        <v>30</v>
      </c>
      <c r="J5" s="4">
        <v>31</v>
      </c>
      <c r="K5" s="4">
        <v>27</v>
      </c>
      <c r="L5" s="4">
        <v>20</v>
      </c>
      <c r="M5" s="3">
        <f t="shared" si="0"/>
        <v>122</v>
      </c>
    </row>
    <row r="6" spans="1:13" x14ac:dyDescent="0.3">
      <c r="A6" s="3">
        <v>2022</v>
      </c>
      <c r="B6" s="3" t="s">
        <v>13</v>
      </c>
      <c r="C6" s="4">
        <v>0</v>
      </c>
      <c r="D6" s="4">
        <v>0</v>
      </c>
      <c r="E6" s="4">
        <v>3</v>
      </c>
      <c r="F6" s="4">
        <v>1</v>
      </c>
      <c r="G6" s="4">
        <v>4</v>
      </c>
      <c r="H6" s="4">
        <v>1</v>
      </c>
      <c r="I6" s="4">
        <v>11</v>
      </c>
      <c r="J6" s="4">
        <v>10</v>
      </c>
      <c r="K6" s="4">
        <v>13</v>
      </c>
      <c r="L6" s="4">
        <v>10</v>
      </c>
      <c r="M6" s="3">
        <f t="shared" si="0"/>
        <v>53</v>
      </c>
    </row>
    <row r="7" spans="1:13" x14ac:dyDescent="0.3">
      <c r="A7" s="3">
        <v>2022</v>
      </c>
      <c r="B7" s="3" t="s">
        <v>14</v>
      </c>
      <c r="C7" s="4">
        <v>0</v>
      </c>
      <c r="D7" s="4">
        <v>0</v>
      </c>
      <c r="E7" s="4">
        <v>0</v>
      </c>
      <c r="F7" s="4">
        <v>4</v>
      </c>
      <c r="G7" s="4">
        <v>10</v>
      </c>
      <c r="H7" s="4">
        <v>5</v>
      </c>
      <c r="I7" s="4">
        <v>32</v>
      </c>
      <c r="J7" s="4">
        <v>31</v>
      </c>
      <c r="K7" s="4">
        <v>29</v>
      </c>
      <c r="L7" s="4">
        <v>30</v>
      </c>
      <c r="M7" s="3">
        <f t="shared" si="0"/>
        <v>141</v>
      </c>
    </row>
    <row r="8" spans="1:13" x14ac:dyDescent="0.3">
      <c r="A8" s="3">
        <v>2023</v>
      </c>
      <c r="B8" s="3" t="s">
        <v>13</v>
      </c>
      <c r="C8" s="4">
        <v>0</v>
      </c>
      <c r="D8" s="4">
        <v>1</v>
      </c>
      <c r="E8" s="4">
        <v>2</v>
      </c>
      <c r="F8" s="4">
        <v>10</v>
      </c>
      <c r="G8" s="4">
        <v>15</v>
      </c>
      <c r="H8" s="4">
        <v>2</v>
      </c>
      <c r="I8" s="4">
        <v>8</v>
      </c>
      <c r="J8" s="4">
        <v>8</v>
      </c>
      <c r="K8" s="4">
        <v>14</v>
      </c>
      <c r="L8" s="4">
        <v>16</v>
      </c>
      <c r="M8" s="3">
        <f t="shared" si="0"/>
        <v>76</v>
      </c>
    </row>
    <row r="9" spans="1:13" x14ac:dyDescent="0.3">
      <c r="A9" s="3">
        <v>2023</v>
      </c>
      <c r="B9" s="3" t="s">
        <v>14</v>
      </c>
      <c r="C9" s="4">
        <v>0</v>
      </c>
      <c r="D9" s="4">
        <v>1</v>
      </c>
      <c r="E9" s="4">
        <v>3</v>
      </c>
      <c r="F9" s="4">
        <v>4</v>
      </c>
      <c r="G9" s="4">
        <v>13</v>
      </c>
      <c r="H9" s="4">
        <v>2</v>
      </c>
      <c r="I9" s="4">
        <v>44</v>
      </c>
      <c r="J9" s="4">
        <v>39</v>
      </c>
      <c r="K9" s="4">
        <v>33</v>
      </c>
      <c r="L9" s="4">
        <v>27</v>
      </c>
      <c r="M9" s="3">
        <f t="shared" si="0"/>
        <v>166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8A14E-5479-4175-A51A-A18EBE0C1C61}">
  <dimension ref="A1:M9"/>
  <sheetViews>
    <sheetView workbookViewId="0">
      <selection activeCell="O10" sqref="O10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3">
        <v>2020</v>
      </c>
      <c r="B2" s="3" t="s">
        <v>13</v>
      </c>
      <c r="C2" s="4">
        <v>0</v>
      </c>
      <c r="D2" s="4">
        <v>0</v>
      </c>
      <c r="E2" s="4">
        <v>1</v>
      </c>
      <c r="F2" s="4">
        <v>1</v>
      </c>
      <c r="G2" s="4">
        <v>0</v>
      </c>
      <c r="H2" s="4">
        <v>3</v>
      </c>
      <c r="I2" s="4">
        <v>11</v>
      </c>
      <c r="J2" s="4">
        <v>8</v>
      </c>
      <c r="K2" s="4">
        <v>10</v>
      </c>
      <c r="L2" s="4">
        <v>18</v>
      </c>
      <c r="M2" s="3">
        <f t="shared" ref="M2:M9" si="0">SUM(C2:L2)</f>
        <v>52</v>
      </c>
    </row>
    <row r="3" spans="1:13" x14ac:dyDescent="0.3">
      <c r="A3" s="3">
        <v>2020</v>
      </c>
      <c r="B3" s="3" t="s">
        <v>14</v>
      </c>
      <c r="C3" s="4">
        <v>0</v>
      </c>
      <c r="D3" s="4">
        <v>3</v>
      </c>
      <c r="E3" s="4">
        <v>2</v>
      </c>
      <c r="F3" s="4">
        <v>0</v>
      </c>
      <c r="G3" s="4">
        <v>1</v>
      </c>
      <c r="H3" s="4">
        <v>0</v>
      </c>
      <c r="I3" s="4">
        <v>31</v>
      </c>
      <c r="J3" s="4">
        <v>31</v>
      </c>
      <c r="K3" s="4">
        <v>31</v>
      </c>
      <c r="L3" s="4">
        <v>24</v>
      </c>
      <c r="M3" s="3">
        <f t="shared" si="0"/>
        <v>123</v>
      </c>
    </row>
    <row r="4" spans="1:13" x14ac:dyDescent="0.3">
      <c r="A4" s="3">
        <v>2021</v>
      </c>
      <c r="B4" s="3" t="s">
        <v>13</v>
      </c>
      <c r="C4" s="4">
        <v>0</v>
      </c>
      <c r="D4" s="4">
        <v>0</v>
      </c>
      <c r="E4" s="4">
        <v>0</v>
      </c>
      <c r="F4" s="4">
        <v>5</v>
      </c>
      <c r="G4" s="4">
        <v>3</v>
      </c>
      <c r="H4" s="4">
        <v>0</v>
      </c>
      <c r="I4" s="4">
        <v>10</v>
      </c>
      <c r="J4" s="4">
        <v>13</v>
      </c>
      <c r="K4" s="4">
        <v>8</v>
      </c>
      <c r="L4" s="4">
        <v>12</v>
      </c>
      <c r="M4" s="3">
        <f t="shared" si="0"/>
        <v>51</v>
      </c>
    </row>
    <row r="5" spans="1:13" x14ac:dyDescent="0.3">
      <c r="A5" s="3">
        <v>2021</v>
      </c>
      <c r="B5" s="3" t="s">
        <v>14</v>
      </c>
      <c r="C5" s="4">
        <v>0</v>
      </c>
      <c r="D5" s="4">
        <v>0</v>
      </c>
      <c r="E5" s="4">
        <v>5</v>
      </c>
      <c r="F5" s="4">
        <v>3</v>
      </c>
      <c r="G5" s="4">
        <v>6</v>
      </c>
      <c r="H5" s="4">
        <v>3</v>
      </c>
      <c r="I5" s="4">
        <v>21</v>
      </c>
      <c r="J5" s="4">
        <v>33</v>
      </c>
      <c r="K5" s="4">
        <v>24</v>
      </c>
      <c r="L5" s="4">
        <v>16</v>
      </c>
      <c r="M5" s="3">
        <f t="shared" si="0"/>
        <v>111</v>
      </c>
    </row>
    <row r="6" spans="1:13" x14ac:dyDescent="0.3">
      <c r="A6" s="3">
        <v>2022</v>
      </c>
      <c r="B6" s="3" t="s">
        <v>13</v>
      </c>
      <c r="C6" s="4">
        <v>2</v>
      </c>
      <c r="D6" s="4">
        <v>0</v>
      </c>
      <c r="E6" s="4">
        <v>0</v>
      </c>
      <c r="F6" s="4">
        <v>5</v>
      </c>
      <c r="G6" s="4">
        <v>3</v>
      </c>
      <c r="H6" s="4">
        <v>0</v>
      </c>
      <c r="I6" s="4">
        <v>8</v>
      </c>
      <c r="J6" s="4">
        <v>18</v>
      </c>
      <c r="K6" s="4">
        <v>6</v>
      </c>
      <c r="L6" s="4">
        <v>12</v>
      </c>
      <c r="M6" s="3">
        <f t="shared" si="0"/>
        <v>54</v>
      </c>
    </row>
    <row r="7" spans="1:13" x14ac:dyDescent="0.3">
      <c r="A7" s="3">
        <v>2022</v>
      </c>
      <c r="B7" s="3" t="s">
        <v>14</v>
      </c>
      <c r="C7" s="4">
        <v>0</v>
      </c>
      <c r="D7" s="4">
        <v>0</v>
      </c>
      <c r="E7" s="4">
        <v>0</v>
      </c>
      <c r="F7" s="4">
        <v>3</v>
      </c>
      <c r="G7" s="4">
        <v>2</v>
      </c>
      <c r="H7" s="4">
        <v>2</v>
      </c>
      <c r="I7" s="4">
        <v>42</v>
      </c>
      <c r="J7" s="4">
        <v>34</v>
      </c>
      <c r="K7" s="4">
        <v>39</v>
      </c>
      <c r="L7" s="4">
        <v>34</v>
      </c>
      <c r="M7" s="3">
        <f t="shared" si="0"/>
        <v>156</v>
      </c>
    </row>
    <row r="8" spans="1:13" x14ac:dyDescent="0.3">
      <c r="A8" s="3">
        <v>2023</v>
      </c>
      <c r="B8" s="3" t="s">
        <v>13</v>
      </c>
      <c r="C8" s="4">
        <v>0</v>
      </c>
      <c r="D8" s="4">
        <v>3</v>
      </c>
      <c r="E8" s="4">
        <v>0</v>
      </c>
      <c r="F8" s="4">
        <v>4</v>
      </c>
      <c r="G8" s="4">
        <v>2</v>
      </c>
      <c r="H8" s="4">
        <v>1</v>
      </c>
      <c r="I8" s="4">
        <v>3</v>
      </c>
      <c r="J8" s="4">
        <v>10</v>
      </c>
      <c r="K8" s="4">
        <v>4</v>
      </c>
      <c r="L8" s="4">
        <v>17</v>
      </c>
      <c r="M8" s="3">
        <f t="shared" si="0"/>
        <v>44</v>
      </c>
    </row>
    <row r="9" spans="1:13" x14ac:dyDescent="0.3">
      <c r="A9" s="3">
        <v>2023</v>
      </c>
      <c r="B9" s="3" t="s">
        <v>14</v>
      </c>
      <c r="C9" s="4">
        <v>0</v>
      </c>
      <c r="D9" s="4">
        <v>0</v>
      </c>
      <c r="E9" s="4">
        <v>1</v>
      </c>
      <c r="F9" s="4">
        <v>5</v>
      </c>
      <c r="G9" s="4">
        <v>3</v>
      </c>
      <c r="H9" s="4">
        <v>4</v>
      </c>
      <c r="I9" s="4">
        <v>39</v>
      </c>
      <c r="J9" s="4">
        <v>36</v>
      </c>
      <c r="K9" s="4">
        <v>33</v>
      </c>
      <c r="L9" s="4">
        <v>35</v>
      </c>
      <c r="M9" s="3">
        <f t="shared" si="0"/>
        <v>156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40AB5-EF47-4159-9B2C-A0002DC47090}">
  <dimension ref="A1:M9"/>
  <sheetViews>
    <sheetView workbookViewId="0">
      <selection activeCell="O10" sqref="O10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3">
        <v>2020</v>
      </c>
      <c r="B2" s="3" t="s">
        <v>13</v>
      </c>
      <c r="C2" s="4">
        <v>11</v>
      </c>
      <c r="D2" s="4">
        <v>14</v>
      </c>
      <c r="E2" s="4">
        <v>64</v>
      </c>
      <c r="F2" s="4">
        <v>231</v>
      </c>
      <c r="G2" s="4">
        <v>227</v>
      </c>
      <c r="H2" s="4">
        <v>158</v>
      </c>
      <c r="I2" s="4">
        <v>1079</v>
      </c>
      <c r="J2" s="4">
        <v>800</v>
      </c>
      <c r="K2" s="4">
        <v>772</v>
      </c>
      <c r="L2" s="4">
        <v>1314</v>
      </c>
      <c r="M2" s="3">
        <f t="shared" ref="M2:M9" si="0">SUM(C2:L2)</f>
        <v>4670</v>
      </c>
    </row>
    <row r="3" spans="1:13" x14ac:dyDescent="0.3">
      <c r="A3" s="3">
        <v>2020</v>
      </c>
      <c r="B3" s="3" t="s">
        <v>14</v>
      </c>
      <c r="C3" s="4">
        <v>11</v>
      </c>
      <c r="D3" s="4">
        <v>8</v>
      </c>
      <c r="E3" s="4">
        <v>39</v>
      </c>
      <c r="F3" s="4">
        <v>148</v>
      </c>
      <c r="G3" s="4">
        <v>147</v>
      </c>
      <c r="H3" s="4">
        <v>206</v>
      </c>
      <c r="I3" s="4">
        <v>3223</v>
      </c>
      <c r="J3" s="4">
        <v>1853</v>
      </c>
      <c r="K3" s="4">
        <v>1814</v>
      </c>
      <c r="L3" s="4">
        <v>2351</v>
      </c>
      <c r="M3" s="3">
        <f t="shared" si="0"/>
        <v>9800</v>
      </c>
    </row>
    <row r="4" spans="1:13" x14ac:dyDescent="0.3">
      <c r="A4" s="3">
        <v>2021</v>
      </c>
      <c r="B4" s="3" t="s">
        <v>13</v>
      </c>
      <c r="C4" s="4">
        <v>15</v>
      </c>
      <c r="D4" s="4">
        <v>11</v>
      </c>
      <c r="E4" s="4">
        <v>94</v>
      </c>
      <c r="F4" s="4">
        <v>340</v>
      </c>
      <c r="G4" s="4">
        <v>401</v>
      </c>
      <c r="H4" s="4">
        <v>188</v>
      </c>
      <c r="I4" s="4">
        <v>1620</v>
      </c>
      <c r="J4" s="4">
        <v>1091</v>
      </c>
      <c r="K4" s="4">
        <v>1069</v>
      </c>
      <c r="L4" s="4">
        <v>1819</v>
      </c>
      <c r="M4" s="3">
        <f t="shared" si="0"/>
        <v>6648</v>
      </c>
    </row>
    <row r="5" spans="1:13" x14ac:dyDescent="0.3">
      <c r="A5" s="3">
        <v>2021</v>
      </c>
      <c r="B5" s="3" t="s">
        <v>14</v>
      </c>
      <c r="C5" s="4">
        <v>9</v>
      </c>
      <c r="D5" s="4">
        <v>9</v>
      </c>
      <c r="E5" s="4">
        <v>77</v>
      </c>
      <c r="F5" s="4">
        <v>226</v>
      </c>
      <c r="G5" s="4">
        <v>252</v>
      </c>
      <c r="H5" s="4">
        <v>315</v>
      </c>
      <c r="I5" s="4">
        <v>3906</v>
      </c>
      <c r="J5" s="4">
        <v>2637</v>
      </c>
      <c r="K5" s="4">
        <v>2597</v>
      </c>
      <c r="L5" s="4">
        <v>3640</v>
      </c>
      <c r="M5" s="3">
        <f t="shared" si="0"/>
        <v>13668</v>
      </c>
    </row>
    <row r="6" spans="1:13" x14ac:dyDescent="0.3">
      <c r="A6" s="3">
        <v>2022</v>
      </c>
      <c r="B6" s="3" t="s">
        <v>13</v>
      </c>
      <c r="C6" s="4">
        <v>21</v>
      </c>
      <c r="D6" s="4">
        <v>19</v>
      </c>
      <c r="E6" s="4">
        <v>92</v>
      </c>
      <c r="F6" s="4">
        <v>500</v>
      </c>
      <c r="G6" s="4">
        <v>635</v>
      </c>
      <c r="H6" s="4">
        <v>229</v>
      </c>
      <c r="I6" s="4">
        <v>1539</v>
      </c>
      <c r="J6" s="4">
        <v>1210</v>
      </c>
      <c r="K6" s="4">
        <v>1128</v>
      </c>
      <c r="L6" s="4">
        <v>1759</v>
      </c>
      <c r="M6" s="3">
        <f t="shared" si="0"/>
        <v>7132</v>
      </c>
    </row>
    <row r="7" spans="1:13" x14ac:dyDescent="0.3">
      <c r="A7" s="3">
        <v>2022</v>
      </c>
      <c r="B7" s="3" t="s">
        <v>14</v>
      </c>
      <c r="C7" s="4">
        <v>11</v>
      </c>
      <c r="D7" s="4">
        <v>23</v>
      </c>
      <c r="E7" s="4">
        <v>82</v>
      </c>
      <c r="F7" s="4">
        <v>334</v>
      </c>
      <c r="G7" s="4">
        <v>337</v>
      </c>
      <c r="H7" s="4">
        <v>318</v>
      </c>
      <c r="I7" s="4">
        <v>4260</v>
      </c>
      <c r="J7" s="4">
        <v>2969</v>
      </c>
      <c r="K7" s="4">
        <v>2918</v>
      </c>
      <c r="L7" s="4">
        <v>3904</v>
      </c>
      <c r="M7" s="3">
        <f t="shared" si="0"/>
        <v>15156</v>
      </c>
    </row>
    <row r="8" spans="1:13" x14ac:dyDescent="0.3">
      <c r="A8" s="3">
        <v>2023</v>
      </c>
      <c r="B8" s="3" t="s">
        <v>13</v>
      </c>
      <c r="C8" s="4">
        <v>17</v>
      </c>
      <c r="D8" s="4">
        <v>17</v>
      </c>
      <c r="E8" s="4">
        <v>103</v>
      </c>
      <c r="F8" s="4">
        <v>606</v>
      </c>
      <c r="G8" s="4">
        <v>638</v>
      </c>
      <c r="H8" s="4">
        <v>240</v>
      </c>
      <c r="I8" s="4">
        <v>1991</v>
      </c>
      <c r="J8" s="4">
        <v>1750</v>
      </c>
      <c r="K8" s="4">
        <v>1604</v>
      </c>
      <c r="L8" s="4">
        <v>2246</v>
      </c>
      <c r="M8" s="3">
        <f t="shared" si="0"/>
        <v>9212</v>
      </c>
    </row>
    <row r="9" spans="1:13" x14ac:dyDescent="0.3">
      <c r="A9" s="3">
        <v>2023</v>
      </c>
      <c r="B9" s="3" t="s">
        <v>14</v>
      </c>
      <c r="C9" s="4">
        <v>10</v>
      </c>
      <c r="D9" s="4">
        <v>26</v>
      </c>
      <c r="E9" s="4">
        <v>83</v>
      </c>
      <c r="F9" s="4">
        <v>345</v>
      </c>
      <c r="G9" s="4">
        <v>371</v>
      </c>
      <c r="H9" s="4">
        <v>416</v>
      </c>
      <c r="I9" s="4">
        <v>5142</v>
      </c>
      <c r="J9" s="4">
        <v>3850</v>
      </c>
      <c r="K9" s="4">
        <v>4008</v>
      </c>
      <c r="L9" s="4">
        <v>5067</v>
      </c>
      <c r="M9" s="3">
        <f t="shared" si="0"/>
        <v>19318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OBESIDAD-A</vt:lpstr>
      <vt:lpstr>OBESIDAD-I</vt:lpstr>
      <vt:lpstr>OBESIDAD-CO</vt:lpstr>
      <vt:lpstr>OBESIDAD-CP</vt:lpstr>
      <vt:lpstr>OBESIDAD-SY</vt:lpstr>
      <vt:lpstr>OBESIDAD-NY</vt:lpstr>
      <vt:lpstr>OBESIDAD-LP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 Guarachi</dc:creator>
  <cp:lastModifiedBy>Noemi Guarachi</cp:lastModifiedBy>
  <dcterms:created xsi:type="dcterms:W3CDTF">2024-07-11T18:16:57Z</dcterms:created>
  <dcterms:modified xsi:type="dcterms:W3CDTF">2024-07-11T18:58:51Z</dcterms:modified>
</cp:coreProperties>
</file>