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tmccullough\repos\personal\investing\dashboards\"/>
    </mc:Choice>
  </mc:AlternateContent>
  <xr:revisionPtr revIDLastSave="0" documentId="13_ncr:1_{E7E96F60-D488-4A00-A1A4-FB1B6E5351EB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A3" i="1"/>
  <c r="B3" i="1"/>
  <c r="C3" i="1"/>
  <c r="D3" i="1"/>
  <c r="E3" i="1"/>
  <c r="F3" i="1"/>
  <c r="G3" i="1"/>
  <c r="H3" i="1"/>
  <c r="I3" i="1"/>
  <c r="J3" i="1"/>
  <c r="K3" i="1"/>
  <c r="L3" i="1"/>
  <c r="M3" i="1"/>
  <c r="A4" i="1"/>
  <c r="B4" i="1"/>
  <c r="C4" i="1"/>
  <c r="D4" i="1"/>
  <c r="E4" i="1"/>
  <c r="F4" i="1"/>
  <c r="G4" i="1"/>
  <c r="H4" i="1"/>
  <c r="I4" i="1"/>
  <c r="J4" i="1"/>
  <c r="K4" i="1"/>
  <c r="L4" i="1"/>
  <c r="M4" i="1"/>
  <c r="A5" i="1"/>
  <c r="B5" i="1"/>
  <c r="C5" i="1"/>
  <c r="D5" i="1"/>
  <c r="E5" i="1"/>
  <c r="F5" i="1"/>
  <c r="G5" i="1"/>
  <c r="H5" i="1"/>
  <c r="I5" i="1"/>
  <c r="J5" i="1"/>
  <c r="K5" i="1"/>
  <c r="L5" i="1"/>
  <c r="M5" i="1"/>
  <c r="A6" i="1"/>
  <c r="B6" i="1"/>
  <c r="C6" i="1"/>
  <c r="D6" i="1"/>
  <c r="E6" i="1"/>
  <c r="F6" i="1"/>
  <c r="G6" i="1"/>
  <c r="H6" i="1"/>
  <c r="I6" i="1"/>
  <c r="J6" i="1"/>
  <c r="K6" i="1"/>
  <c r="L6" i="1"/>
  <c r="M6" i="1"/>
  <c r="A7" i="1"/>
  <c r="B7" i="1"/>
  <c r="C7" i="1"/>
  <c r="D7" i="1"/>
  <c r="E7" i="1"/>
  <c r="F7" i="1"/>
  <c r="G7" i="1"/>
  <c r="H7" i="1"/>
  <c r="I7" i="1"/>
  <c r="J7" i="1"/>
  <c r="K7" i="1"/>
  <c r="L7" i="1"/>
  <c r="M7" i="1"/>
  <c r="A8" i="1"/>
  <c r="B8" i="1"/>
  <c r="C8" i="1"/>
  <c r="D8" i="1"/>
  <c r="E8" i="1"/>
  <c r="F8" i="1"/>
  <c r="G8" i="1"/>
  <c r="H8" i="1"/>
  <c r="I8" i="1"/>
  <c r="J8" i="1"/>
  <c r="K8" i="1"/>
  <c r="L8" i="1"/>
  <c r="M8" i="1"/>
  <c r="A9" i="1"/>
  <c r="B9" i="1"/>
  <c r="C9" i="1"/>
  <c r="D9" i="1"/>
  <c r="E9" i="1"/>
  <c r="F9" i="1"/>
  <c r="G9" i="1"/>
  <c r="H9" i="1"/>
  <c r="I9" i="1"/>
  <c r="J9" i="1"/>
  <c r="K9" i="1"/>
  <c r="L9" i="1"/>
  <c r="M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B1" i="1"/>
  <c r="C1" i="1"/>
  <c r="D1" i="1"/>
  <c r="E1" i="1"/>
  <c r="F1" i="1"/>
  <c r="G1" i="1"/>
  <c r="H1" i="1"/>
  <c r="I1" i="1"/>
  <c r="J1" i="1"/>
  <c r="K1" i="1"/>
  <c r="L1" i="1"/>
  <c r="M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shboard_raw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_raw"/>
    </sheetNames>
    <sheetDataSet>
      <sheetData sheetId="0">
        <row r="1">
          <cell r="A1" t="str">
            <v>ticker</v>
          </cell>
          <cell r="B1" t="str">
            <v>name</v>
          </cell>
          <cell r="C1" t="str">
            <v>type</v>
          </cell>
          <cell r="D1" t="str">
            <v>currency</v>
          </cell>
          <cell r="E1" t="str">
            <v>npv_p10</v>
          </cell>
          <cell r="F1" t="str">
            <v>npv_p50</v>
          </cell>
          <cell r="G1" t="str">
            <v>npv_p90</v>
          </cell>
          <cell r="H1" t="str">
            <v>risked_npv</v>
          </cell>
          <cell r="I1" t="str">
            <v>price</v>
          </cell>
          <cell r="J1" t="str">
            <v>valuation</v>
          </cell>
          <cell r="K1" t="str">
            <v>price_exceeds_p10</v>
          </cell>
          <cell r="L1" t="str">
            <v>price_exceeds_p50</v>
          </cell>
          <cell r="M1" t="str">
            <v>price_exceeds_p90</v>
          </cell>
        </row>
        <row r="2">
          <cell r="A2" t="str">
            <v>AAPL</v>
          </cell>
          <cell r="B2" t="str">
            <v>Apple</v>
          </cell>
          <cell r="C2" t="str">
            <v>CashFlow</v>
          </cell>
          <cell r="D2" t="str">
            <v>USD</v>
          </cell>
          <cell r="E2">
            <v>199.009953648649</v>
          </cell>
          <cell r="F2">
            <v>102.222515037573</v>
          </cell>
          <cell r="G2">
            <v>62.1796289320177</v>
          </cell>
          <cell r="H2">
            <v>119.24588078922901</v>
          </cell>
          <cell r="I2">
            <v>155.38999938964801</v>
          </cell>
          <cell r="J2">
            <v>1.3031058042525101</v>
          </cell>
          <cell r="K2" t="b">
            <v>0</v>
          </cell>
          <cell r="L2" t="b">
            <v>1</v>
          </cell>
          <cell r="M2" t="b">
            <v>1</v>
          </cell>
        </row>
        <row r="3">
          <cell r="A3" t="str">
            <v>ACN</v>
          </cell>
          <cell r="B3" t="str">
            <v>Accenture</v>
          </cell>
          <cell r="C3" t="str">
            <v>CashFlow</v>
          </cell>
          <cell r="D3" t="str">
            <v>USD</v>
          </cell>
          <cell r="E3">
            <v>343.44833346898997</v>
          </cell>
          <cell r="F3">
            <v>196.91843065334501</v>
          </cell>
          <cell r="G3">
            <v>132.27115346514501</v>
          </cell>
          <cell r="H3">
            <v>221.48321834157801</v>
          </cell>
          <cell r="I3">
            <v>314.625</v>
          </cell>
          <cell r="J3">
            <v>1.4205365190006101</v>
          </cell>
          <cell r="K3" t="b">
            <v>0</v>
          </cell>
          <cell r="L3" t="b">
            <v>1</v>
          </cell>
          <cell r="M3" t="b">
            <v>1</v>
          </cell>
        </row>
        <row r="4">
          <cell r="A4" t="str">
            <v>AMZN</v>
          </cell>
          <cell r="B4" t="str">
            <v>Amazon.com</v>
          </cell>
          <cell r="C4" t="str">
            <v>CashFlow</v>
          </cell>
          <cell r="D4" t="str">
            <v>USD</v>
          </cell>
          <cell r="E4">
            <v>1881.39308684616</v>
          </cell>
          <cell r="F4">
            <v>720.35826699548295</v>
          </cell>
          <cell r="G4">
            <v>314.979963873646</v>
          </cell>
          <cell r="H4">
            <v>947.05522201413703</v>
          </cell>
          <cell r="I4">
            <v>2948.77001953125</v>
          </cell>
          <cell r="J4">
            <v>3.11361993576255</v>
          </cell>
          <cell r="K4" t="b">
            <v>1</v>
          </cell>
          <cell r="L4" t="b">
            <v>1</v>
          </cell>
          <cell r="M4" t="b">
            <v>1</v>
          </cell>
        </row>
        <row r="5">
          <cell r="A5" t="str">
            <v>BABA</v>
          </cell>
          <cell r="B5" t="str">
            <v>Alibaba</v>
          </cell>
          <cell r="C5" t="str">
            <v>CashFlow</v>
          </cell>
          <cell r="D5" t="str">
            <v>USD</v>
          </cell>
          <cell r="E5">
            <v>669.148807888286</v>
          </cell>
          <cell r="F5">
            <v>256.20742362805998</v>
          </cell>
          <cell r="G5">
            <v>112.027873817726</v>
          </cell>
          <cell r="H5">
            <v>336.83597396302798</v>
          </cell>
          <cell r="I5">
            <v>87.669502258300696</v>
          </cell>
          <cell r="J5">
            <v>0.26027357240626398</v>
          </cell>
          <cell r="K5" t="b">
            <v>0</v>
          </cell>
          <cell r="L5" t="b">
            <v>0</v>
          </cell>
          <cell r="M5" t="b">
            <v>0</v>
          </cell>
        </row>
        <row r="6">
          <cell r="A6" t="str">
            <v>COST</v>
          </cell>
          <cell r="B6" t="str">
            <v>Costco</v>
          </cell>
          <cell r="C6" t="str">
            <v>CashFlow</v>
          </cell>
          <cell r="D6" t="str">
            <v>USD</v>
          </cell>
          <cell r="E6">
            <v>314.63294041150101</v>
          </cell>
          <cell r="F6">
            <v>180.39692966882399</v>
          </cell>
          <cell r="G6">
            <v>121.17357369596</v>
          </cell>
          <cell r="H6">
            <v>202.90072609976801</v>
          </cell>
          <cell r="I6">
            <v>532.50500488281205</v>
          </cell>
          <cell r="J6">
            <v>2.62446081450183</v>
          </cell>
          <cell r="K6" t="b">
            <v>1</v>
          </cell>
          <cell r="L6" t="b">
            <v>1</v>
          </cell>
          <cell r="M6" t="b">
            <v>1</v>
          </cell>
        </row>
        <row r="7">
          <cell r="A7" t="str">
            <v>DFS</v>
          </cell>
          <cell r="B7" t="str">
            <v>Discover Financial Services</v>
          </cell>
          <cell r="C7" t="str">
            <v>CashFlow</v>
          </cell>
          <cell r="D7" t="str">
            <v>USD</v>
          </cell>
          <cell r="E7">
            <v>662.87616645484104</v>
          </cell>
          <cell r="F7">
            <v>320.49005408064301</v>
          </cell>
          <cell r="G7">
            <v>178.27371676840301</v>
          </cell>
          <cell r="H7">
            <v>380.54098659923</v>
          </cell>
          <cell r="I7">
            <v>106.610397338867</v>
          </cell>
          <cell r="J7">
            <v>0.28015483507206101</v>
          </cell>
          <cell r="K7" t="b">
            <v>0</v>
          </cell>
          <cell r="L7" t="b">
            <v>0</v>
          </cell>
          <cell r="M7" t="b">
            <v>0</v>
          </cell>
        </row>
        <row r="8">
          <cell r="A8" t="str">
            <v>EBAY</v>
          </cell>
          <cell r="B8" t="str">
            <v>eBay</v>
          </cell>
          <cell r="C8" t="str">
            <v>CashFlow</v>
          </cell>
          <cell r="D8" t="str">
            <v>USD</v>
          </cell>
          <cell r="E8">
            <v>67.694699873139598</v>
          </cell>
          <cell r="F8">
            <v>40.1272701587787</v>
          </cell>
          <cell r="G8">
            <v>27.3121838751029</v>
          </cell>
          <cell r="H8">
            <v>44.5529731879842</v>
          </cell>
          <cell r="I8">
            <v>51.181800842285099</v>
          </cell>
          <cell r="J8">
            <v>1.1487853038748099</v>
          </cell>
          <cell r="K8" t="b">
            <v>0</v>
          </cell>
          <cell r="L8" t="b">
            <v>1</v>
          </cell>
          <cell r="M8" t="b">
            <v>1</v>
          </cell>
        </row>
        <row r="9">
          <cell r="A9" t="str">
            <v>GOOG</v>
          </cell>
          <cell r="B9" t="str">
            <v>Alphabet</v>
          </cell>
          <cell r="C9" t="str">
            <v>CashFlow</v>
          </cell>
          <cell r="D9" t="str">
            <v>USD</v>
          </cell>
          <cell r="E9">
            <v>5132.3749724222598</v>
          </cell>
          <cell r="F9">
            <v>2471.34071290063</v>
          </cell>
          <cell r="G9">
            <v>1335.66717251144</v>
          </cell>
          <cell r="H9">
            <v>2928.94892864036</v>
          </cell>
          <cell r="I9">
            <v>2633.51000976562</v>
          </cell>
          <cell r="J9">
            <v>0.89913142015354697</v>
          </cell>
          <cell r="K9" t="b">
            <v>0</v>
          </cell>
          <cell r="L9" t="b">
            <v>1</v>
          </cell>
          <cell r="M9" t="b">
            <v>1</v>
          </cell>
        </row>
        <row r="10">
          <cell r="A10" t="str">
            <v>IAG.L</v>
          </cell>
          <cell r="B10" t="str">
            <v>International Consolidated Airlines Group</v>
          </cell>
          <cell r="C10" t="str">
            <v>CashFlow</v>
          </cell>
          <cell r="D10" t="str">
            <v>GBP</v>
          </cell>
          <cell r="E10">
            <v>-2.0433794339765101</v>
          </cell>
          <cell r="F10">
            <v>-1.33655007002237</v>
          </cell>
          <cell r="G10">
            <v>-0.98313538804530498</v>
          </cell>
          <cell r="H10">
            <v>-1.44257447461549</v>
          </cell>
          <cell r="I10">
            <v>1.75079146351827</v>
          </cell>
          <cell r="J10">
            <v>-1.21365759226048</v>
          </cell>
          <cell r="K10" t="b">
            <v>1</v>
          </cell>
          <cell r="L10" t="b">
            <v>1</v>
          </cell>
          <cell r="M10" t="b">
            <v>1</v>
          </cell>
        </row>
        <row r="11">
          <cell r="A11" t="str">
            <v>MA</v>
          </cell>
          <cell r="B11" t="str">
            <v>Mastercard</v>
          </cell>
          <cell r="C11" t="str">
            <v>CashFlow</v>
          </cell>
          <cell r="D11" t="str">
            <v>USD</v>
          </cell>
          <cell r="E11">
            <v>474.35172893690498</v>
          </cell>
          <cell r="F11">
            <v>225.78868523556099</v>
          </cell>
          <cell r="G11">
            <v>124.374852687743</v>
          </cell>
          <cell r="H11">
            <v>269.93344858161902</v>
          </cell>
          <cell r="I11">
            <v>326.79998779296801</v>
          </cell>
          <cell r="J11">
            <v>1.2106687389434601</v>
          </cell>
          <cell r="K11" t="b">
            <v>0</v>
          </cell>
          <cell r="L11" t="b">
            <v>1</v>
          </cell>
          <cell r="M11" t="b">
            <v>1</v>
          </cell>
        </row>
        <row r="12">
          <cell r="A12" t="str">
            <v>MELI</v>
          </cell>
          <cell r="B12" t="str">
            <v>MercadoLibre</v>
          </cell>
          <cell r="C12" t="str">
            <v>CashFlow</v>
          </cell>
          <cell r="D12" t="str">
            <v>USD</v>
          </cell>
          <cell r="E12">
            <v>358.53431254889699</v>
          </cell>
          <cell r="F12">
            <v>103.943427335102</v>
          </cell>
          <cell r="G12">
            <v>35.876912810542002</v>
          </cell>
          <cell r="H12">
            <v>159.90073854187199</v>
          </cell>
          <cell r="I12">
            <v>905.35998535156205</v>
          </cell>
          <cell r="J12">
            <v>5.6620125310708103</v>
          </cell>
          <cell r="K12" t="b">
            <v>1</v>
          </cell>
          <cell r="L12" t="b">
            <v>1</v>
          </cell>
          <cell r="M12" t="b">
            <v>1</v>
          </cell>
        </row>
        <row r="13">
          <cell r="A13" t="str">
            <v>MSFT</v>
          </cell>
          <cell r="B13" t="str">
            <v>Microsoft</v>
          </cell>
          <cell r="C13" t="str">
            <v>CashFlow</v>
          </cell>
          <cell r="D13" t="str">
            <v>USD</v>
          </cell>
          <cell r="E13">
            <v>193.14101292587199</v>
          </cell>
          <cell r="F13">
            <v>106.32519162000401</v>
          </cell>
          <cell r="G13">
            <v>68.354060899741796</v>
          </cell>
          <cell r="H13">
            <v>120.978598795685</v>
          </cell>
          <cell r="I13">
            <v>284.14001464843699</v>
          </cell>
          <cell r="J13">
            <v>2.3486799936268499</v>
          </cell>
          <cell r="K13" t="b">
            <v>1</v>
          </cell>
          <cell r="L13" t="b">
            <v>1</v>
          </cell>
          <cell r="M13" t="b">
            <v>1</v>
          </cell>
        </row>
        <row r="14">
          <cell r="A14" t="str">
            <v>NFI.TO</v>
          </cell>
          <cell r="B14" t="str">
            <v>NFI Group</v>
          </cell>
          <cell r="C14" t="str">
            <v>CashFlow</v>
          </cell>
          <cell r="D14" t="str">
            <v>CAD</v>
          </cell>
          <cell r="E14">
            <v>18.122591756406301</v>
          </cell>
          <cell r="F14">
            <v>10.305121793240501</v>
          </cell>
          <cell r="G14">
            <v>6.9513884777913804</v>
          </cell>
          <cell r="H14">
            <v>11.6442427875555</v>
          </cell>
          <cell r="I14">
            <v>11.897196062171201</v>
          </cell>
          <cell r="J14">
            <v>1.02172346276445</v>
          </cell>
          <cell r="K14" t="b">
            <v>0</v>
          </cell>
          <cell r="L14" t="b">
            <v>1</v>
          </cell>
          <cell r="M14" t="b">
            <v>1</v>
          </cell>
        </row>
        <row r="15">
          <cell r="A15" t="str">
            <v>NXPI</v>
          </cell>
          <cell r="B15" t="str">
            <v>NXP Semiconductors</v>
          </cell>
          <cell r="C15" t="str">
            <v>CashFlow</v>
          </cell>
          <cell r="D15" t="str">
            <v>USD</v>
          </cell>
          <cell r="E15">
            <v>182.779093106727</v>
          </cell>
          <cell r="F15">
            <v>94.616285191469402</v>
          </cell>
          <cell r="G15">
            <v>54.860008295168399</v>
          </cell>
          <cell r="H15">
            <v>109.13824449715599</v>
          </cell>
          <cell r="I15">
            <v>180.53280639648401</v>
          </cell>
          <cell r="J15">
            <v>1.65416630282327</v>
          </cell>
          <cell r="K15" t="b">
            <v>0</v>
          </cell>
          <cell r="L15" t="b">
            <v>1</v>
          </cell>
          <cell r="M15" t="b">
            <v>1</v>
          </cell>
        </row>
        <row r="16">
          <cell r="A16" t="str">
            <v>PYPL</v>
          </cell>
          <cell r="B16" t="str">
            <v>PayPal</v>
          </cell>
          <cell r="C16" t="str">
            <v>CashFlow</v>
          </cell>
          <cell r="D16" t="str">
            <v>USD</v>
          </cell>
          <cell r="E16">
            <v>153.233118776233</v>
          </cell>
          <cell r="F16">
            <v>76.033849770606807</v>
          </cell>
          <cell r="G16">
            <v>42.605288494389399</v>
          </cell>
          <cell r="H16">
            <v>89.165062089429696</v>
          </cell>
          <cell r="I16">
            <v>97.739997863769503</v>
          </cell>
          <cell r="J16">
            <v>1.0961692346015399</v>
          </cell>
          <cell r="K16" t="b">
            <v>0</v>
          </cell>
          <cell r="L16" t="b">
            <v>1</v>
          </cell>
          <cell r="M16" t="b">
            <v>1</v>
          </cell>
        </row>
        <row r="17">
          <cell r="A17" t="str">
            <v>SAP</v>
          </cell>
          <cell r="B17" t="str">
            <v>Saputo</v>
          </cell>
          <cell r="C17" t="str">
            <v>CashFlow</v>
          </cell>
          <cell r="D17" t="str">
            <v>USD</v>
          </cell>
          <cell r="E17">
            <v>23.794336858391599</v>
          </cell>
          <cell r="F17">
            <v>14.472203238576601</v>
          </cell>
          <cell r="G17">
            <v>9.6359351896405894</v>
          </cell>
          <cell r="H17">
            <v>15.817962909840301</v>
          </cell>
          <cell r="I17">
            <v>108.480003356933</v>
          </cell>
          <cell r="J17">
            <v>6.8580261551535298</v>
          </cell>
          <cell r="K17" t="b">
            <v>1</v>
          </cell>
          <cell r="L17" t="b">
            <v>1</v>
          </cell>
          <cell r="M17" t="b">
            <v>1</v>
          </cell>
        </row>
        <row r="18">
          <cell r="A18" t="str">
            <v>TDG</v>
          </cell>
          <cell r="B18" t="str">
            <v>TransDigm</v>
          </cell>
          <cell r="C18" t="str">
            <v>CashFlow</v>
          </cell>
          <cell r="D18" t="str">
            <v>USD</v>
          </cell>
          <cell r="E18">
            <v>511.66343592989801</v>
          </cell>
          <cell r="F18">
            <v>264.96792059043599</v>
          </cell>
          <cell r="G18">
            <v>154.57697883830301</v>
          </cell>
          <cell r="H18">
            <v>305.85929266663499</v>
          </cell>
          <cell r="I18">
            <v>632.10998535156205</v>
          </cell>
          <cell r="J18">
            <v>2.06666921851714</v>
          </cell>
          <cell r="K18" t="b">
            <v>1</v>
          </cell>
          <cell r="L18" t="b">
            <v>1</v>
          </cell>
          <cell r="M18" t="b">
            <v>1</v>
          </cell>
        </row>
        <row r="19">
          <cell r="A19" t="str">
            <v>V</v>
          </cell>
          <cell r="B19" t="str">
            <v>Visa</v>
          </cell>
          <cell r="C19" t="str">
            <v>CashFlow</v>
          </cell>
          <cell r="D19" t="str">
            <v>USD</v>
          </cell>
          <cell r="E19">
            <v>556.20392856052001</v>
          </cell>
          <cell r="F19">
            <v>267.31158114384903</v>
          </cell>
          <cell r="G19">
            <v>147.57606748050901</v>
          </cell>
          <cell r="H19">
            <v>318.05863126984798</v>
          </cell>
          <cell r="I19">
            <v>197.91000366210901</v>
          </cell>
          <cell r="J19">
            <v>0.62224377584709401</v>
          </cell>
          <cell r="K19" t="b">
            <v>0</v>
          </cell>
          <cell r="L19" t="b">
            <v>0</v>
          </cell>
          <cell r="M19" t="b">
            <v>1</v>
          </cell>
        </row>
        <row r="20">
          <cell r="A20" t="str">
            <v>AAL.L</v>
          </cell>
          <cell r="B20" t="str">
            <v>AngloAmerican</v>
          </cell>
          <cell r="C20" t="str">
            <v>Dividend</v>
          </cell>
          <cell r="D20" t="str">
            <v>GBP</v>
          </cell>
          <cell r="E20">
            <v>70.672209294452898</v>
          </cell>
          <cell r="F20">
            <v>46.446096467571302</v>
          </cell>
          <cell r="G20">
            <v>31.964105292741099</v>
          </cell>
          <cell r="H20">
            <v>49.3693329631867</v>
          </cell>
          <cell r="I20">
            <v>51.354440154440098</v>
          </cell>
          <cell r="J20">
            <v>1.0402093176493501</v>
          </cell>
          <cell r="K20" t="b">
            <v>0</v>
          </cell>
          <cell r="L20" t="b">
            <v>1</v>
          </cell>
          <cell r="M20" t="b">
            <v>1</v>
          </cell>
        </row>
        <row r="21">
          <cell r="A21" t="str">
            <v>ALA.TO</v>
          </cell>
          <cell r="B21" t="str">
            <v>AltaGas</v>
          </cell>
          <cell r="C21" t="str">
            <v>Dividend</v>
          </cell>
          <cell r="D21" t="str">
            <v>CAD</v>
          </cell>
          <cell r="E21">
            <v>19.272526424083001</v>
          </cell>
          <cell r="F21">
            <v>10.7143164074824</v>
          </cell>
          <cell r="G21">
            <v>7.3914025728896604</v>
          </cell>
          <cell r="H21">
            <v>12.284905262084701</v>
          </cell>
          <cell r="I21">
            <v>22.497652515580999</v>
          </cell>
          <cell r="J21">
            <v>1.8313248686594299</v>
          </cell>
          <cell r="K21" t="b">
            <v>1</v>
          </cell>
          <cell r="L21" t="b">
            <v>1</v>
          </cell>
          <cell r="M21" t="b">
            <v>1</v>
          </cell>
        </row>
        <row r="22">
          <cell r="A22" t="str">
            <v>AQN</v>
          </cell>
          <cell r="B22" t="str">
            <v>Algonquin</v>
          </cell>
          <cell r="C22" t="str">
            <v>Dividend</v>
          </cell>
          <cell r="D22" t="str">
            <v>USD</v>
          </cell>
          <cell r="E22">
            <v>19.8161914529467</v>
          </cell>
          <cell r="F22">
            <v>12.840685535595201</v>
          </cell>
          <cell r="G22">
            <v>9.3637307021371594</v>
          </cell>
          <cell r="H22">
            <v>13.890250860763199</v>
          </cell>
          <cell r="I22">
            <v>15.119999885559</v>
          </cell>
          <cell r="J22">
            <v>1.08853324804014</v>
          </cell>
          <cell r="K22" t="b">
            <v>0</v>
          </cell>
          <cell r="L22" t="b">
            <v>1</v>
          </cell>
          <cell r="M22" t="b">
            <v>1</v>
          </cell>
        </row>
        <row r="23">
          <cell r="A23" t="str">
            <v>AY</v>
          </cell>
          <cell r="B23" t="str">
            <v>Atlantica</v>
          </cell>
          <cell r="C23" t="str">
            <v>Dividend</v>
          </cell>
          <cell r="D23" t="str">
            <v>USD</v>
          </cell>
          <cell r="E23">
            <v>36.345314058533702</v>
          </cell>
          <cell r="F23">
            <v>24.109208968623101</v>
          </cell>
          <cell r="G23">
            <v>17.959193438724299</v>
          </cell>
          <cell r="H23">
            <v>25.9350358366266</v>
          </cell>
          <cell r="I23">
            <v>34.290000915527301</v>
          </cell>
          <cell r="J23">
            <v>1.32214974105034</v>
          </cell>
          <cell r="K23" t="b">
            <v>0</v>
          </cell>
          <cell r="L23" t="b">
            <v>1</v>
          </cell>
          <cell r="M23" t="b">
            <v>1</v>
          </cell>
        </row>
        <row r="24">
          <cell r="A24" t="str">
            <v>BEPC</v>
          </cell>
          <cell r="B24" t="str">
            <v>Brookfield Renewable</v>
          </cell>
          <cell r="C24" t="str">
            <v>Dividend</v>
          </cell>
          <cell r="D24" t="str">
            <v>USD</v>
          </cell>
          <cell r="E24">
            <v>31.428422289215501</v>
          </cell>
          <cell r="F24">
            <v>20.638145014370298</v>
          </cell>
          <cell r="G24">
            <v>15.234952269301299</v>
          </cell>
          <cell r="H24">
            <v>22.2542703733032</v>
          </cell>
          <cell r="I24">
            <v>43.119998931884702</v>
          </cell>
          <cell r="J24">
            <v>1.93760560146751</v>
          </cell>
          <cell r="K24" t="b">
            <v>1</v>
          </cell>
          <cell r="L24" t="b">
            <v>1</v>
          </cell>
          <cell r="M24" t="b">
            <v>1</v>
          </cell>
        </row>
        <row r="25">
          <cell r="A25" t="str">
            <v>BIPC</v>
          </cell>
          <cell r="B25" t="str">
            <v>Brookfield Infrastructure</v>
          </cell>
          <cell r="C25" t="str">
            <v>Dividend</v>
          </cell>
          <cell r="D25" t="str">
            <v>USD</v>
          </cell>
          <cell r="E25">
            <v>67.245108700983195</v>
          </cell>
          <cell r="F25">
            <v>43.574129604397001</v>
          </cell>
          <cell r="G25">
            <v>31.7752828744654</v>
          </cell>
          <cell r="H25">
            <v>47.1357693143934</v>
          </cell>
          <cell r="I25">
            <v>71</v>
          </cell>
          <cell r="J25">
            <v>1.5062870731234499</v>
          </cell>
          <cell r="K25" t="b">
            <v>1</v>
          </cell>
          <cell r="L25" t="b">
            <v>1</v>
          </cell>
          <cell r="M25" t="b">
            <v>1</v>
          </cell>
        </row>
        <row r="26">
          <cell r="A26" t="str">
            <v>BP.L</v>
          </cell>
          <cell r="B26" t="str">
            <v>BP</v>
          </cell>
          <cell r="C26" t="str">
            <v>Dividend</v>
          </cell>
          <cell r="D26" t="str">
            <v>GBP</v>
          </cell>
          <cell r="E26">
            <v>5.3798913649756503</v>
          </cell>
          <cell r="F26">
            <v>3.8133333333333299</v>
          </cell>
          <cell r="G26">
            <v>3.01323324666114</v>
          </cell>
          <cell r="H26">
            <v>4.0432707168243702</v>
          </cell>
          <cell r="I26">
            <v>4.7456769021070704</v>
          </cell>
          <cell r="J26">
            <v>1.1737222744843501</v>
          </cell>
          <cell r="K26" t="b">
            <v>0</v>
          </cell>
          <cell r="L26" t="b">
            <v>1</v>
          </cell>
          <cell r="M26" t="b">
            <v>1</v>
          </cell>
        </row>
        <row r="27">
          <cell r="A27" t="str">
            <v>BTB-UN.TO</v>
          </cell>
          <cell r="B27" t="str">
            <v>BTB REIT</v>
          </cell>
          <cell r="C27" t="str">
            <v>Dividend</v>
          </cell>
          <cell r="D27" t="str">
            <v>CAD</v>
          </cell>
          <cell r="E27">
            <v>3.4370169928451202</v>
          </cell>
          <cell r="F27">
            <v>2.5391801215310399</v>
          </cell>
          <cell r="G27">
            <v>2.0741689054229102</v>
          </cell>
          <cell r="H27">
            <v>2.6690278180928302</v>
          </cell>
          <cell r="I27">
            <v>3.3590247455144899</v>
          </cell>
          <cell r="J27">
            <v>1.25851994600592</v>
          </cell>
          <cell r="K27" t="b">
            <v>0</v>
          </cell>
          <cell r="L27" t="b">
            <v>1</v>
          </cell>
          <cell r="M27" t="b">
            <v>1</v>
          </cell>
        </row>
        <row r="28">
          <cell r="A28" t="str">
            <v>CVX</v>
          </cell>
          <cell r="B28" t="str">
            <v>Chevron</v>
          </cell>
          <cell r="C28" t="str">
            <v>Dividend</v>
          </cell>
          <cell r="D28" t="str">
            <v>USD</v>
          </cell>
          <cell r="E28">
            <v>178.949669781957</v>
          </cell>
          <cell r="F28">
            <v>115.55761780398301</v>
          </cell>
          <cell r="G28">
            <v>83.998478536222194</v>
          </cell>
          <cell r="H28">
            <v>125.107491617047</v>
          </cell>
          <cell r="I28">
            <v>171.58000183105401</v>
          </cell>
          <cell r="J28">
            <v>1.37146065046415</v>
          </cell>
          <cell r="K28" t="b">
            <v>0</v>
          </cell>
          <cell r="L28" t="b">
            <v>1</v>
          </cell>
          <cell r="M28" t="b">
            <v>1</v>
          </cell>
        </row>
        <row r="29">
          <cell r="A29" t="str">
            <v>ENB</v>
          </cell>
          <cell r="B29" t="str">
            <v>Enbridge</v>
          </cell>
          <cell r="C29" t="str">
            <v>Dividend</v>
          </cell>
          <cell r="D29" t="str">
            <v>USD</v>
          </cell>
          <cell r="E29">
            <v>89.524324111194503</v>
          </cell>
          <cell r="F29">
            <v>57.978525653144402</v>
          </cell>
          <cell r="G29">
            <v>42.255958276558999</v>
          </cell>
          <cell r="H29">
            <v>62.7254949775838</v>
          </cell>
          <cell r="I29">
            <v>44.419998168945298</v>
          </cell>
          <cell r="J29">
            <v>0.70816496840430898</v>
          </cell>
          <cell r="K29" t="b">
            <v>0</v>
          </cell>
          <cell r="L29" t="b">
            <v>0</v>
          </cell>
          <cell r="M29" t="b">
            <v>1</v>
          </cell>
        </row>
        <row r="30">
          <cell r="A30" t="str">
            <v>FTS</v>
          </cell>
          <cell r="B30" t="str">
            <v>Fortis</v>
          </cell>
          <cell r="C30" t="str">
            <v>Dividend</v>
          </cell>
          <cell r="D30" t="str">
            <v>USD</v>
          </cell>
          <cell r="E30">
            <v>50.398404541677301</v>
          </cell>
          <cell r="F30">
            <v>33.777303496916602</v>
          </cell>
          <cell r="G30">
            <v>23.144355136701702</v>
          </cell>
          <cell r="H30">
            <v>35.573749302280298</v>
          </cell>
          <cell r="I30">
            <v>47.380001068115199</v>
          </cell>
          <cell r="J30">
            <v>1.33188100769232</v>
          </cell>
          <cell r="K30" t="b">
            <v>0</v>
          </cell>
          <cell r="L30" t="b">
            <v>1</v>
          </cell>
          <cell r="M30" t="b">
            <v>1</v>
          </cell>
        </row>
        <row r="31">
          <cell r="A31" t="str">
            <v>GLEN.L</v>
          </cell>
          <cell r="B31" t="str">
            <v>Glencore</v>
          </cell>
          <cell r="C31" t="str">
            <v>Dividend</v>
          </cell>
          <cell r="D31" t="str">
            <v>GBP</v>
          </cell>
          <cell r="E31">
            <v>9.5465666077298401</v>
          </cell>
          <cell r="F31">
            <v>6.1585073978596698</v>
          </cell>
          <cell r="G31">
            <v>4.4720445838312699</v>
          </cell>
          <cell r="H31">
            <v>6.6689863166121999</v>
          </cell>
          <cell r="I31">
            <v>6.7326986215589697</v>
          </cell>
          <cell r="J31">
            <v>1.0095535216181299</v>
          </cell>
          <cell r="K31" t="b">
            <v>0</v>
          </cell>
          <cell r="L31" t="b">
            <v>1</v>
          </cell>
          <cell r="M31" t="b">
            <v>1</v>
          </cell>
        </row>
        <row r="32">
          <cell r="A32" t="str">
            <v>GMRE</v>
          </cell>
          <cell r="B32" t="str">
            <v>Global Medical REIT</v>
          </cell>
          <cell r="C32" t="str">
            <v>Dividend</v>
          </cell>
          <cell r="D32" t="str">
            <v>USD</v>
          </cell>
          <cell r="E32">
            <v>17.4109288903155</v>
          </cell>
          <cell r="F32">
            <v>11.549321661615799</v>
          </cell>
          <cell r="G32">
            <v>8.6032064377122701</v>
          </cell>
          <cell r="H32">
            <v>12.423969263054699</v>
          </cell>
          <cell r="I32">
            <v>15.625</v>
          </cell>
          <cell r="J32">
            <v>1.2576496020852399</v>
          </cell>
          <cell r="K32" t="b">
            <v>0</v>
          </cell>
          <cell r="L32" t="b">
            <v>1</v>
          </cell>
          <cell r="M32" t="b">
            <v>1</v>
          </cell>
        </row>
        <row r="33">
          <cell r="A33" t="str">
            <v>RIO</v>
          </cell>
          <cell r="B33" t="str">
            <v>Rio Tinto</v>
          </cell>
          <cell r="C33" t="str">
            <v>Dividend</v>
          </cell>
          <cell r="D33" t="str">
            <v>USD</v>
          </cell>
          <cell r="E33">
            <v>275.126643297008</v>
          </cell>
          <cell r="F33">
            <v>164.61337850550001</v>
          </cell>
          <cell r="G33">
            <v>111.721516770992</v>
          </cell>
          <cell r="H33">
            <v>181.89979942260001</v>
          </cell>
          <cell r="I33">
            <v>74.150001525878906</v>
          </cell>
          <cell r="J33">
            <v>0.40764201918447002</v>
          </cell>
          <cell r="K33" t="b">
            <v>0</v>
          </cell>
          <cell r="L33" t="b">
            <v>0</v>
          </cell>
          <cell r="M33" t="b">
            <v>0</v>
          </cell>
        </row>
        <row r="34">
          <cell r="A34" t="str">
            <v>SHEL</v>
          </cell>
          <cell r="B34" t="str">
            <v>Shell</v>
          </cell>
          <cell r="C34" t="str">
            <v>Dividend</v>
          </cell>
          <cell r="D34" t="str">
            <v>USD</v>
          </cell>
          <cell r="E34">
            <v>23.584999999999901</v>
          </cell>
          <cell r="F34">
            <v>15.4266666666666</v>
          </cell>
          <cell r="G34">
            <v>11.347499999999901</v>
          </cell>
          <cell r="H34">
            <v>16.650416666666601</v>
          </cell>
          <cell r="I34">
            <v>51.459999084472599</v>
          </cell>
          <cell r="J34">
            <v>3.09061329302906</v>
          </cell>
          <cell r="K34" t="b">
            <v>1</v>
          </cell>
          <cell r="L34" t="b">
            <v>1</v>
          </cell>
          <cell r="M34" t="b">
            <v>1</v>
          </cell>
        </row>
        <row r="35">
          <cell r="A35" t="str">
            <v>T</v>
          </cell>
          <cell r="B35" t="str">
            <v>AT&amp;T</v>
          </cell>
          <cell r="C35" t="str">
            <v>Dividend</v>
          </cell>
          <cell r="D35" t="str">
            <v>USD</v>
          </cell>
          <cell r="E35">
            <v>39.9612883885572</v>
          </cell>
          <cell r="F35">
            <v>27.863983099577101</v>
          </cell>
          <cell r="G35">
            <v>22.368336738051902</v>
          </cell>
          <cell r="H35">
            <v>29.844480777813601</v>
          </cell>
          <cell r="I35">
            <v>23.434999465942301</v>
          </cell>
          <cell r="J35">
            <v>0.78523729866206804</v>
          </cell>
          <cell r="K35" t="b">
            <v>0</v>
          </cell>
          <cell r="L35" t="b">
            <v>0</v>
          </cell>
          <cell r="M35" t="b">
            <v>1</v>
          </cell>
        </row>
        <row r="36">
          <cell r="A36" t="str">
            <v>TRP</v>
          </cell>
          <cell r="B36" t="str">
            <v>TC Energy</v>
          </cell>
          <cell r="C36" t="str">
            <v>Dividend</v>
          </cell>
          <cell r="D36" t="str">
            <v>USD</v>
          </cell>
          <cell r="E36">
            <v>72.874999999999901</v>
          </cell>
          <cell r="F36">
            <v>49.247504670096397</v>
          </cell>
          <cell r="G36">
            <v>34.061885154942097</v>
          </cell>
          <cell r="H36">
            <v>51.780067414521199</v>
          </cell>
          <cell r="I36">
            <v>55.505001068115199</v>
          </cell>
          <cell r="J36">
            <v>1.0719375976043899</v>
          </cell>
          <cell r="K36" t="b">
            <v>0</v>
          </cell>
          <cell r="L36" t="b">
            <v>1</v>
          </cell>
          <cell r="M36" t="b">
            <v>1</v>
          </cell>
        </row>
        <row r="37">
          <cell r="A37" t="str">
            <v>TU</v>
          </cell>
          <cell r="B37" t="str">
            <v>TELUS</v>
          </cell>
          <cell r="C37" t="str">
            <v>Dividend</v>
          </cell>
          <cell r="D37" t="str">
            <v>USD</v>
          </cell>
          <cell r="E37">
            <v>29.001609602826999</v>
          </cell>
          <cell r="F37">
            <v>19.515656360791301</v>
          </cell>
          <cell r="G37">
            <v>13.433361090866301</v>
          </cell>
          <cell r="H37">
            <v>20.536753752424499</v>
          </cell>
          <cell r="I37">
            <v>26.215000152587798</v>
          </cell>
          <cell r="J37">
            <v>1.27649191632796</v>
          </cell>
          <cell r="K37" t="b">
            <v>0</v>
          </cell>
          <cell r="L37" t="b">
            <v>1</v>
          </cell>
          <cell r="M37" t="b">
            <v>1</v>
          </cell>
        </row>
        <row r="38">
          <cell r="A38" t="str">
            <v>XOM</v>
          </cell>
          <cell r="B38" t="str">
            <v>Exxon Mobil</v>
          </cell>
          <cell r="C38" t="str">
            <v>Dividend</v>
          </cell>
          <cell r="D38" t="str">
            <v>USD</v>
          </cell>
          <cell r="E38">
            <v>117.614754715448</v>
          </cell>
          <cell r="F38">
            <v>75.950298707326198</v>
          </cell>
          <cell r="G38">
            <v>55.208039565238302</v>
          </cell>
          <cell r="H38">
            <v>82.226957767136497</v>
          </cell>
          <cell r="I38">
            <v>85.480003356933594</v>
          </cell>
          <cell r="J38">
            <v>1.03956178944391</v>
          </cell>
          <cell r="K38" t="b">
            <v>0</v>
          </cell>
          <cell r="L38" t="b">
            <v>1</v>
          </cell>
          <cell r="M38" t="b">
            <v>1</v>
          </cell>
        </row>
        <row r="39">
          <cell r="A39" t="str">
            <v>BK</v>
          </cell>
          <cell r="B39" t="str">
            <v>Bank of New York Mellon Corporation</v>
          </cell>
          <cell r="C39" t="str">
            <v>Dividend</v>
          </cell>
          <cell r="D39" t="str">
            <v>USD</v>
          </cell>
          <cell r="E39">
            <v>51.6738414936883</v>
          </cell>
          <cell r="F39">
            <v>33.211929971996398</v>
          </cell>
          <cell r="G39">
            <v>24.0330736179375</v>
          </cell>
          <cell r="H39">
            <v>35.996846522286297</v>
          </cell>
          <cell r="I39">
            <v>50.490001678466797</v>
          </cell>
          <cell r="J39">
            <v>1.40262291162664</v>
          </cell>
          <cell r="K39" t="b">
            <v>0</v>
          </cell>
          <cell r="L39" t="b">
            <v>1</v>
          </cell>
          <cell r="M39" t="b">
            <v>1</v>
          </cell>
        </row>
        <row r="40">
          <cell r="A40" t="str">
            <v>BLK</v>
          </cell>
          <cell r="B40" t="str">
            <v>BlackRock</v>
          </cell>
          <cell r="C40" t="str">
            <v>Dividend</v>
          </cell>
          <cell r="D40" t="str">
            <v>USD</v>
          </cell>
          <cell r="E40">
            <v>560.20524027156603</v>
          </cell>
          <cell r="F40">
            <v>362.8050165871</v>
          </cell>
          <cell r="G40">
            <v>264.41986012452799</v>
          </cell>
          <cell r="H40">
            <v>392.50953675366799</v>
          </cell>
          <cell r="I40">
            <v>690.33001708984295</v>
          </cell>
          <cell r="J40">
            <v>1.7587598579116299</v>
          </cell>
          <cell r="K40" t="b">
            <v>1</v>
          </cell>
          <cell r="L40" t="b">
            <v>1</v>
          </cell>
          <cell r="M40" t="b">
            <v>1</v>
          </cell>
        </row>
        <row r="41">
          <cell r="A41" t="str">
            <v>BMO</v>
          </cell>
          <cell r="B41" t="str">
            <v>Bank of Montreal</v>
          </cell>
          <cell r="C41" t="str">
            <v>Dividend</v>
          </cell>
          <cell r="D41" t="str">
            <v>USD</v>
          </cell>
          <cell r="E41">
            <v>80.886495981707697</v>
          </cell>
          <cell r="F41">
            <v>57.551900324626097</v>
          </cell>
          <cell r="G41">
            <v>45.620226278882903</v>
          </cell>
          <cell r="H41">
            <v>60.972776808027596</v>
          </cell>
          <cell r="I41">
            <v>115.639999389648</v>
          </cell>
          <cell r="J41">
            <v>1.8965841059484601</v>
          </cell>
          <cell r="K41" t="b">
            <v>1</v>
          </cell>
          <cell r="L41" t="b">
            <v>1</v>
          </cell>
          <cell r="M41" t="b">
            <v>1</v>
          </cell>
        </row>
        <row r="42">
          <cell r="A42" t="str">
            <v>BNS</v>
          </cell>
          <cell r="B42" t="str">
            <v>Bank of Nova Scotia</v>
          </cell>
          <cell r="C42" t="str">
            <v>Dividend</v>
          </cell>
          <cell r="D42" t="str">
            <v>USD</v>
          </cell>
          <cell r="E42">
            <v>68.6238202060552</v>
          </cell>
          <cell r="F42">
            <v>48.826830887656598</v>
          </cell>
          <cell r="G42">
            <v>38.704040370713997</v>
          </cell>
          <cell r="H42">
            <v>51.729090528093401</v>
          </cell>
          <cell r="I42">
            <v>72.221496582031193</v>
          </cell>
          <cell r="J42">
            <v>1.3961485857325899</v>
          </cell>
          <cell r="K42" t="b">
            <v>1</v>
          </cell>
          <cell r="L42" t="b">
            <v>1</v>
          </cell>
          <cell r="M42" t="b">
            <v>1</v>
          </cell>
        </row>
        <row r="43">
          <cell r="A43" t="str">
            <v>JPM</v>
          </cell>
          <cell r="B43" t="str">
            <v>JPMorgan</v>
          </cell>
          <cell r="C43" t="str">
            <v>Dividend</v>
          </cell>
          <cell r="D43" t="str">
            <v>USD</v>
          </cell>
          <cell r="E43">
            <v>191.37047358466</v>
          </cell>
          <cell r="F43">
            <v>112.929349315351</v>
          </cell>
          <cell r="G43">
            <v>75.518247561948698</v>
          </cell>
          <cell r="H43">
            <v>125.238356070123</v>
          </cell>
          <cell r="I43">
            <v>130.419998168945</v>
          </cell>
          <cell r="J43">
            <v>1.0413742423760299</v>
          </cell>
          <cell r="K43" t="b">
            <v>0</v>
          </cell>
          <cell r="L43" t="b">
            <v>1</v>
          </cell>
          <cell r="M43" t="b">
            <v>1</v>
          </cell>
        </row>
        <row r="44">
          <cell r="A44" t="str">
            <v>BRK-B</v>
          </cell>
          <cell r="B44" t="str">
            <v>Berkshire Hathaway</v>
          </cell>
          <cell r="C44" t="str">
            <v>Insurance</v>
          </cell>
          <cell r="D44" t="str">
            <v>USD</v>
          </cell>
          <cell r="E44">
            <v>545704.71600000001</v>
          </cell>
          <cell r="F44">
            <v>276806.74</v>
          </cell>
          <cell r="G44">
            <v>142357.75199999899</v>
          </cell>
          <cell r="H44">
            <v>317141.43640000001</v>
          </cell>
          <cell r="I44">
            <v>328.59719848632801</v>
          </cell>
          <cell r="J44">
            <v>1.0361219341640301E-3</v>
          </cell>
          <cell r="K44" t="b">
            <v>0</v>
          </cell>
          <cell r="L44" t="b">
            <v>0</v>
          </cell>
          <cell r="M44" t="b">
            <v>0</v>
          </cell>
        </row>
        <row r="45">
          <cell r="A45" t="str">
            <v>MFC</v>
          </cell>
          <cell r="B45" t="str">
            <v>Manulife</v>
          </cell>
          <cell r="C45" t="str">
            <v>Insurance</v>
          </cell>
          <cell r="D45" t="str">
            <v>USD</v>
          </cell>
          <cell r="E45">
            <v>46.686250000000001</v>
          </cell>
          <cell r="F45">
            <v>24.899333333333299</v>
          </cell>
          <cell r="G45">
            <v>-1.5379</v>
          </cell>
          <cell r="H45">
            <v>23.504238333333301</v>
          </cell>
          <cell r="I45">
            <v>19.8850002288818</v>
          </cell>
          <cell r="J45">
            <v>0.84601763932427598</v>
          </cell>
          <cell r="K45" t="b">
            <v>0</v>
          </cell>
          <cell r="L45" t="b">
            <v>0</v>
          </cell>
          <cell r="M45" t="b">
            <v>1</v>
          </cell>
        </row>
        <row r="46">
          <cell r="A46" t="str">
            <v>MKL</v>
          </cell>
          <cell r="B46" t="str">
            <v>Markel</v>
          </cell>
          <cell r="C46" t="str">
            <v>Insurance</v>
          </cell>
          <cell r="D46" t="str">
            <v>USD</v>
          </cell>
          <cell r="E46">
            <v>2943.3231999999998</v>
          </cell>
          <cell r="F46">
            <v>500.03733333333298</v>
          </cell>
          <cell r="G46">
            <v>10.3456000000001</v>
          </cell>
          <cell r="H46">
            <v>1086.1155733333301</v>
          </cell>
          <cell r="I46">
            <v>1298.9150390625</v>
          </cell>
          <cell r="J46">
            <v>1.19592709188035</v>
          </cell>
          <cell r="K46" t="b">
            <v>0</v>
          </cell>
          <cell r="L46" t="b">
            <v>1</v>
          </cell>
          <cell r="M46" t="b">
            <v>1</v>
          </cell>
        </row>
        <row r="47">
          <cell r="A47" t="str">
            <v>SLF</v>
          </cell>
          <cell r="B47" t="str">
            <v>SunLife</v>
          </cell>
          <cell r="C47" t="str">
            <v>Insurance</v>
          </cell>
          <cell r="D47" t="str">
            <v>USD</v>
          </cell>
          <cell r="E47">
            <v>63.299599999999998</v>
          </cell>
          <cell r="F47">
            <v>38.8376666666666</v>
          </cell>
          <cell r="G47">
            <v>11.042649999999901</v>
          </cell>
          <cell r="H47">
            <v>37.837741666666602</v>
          </cell>
          <cell r="I47">
            <v>53.189998626708899</v>
          </cell>
          <cell r="J47">
            <v>1.40573925091219</v>
          </cell>
          <cell r="K47" t="b">
            <v>0</v>
          </cell>
          <cell r="L47" t="b">
            <v>1</v>
          </cell>
          <cell r="M47" t="b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workbookViewId="0">
      <selection activeCell="H14" sqref="H14"/>
    </sheetView>
  </sheetViews>
  <sheetFormatPr defaultRowHeight="14.75" x14ac:dyDescent="0.75"/>
  <cols>
    <col min="1" max="1" width="9.7265625" bestFit="1" customWidth="1"/>
    <col min="2" max="2" width="34.54296875" bestFit="1" customWidth="1"/>
    <col min="3" max="3" width="8.58984375" bestFit="1" customWidth="1"/>
    <col min="4" max="4" width="7.76953125" bestFit="1" customWidth="1"/>
    <col min="5" max="5" width="12.26953125" bestFit="1" customWidth="1"/>
    <col min="6" max="6" width="11.6796875" bestFit="1" customWidth="1"/>
    <col min="7" max="8" width="12.26953125" bestFit="1" customWidth="1"/>
    <col min="9" max="9" width="11.6796875" bestFit="1" customWidth="1"/>
    <col min="10" max="10" width="12.26953125" bestFit="1" customWidth="1"/>
    <col min="11" max="13" width="16.36328125" bestFit="1" customWidth="1"/>
  </cols>
  <sheetData>
    <row r="1" spans="1:13" x14ac:dyDescent="0.75">
      <c r="A1" s="1" t="str">
        <f>[1]dashboard_raw!A1</f>
        <v>ticker</v>
      </c>
      <c r="B1" s="1" t="str">
        <f>[1]dashboard_raw!B1</f>
        <v>name</v>
      </c>
      <c r="C1" s="1" t="str">
        <f>[1]dashboard_raw!C1</f>
        <v>type</v>
      </c>
      <c r="D1" s="1" t="str">
        <f>[1]dashboard_raw!D1</f>
        <v>currency</v>
      </c>
      <c r="E1" s="1" t="str">
        <f>[1]dashboard_raw!E1</f>
        <v>npv_p10</v>
      </c>
      <c r="F1" s="1" t="str">
        <f>[1]dashboard_raw!F1</f>
        <v>npv_p50</v>
      </c>
      <c r="G1" s="1" t="str">
        <f>[1]dashboard_raw!G1</f>
        <v>npv_p90</v>
      </c>
      <c r="H1" s="1" t="str">
        <f>[1]dashboard_raw!H1</f>
        <v>risked_npv</v>
      </c>
      <c r="I1" s="1" t="str">
        <f>[1]dashboard_raw!I1</f>
        <v>price</v>
      </c>
      <c r="J1" s="2" t="str">
        <f>[1]dashboard_raw!J1</f>
        <v>valuation</v>
      </c>
      <c r="K1" s="3" t="str">
        <f>[1]dashboard_raw!K1</f>
        <v>price_exceeds_p10</v>
      </c>
      <c r="L1" s="3" t="str">
        <f>[1]dashboard_raw!L1</f>
        <v>price_exceeds_p50</v>
      </c>
      <c r="M1" s="3" t="str">
        <f>[1]dashboard_raw!M1</f>
        <v>price_exceeds_p90</v>
      </c>
    </row>
    <row r="2" spans="1:13" x14ac:dyDescent="0.75">
      <c r="A2" t="str">
        <f>[1]dashboard_raw!A2</f>
        <v>AAPL</v>
      </c>
      <c r="B2" t="str">
        <f>[1]dashboard_raw!B2</f>
        <v>Apple</v>
      </c>
      <c r="C2" t="str">
        <f>[1]dashboard_raw!C2</f>
        <v>CashFlow</v>
      </c>
      <c r="D2" t="str">
        <f>[1]dashboard_raw!D2</f>
        <v>USD</v>
      </c>
      <c r="E2">
        <f>[1]dashboard_raw!E2</f>
        <v>199.009953648649</v>
      </c>
      <c r="F2">
        <f>[1]dashboard_raw!F2</f>
        <v>102.222515037573</v>
      </c>
      <c r="G2">
        <f>[1]dashboard_raw!G2</f>
        <v>62.1796289320177</v>
      </c>
      <c r="H2">
        <f>[1]dashboard_raw!H2</f>
        <v>119.24588078922901</v>
      </c>
      <c r="I2">
        <f>[1]dashboard_raw!I2</f>
        <v>155.38999938964801</v>
      </c>
      <c r="J2">
        <f>[1]dashboard_raw!J2</f>
        <v>1.3031058042525101</v>
      </c>
      <c r="K2" t="b">
        <f>[1]dashboard_raw!K2</f>
        <v>0</v>
      </c>
      <c r="L2" t="b">
        <f>[1]dashboard_raw!L2</f>
        <v>1</v>
      </c>
      <c r="M2" t="b">
        <f>[1]dashboard_raw!M2</f>
        <v>1</v>
      </c>
    </row>
    <row r="3" spans="1:13" x14ac:dyDescent="0.75">
      <c r="A3" t="str">
        <f>[1]dashboard_raw!A3</f>
        <v>ACN</v>
      </c>
      <c r="B3" t="str">
        <f>[1]dashboard_raw!B3</f>
        <v>Accenture</v>
      </c>
      <c r="C3" t="str">
        <f>[1]dashboard_raw!C3</f>
        <v>CashFlow</v>
      </c>
      <c r="D3" t="str">
        <f>[1]dashboard_raw!D3</f>
        <v>USD</v>
      </c>
      <c r="E3">
        <f>[1]dashboard_raw!E3</f>
        <v>343.44833346898997</v>
      </c>
      <c r="F3">
        <f>[1]dashboard_raw!F3</f>
        <v>196.91843065334501</v>
      </c>
      <c r="G3">
        <f>[1]dashboard_raw!G3</f>
        <v>132.27115346514501</v>
      </c>
      <c r="H3">
        <f>[1]dashboard_raw!H3</f>
        <v>221.48321834157801</v>
      </c>
      <c r="I3">
        <f>[1]dashboard_raw!I3</f>
        <v>314.625</v>
      </c>
      <c r="J3">
        <f>[1]dashboard_raw!J3</f>
        <v>1.4205365190006101</v>
      </c>
      <c r="K3" t="b">
        <f>[1]dashboard_raw!K3</f>
        <v>0</v>
      </c>
      <c r="L3" t="b">
        <f>[1]dashboard_raw!L3</f>
        <v>1</v>
      </c>
      <c r="M3" t="b">
        <f>[1]dashboard_raw!M3</f>
        <v>1</v>
      </c>
    </row>
    <row r="4" spans="1:13" x14ac:dyDescent="0.75">
      <c r="A4" t="str">
        <f>[1]dashboard_raw!A4</f>
        <v>AMZN</v>
      </c>
      <c r="B4" t="str">
        <f>[1]dashboard_raw!B4</f>
        <v>Amazon.com</v>
      </c>
      <c r="C4" t="str">
        <f>[1]dashboard_raw!C4</f>
        <v>CashFlow</v>
      </c>
      <c r="D4" t="str">
        <f>[1]dashboard_raw!D4</f>
        <v>USD</v>
      </c>
      <c r="E4">
        <f>[1]dashboard_raw!E4</f>
        <v>1881.39308684616</v>
      </c>
      <c r="F4">
        <f>[1]dashboard_raw!F4</f>
        <v>720.35826699548295</v>
      </c>
      <c r="G4">
        <f>[1]dashboard_raw!G4</f>
        <v>314.979963873646</v>
      </c>
      <c r="H4">
        <f>[1]dashboard_raw!H4</f>
        <v>947.05522201413703</v>
      </c>
      <c r="I4">
        <f>[1]dashboard_raw!I4</f>
        <v>2948.77001953125</v>
      </c>
      <c r="J4">
        <f>[1]dashboard_raw!J4</f>
        <v>3.11361993576255</v>
      </c>
      <c r="K4" t="b">
        <f>[1]dashboard_raw!K4</f>
        <v>1</v>
      </c>
      <c r="L4" t="b">
        <f>[1]dashboard_raw!L4</f>
        <v>1</v>
      </c>
      <c r="M4" t="b">
        <f>[1]dashboard_raw!M4</f>
        <v>1</v>
      </c>
    </row>
    <row r="5" spans="1:13" x14ac:dyDescent="0.75">
      <c r="A5" t="str">
        <f>[1]dashboard_raw!A5</f>
        <v>BABA</v>
      </c>
      <c r="B5" t="str">
        <f>[1]dashboard_raw!B5</f>
        <v>Alibaba</v>
      </c>
      <c r="C5" t="str">
        <f>[1]dashboard_raw!C5</f>
        <v>CashFlow</v>
      </c>
      <c r="D5" t="str">
        <f>[1]dashboard_raw!D5</f>
        <v>USD</v>
      </c>
      <c r="E5">
        <f>[1]dashboard_raw!E5</f>
        <v>669.148807888286</v>
      </c>
      <c r="F5">
        <f>[1]dashboard_raw!F5</f>
        <v>256.20742362805998</v>
      </c>
      <c r="G5">
        <f>[1]dashboard_raw!G5</f>
        <v>112.027873817726</v>
      </c>
      <c r="H5">
        <f>[1]dashboard_raw!H5</f>
        <v>336.83597396302798</v>
      </c>
      <c r="I5">
        <f>[1]dashboard_raw!I5</f>
        <v>87.669502258300696</v>
      </c>
      <c r="J5">
        <f>[1]dashboard_raw!J5</f>
        <v>0.26027357240626398</v>
      </c>
      <c r="K5" t="b">
        <f>[1]dashboard_raw!K5</f>
        <v>0</v>
      </c>
      <c r="L5" t="b">
        <f>[1]dashboard_raw!L5</f>
        <v>0</v>
      </c>
      <c r="M5" t="b">
        <f>[1]dashboard_raw!M5</f>
        <v>0</v>
      </c>
    </row>
    <row r="6" spans="1:13" x14ac:dyDescent="0.75">
      <c r="A6" t="str">
        <f>[1]dashboard_raw!A6</f>
        <v>COST</v>
      </c>
      <c r="B6" t="str">
        <f>[1]dashboard_raw!B6</f>
        <v>Costco</v>
      </c>
      <c r="C6" t="str">
        <f>[1]dashboard_raw!C6</f>
        <v>CashFlow</v>
      </c>
      <c r="D6" t="str">
        <f>[1]dashboard_raw!D6</f>
        <v>USD</v>
      </c>
      <c r="E6">
        <f>[1]dashboard_raw!E6</f>
        <v>314.63294041150101</v>
      </c>
      <c r="F6">
        <f>[1]dashboard_raw!F6</f>
        <v>180.39692966882399</v>
      </c>
      <c r="G6">
        <f>[1]dashboard_raw!G6</f>
        <v>121.17357369596</v>
      </c>
      <c r="H6">
        <f>[1]dashboard_raw!H6</f>
        <v>202.90072609976801</v>
      </c>
      <c r="I6">
        <f>[1]dashboard_raw!I6</f>
        <v>532.50500488281205</v>
      </c>
      <c r="J6">
        <f>[1]dashboard_raw!J6</f>
        <v>2.62446081450183</v>
      </c>
      <c r="K6" t="b">
        <f>[1]dashboard_raw!K6</f>
        <v>1</v>
      </c>
      <c r="L6" t="b">
        <f>[1]dashboard_raw!L6</f>
        <v>1</v>
      </c>
      <c r="M6" t="b">
        <f>[1]dashboard_raw!M6</f>
        <v>1</v>
      </c>
    </row>
    <row r="7" spans="1:13" x14ac:dyDescent="0.75">
      <c r="A7" t="str">
        <f>[1]dashboard_raw!A7</f>
        <v>DFS</v>
      </c>
      <c r="B7" t="str">
        <f>[1]dashboard_raw!B7</f>
        <v>Discover Financial Services</v>
      </c>
      <c r="C7" t="str">
        <f>[1]dashboard_raw!C7</f>
        <v>CashFlow</v>
      </c>
      <c r="D7" t="str">
        <f>[1]dashboard_raw!D7</f>
        <v>USD</v>
      </c>
      <c r="E7">
        <f>[1]dashboard_raw!E7</f>
        <v>662.87616645484104</v>
      </c>
      <c r="F7">
        <f>[1]dashboard_raw!F7</f>
        <v>320.49005408064301</v>
      </c>
      <c r="G7">
        <f>[1]dashboard_raw!G7</f>
        <v>178.27371676840301</v>
      </c>
      <c r="H7">
        <f>[1]dashboard_raw!H7</f>
        <v>380.54098659923</v>
      </c>
      <c r="I7">
        <f>[1]dashboard_raw!I7</f>
        <v>106.610397338867</v>
      </c>
      <c r="J7">
        <f>[1]dashboard_raw!J7</f>
        <v>0.28015483507206101</v>
      </c>
      <c r="K7" t="b">
        <f>[1]dashboard_raw!K7</f>
        <v>0</v>
      </c>
      <c r="L7" t="b">
        <f>[1]dashboard_raw!L7</f>
        <v>0</v>
      </c>
      <c r="M7" t="b">
        <f>[1]dashboard_raw!M7</f>
        <v>0</v>
      </c>
    </row>
    <row r="8" spans="1:13" x14ac:dyDescent="0.75">
      <c r="A8" t="str">
        <f>[1]dashboard_raw!A8</f>
        <v>EBAY</v>
      </c>
      <c r="B8" t="str">
        <f>[1]dashboard_raw!B8</f>
        <v>eBay</v>
      </c>
      <c r="C8" t="str">
        <f>[1]dashboard_raw!C8</f>
        <v>CashFlow</v>
      </c>
      <c r="D8" t="str">
        <f>[1]dashboard_raw!D8</f>
        <v>USD</v>
      </c>
      <c r="E8">
        <f>[1]dashboard_raw!E8</f>
        <v>67.694699873139598</v>
      </c>
      <c r="F8">
        <f>[1]dashboard_raw!F8</f>
        <v>40.1272701587787</v>
      </c>
      <c r="G8">
        <f>[1]dashboard_raw!G8</f>
        <v>27.3121838751029</v>
      </c>
      <c r="H8">
        <f>[1]dashboard_raw!H8</f>
        <v>44.5529731879842</v>
      </c>
      <c r="I8">
        <f>[1]dashboard_raw!I8</f>
        <v>51.181800842285099</v>
      </c>
      <c r="J8">
        <f>[1]dashboard_raw!J8</f>
        <v>1.1487853038748099</v>
      </c>
      <c r="K8" t="b">
        <f>[1]dashboard_raw!K8</f>
        <v>0</v>
      </c>
      <c r="L8" t="b">
        <f>[1]dashboard_raw!L8</f>
        <v>1</v>
      </c>
      <c r="M8" t="b">
        <f>[1]dashboard_raw!M8</f>
        <v>1</v>
      </c>
    </row>
    <row r="9" spans="1:13" x14ac:dyDescent="0.75">
      <c r="A9" t="str">
        <f>[1]dashboard_raw!A9</f>
        <v>GOOG</v>
      </c>
      <c r="B9" t="str">
        <f>[1]dashboard_raw!B9</f>
        <v>Alphabet</v>
      </c>
      <c r="C9" t="str">
        <f>[1]dashboard_raw!C9</f>
        <v>CashFlow</v>
      </c>
      <c r="D9" t="str">
        <f>[1]dashboard_raw!D9</f>
        <v>USD</v>
      </c>
      <c r="E9">
        <f>[1]dashboard_raw!E9</f>
        <v>5132.3749724222598</v>
      </c>
      <c r="F9">
        <f>[1]dashboard_raw!F9</f>
        <v>2471.34071290063</v>
      </c>
      <c r="G9">
        <f>[1]dashboard_raw!G9</f>
        <v>1335.66717251144</v>
      </c>
      <c r="H9">
        <f>[1]dashboard_raw!H9</f>
        <v>2928.94892864036</v>
      </c>
      <c r="I9">
        <f>[1]dashboard_raw!I9</f>
        <v>2633.51000976562</v>
      </c>
      <c r="J9">
        <f>[1]dashboard_raw!J9</f>
        <v>0.89913142015354697</v>
      </c>
      <c r="K9" t="b">
        <f>[1]dashboard_raw!K9</f>
        <v>0</v>
      </c>
      <c r="L9" t="b">
        <f>[1]dashboard_raw!L9</f>
        <v>1</v>
      </c>
      <c r="M9" t="b">
        <f>[1]dashboard_raw!M9</f>
        <v>1</v>
      </c>
    </row>
    <row r="10" spans="1:13" x14ac:dyDescent="0.75">
      <c r="A10" t="str">
        <f>[1]dashboard_raw!A10</f>
        <v>IAG.L</v>
      </c>
      <c r="B10" t="str">
        <f>[1]dashboard_raw!B10</f>
        <v>International Consolidated Airlines Group</v>
      </c>
      <c r="C10" t="str">
        <f>[1]dashboard_raw!C10</f>
        <v>CashFlow</v>
      </c>
      <c r="D10" t="str">
        <f>[1]dashboard_raw!D10</f>
        <v>GBP</v>
      </c>
      <c r="E10">
        <f>[1]dashboard_raw!E10</f>
        <v>-2.0433794339765101</v>
      </c>
      <c r="F10">
        <f>[1]dashboard_raw!F10</f>
        <v>-1.33655007002237</v>
      </c>
      <c r="G10">
        <f>[1]dashboard_raw!G10</f>
        <v>-0.98313538804530498</v>
      </c>
      <c r="H10">
        <f>[1]dashboard_raw!H10</f>
        <v>-1.44257447461549</v>
      </c>
      <c r="I10">
        <f>[1]dashboard_raw!I10</f>
        <v>1.75079146351827</v>
      </c>
      <c r="J10">
        <f>[1]dashboard_raw!J10</f>
        <v>-1.21365759226048</v>
      </c>
      <c r="K10" t="b">
        <f>[1]dashboard_raw!K10</f>
        <v>1</v>
      </c>
      <c r="L10" t="b">
        <f>[1]dashboard_raw!L10</f>
        <v>1</v>
      </c>
      <c r="M10" t="b">
        <f>[1]dashboard_raw!M10</f>
        <v>1</v>
      </c>
    </row>
    <row r="11" spans="1:13" x14ac:dyDescent="0.75">
      <c r="A11" t="str">
        <f>[1]dashboard_raw!A11</f>
        <v>MA</v>
      </c>
      <c r="B11" t="str">
        <f>[1]dashboard_raw!B11</f>
        <v>Mastercard</v>
      </c>
      <c r="C11" t="str">
        <f>[1]dashboard_raw!C11</f>
        <v>CashFlow</v>
      </c>
      <c r="D11" t="str">
        <f>[1]dashboard_raw!D11</f>
        <v>USD</v>
      </c>
      <c r="E11">
        <f>[1]dashboard_raw!E11</f>
        <v>474.35172893690498</v>
      </c>
      <c r="F11">
        <f>[1]dashboard_raw!F11</f>
        <v>225.78868523556099</v>
      </c>
      <c r="G11">
        <f>[1]dashboard_raw!G11</f>
        <v>124.374852687743</v>
      </c>
      <c r="H11">
        <f>[1]dashboard_raw!H11</f>
        <v>269.93344858161902</v>
      </c>
      <c r="I11">
        <f>[1]dashboard_raw!I11</f>
        <v>326.79998779296801</v>
      </c>
      <c r="J11">
        <f>[1]dashboard_raw!J11</f>
        <v>1.2106687389434601</v>
      </c>
      <c r="K11" t="b">
        <f>[1]dashboard_raw!K11</f>
        <v>0</v>
      </c>
      <c r="L11" t="b">
        <f>[1]dashboard_raw!L11</f>
        <v>1</v>
      </c>
      <c r="M11" t="b">
        <f>[1]dashboard_raw!M11</f>
        <v>1</v>
      </c>
    </row>
    <row r="12" spans="1:13" x14ac:dyDescent="0.75">
      <c r="A12" t="str">
        <f>[1]dashboard_raw!A12</f>
        <v>MELI</v>
      </c>
      <c r="B12" t="str">
        <f>[1]dashboard_raw!B12</f>
        <v>MercadoLibre</v>
      </c>
      <c r="C12" t="str">
        <f>[1]dashboard_raw!C12</f>
        <v>CashFlow</v>
      </c>
      <c r="D12" t="str">
        <f>[1]dashboard_raw!D12</f>
        <v>USD</v>
      </c>
      <c r="E12">
        <f>[1]dashboard_raw!E12</f>
        <v>358.53431254889699</v>
      </c>
      <c r="F12">
        <f>[1]dashboard_raw!F12</f>
        <v>103.943427335102</v>
      </c>
      <c r="G12">
        <f>[1]dashboard_raw!G12</f>
        <v>35.876912810542002</v>
      </c>
      <c r="H12">
        <f>[1]dashboard_raw!H12</f>
        <v>159.90073854187199</v>
      </c>
      <c r="I12">
        <f>[1]dashboard_raw!I12</f>
        <v>905.35998535156205</v>
      </c>
      <c r="J12">
        <f>[1]dashboard_raw!J12</f>
        <v>5.6620125310708103</v>
      </c>
      <c r="K12" t="b">
        <f>[1]dashboard_raw!K12</f>
        <v>1</v>
      </c>
      <c r="L12" t="b">
        <f>[1]dashboard_raw!L12</f>
        <v>1</v>
      </c>
      <c r="M12" t="b">
        <f>[1]dashboard_raw!M12</f>
        <v>1</v>
      </c>
    </row>
    <row r="13" spans="1:13" x14ac:dyDescent="0.75">
      <c r="A13" t="str">
        <f>[1]dashboard_raw!A13</f>
        <v>MSFT</v>
      </c>
      <c r="B13" t="str">
        <f>[1]dashboard_raw!B13</f>
        <v>Microsoft</v>
      </c>
      <c r="C13" t="str">
        <f>[1]dashboard_raw!C13</f>
        <v>CashFlow</v>
      </c>
      <c r="D13" t="str">
        <f>[1]dashboard_raw!D13</f>
        <v>USD</v>
      </c>
      <c r="E13">
        <f>[1]dashboard_raw!E13</f>
        <v>193.14101292587199</v>
      </c>
      <c r="F13">
        <f>[1]dashboard_raw!F13</f>
        <v>106.32519162000401</v>
      </c>
      <c r="G13">
        <f>[1]dashboard_raw!G13</f>
        <v>68.354060899741796</v>
      </c>
      <c r="H13">
        <f>[1]dashboard_raw!H13</f>
        <v>120.978598795685</v>
      </c>
      <c r="I13">
        <f>[1]dashboard_raw!I13</f>
        <v>284.14001464843699</v>
      </c>
      <c r="J13">
        <f>[1]dashboard_raw!J13</f>
        <v>2.3486799936268499</v>
      </c>
      <c r="K13" t="b">
        <f>[1]dashboard_raw!K13</f>
        <v>1</v>
      </c>
      <c r="L13" t="b">
        <f>[1]dashboard_raw!L13</f>
        <v>1</v>
      </c>
      <c r="M13" t="b">
        <f>[1]dashboard_raw!M13</f>
        <v>1</v>
      </c>
    </row>
    <row r="14" spans="1:13" x14ac:dyDescent="0.75">
      <c r="A14" t="str">
        <f>[1]dashboard_raw!A14</f>
        <v>NFI.TO</v>
      </c>
      <c r="B14" t="str">
        <f>[1]dashboard_raw!B14</f>
        <v>NFI Group</v>
      </c>
      <c r="C14" t="str">
        <f>[1]dashboard_raw!C14</f>
        <v>CashFlow</v>
      </c>
      <c r="D14" t="str">
        <f>[1]dashboard_raw!D14</f>
        <v>CAD</v>
      </c>
      <c r="E14">
        <f>[1]dashboard_raw!E14</f>
        <v>18.122591756406301</v>
      </c>
      <c r="F14">
        <f>[1]dashboard_raw!F14</f>
        <v>10.305121793240501</v>
      </c>
      <c r="G14">
        <f>[1]dashboard_raw!G14</f>
        <v>6.9513884777913804</v>
      </c>
      <c r="H14">
        <f>[1]dashboard_raw!H14</f>
        <v>11.6442427875555</v>
      </c>
      <c r="I14">
        <f>[1]dashboard_raw!I14</f>
        <v>11.897196062171201</v>
      </c>
      <c r="J14">
        <f>[1]dashboard_raw!J14</f>
        <v>1.02172346276445</v>
      </c>
      <c r="K14" t="b">
        <f>[1]dashboard_raw!K14</f>
        <v>0</v>
      </c>
      <c r="L14" t="b">
        <f>[1]dashboard_raw!L14</f>
        <v>1</v>
      </c>
      <c r="M14" t="b">
        <f>[1]dashboard_raw!M14</f>
        <v>1</v>
      </c>
    </row>
    <row r="15" spans="1:13" x14ac:dyDescent="0.75">
      <c r="A15" t="str">
        <f>[1]dashboard_raw!A15</f>
        <v>NXPI</v>
      </c>
      <c r="B15" t="str">
        <f>[1]dashboard_raw!B15</f>
        <v>NXP Semiconductors</v>
      </c>
      <c r="C15" t="str">
        <f>[1]dashboard_raw!C15</f>
        <v>CashFlow</v>
      </c>
      <c r="D15" t="str">
        <f>[1]dashboard_raw!D15</f>
        <v>USD</v>
      </c>
      <c r="E15">
        <f>[1]dashboard_raw!E15</f>
        <v>182.779093106727</v>
      </c>
      <c r="F15">
        <f>[1]dashboard_raw!F15</f>
        <v>94.616285191469402</v>
      </c>
      <c r="G15">
        <f>[1]dashboard_raw!G15</f>
        <v>54.860008295168399</v>
      </c>
      <c r="H15">
        <f>[1]dashboard_raw!H15</f>
        <v>109.13824449715599</v>
      </c>
      <c r="I15">
        <f>[1]dashboard_raw!I15</f>
        <v>180.53280639648401</v>
      </c>
      <c r="J15">
        <f>[1]dashboard_raw!J15</f>
        <v>1.65416630282327</v>
      </c>
      <c r="K15" t="b">
        <f>[1]dashboard_raw!K15</f>
        <v>0</v>
      </c>
      <c r="L15" t="b">
        <f>[1]dashboard_raw!L15</f>
        <v>1</v>
      </c>
      <c r="M15" t="b">
        <f>[1]dashboard_raw!M15</f>
        <v>1</v>
      </c>
    </row>
    <row r="16" spans="1:13" x14ac:dyDescent="0.75">
      <c r="A16" t="str">
        <f>[1]dashboard_raw!A16</f>
        <v>PYPL</v>
      </c>
      <c r="B16" t="str">
        <f>[1]dashboard_raw!B16</f>
        <v>PayPal</v>
      </c>
      <c r="C16" t="str">
        <f>[1]dashboard_raw!C16</f>
        <v>CashFlow</v>
      </c>
      <c r="D16" t="str">
        <f>[1]dashboard_raw!D16</f>
        <v>USD</v>
      </c>
      <c r="E16">
        <f>[1]dashboard_raw!E16</f>
        <v>153.233118776233</v>
      </c>
      <c r="F16">
        <f>[1]dashboard_raw!F16</f>
        <v>76.033849770606807</v>
      </c>
      <c r="G16">
        <f>[1]dashboard_raw!G16</f>
        <v>42.605288494389399</v>
      </c>
      <c r="H16">
        <f>[1]dashboard_raw!H16</f>
        <v>89.165062089429696</v>
      </c>
      <c r="I16">
        <f>[1]dashboard_raw!I16</f>
        <v>97.739997863769503</v>
      </c>
      <c r="J16">
        <f>[1]dashboard_raw!J16</f>
        <v>1.0961692346015399</v>
      </c>
      <c r="K16" t="b">
        <f>[1]dashboard_raw!K16</f>
        <v>0</v>
      </c>
      <c r="L16" t="b">
        <f>[1]dashboard_raw!L16</f>
        <v>1</v>
      </c>
      <c r="M16" t="b">
        <f>[1]dashboard_raw!M16</f>
        <v>1</v>
      </c>
    </row>
    <row r="17" spans="1:13" x14ac:dyDescent="0.75">
      <c r="A17" t="str">
        <f>[1]dashboard_raw!A17</f>
        <v>SAP</v>
      </c>
      <c r="B17" t="str">
        <f>[1]dashboard_raw!B17</f>
        <v>Saputo</v>
      </c>
      <c r="C17" t="str">
        <f>[1]dashboard_raw!C17</f>
        <v>CashFlow</v>
      </c>
      <c r="D17" t="str">
        <f>[1]dashboard_raw!D17</f>
        <v>USD</v>
      </c>
      <c r="E17">
        <f>[1]dashboard_raw!E17</f>
        <v>23.794336858391599</v>
      </c>
      <c r="F17">
        <f>[1]dashboard_raw!F17</f>
        <v>14.472203238576601</v>
      </c>
      <c r="G17">
        <f>[1]dashboard_raw!G17</f>
        <v>9.6359351896405894</v>
      </c>
      <c r="H17">
        <f>[1]dashboard_raw!H17</f>
        <v>15.817962909840301</v>
      </c>
      <c r="I17">
        <f>[1]dashboard_raw!I17</f>
        <v>108.480003356933</v>
      </c>
      <c r="J17">
        <f>[1]dashboard_raw!J17</f>
        <v>6.8580261551535298</v>
      </c>
      <c r="K17" t="b">
        <f>[1]dashboard_raw!K17</f>
        <v>1</v>
      </c>
      <c r="L17" t="b">
        <f>[1]dashboard_raw!L17</f>
        <v>1</v>
      </c>
      <c r="M17" t="b">
        <f>[1]dashboard_raw!M17</f>
        <v>1</v>
      </c>
    </row>
    <row r="18" spans="1:13" x14ac:dyDescent="0.75">
      <c r="A18" t="str">
        <f>[1]dashboard_raw!A18</f>
        <v>TDG</v>
      </c>
      <c r="B18" t="str">
        <f>[1]dashboard_raw!B18</f>
        <v>TransDigm</v>
      </c>
      <c r="C18" t="str">
        <f>[1]dashboard_raw!C18</f>
        <v>CashFlow</v>
      </c>
      <c r="D18" t="str">
        <f>[1]dashboard_raw!D18</f>
        <v>USD</v>
      </c>
      <c r="E18">
        <f>[1]dashboard_raw!E18</f>
        <v>511.66343592989801</v>
      </c>
      <c r="F18">
        <f>[1]dashboard_raw!F18</f>
        <v>264.96792059043599</v>
      </c>
      <c r="G18">
        <f>[1]dashboard_raw!G18</f>
        <v>154.57697883830301</v>
      </c>
      <c r="H18">
        <f>[1]dashboard_raw!H18</f>
        <v>305.85929266663499</v>
      </c>
      <c r="I18">
        <f>[1]dashboard_raw!I18</f>
        <v>632.10998535156205</v>
      </c>
      <c r="J18">
        <f>[1]dashboard_raw!J18</f>
        <v>2.06666921851714</v>
      </c>
      <c r="K18" t="b">
        <f>[1]dashboard_raw!K18</f>
        <v>1</v>
      </c>
      <c r="L18" t="b">
        <f>[1]dashboard_raw!L18</f>
        <v>1</v>
      </c>
      <c r="M18" t="b">
        <f>[1]dashboard_raw!M18</f>
        <v>1</v>
      </c>
    </row>
    <row r="19" spans="1:13" x14ac:dyDescent="0.75">
      <c r="A19" t="str">
        <f>[1]dashboard_raw!A19</f>
        <v>V</v>
      </c>
      <c r="B19" t="str">
        <f>[1]dashboard_raw!B19</f>
        <v>Visa</v>
      </c>
      <c r="C19" t="str">
        <f>[1]dashboard_raw!C19</f>
        <v>CashFlow</v>
      </c>
      <c r="D19" t="str">
        <f>[1]dashboard_raw!D19</f>
        <v>USD</v>
      </c>
      <c r="E19">
        <f>[1]dashboard_raw!E19</f>
        <v>556.20392856052001</v>
      </c>
      <c r="F19">
        <f>[1]dashboard_raw!F19</f>
        <v>267.31158114384903</v>
      </c>
      <c r="G19">
        <f>[1]dashboard_raw!G19</f>
        <v>147.57606748050901</v>
      </c>
      <c r="H19">
        <f>[1]dashboard_raw!H19</f>
        <v>318.05863126984798</v>
      </c>
      <c r="I19">
        <f>[1]dashboard_raw!I19</f>
        <v>197.91000366210901</v>
      </c>
      <c r="J19">
        <f>[1]dashboard_raw!J19</f>
        <v>0.62224377584709401</v>
      </c>
      <c r="K19" t="b">
        <f>[1]dashboard_raw!K19</f>
        <v>0</v>
      </c>
      <c r="L19" t="b">
        <f>[1]dashboard_raw!L19</f>
        <v>0</v>
      </c>
      <c r="M19" t="b">
        <f>[1]dashboard_raw!M19</f>
        <v>1</v>
      </c>
    </row>
    <row r="20" spans="1:13" x14ac:dyDescent="0.75">
      <c r="A20" t="str">
        <f>[1]dashboard_raw!A20</f>
        <v>AAL.L</v>
      </c>
      <c r="B20" t="str">
        <f>[1]dashboard_raw!B20</f>
        <v>AngloAmerican</v>
      </c>
      <c r="C20" t="str">
        <f>[1]dashboard_raw!C20</f>
        <v>Dividend</v>
      </c>
      <c r="D20" t="str">
        <f>[1]dashboard_raw!D20</f>
        <v>GBP</v>
      </c>
      <c r="E20">
        <f>[1]dashboard_raw!E20</f>
        <v>70.672209294452898</v>
      </c>
      <c r="F20">
        <f>[1]dashboard_raw!F20</f>
        <v>46.446096467571302</v>
      </c>
      <c r="G20">
        <f>[1]dashboard_raw!G20</f>
        <v>31.964105292741099</v>
      </c>
      <c r="H20">
        <f>[1]dashboard_raw!H20</f>
        <v>49.3693329631867</v>
      </c>
      <c r="I20">
        <f>[1]dashboard_raw!I20</f>
        <v>51.354440154440098</v>
      </c>
      <c r="J20">
        <f>[1]dashboard_raw!J20</f>
        <v>1.0402093176493501</v>
      </c>
      <c r="K20" t="b">
        <f>[1]dashboard_raw!K20</f>
        <v>0</v>
      </c>
      <c r="L20" t="b">
        <f>[1]dashboard_raw!L20</f>
        <v>1</v>
      </c>
      <c r="M20" t="b">
        <f>[1]dashboard_raw!M20</f>
        <v>1</v>
      </c>
    </row>
    <row r="21" spans="1:13" x14ac:dyDescent="0.75">
      <c r="A21" t="str">
        <f>[1]dashboard_raw!A21</f>
        <v>ALA.TO</v>
      </c>
      <c r="B21" t="str">
        <f>[1]dashboard_raw!B21</f>
        <v>AltaGas</v>
      </c>
      <c r="C21" t="str">
        <f>[1]dashboard_raw!C21</f>
        <v>Dividend</v>
      </c>
      <c r="D21" t="str">
        <f>[1]dashboard_raw!D21</f>
        <v>CAD</v>
      </c>
      <c r="E21">
        <f>[1]dashboard_raw!E21</f>
        <v>19.272526424083001</v>
      </c>
      <c r="F21">
        <f>[1]dashboard_raw!F21</f>
        <v>10.7143164074824</v>
      </c>
      <c r="G21">
        <f>[1]dashboard_raw!G21</f>
        <v>7.3914025728896604</v>
      </c>
      <c r="H21">
        <f>[1]dashboard_raw!H21</f>
        <v>12.284905262084701</v>
      </c>
      <c r="I21">
        <f>[1]dashboard_raw!I21</f>
        <v>22.497652515580999</v>
      </c>
      <c r="J21">
        <f>[1]dashboard_raw!J21</f>
        <v>1.8313248686594299</v>
      </c>
      <c r="K21" t="b">
        <f>[1]dashboard_raw!K21</f>
        <v>1</v>
      </c>
      <c r="L21" t="b">
        <f>[1]dashboard_raw!L21</f>
        <v>1</v>
      </c>
      <c r="M21" t="b">
        <f>[1]dashboard_raw!M21</f>
        <v>1</v>
      </c>
    </row>
    <row r="22" spans="1:13" x14ac:dyDescent="0.75">
      <c r="A22" t="str">
        <f>[1]dashboard_raw!A22</f>
        <v>AQN</v>
      </c>
      <c r="B22" t="str">
        <f>[1]dashboard_raw!B22</f>
        <v>Algonquin</v>
      </c>
      <c r="C22" t="str">
        <f>[1]dashboard_raw!C22</f>
        <v>Dividend</v>
      </c>
      <c r="D22" t="str">
        <f>[1]dashboard_raw!D22</f>
        <v>USD</v>
      </c>
      <c r="E22">
        <f>[1]dashboard_raw!E22</f>
        <v>19.8161914529467</v>
      </c>
      <c r="F22">
        <f>[1]dashboard_raw!F22</f>
        <v>12.840685535595201</v>
      </c>
      <c r="G22">
        <f>[1]dashboard_raw!G22</f>
        <v>9.3637307021371594</v>
      </c>
      <c r="H22">
        <f>[1]dashboard_raw!H22</f>
        <v>13.890250860763199</v>
      </c>
      <c r="I22">
        <f>[1]dashboard_raw!I22</f>
        <v>15.119999885559</v>
      </c>
      <c r="J22">
        <f>[1]dashboard_raw!J22</f>
        <v>1.08853324804014</v>
      </c>
      <c r="K22" t="b">
        <f>[1]dashboard_raw!K22</f>
        <v>0</v>
      </c>
      <c r="L22" t="b">
        <f>[1]dashboard_raw!L22</f>
        <v>1</v>
      </c>
      <c r="M22" t="b">
        <f>[1]dashboard_raw!M22</f>
        <v>1</v>
      </c>
    </row>
    <row r="23" spans="1:13" x14ac:dyDescent="0.75">
      <c r="A23" t="str">
        <f>[1]dashboard_raw!A23</f>
        <v>AY</v>
      </c>
      <c r="B23" t="str">
        <f>[1]dashboard_raw!B23</f>
        <v>Atlantica</v>
      </c>
      <c r="C23" t="str">
        <f>[1]dashboard_raw!C23</f>
        <v>Dividend</v>
      </c>
      <c r="D23" t="str">
        <f>[1]dashboard_raw!D23</f>
        <v>USD</v>
      </c>
      <c r="E23">
        <f>[1]dashboard_raw!E23</f>
        <v>36.345314058533702</v>
      </c>
      <c r="F23">
        <f>[1]dashboard_raw!F23</f>
        <v>24.109208968623101</v>
      </c>
      <c r="G23">
        <f>[1]dashboard_raw!G23</f>
        <v>17.959193438724299</v>
      </c>
      <c r="H23">
        <f>[1]dashboard_raw!H23</f>
        <v>25.9350358366266</v>
      </c>
      <c r="I23">
        <f>[1]dashboard_raw!I23</f>
        <v>34.290000915527301</v>
      </c>
      <c r="J23">
        <f>[1]dashboard_raw!J23</f>
        <v>1.32214974105034</v>
      </c>
      <c r="K23" t="b">
        <f>[1]dashboard_raw!K23</f>
        <v>0</v>
      </c>
      <c r="L23" t="b">
        <f>[1]dashboard_raw!L23</f>
        <v>1</v>
      </c>
      <c r="M23" t="b">
        <f>[1]dashboard_raw!M23</f>
        <v>1</v>
      </c>
    </row>
    <row r="24" spans="1:13" x14ac:dyDescent="0.75">
      <c r="A24" t="str">
        <f>[1]dashboard_raw!A24</f>
        <v>BEPC</v>
      </c>
      <c r="B24" t="str">
        <f>[1]dashboard_raw!B24</f>
        <v>Brookfield Renewable</v>
      </c>
      <c r="C24" t="str">
        <f>[1]dashboard_raw!C24</f>
        <v>Dividend</v>
      </c>
      <c r="D24" t="str">
        <f>[1]dashboard_raw!D24</f>
        <v>USD</v>
      </c>
      <c r="E24">
        <f>[1]dashboard_raw!E24</f>
        <v>31.428422289215501</v>
      </c>
      <c r="F24">
        <f>[1]dashboard_raw!F24</f>
        <v>20.638145014370298</v>
      </c>
      <c r="G24">
        <f>[1]dashboard_raw!G24</f>
        <v>15.234952269301299</v>
      </c>
      <c r="H24">
        <f>[1]dashboard_raw!H24</f>
        <v>22.2542703733032</v>
      </c>
      <c r="I24">
        <f>[1]dashboard_raw!I24</f>
        <v>43.119998931884702</v>
      </c>
      <c r="J24">
        <f>[1]dashboard_raw!J24</f>
        <v>1.93760560146751</v>
      </c>
      <c r="K24" t="b">
        <f>[1]dashboard_raw!K24</f>
        <v>1</v>
      </c>
      <c r="L24" t="b">
        <f>[1]dashboard_raw!L24</f>
        <v>1</v>
      </c>
      <c r="M24" t="b">
        <f>[1]dashboard_raw!M24</f>
        <v>1</v>
      </c>
    </row>
    <row r="25" spans="1:13" x14ac:dyDescent="0.75">
      <c r="A25" t="str">
        <f>[1]dashboard_raw!A25</f>
        <v>BIPC</v>
      </c>
      <c r="B25" t="str">
        <f>[1]dashboard_raw!B25</f>
        <v>Brookfield Infrastructure</v>
      </c>
      <c r="C25" t="str">
        <f>[1]dashboard_raw!C25</f>
        <v>Dividend</v>
      </c>
      <c r="D25" t="str">
        <f>[1]dashboard_raw!D25</f>
        <v>USD</v>
      </c>
      <c r="E25">
        <f>[1]dashboard_raw!E25</f>
        <v>67.245108700983195</v>
      </c>
      <c r="F25">
        <f>[1]dashboard_raw!F25</f>
        <v>43.574129604397001</v>
      </c>
      <c r="G25">
        <f>[1]dashboard_raw!G25</f>
        <v>31.7752828744654</v>
      </c>
      <c r="H25">
        <f>[1]dashboard_raw!H25</f>
        <v>47.1357693143934</v>
      </c>
      <c r="I25">
        <f>[1]dashboard_raw!I25</f>
        <v>71</v>
      </c>
      <c r="J25">
        <f>[1]dashboard_raw!J25</f>
        <v>1.5062870731234499</v>
      </c>
      <c r="K25" t="b">
        <f>[1]dashboard_raw!K25</f>
        <v>1</v>
      </c>
      <c r="L25" t="b">
        <f>[1]dashboard_raw!L25</f>
        <v>1</v>
      </c>
      <c r="M25" t="b">
        <f>[1]dashboard_raw!M25</f>
        <v>1</v>
      </c>
    </row>
    <row r="26" spans="1:13" x14ac:dyDescent="0.75">
      <c r="A26" t="str">
        <f>[1]dashboard_raw!A26</f>
        <v>BP.L</v>
      </c>
      <c r="B26" t="str">
        <f>[1]dashboard_raw!B26</f>
        <v>BP</v>
      </c>
      <c r="C26" t="str">
        <f>[1]dashboard_raw!C26</f>
        <v>Dividend</v>
      </c>
      <c r="D26" t="str">
        <f>[1]dashboard_raw!D26</f>
        <v>GBP</v>
      </c>
      <c r="E26">
        <f>[1]dashboard_raw!E26</f>
        <v>5.3798913649756503</v>
      </c>
      <c r="F26">
        <f>[1]dashboard_raw!F26</f>
        <v>3.8133333333333299</v>
      </c>
      <c r="G26">
        <f>[1]dashboard_raw!G26</f>
        <v>3.01323324666114</v>
      </c>
      <c r="H26">
        <f>[1]dashboard_raw!H26</f>
        <v>4.0432707168243702</v>
      </c>
      <c r="I26">
        <f>[1]dashboard_raw!I26</f>
        <v>4.7456769021070704</v>
      </c>
      <c r="J26">
        <f>[1]dashboard_raw!J26</f>
        <v>1.1737222744843501</v>
      </c>
      <c r="K26" t="b">
        <f>[1]dashboard_raw!K26</f>
        <v>0</v>
      </c>
      <c r="L26" t="b">
        <f>[1]dashboard_raw!L26</f>
        <v>1</v>
      </c>
      <c r="M26" t="b">
        <f>[1]dashboard_raw!M26</f>
        <v>1</v>
      </c>
    </row>
    <row r="27" spans="1:13" x14ac:dyDescent="0.75">
      <c r="A27" t="str">
        <f>[1]dashboard_raw!A27</f>
        <v>BTB-UN.TO</v>
      </c>
      <c r="B27" t="str">
        <f>[1]dashboard_raw!B27</f>
        <v>BTB REIT</v>
      </c>
      <c r="C27" t="str">
        <f>[1]dashboard_raw!C27</f>
        <v>Dividend</v>
      </c>
      <c r="D27" t="str">
        <f>[1]dashboard_raw!D27</f>
        <v>CAD</v>
      </c>
      <c r="E27">
        <f>[1]dashboard_raw!E27</f>
        <v>3.4370169928451202</v>
      </c>
      <c r="F27">
        <f>[1]dashboard_raw!F27</f>
        <v>2.5391801215310399</v>
      </c>
      <c r="G27">
        <f>[1]dashboard_raw!G27</f>
        <v>2.0741689054229102</v>
      </c>
      <c r="H27">
        <f>[1]dashboard_raw!H27</f>
        <v>2.6690278180928302</v>
      </c>
      <c r="I27">
        <f>[1]dashboard_raw!I27</f>
        <v>3.3590247455144899</v>
      </c>
      <c r="J27">
        <f>[1]dashboard_raw!J27</f>
        <v>1.25851994600592</v>
      </c>
      <c r="K27" t="b">
        <f>[1]dashboard_raw!K27</f>
        <v>0</v>
      </c>
      <c r="L27" t="b">
        <f>[1]dashboard_raw!L27</f>
        <v>1</v>
      </c>
      <c r="M27" t="b">
        <f>[1]dashboard_raw!M27</f>
        <v>1</v>
      </c>
    </row>
    <row r="28" spans="1:13" x14ac:dyDescent="0.75">
      <c r="A28" t="str">
        <f>[1]dashboard_raw!A28</f>
        <v>CVX</v>
      </c>
      <c r="B28" t="str">
        <f>[1]dashboard_raw!B28</f>
        <v>Chevron</v>
      </c>
      <c r="C28" t="str">
        <f>[1]dashboard_raw!C28</f>
        <v>Dividend</v>
      </c>
      <c r="D28" t="str">
        <f>[1]dashboard_raw!D28</f>
        <v>USD</v>
      </c>
      <c r="E28">
        <f>[1]dashboard_raw!E28</f>
        <v>178.949669781957</v>
      </c>
      <c r="F28">
        <f>[1]dashboard_raw!F28</f>
        <v>115.55761780398301</v>
      </c>
      <c r="G28">
        <f>[1]dashboard_raw!G28</f>
        <v>83.998478536222194</v>
      </c>
      <c r="H28">
        <f>[1]dashboard_raw!H28</f>
        <v>125.107491617047</v>
      </c>
      <c r="I28">
        <f>[1]dashboard_raw!I28</f>
        <v>171.58000183105401</v>
      </c>
      <c r="J28">
        <f>[1]dashboard_raw!J28</f>
        <v>1.37146065046415</v>
      </c>
      <c r="K28" t="b">
        <f>[1]dashboard_raw!K28</f>
        <v>0</v>
      </c>
      <c r="L28" t="b">
        <f>[1]dashboard_raw!L28</f>
        <v>1</v>
      </c>
      <c r="M28" t="b">
        <f>[1]dashboard_raw!M28</f>
        <v>1</v>
      </c>
    </row>
    <row r="29" spans="1:13" x14ac:dyDescent="0.75">
      <c r="A29" t="str">
        <f>[1]dashboard_raw!A29</f>
        <v>ENB</v>
      </c>
      <c r="B29" t="str">
        <f>[1]dashboard_raw!B29</f>
        <v>Enbridge</v>
      </c>
      <c r="C29" t="str">
        <f>[1]dashboard_raw!C29</f>
        <v>Dividend</v>
      </c>
      <c r="D29" t="str">
        <f>[1]dashboard_raw!D29</f>
        <v>USD</v>
      </c>
      <c r="E29">
        <f>[1]dashboard_raw!E29</f>
        <v>89.524324111194503</v>
      </c>
      <c r="F29">
        <f>[1]dashboard_raw!F29</f>
        <v>57.978525653144402</v>
      </c>
      <c r="G29">
        <f>[1]dashboard_raw!G29</f>
        <v>42.255958276558999</v>
      </c>
      <c r="H29">
        <f>[1]dashboard_raw!H29</f>
        <v>62.7254949775838</v>
      </c>
      <c r="I29">
        <f>[1]dashboard_raw!I29</f>
        <v>44.419998168945298</v>
      </c>
      <c r="J29">
        <f>[1]dashboard_raw!J29</f>
        <v>0.70816496840430898</v>
      </c>
      <c r="K29" t="b">
        <f>[1]dashboard_raw!K29</f>
        <v>0</v>
      </c>
      <c r="L29" t="b">
        <f>[1]dashboard_raw!L29</f>
        <v>0</v>
      </c>
      <c r="M29" t="b">
        <f>[1]dashboard_raw!M29</f>
        <v>1</v>
      </c>
    </row>
    <row r="30" spans="1:13" x14ac:dyDescent="0.75">
      <c r="A30" t="str">
        <f>[1]dashboard_raw!A30</f>
        <v>FTS</v>
      </c>
      <c r="B30" t="str">
        <f>[1]dashboard_raw!B30</f>
        <v>Fortis</v>
      </c>
      <c r="C30" t="str">
        <f>[1]dashboard_raw!C30</f>
        <v>Dividend</v>
      </c>
      <c r="D30" t="str">
        <f>[1]dashboard_raw!D30</f>
        <v>USD</v>
      </c>
      <c r="E30">
        <f>[1]dashboard_raw!E30</f>
        <v>50.398404541677301</v>
      </c>
      <c r="F30">
        <f>[1]dashboard_raw!F30</f>
        <v>33.777303496916602</v>
      </c>
      <c r="G30">
        <f>[1]dashboard_raw!G30</f>
        <v>23.144355136701702</v>
      </c>
      <c r="H30">
        <f>[1]dashboard_raw!H30</f>
        <v>35.573749302280298</v>
      </c>
      <c r="I30">
        <f>[1]dashboard_raw!I30</f>
        <v>47.380001068115199</v>
      </c>
      <c r="J30">
        <f>[1]dashboard_raw!J30</f>
        <v>1.33188100769232</v>
      </c>
      <c r="K30" t="b">
        <f>[1]dashboard_raw!K30</f>
        <v>0</v>
      </c>
      <c r="L30" t="b">
        <f>[1]dashboard_raw!L30</f>
        <v>1</v>
      </c>
      <c r="M30" t="b">
        <f>[1]dashboard_raw!M30</f>
        <v>1</v>
      </c>
    </row>
    <row r="31" spans="1:13" x14ac:dyDescent="0.75">
      <c r="A31" t="str">
        <f>[1]dashboard_raw!A31</f>
        <v>GLEN.L</v>
      </c>
      <c r="B31" t="str">
        <f>[1]dashboard_raw!B31</f>
        <v>Glencore</v>
      </c>
      <c r="C31" t="str">
        <f>[1]dashboard_raw!C31</f>
        <v>Dividend</v>
      </c>
      <c r="D31" t="str">
        <f>[1]dashboard_raw!D31</f>
        <v>GBP</v>
      </c>
      <c r="E31">
        <f>[1]dashboard_raw!E31</f>
        <v>9.5465666077298401</v>
      </c>
      <c r="F31">
        <f>[1]dashboard_raw!F31</f>
        <v>6.1585073978596698</v>
      </c>
      <c r="G31">
        <f>[1]dashboard_raw!G31</f>
        <v>4.4720445838312699</v>
      </c>
      <c r="H31">
        <f>[1]dashboard_raw!H31</f>
        <v>6.6689863166121999</v>
      </c>
      <c r="I31">
        <f>[1]dashboard_raw!I31</f>
        <v>6.7326986215589697</v>
      </c>
      <c r="J31">
        <f>[1]dashboard_raw!J31</f>
        <v>1.0095535216181299</v>
      </c>
      <c r="K31" t="b">
        <f>[1]dashboard_raw!K31</f>
        <v>0</v>
      </c>
      <c r="L31" t="b">
        <f>[1]dashboard_raw!L31</f>
        <v>1</v>
      </c>
      <c r="M31" t="b">
        <f>[1]dashboard_raw!M31</f>
        <v>1</v>
      </c>
    </row>
    <row r="32" spans="1:13" x14ac:dyDescent="0.75">
      <c r="A32" t="str">
        <f>[1]dashboard_raw!A32</f>
        <v>GMRE</v>
      </c>
      <c r="B32" t="str">
        <f>[1]dashboard_raw!B32</f>
        <v>Global Medical REIT</v>
      </c>
      <c r="C32" t="str">
        <f>[1]dashboard_raw!C32</f>
        <v>Dividend</v>
      </c>
      <c r="D32" t="str">
        <f>[1]dashboard_raw!D32</f>
        <v>USD</v>
      </c>
      <c r="E32">
        <f>[1]dashboard_raw!E32</f>
        <v>17.4109288903155</v>
      </c>
      <c r="F32">
        <f>[1]dashboard_raw!F32</f>
        <v>11.549321661615799</v>
      </c>
      <c r="G32">
        <f>[1]dashboard_raw!G32</f>
        <v>8.6032064377122701</v>
      </c>
      <c r="H32">
        <f>[1]dashboard_raw!H32</f>
        <v>12.423969263054699</v>
      </c>
      <c r="I32">
        <f>[1]dashboard_raw!I32</f>
        <v>15.625</v>
      </c>
      <c r="J32">
        <f>[1]dashboard_raw!J32</f>
        <v>1.2576496020852399</v>
      </c>
      <c r="K32" t="b">
        <f>[1]dashboard_raw!K32</f>
        <v>0</v>
      </c>
      <c r="L32" t="b">
        <f>[1]dashboard_raw!L32</f>
        <v>1</v>
      </c>
      <c r="M32" t="b">
        <f>[1]dashboard_raw!M32</f>
        <v>1</v>
      </c>
    </row>
    <row r="33" spans="1:13" x14ac:dyDescent="0.75">
      <c r="A33" t="str">
        <f>[1]dashboard_raw!A33</f>
        <v>RIO</v>
      </c>
      <c r="B33" t="str">
        <f>[1]dashboard_raw!B33</f>
        <v>Rio Tinto</v>
      </c>
      <c r="C33" t="str">
        <f>[1]dashboard_raw!C33</f>
        <v>Dividend</v>
      </c>
      <c r="D33" t="str">
        <f>[1]dashboard_raw!D33</f>
        <v>USD</v>
      </c>
      <c r="E33">
        <f>[1]dashboard_raw!E33</f>
        <v>275.126643297008</v>
      </c>
      <c r="F33">
        <f>[1]dashboard_raw!F33</f>
        <v>164.61337850550001</v>
      </c>
      <c r="G33">
        <f>[1]dashboard_raw!G33</f>
        <v>111.721516770992</v>
      </c>
      <c r="H33">
        <f>[1]dashboard_raw!H33</f>
        <v>181.89979942260001</v>
      </c>
      <c r="I33">
        <f>[1]dashboard_raw!I33</f>
        <v>74.150001525878906</v>
      </c>
      <c r="J33">
        <f>[1]dashboard_raw!J33</f>
        <v>0.40764201918447002</v>
      </c>
      <c r="K33" t="b">
        <f>[1]dashboard_raw!K33</f>
        <v>0</v>
      </c>
      <c r="L33" t="b">
        <f>[1]dashboard_raw!L33</f>
        <v>0</v>
      </c>
      <c r="M33" t="b">
        <f>[1]dashboard_raw!M33</f>
        <v>0</v>
      </c>
    </row>
    <row r="34" spans="1:13" x14ac:dyDescent="0.75">
      <c r="A34" t="str">
        <f>[1]dashboard_raw!A34</f>
        <v>SHEL</v>
      </c>
      <c r="B34" t="str">
        <f>[1]dashboard_raw!B34</f>
        <v>Shell</v>
      </c>
      <c r="C34" t="str">
        <f>[1]dashboard_raw!C34</f>
        <v>Dividend</v>
      </c>
      <c r="D34" t="str">
        <f>[1]dashboard_raw!D34</f>
        <v>USD</v>
      </c>
      <c r="E34">
        <f>[1]dashboard_raw!E34</f>
        <v>23.584999999999901</v>
      </c>
      <c r="F34">
        <f>[1]dashboard_raw!F34</f>
        <v>15.4266666666666</v>
      </c>
      <c r="G34">
        <f>[1]dashboard_raw!G34</f>
        <v>11.347499999999901</v>
      </c>
      <c r="H34">
        <f>[1]dashboard_raw!H34</f>
        <v>16.650416666666601</v>
      </c>
      <c r="I34">
        <f>[1]dashboard_raw!I34</f>
        <v>51.459999084472599</v>
      </c>
      <c r="J34">
        <f>[1]dashboard_raw!J34</f>
        <v>3.09061329302906</v>
      </c>
      <c r="K34" t="b">
        <f>[1]dashboard_raw!K34</f>
        <v>1</v>
      </c>
      <c r="L34" t="b">
        <f>[1]dashboard_raw!L34</f>
        <v>1</v>
      </c>
      <c r="M34" t="b">
        <f>[1]dashboard_raw!M34</f>
        <v>1</v>
      </c>
    </row>
    <row r="35" spans="1:13" x14ac:dyDescent="0.75">
      <c r="A35" t="str">
        <f>[1]dashboard_raw!A35</f>
        <v>T</v>
      </c>
      <c r="B35" t="str">
        <f>[1]dashboard_raw!B35</f>
        <v>AT&amp;T</v>
      </c>
      <c r="C35" t="str">
        <f>[1]dashboard_raw!C35</f>
        <v>Dividend</v>
      </c>
      <c r="D35" t="str">
        <f>[1]dashboard_raw!D35</f>
        <v>USD</v>
      </c>
      <c r="E35">
        <f>[1]dashboard_raw!E35</f>
        <v>39.9612883885572</v>
      </c>
      <c r="F35">
        <f>[1]dashboard_raw!F35</f>
        <v>27.863983099577101</v>
      </c>
      <c r="G35">
        <f>[1]dashboard_raw!G35</f>
        <v>22.368336738051902</v>
      </c>
      <c r="H35">
        <f>[1]dashboard_raw!H35</f>
        <v>29.844480777813601</v>
      </c>
      <c r="I35">
        <f>[1]dashboard_raw!I35</f>
        <v>23.434999465942301</v>
      </c>
      <c r="J35">
        <f>[1]dashboard_raw!J35</f>
        <v>0.78523729866206804</v>
      </c>
      <c r="K35" t="b">
        <f>[1]dashboard_raw!K35</f>
        <v>0</v>
      </c>
      <c r="L35" t="b">
        <f>[1]dashboard_raw!L35</f>
        <v>0</v>
      </c>
      <c r="M35" t="b">
        <f>[1]dashboard_raw!M35</f>
        <v>1</v>
      </c>
    </row>
    <row r="36" spans="1:13" x14ac:dyDescent="0.75">
      <c r="A36" t="str">
        <f>[1]dashboard_raw!A36</f>
        <v>TRP</v>
      </c>
      <c r="B36" t="str">
        <f>[1]dashboard_raw!B36</f>
        <v>TC Energy</v>
      </c>
      <c r="C36" t="str">
        <f>[1]dashboard_raw!C36</f>
        <v>Dividend</v>
      </c>
      <c r="D36" t="str">
        <f>[1]dashboard_raw!D36</f>
        <v>USD</v>
      </c>
      <c r="E36">
        <f>[1]dashboard_raw!E36</f>
        <v>72.874999999999901</v>
      </c>
      <c r="F36">
        <f>[1]dashboard_raw!F36</f>
        <v>49.247504670096397</v>
      </c>
      <c r="G36">
        <f>[1]dashboard_raw!G36</f>
        <v>34.061885154942097</v>
      </c>
      <c r="H36">
        <f>[1]dashboard_raw!H36</f>
        <v>51.780067414521199</v>
      </c>
      <c r="I36">
        <f>[1]dashboard_raw!I36</f>
        <v>55.505001068115199</v>
      </c>
      <c r="J36">
        <f>[1]dashboard_raw!J36</f>
        <v>1.0719375976043899</v>
      </c>
      <c r="K36" t="b">
        <f>[1]dashboard_raw!K36</f>
        <v>0</v>
      </c>
      <c r="L36" t="b">
        <f>[1]dashboard_raw!L36</f>
        <v>1</v>
      </c>
      <c r="M36" t="b">
        <f>[1]dashboard_raw!M36</f>
        <v>1</v>
      </c>
    </row>
    <row r="37" spans="1:13" x14ac:dyDescent="0.75">
      <c r="A37" t="str">
        <f>[1]dashboard_raw!A37</f>
        <v>TU</v>
      </c>
      <c r="B37" t="str">
        <f>[1]dashboard_raw!B37</f>
        <v>TELUS</v>
      </c>
      <c r="C37" t="str">
        <f>[1]dashboard_raw!C37</f>
        <v>Dividend</v>
      </c>
      <c r="D37" t="str">
        <f>[1]dashboard_raw!D37</f>
        <v>USD</v>
      </c>
      <c r="E37">
        <f>[1]dashboard_raw!E37</f>
        <v>29.001609602826999</v>
      </c>
      <c r="F37">
        <f>[1]dashboard_raw!F37</f>
        <v>19.515656360791301</v>
      </c>
      <c r="G37">
        <f>[1]dashboard_raw!G37</f>
        <v>13.433361090866301</v>
      </c>
      <c r="H37">
        <f>[1]dashboard_raw!H37</f>
        <v>20.536753752424499</v>
      </c>
      <c r="I37">
        <f>[1]dashboard_raw!I37</f>
        <v>26.215000152587798</v>
      </c>
      <c r="J37">
        <f>[1]dashboard_raw!J37</f>
        <v>1.27649191632796</v>
      </c>
      <c r="K37" t="b">
        <f>[1]dashboard_raw!K37</f>
        <v>0</v>
      </c>
      <c r="L37" t="b">
        <f>[1]dashboard_raw!L37</f>
        <v>1</v>
      </c>
      <c r="M37" t="b">
        <f>[1]dashboard_raw!M37</f>
        <v>1</v>
      </c>
    </row>
    <row r="38" spans="1:13" x14ac:dyDescent="0.75">
      <c r="A38" t="str">
        <f>[1]dashboard_raw!A38</f>
        <v>XOM</v>
      </c>
      <c r="B38" t="str">
        <f>[1]dashboard_raw!B38</f>
        <v>Exxon Mobil</v>
      </c>
      <c r="C38" t="str">
        <f>[1]dashboard_raw!C38</f>
        <v>Dividend</v>
      </c>
      <c r="D38" t="str">
        <f>[1]dashboard_raw!D38</f>
        <v>USD</v>
      </c>
      <c r="E38">
        <f>[1]dashboard_raw!E38</f>
        <v>117.614754715448</v>
      </c>
      <c r="F38">
        <f>[1]dashboard_raw!F38</f>
        <v>75.950298707326198</v>
      </c>
      <c r="G38">
        <f>[1]dashboard_raw!G38</f>
        <v>55.208039565238302</v>
      </c>
      <c r="H38">
        <f>[1]dashboard_raw!H38</f>
        <v>82.226957767136497</v>
      </c>
      <c r="I38">
        <f>[1]dashboard_raw!I38</f>
        <v>85.480003356933594</v>
      </c>
      <c r="J38">
        <f>[1]dashboard_raw!J38</f>
        <v>1.03956178944391</v>
      </c>
      <c r="K38" t="b">
        <f>[1]dashboard_raw!K38</f>
        <v>0</v>
      </c>
      <c r="L38" t="b">
        <f>[1]dashboard_raw!L38</f>
        <v>1</v>
      </c>
      <c r="M38" t="b">
        <f>[1]dashboard_raw!M38</f>
        <v>1</v>
      </c>
    </row>
    <row r="39" spans="1:13" x14ac:dyDescent="0.75">
      <c r="A39" t="str">
        <f>[1]dashboard_raw!A39</f>
        <v>BK</v>
      </c>
      <c r="B39" t="str">
        <f>[1]dashboard_raw!B39</f>
        <v>Bank of New York Mellon Corporation</v>
      </c>
      <c r="C39" t="str">
        <f>[1]dashboard_raw!C39</f>
        <v>Dividend</v>
      </c>
      <c r="D39" t="str">
        <f>[1]dashboard_raw!D39</f>
        <v>USD</v>
      </c>
      <c r="E39">
        <f>[1]dashboard_raw!E39</f>
        <v>51.6738414936883</v>
      </c>
      <c r="F39">
        <f>[1]dashboard_raw!F39</f>
        <v>33.211929971996398</v>
      </c>
      <c r="G39">
        <f>[1]dashboard_raw!G39</f>
        <v>24.0330736179375</v>
      </c>
      <c r="H39">
        <f>[1]dashboard_raw!H39</f>
        <v>35.996846522286297</v>
      </c>
      <c r="I39">
        <f>[1]dashboard_raw!I39</f>
        <v>50.490001678466797</v>
      </c>
      <c r="J39">
        <f>[1]dashboard_raw!J39</f>
        <v>1.40262291162664</v>
      </c>
      <c r="K39" t="b">
        <f>[1]dashboard_raw!K39</f>
        <v>0</v>
      </c>
      <c r="L39" t="b">
        <f>[1]dashboard_raw!L39</f>
        <v>1</v>
      </c>
      <c r="M39" t="b">
        <f>[1]dashboard_raw!M39</f>
        <v>1</v>
      </c>
    </row>
    <row r="40" spans="1:13" x14ac:dyDescent="0.75">
      <c r="A40" t="str">
        <f>[1]dashboard_raw!A40</f>
        <v>BLK</v>
      </c>
      <c r="B40" t="str">
        <f>[1]dashboard_raw!B40</f>
        <v>BlackRock</v>
      </c>
      <c r="C40" t="str">
        <f>[1]dashboard_raw!C40</f>
        <v>Dividend</v>
      </c>
      <c r="D40" t="str">
        <f>[1]dashboard_raw!D40</f>
        <v>USD</v>
      </c>
      <c r="E40">
        <f>[1]dashboard_raw!E40</f>
        <v>560.20524027156603</v>
      </c>
      <c r="F40">
        <f>[1]dashboard_raw!F40</f>
        <v>362.8050165871</v>
      </c>
      <c r="G40">
        <f>[1]dashboard_raw!G40</f>
        <v>264.41986012452799</v>
      </c>
      <c r="H40">
        <f>[1]dashboard_raw!H40</f>
        <v>392.50953675366799</v>
      </c>
      <c r="I40">
        <f>[1]dashboard_raw!I40</f>
        <v>690.33001708984295</v>
      </c>
      <c r="J40">
        <f>[1]dashboard_raw!J40</f>
        <v>1.7587598579116299</v>
      </c>
      <c r="K40" t="b">
        <f>[1]dashboard_raw!K40</f>
        <v>1</v>
      </c>
      <c r="L40" t="b">
        <f>[1]dashboard_raw!L40</f>
        <v>1</v>
      </c>
      <c r="M40" t="b">
        <f>[1]dashboard_raw!M40</f>
        <v>1</v>
      </c>
    </row>
    <row r="41" spans="1:13" x14ac:dyDescent="0.75">
      <c r="A41" t="str">
        <f>[1]dashboard_raw!A41</f>
        <v>BMO</v>
      </c>
      <c r="B41" t="str">
        <f>[1]dashboard_raw!B41</f>
        <v>Bank of Montreal</v>
      </c>
      <c r="C41" t="str">
        <f>[1]dashboard_raw!C41</f>
        <v>Dividend</v>
      </c>
      <c r="D41" t="str">
        <f>[1]dashboard_raw!D41</f>
        <v>USD</v>
      </c>
      <c r="E41">
        <f>[1]dashboard_raw!E41</f>
        <v>80.886495981707697</v>
      </c>
      <c r="F41">
        <f>[1]dashboard_raw!F41</f>
        <v>57.551900324626097</v>
      </c>
      <c r="G41">
        <f>[1]dashboard_raw!G41</f>
        <v>45.620226278882903</v>
      </c>
      <c r="H41">
        <f>[1]dashboard_raw!H41</f>
        <v>60.972776808027596</v>
      </c>
      <c r="I41">
        <f>[1]dashboard_raw!I41</f>
        <v>115.639999389648</v>
      </c>
      <c r="J41">
        <f>[1]dashboard_raw!J41</f>
        <v>1.8965841059484601</v>
      </c>
      <c r="K41" t="b">
        <f>[1]dashboard_raw!K41</f>
        <v>1</v>
      </c>
      <c r="L41" t="b">
        <f>[1]dashboard_raw!L41</f>
        <v>1</v>
      </c>
      <c r="M41" t="b">
        <f>[1]dashboard_raw!M41</f>
        <v>1</v>
      </c>
    </row>
    <row r="42" spans="1:13" x14ac:dyDescent="0.75">
      <c r="A42" t="str">
        <f>[1]dashboard_raw!A42</f>
        <v>BNS</v>
      </c>
      <c r="B42" t="str">
        <f>[1]dashboard_raw!B42</f>
        <v>Bank of Nova Scotia</v>
      </c>
      <c r="C42" t="str">
        <f>[1]dashboard_raw!C42</f>
        <v>Dividend</v>
      </c>
      <c r="D42" t="str">
        <f>[1]dashboard_raw!D42</f>
        <v>USD</v>
      </c>
      <c r="E42">
        <f>[1]dashboard_raw!E42</f>
        <v>68.6238202060552</v>
      </c>
      <c r="F42">
        <f>[1]dashboard_raw!F42</f>
        <v>48.826830887656598</v>
      </c>
      <c r="G42">
        <f>[1]dashboard_raw!G42</f>
        <v>38.704040370713997</v>
      </c>
      <c r="H42">
        <f>[1]dashboard_raw!H42</f>
        <v>51.729090528093401</v>
      </c>
      <c r="I42">
        <f>[1]dashboard_raw!I42</f>
        <v>72.221496582031193</v>
      </c>
      <c r="J42">
        <f>[1]dashboard_raw!J42</f>
        <v>1.3961485857325899</v>
      </c>
      <c r="K42" t="b">
        <f>[1]dashboard_raw!K42</f>
        <v>1</v>
      </c>
      <c r="L42" t="b">
        <f>[1]dashboard_raw!L42</f>
        <v>1</v>
      </c>
      <c r="M42" t="b">
        <f>[1]dashboard_raw!M42</f>
        <v>1</v>
      </c>
    </row>
    <row r="43" spans="1:13" x14ac:dyDescent="0.75">
      <c r="A43" t="str">
        <f>[1]dashboard_raw!A43</f>
        <v>JPM</v>
      </c>
      <c r="B43" t="str">
        <f>[1]dashboard_raw!B43</f>
        <v>JPMorgan</v>
      </c>
      <c r="C43" t="str">
        <f>[1]dashboard_raw!C43</f>
        <v>Dividend</v>
      </c>
      <c r="D43" t="str">
        <f>[1]dashboard_raw!D43</f>
        <v>USD</v>
      </c>
      <c r="E43">
        <f>[1]dashboard_raw!E43</f>
        <v>191.37047358466</v>
      </c>
      <c r="F43">
        <f>[1]dashboard_raw!F43</f>
        <v>112.929349315351</v>
      </c>
      <c r="G43">
        <f>[1]dashboard_raw!G43</f>
        <v>75.518247561948698</v>
      </c>
      <c r="H43">
        <f>[1]dashboard_raw!H43</f>
        <v>125.238356070123</v>
      </c>
      <c r="I43">
        <f>[1]dashboard_raw!I43</f>
        <v>130.419998168945</v>
      </c>
      <c r="J43">
        <f>[1]dashboard_raw!J43</f>
        <v>1.0413742423760299</v>
      </c>
      <c r="K43" t="b">
        <f>[1]dashboard_raw!K43</f>
        <v>0</v>
      </c>
      <c r="L43" t="b">
        <f>[1]dashboard_raw!L43</f>
        <v>1</v>
      </c>
      <c r="M43" t="b">
        <f>[1]dashboard_raw!M43</f>
        <v>1</v>
      </c>
    </row>
    <row r="44" spans="1:13" x14ac:dyDescent="0.75">
      <c r="A44" t="str">
        <f>[1]dashboard_raw!A44</f>
        <v>BRK-B</v>
      </c>
      <c r="B44" t="str">
        <f>[1]dashboard_raw!B44</f>
        <v>Berkshire Hathaway</v>
      </c>
      <c r="C44" t="str">
        <f>[1]dashboard_raw!C44</f>
        <v>Insurance</v>
      </c>
      <c r="D44" t="str">
        <f>[1]dashboard_raw!D44</f>
        <v>USD</v>
      </c>
      <c r="E44">
        <f>[1]dashboard_raw!E44</f>
        <v>545704.71600000001</v>
      </c>
      <c r="F44">
        <f>[1]dashboard_raw!F44</f>
        <v>276806.74</v>
      </c>
      <c r="G44">
        <f>[1]dashboard_raw!G44</f>
        <v>142357.75199999899</v>
      </c>
      <c r="H44">
        <f>[1]dashboard_raw!H44</f>
        <v>317141.43640000001</v>
      </c>
      <c r="I44">
        <f>[1]dashboard_raw!I44</f>
        <v>328.59719848632801</v>
      </c>
      <c r="J44">
        <f>[1]dashboard_raw!J44</f>
        <v>1.0361219341640301E-3</v>
      </c>
      <c r="K44" t="b">
        <f>[1]dashboard_raw!K44</f>
        <v>0</v>
      </c>
      <c r="L44" t="b">
        <f>[1]dashboard_raw!L44</f>
        <v>0</v>
      </c>
      <c r="M44" t="b">
        <f>[1]dashboard_raw!M44</f>
        <v>0</v>
      </c>
    </row>
    <row r="45" spans="1:13" x14ac:dyDescent="0.75">
      <c r="A45" t="str">
        <f>[1]dashboard_raw!A45</f>
        <v>MFC</v>
      </c>
      <c r="B45" t="str">
        <f>[1]dashboard_raw!B45</f>
        <v>Manulife</v>
      </c>
      <c r="C45" t="str">
        <f>[1]dashboard_raw!C45</f>
        <v>Insurance</v>
      </c>
      <c r="D45" t="str">
        <f>[1]dashboard_raw!D45</f>
        <v>USD</v>
      </c>
      <c r="E45">
        <f>[1]dashboard_raw!E45</f>
        <v>46.686250000000001</v>
      </c>
      <c r="F45">
        <f>[1]dashboard_raw!F45</f>
        <v>24.899333333333299</v>
      </c>
      <c r="G45">
        <f>[1]dashboard_raw!G45</f>
        <v>-1.5379</v>
      </c>
      <c r="H45">
        <f>[1]dashboard_raw!H45</f>
        <v>23.504238333333301</v>
      </c>
      <c r="I45">
        <f>[1]dashboard_raw!I45</f>
        <v>19.8850002288818</v>
      </c>
      <c r="J45">
        <f>[1]dashboard_raw!J45</f>
        <v>0.84601763932427598</v>
      </c>
      <c r="K45" t="b">
        <f>[1]dashboard_raw!K45</f>
        <v>0</v>
      </c>
      <c r="L45" t="b">
        <f>[1]dashboard_raw!L45</f>
        <v>0</v>
      </c>
      <c r="M45" t="b">
        <f>[1]dashboard_raw!M45</f>
        <v>1</v>
      </c>
    </row>
    <row r="46" spans="1:13" x14ac:dyDescent="0.75">
      <c r="A46" t="str">
        <f>[1]dashboard_raw!A46</f>
        <v>MKL</v>
      </c>
      <c r="B46" t="str">
        <f>[1]dashboard_raw!B46</f>
        <v>Markel</v>
      </c>
      <c r="C46" t="str">
        <f>[1]dashboard_raw!C46</f>
        <v>Insurance</v>
      </c>
      <c r="D46" t="str">
        <f>[1]dashboard_raw!D46</f>
        <v>USD</v>
      </c>
      <c r="E46">
        <f>[1]dashboard_raw!E46</f>
        <v>2943.3231999999998</v>
      </c>
      <c r="F46">
        <f>[1]dashboard_raw!F46</f>
        <v>500.03733333333298</v>
      </c>
      <c r="G46">
        <f>[1]dashboard_raw!G46</f>
        <v>10.3456000000001</v>
      </c>
      <c r="H46">
        <f>[1]dashboard_raw!H46</f>
        <v>1086.1155733333301</v>
      </c>
      <c r="I46">
        <f>[1]dashboard_raw!I46</f>
        <v>1298.9150390625</v>
      </c>
      <c r="J46">
        <f>[1]dashboard_raw!J46</f>
        <v>1.19592709188035</v>
      </c>
      <c r="K46" t="b">
        <f>[1]dashboard_raw!K46</f>
        <v>0</v>
      </c>
      <c r="L46" t="b">
        <f>[1]dashboard_raw!L46</f>
        <v>1</v>
      </c>
      <c r="M46" t="b">
        <f>[1]dashboard_raw!M46</f>
        <v>1</v>
      </c>
    </row>
    <row r="47" spans="1:13" x14ac:dyDescent="0.75">
      <c r="A47" t="str">
        <f>[1]dashboard_raw!A47</f>
        <v>SLF</v>
      </c>
      <c r="B47" t="str">
        <f>[1]dashboard_raw!B47</f>
        <v>SunLife</v>
      </c>
      <c r="C47" t="str">
        <f>[1]dashboard_raw!C47</f>
        <v>Insurance</v>
      </c>
      <c r="D47" t="str">
        <f>[1]dashboard_raw!D47</f>
        <v>USD</v>
      </c>
      <c r="E47">
        <f>[1]dashboard_raw!E47</f>
        <v>63.299599999999998</v>
      </c>
      <c r="F47">
        <f>[1]dashboard_raw!F47</f>
        <v>38.8376666666666</v>
      </c>
      <c r="G47">
        <f>[1]dashboard_raw!G47</f>
        <v>11.042649999999901</v>
      </c>
      <c r="H47">
        <f>[1]dashboard_raw!H47</f>
        <v>37.837741666666602</v>
      </c>
      <c r="I47">
        <f>[1]dashboard_raw!I47</f>
        <v>53.189998626708899</v>
      </c>
      <c r="J47">
        <f>[1]dashboard_raw!J47</f>
        <v>1.40573925091219</v>
      </c>
      <c r="K47" t="b">
        <f>[1]dashboard_raw!K47</f>
        <v>0</v>
      </c>
      <c r="L47" t="b">
        <f>[1]dashboard_raw!L47</f>
        <v>1</v>
      </c>
      <c r="M47" t="b">
        <f>[1]dashboard_raw!M47</f>
        <v>1</v>
      </c>
    </row>
  </sheetData>
  <conditionalFormatting sqref="K2:M47">
    <cfRule type="cellIs" dxfId="6" priority="6" operator="equal">
      <formula>TRUE</formula>
    </cfRule>
    <cfRule type="cellIs" dxfId="5" priority="5" operator="equal">
      <formula>FALSE</formula>
    </cfRule>
  </conditionalFormatting>
  <conditionalFormatting sqref="J2:J47">
    <cfRule type="cellIs" dxfId="0" priority="2" operator="greaterThan">
      <formula>1.2</formula>
    </cfRule>
    <cfRule type="cellIs" dxfId="1" priority="1" operator="lessThan">
      <formula>0.8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McCullough, Telamon</cp:lastModifiedBy>
  <dcterms:created xsi:type="dcterms:W3CDTF">2022-03-11T20:52:18Z</dcterms:created>
  <dcterms:modified xsi:type="dcterms:W3CDTF">2022-03-11T21:24:26Z</dcterms:modified>
</cp:coreProperties>
</file>