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alf/My_Cloud/RalfsFunctions/GITHUB/nomcomm/riskcues/data/"/>
    </mc:Choice>
  </mc:AlternateContent>
  <bookViews>
    <workbookView xWindow="24940" yWindow="460" windowWidth="24940" windowHeight="28340" tabRatio="500"/>
  </bookViews>
  <sheets>
    <sheet name="ICC" sheetId="6" r:id="rId1"/>
    <sheet name="Sheet3" sheetId="4" r:id="rId2"/>
    <sheet name="foo" sheetId="1" r:id="rId3"/>
    <sheet name="GenImp" sheetId="2" r:id="rId4"/>
    <sheet name="Sheet2" sheetId="3" r:id="rId5"/>
    <sheet name="Sheet1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6" l="1"/>
  <c r="A37" i="6"/>
  <c r="A36" i="6"/>
  <c r="A35" i="6"/>
  <c r="D34" i="6"/>
  <c r="A34" i="6"/>
  <c r="D33" i="6"/>
  <c r="A33" i="6"/>
  <c r="D32" i="6"/>
  <c r="A32" i="6"/>
  <c r="D31" i="6"/>
  <c r="A31" i="6"/>
  <c r="D30" i="6"/>
  <c r="A30" i="6"/>
  <c r="D29" i="6"/>
  <c r="A29" i="6"/>
  <c r="D28" i="6"/>
  <c r="A28" i="6"/>
  <c r="D27" i="6"/>
  <c r="A27" i="6"/>
  <c r="D26" i="6"/>
  <c r="A26" i="6"/>
  <c r="D25" i="6"/>
  <c r="A25" i="6"/>
  <c r="D24" i="6"/>
  <c r="A24" i="6"/>
  <c r="D23" i="6"/>
  <c r="A23" i="6"/>
  <c r="D22" i="6"/>
  <c r="A22" i="6"/>
  <c r="D21" i="6"/>
  <c r="A21" i="6"/>
  <c r="D20" i="6"/>
  <c r="A20" i="6"/>
  <c r="D19" i="6"/>
  <c r="A19" i="6"/>
  <c r="D18" i="6"/>
  <c r="A18" i="6"/>
  <c r="D17" i="6"/>
  <c r="A17" i="6"/>
  <c r="D16" i="6"/>
  <c r="A16" i="6"/>
  <c r="D15" i="6"/>
  <c r="A15" i="6"/>
  <c r="D14" i="6"/>
  <c r="A14" i="6"/>
  <c r="D13" i="6"/>
  <c r="A13" i="6"/>
  <c r="D12" i="6"/>
  <c r="A12" i="6"/>
  <c r="D11" i="6"/>
  <c r="A11" i="6"/>
  <c r="D10" i="6"/>
  <c r="A10" i="6"/>
  <c r="D9" i="6"/>
  <c r="A9" i="6"/>
  <c r="D8" i="6"/>
  <c r="A8" i="6"/>
  <c r="D7" i="6"/>
  <c r="A7" i="6"/>
  <c r="D6" i="6"/>
  <c r="A6" i="6"/>
  <c r="D5" i="6"/>
  <c r="A5" i="6"/>
  <c r="D4" i="6"/>
  <c r="A4" i="6"/>
  <c r="D3" i="6"/>
  <c r="A3" i="6"/>
  <c r="D1" i="6"/>
  <c r="A1" i="6"/>
  <c r="E12" i="2"/>
  <c r="E11" i="2"/>
  <c r="E10" i="2"/>
  <c r="E9" i="2"/>
  <c r="E8" i="2"/>
  <c r="E6" i="2"/>
  <c r="E5" i="2"/>
  <c r="E3" i="2"/>
  <c r="E4" i="2"/>
  <c r="E7" i="2"/>
  <c r="E13" i="2"/>
  <c r="E14" i="2"/>
  <c r="E2" i="2"/>
  <c r="E5" i="4"/>
  <c r="E6" i="4"/>
  <c r="E7" i="4"/>
  <c r="E8" i="4"/>
  <c r="E9" i="4"/>
  <c r="E11" i="4"/>
  <c r="E12" i="4"/>
  <c r="E13" i="4"/>
  <c r="E14" i="4"/>
  <c r="E15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1" i="4"/>
  <c r="E32" i="4"/>
  <c r="E33" i="4"/>
  <c r="E34" i="4"/>
  <c r="E4" i="4"/>
  <c r="B5" i="4"/>
  <c r="B6" i="4"/>
  <c r="B8" i="4"/>
  <c r="B9" i="4"/>
  <c r="B10" i="4"/>
  <c r="B12" i="4"/>
  <c r="B13" i="4"/>
  <c r="B14" i="4"/>
  <c r="B15" i="4"/>
  <c r="B17" i="4"/>
  <c r="B18" i="4"/>
  <c r="B19" i="4"/>
  <c r="B21" i="4"/>
  <c r="B22" i="4"/>
  <c r="B23" i="4"/>
  <c r="B24" i="4"/>
  <c r="B25" i="4"/>
  <c r="B26" i="4"/>
  <c r="B27" i="4"/>
  <c r="B29" i="4"/>
  <c r="B30" i="4"/>
  <c r="B31" i="4"/>
  <c r="B32" i="4"/>
  <c r="B33" i="4"/>
  <c r="B34" i="4"/>
  <c r="B35" i="4"/>
  <c r="B36" i="4"/>
  <c r="B37" i="4"/>
  <c r="B38" i="4"/>
  <c r="B4" i="4"/>
  <c r="C3" i="2"/>
  <c r="C4" i="2"/>
  <c r="C5" i="2"/>
  <c r="C6" i="2"/>
  <c r="C7" i="2"/>
  <c r="C12" i="2"/>
  <c r="C13" i="2"/>
  <c r="C14" i="2"/>
  <c r="C2" i="2"/>
  <c r="A3" i="4"/>
  <c r="D3" i="4"/>
  <c r="A4" i="4"/>
  <c r="D4" i="4"/>
  <c r="A5" i="4"/>
  <c r="D5" i="4"/>
  <c r="A6" i="4"/>
  <c r="D6" i="4"/>
  <c r="A7" i="4"/>
  <c r="D7" i="4"/>
  <c r="A8" i="4"/>
  <c r="D8" i="4"/>
  <c r="A9" i="4"/>
  <c r="D9" i="4"/>
  <c r="A10" i="4"/>
  <c r="D10" i="4"/>
  <c r="A11" i="4"/>
  <c r="D11" i="4"/>
  <c r="A12" i="4"/>
  <c r="D12" i="4"/>
  <c r="A13" i="4"/>
  <c r="D13" i="4"/>
  <c r="A14" i="4"/>
  <c r="D14" i="4"/>
  <c r="A15" i="4"/>
  <c r="D15" i="4"/>
  <c r="A16" i="4"/>
  <c r="D16" i="4"/>
  <c r="A17" i="4"/>
  <c r="D17" i="4"/>
  <c r="A18" i="4"/>
  <c r="D18" i="4"/>
  <c r="A19" i="4"/>
  <c r="D19" i="4"/>
  <c r="A20" i="4"/>
  <c r="D20" i="4"/>
  <c r="A21" i="4"/>
  <c r="D21" i="4"/>
  <c r="A22" i="4"/>
  <c r="D22" i="4"/>
  <c r="A23" i="4"/>
  <c r="D23" i="4"/>
  <c r="A24" i="4"/>
  <c r="D24" i="4"/>
  <c r="A25" i="4"/>
  <c r="D25" i="4"/>
  <c r="A26" i="4"/>
  <c r="D26" i="4"/>
  <c r="A27" i="4"/>
  <c r="D27" i="4"/>
  <c r="A28" i="4"/>
  <c r="D28" i="4"/>
  <c r="A29" i="4"/>
  <c r="D29" i="4"/>
  <c r="A30" i="4"/>
  <c r="D30" i="4"/>
  <c r="A31" i="4"/>
  <c r="D31" i="4"/>
  <c r="A32" i="4"/>
  <c r="D32" i="4"/>
  <c r="A33" i="4"/>
  <c r="D33" i="4"/>
  <c r="A34" i="4"/>
  <c r="D34" i="4"/>
  <c r="A35" i="4"/>
  <c r="A36" i="4"/>
  <c r="A37" i="4"/>
  <c r="A38" i="4"/>
  <c r="B1" i="4"/>
  <c r="D1" i="4"/>
  <c r="E1" i="4"/>
  <c r="A1" i="4"/>
  <c r="E41" i="3"/>
  <c r="E40" i="3"/>
  <c r="B41" i="3"/>
  <c r="B40" i="3"/>
</calcChain>
</file>

<file path=xl/sharedStrings.xml><?xml version="1.0" encoding="utf-8"?>
<sst xmlns="http://schemas.openxmlformats.org/spreadsheetml/2006/main" count="607" uniqueCount="237">
  <si>
    <t>Risk</t>
  </si>
  <si>
    <t>CUE1_Appearance1_Ungroomed..vs..groomed..appearance_Abstract_2</t>
  </si>
  <si>
    <t>CUE2_Appearance2_Lot.of..vs..no..body.adornment_Abstract_0</t>
  </si>
  <si>
    <t>CUE3_Appearance3_Unshaved..vs..shaved._Abstract_0</t>
  </si>
  <si>
    <t>CUE4_Appearance4_Worn.out..vs..intact..clothes_Abstract_1</t>
  </si>
  <si>
    <t>CUE5_Appearance5_Provocative..vs..reserved..clothes_Abstract_1</t>
  </si>
  <si>
    <t>CUE6_Appearance6_Unconventional..vs..conventional..appearance_Abstract_1</t>
  </si>
  <si>
    <t>CUE7_Appearance7_Fashionable..vs..unfashionable..appearance_Abstract_1</t>
  </si>
  <si>
    <t>CUE8_Appearance8_Dark..vs..bright..clothes_Abstract_0</t>
  </si>
  <si>
    <t>CUE9_Appearance9_Clean..vs..dirty..clothes_Abstract_1</t>
  </si>
  <si>
    <t>CUE10_Body1_Tense..vs..relaxed..posture_Abstract_1</t>
  </si>
  <si>
    <t>CUE11_Body2_Musculous..vs..not.musculous..stature_Abstract_1</t>
  </si>
  <si>
    <t>CUE12_Body3_Overweight..vs..underweight._Abstract_0</t>
  </si>
  <si>
    <t>CUE13_Body4_Well..vs..badly..proportioned.Stature_Abstract_1</t>
  </si>
  <si>
    <t>CUE14_Body5_Tall..vs.low..height_Abstract_0</t>
  </si>
  <si>
    <t>CUE15_Eyes1_Dark..vs..no.dark..rings.under.eyes_Abstract_0</t>
  </si>
  <si>
    <t>CUE16_Eyes2_Reddened..vs..non.reddened..eyes_Abstract_0</t>
  </si>
  <si>
    <t>CUE17_Eyes3_Dark..vs..bright..eyes_Abstract_0</t>
  </si>
  <si>
    <t>CUE18_Face1_Happy..vs..sad..expression_Abstract_1</t>
  </si>
  <si>
    <t>CUE19_Face2_Babyish..vs..mature..Face_Abstract_1</t>
  </si>
  <si>
    <t>CUE20_Face3_Feminine..vs..masculine..face_Abstract_1</t>
  </si>
  <si>
    <t>CUE21_Face4_Exhausted..vs..powerful..expression_Abstract_1</t>
  </si>
  <si>
    <t>CUE22_Face5_Round..vs..narrow..face_Abstract_0</t>
  </si>
  <si>
    <t>CUE23_Face6_Worn..vs..fresh..face_Abstract_1</t>
  </si>
  <si>
    <t>CUE24_Face7_Worried..vs..unworried..expression_Abstract_1</t>
  </si>
  <si>
    <t>CUE25_Face8_Ugly..vs..beautiful..face_Abstract_1</t>
  </si>
  <si>
    <t>CUE26_Face9_Red..vs..pale..cheeks_Abstract_0</t>
  </si>
  <si>
    <t>CUE27_Face10_Narrow..vs..full..jaws_Abstract_0</t>
  </si>
  <si>
    <t>CUE28_Face11_Serious..vs..blithely..expression_Abstract_1</t>
  </si>
  <si>
    <t>CUE29_Face12_Average..vs..unusual..face_Abstract_1</t>
  </si>
  <si>
    <t>CUE30_Face13_Angry..vs..cheerful..expression_Abstract_1</t>
  </si>
  <si>
    <t>CUE31_Face14_Reddened..vs..non.reddened..face_Abstract_0</t>
  </si>
  <si>
    <t>CUE32_Face15_Friendly..vs..grumpy..expression_Abstract_1</t>
  </si>
  <si>
    <t>CUE33_Face16_Symmetric..vs..unsymmetric..face_Abstract_0</t>
  </si>
  <si>
    <t>CUE34_Face17_Strong..vs..no..growth.of.beard_Abstract_0</t>
  </si>
  <si>
    <t>CUE35_GenImp1_Self.confident..vs..not._Abstract_2</t>
  </si>
  <si>
    <t>CUE36_GenImp2_Cautious..vs..risk.seeking._Abstract_2</t>
  </si>
  <si>
    <t>CUE37_GenImp3_Uneducated..vs..educated._Abstract_2</t>
  </si>
  <si>
    <t>CUE38_GenImp4_Southern..vs..nordic..type_Abstract_1</t>
  </si>
  <si>
    <t>CUE39_GenImp5_Sporty..vs..unsporty._Abstract_2</t>
  </si>
  <si>
    <t>CUE40_GenImp6_Scruffy..vs..kempt._Abstract_2</t>
  </si>
  <si>
    <t>CUE41_GenImp7_Likeable..vs..unsympathetic._Abstract_2</t>
  </si>
  <si>
    <t>CUE42_GenImp8_Attractive..vs..unattractive._Abstract_2</t>
  </si>
  <si>
    <t>CUE43_GenImp9_Irresponsible..vs..responsible._Abstract_2</t>
  </si>
  <si>
    <t>CUE44_GenImp10_Homosexual..vs..heterosexual._Abstract_2</t>
  </si>
  <si>
    <t>CUE45_GenImp11_Popular..vs..unpopular._Abstract_2</t>
  </si>
  <si>
    <t>CUE46_GenImp12_Selfish..vs..unselfish._Abstract_2</t>
  </si>
  <si>
    <t>CUE47_GenImp13_Ill.looking..vs..healthy.looking._Abstract_2</t>
  </si>
  <si>
    <t>CUE48_Hair1_Ungroomed..vs..groomed..hair_Abstract_1</t>
  </si>
  <si>
    <t>CUE49_Hair2_Long..vs..short..hair_Abstract_0</t>
  </si>
  <si>
    <t>CUE50_Hair3_Fashionable..vs..unfashionable..hairstyle_Abstract_1</t>
  </si>
  <si>
    <t>CUE51_Hair4_Dark..vs..bright..hair_Abstract_0</t>
  </si>
  <si>
    <t>CUE52_Mouth1_Smile..vs..non.smile._Abstract_0</t>
  </si>
  <si>
    <t>CUE53_Mouth2_Yellow..vs..white..teeth_Abstract_0</t>
  </si>
  <si>
    <t>CUE54_Mouth3_Full..vs..narrow..lips_Abstract_0</t>
  </si>
  <si>
    <t>CUE55_Set1_Pallid..vs..colorful..background_Abstract_0</t>
  </si>
  <si>
    <t>CUE56_Set2_Unorganized..vs..organized..background_Abstract_1</t>
  </si>
  <si>
    <t>CUE57_Set3_Alcohol..vs..no.alcohol..visible_Abstract_0</t>
  </si>
  <si>
    <t>CUE58_Set4_Picture.taken.inside..vs..outside._Abstract_0</t>
  </si>
  <si>
    <t>CUE59_Set5_Picture.taken.in.nature..vs..civilization._Abstract_0</t>
  </si>
  <si>
    <t>CUE60_Set6_Cigarettes..vs..no.cigarettes..visible_Abstract_0</t>
  </si>
  <si>
    <t>CUE61_Set7_Food..vs..no.food..visible_Abstract_0</t>
  </si>
  <si>
    <t>CUE62_Set8_Dark..vs..well.lit..background_Abstract_0</t>
  </si>
  <si>
    <t>CUE63_Set9_During.sports.activities..vs..not._Abstract_0</t>
  </si>
  <si>
    <t>CUE64_Skin1_Unhealthy..vs..healthy..skin_Abstract_1</t>
  </si>
  <si>
    <t>CUE65_Skin2_Pale..vs..tanned..skin_Abstract_0</t>
  </si>
  <si>
    <t>CUE66_Skin3_Pimply..vs..pimple.free..skin_Abstract_0</t>
  </si>
  <si>
    <t>CUE67_Skin4_Many..vs..few..skin.folds_Abstract_0</t>
  </si>
  <si>
    <t>CUE68_Skin5_Spotty..vs..spot.free..skin_Abstract_0</t>
  </si>
  <si>
    <t>CUE69_Skin6_Greasy..vs..dry..skin_Abstract_0</t>
  </si>
  <si>
    <t>CUE70_Skin7_Lots.of..vs..no..skin.visible_Abstract_0</t>
  </si>
  <si>
    <t>CUE71_View1_Coquettish..vs..no.coquettish..gaze_Abstract_1</t>
  </si>
  <si>
    <t>CUE72_View2_Averted..vs..front.facing..gaze_Abstract_0</t>
  </si>
  <si>
    <t>CUE73_View3_Tired..vs..alert..gaze_Abstract_1</t>
  </si>
  <si>
    <t>NA</t>
  </si>
  <si>
    <t>General Impression</t>
  </si>
  <si>
    <t>Irresponsible (vs. responsible)</t>
  </si>
  <si>
    <t>Uneducated (vs. educated)</t>
  </si>
  <si>
    <t>Selfish (vs. unselfish)</t>
  </si>
  <si>
    <t>Ill-looking (vs. healthy-looking)</t>
  </si>
  <si>
    <t>Scruffy (vs. kempt)</t>
  </si>
  <si>
    <t>Southern (vs. nordic) type</t>
  </si>
  <si>
    <t>Homosexual (vs. heterosexual)</t>
  </si>
  <si>
    <t>Attractive (vs. unattractive)</t>
  </si>
  <si>
    <t>Sporty (vs. unsporty)</t>
  </si>
  <si>
    <t>Self-confident (vs. not)</t>
  </si>
  <si>
    <t>Popular (vs. unpopular)</t>
  </si>
  <si>
    <t>Cautious (vs. risk-seeking)</t>
  </si>
  <si>
    <t>Likeable (vs. unsympathetic)</t>
  </si>
  <si>
    <t>r</t>
  </si>
  <si>
    <t>Face: Eyes</t>
  </si>
  <si>
    <t>Face: Hair</t>
  </si>
  <si>
    <t>Face: Mouth</t>
  </si>
  <si>
    <t>Face: Skin</t>
  </si>
  <si>
    <t>Face: View</t>
  </si>
  <si>
    <t>Setting</t>
  </si>
  <si>
    <t>Body: Appearance</t>
  </si>
  <si>
    <t>Facial Expression</t>
  </si>
  <si>
    <t>Facial Configuration</t>
  </si>
  <si>
    <t>Body: Figure</t>
  </si>
  <si>
    <t>HIV Risk</t>
  </si>
  <si>
    <t>CUE</t>
  </si>
  <si>
    <t>Picture.taken.inside (vs. outside.)</t>
  </si>
  <si>
    <t>Picture.taken.in.nature (vs. civilization.)</t>
  </si>
  <si>
    <t>Food (vs. no.food..visible)</t>
  </si>
  <si>
    <t>Dark (vs. well.lit..background)</t>
  </si>
  <si>
    <t>During.sports.activities (vs. not.)</t>
  </si>
  <si>
    <t>Pallid (vs. colorful.background)</t>
  </si>
  <si>
    <t>Unorganized (vs. organized.background)</t>
  </si>
  <si>
    <t>Alcohol (vs. no.alcohol.visible)</t>
  </si>
  <si>
    <t>Cigarettes (vs. no.cigarettes.visible)</t>
  </si>
  <si>
    <t>Tall vs. low height)</t>
  </si>
  <si>
    <t>Dark (vs. no dark rings under eyes)</t>
  </si>
  <si>
    <t>Dark (vs. bright eyes)</t>
  </si>
  <si>
    <t>Coquettish (vs. no coquettish gaze)</t>
  </si>
  <si>
    <t>Averted (vs. front facing gaze)</t>
  </si>
  <si>
    <t>Tired (vs. alert gaze)</t>
  </si>
  <si>
    <t>Ungroomed (vs. groomed hair)</t>
  </si>
  <si>
    <t>Long (vs. short hair)</t>
  </si>
  <si>
    <t>Fashionable (vs. unfashionable hairstyle)</t>
  </si>
  <si>
    <t>Dark (vs. bright hair)</t>
  </si>
  <si>
    <t>Smile (vs. non smile )</t>
  </si>
  <si>
    <t>Yellow (vs. white teeth)</t>
  </si>
  <si>
    <t>Full (vs. narrow lips)</t>
  </si>
  <si>
    <t>Unhealthy (vs. healthy skin)</t>
  </si>
  <si>
    <t>Pale (vs. tanned skin)</t>
  </si>
  <si>
    <t>Pimply (vs. pimple free skin)</t>
  </si>
  <si>
    <t>Many (vs. few skin folds)</t>
  </si>
  <si>
    <t>Spotty (vs. spot free skin)</t>
  </si>
  <si>
    <t>Greasy (vs. dry skin)</t>
  </si>
  <si>
    <t>Lots of (vs. no skin visible)</t>
  </si>
  <si>
    <t>Babyish (vs. mature Face)</t>
  </si>
  <si>
    <t>Feminine (vs. masculine face)</t>
  </si>
  <si>
    <t>Round (vs. narrow face)</t>
  </si>
  <si>
    <t>Worn (vs. fresh face)</t>
  </si>
  <si>
    <t>Ugly (vs. beautiful face)</t>
  </si>
  <si>
    <t>Red (vs. pale cheeks)</t>
  </si>
  <si>
    <t>Narrow (vs. full jaws)</t>
  </si>
  <si>
    <t>Average (vs. unusual face)</t>
  </si>
  <si>
    <t>Symmetric (vs. unsymmetric face)</t>
  </si>
  <si>
    <t>Happy (vs. sad expression)</t>
  </si>
  <si>
    <t>Exhausted (vs. powerful expression)</t>
  </si>
  <si>
    <t>Worried (vs. unworried expression)</t>
  </si>
  <si>
    <t>Serious (vs. blithely expression)</t>
  </si>
  <si>
    <t>Angry (vs. cheerful expression)</t>
  </si>
  <si>
    <t>Friendly (vs. grumpy expression)</t>
  </si>
  <si>
    <t>Musculous (vs. not musculous stature)</t>
  </si>
  <si>
    <t>Overweight (vs. underweight )</t>
  </si>
  <si>
    <t>Well (vs. badly proportioned Stature)</t>
  </si>
  <si>
    <t>Tense (vs. relaxed posture)</t>
  </si>
  <si>
    <t>Ungroomed (vs. groomed appearance)</t>
  </si>
  <si>
    <t>Lot of (vs. no body adornment)</t>
  </si>
  <si>
    <t>Worn out (vs. intact clothes)</t>
  </si>
  <si>
    <t>Provocative (vs. reserved clothes)</t>
  </si>
  <si>
    <t>Unconventional (vs. conventional appearance)</t>
  </si>
  <si>
    <t>Fashionable (vs. unfashionable appearance)</t>
  </si>
  <si>
    <t>Dark (vs. bright clothes)</t>
  </si>
  <si>
    <t>Clean (vs. dirty clothes)</t>
  </si>
  <si>
    <r>
      <t>r</t>
    </r>
    <r>
      <rPr>
        <b/>
        <i/>
        <vertAlign val="subscript"/>
        <sz val="12"/>
        <color theme="1"/>
        <rFont val="Calibri (Body)"/>
      </rPr>
      <t>train</t>
    </r>
  </si>
  <si>
    <r>
      <t>r</t>
    </r>
    <r>
      <rPr>
        <b/>
        <i/>
        <vertAlign val="subscript"/>
        <sz val="12"/>
        <color theme="1"/>
        <rFont val="Calibri (Body)"/>
      </rPr>
      <t>test</t>
    </r>
  </si>
  <si>
    <t>Reddened (vs. no reddened eyes)</t>
  </si>
  <si>
    <t>Reddened (vs. no reddened face)</t>
  </si>
  <si>
    <t>ICC</t>
  </si>
  <si>
    <t>'Ungroomed (vs. groomed) appearance'</t>
  </si>
  <si>
    <t>'Lot of (vs. no) body adornment'</t>
  </si>
  <si>
    <t>'Unshaved (vs. shaved)'</t>
  </si>
  <si>
    <t>'Worn out (vs. intact) clothes'</t>
  </si>
  <si>
    <t>'Provocative (vs. reserved) clothes'</t>
  </si>
  <si>
    <t>'Unconventional (vs. conventional) appearance'</t>
  </si>
  <si>
    <t>'Fashionable (vs. unfashionable) appearance'</t>
  </si>
  <si>
    <t>'Dark (vs. bright) clothes'</t>
  </si>
  <si>
    <t>'Clean (vs. dirty) clothes'</t>
  </si>
  <si>
    <t>'Tense (vs. relaxed) posture'</t>
  </si>
  <si>
    <t>'Musculous (vs. not musculous) stature'</t>
  </si>
  <si>
    <t>'Overweight (vs. underweight)'</t>
  </si>
  <si>
    <t>'Well (vs. badly) proportioned Stature'</t>
  </si>
  <si>
    <t>'Tall (vs.low) height'</t>
  </si>
  <si>
    <t>'Dark (vs. no dark) rings under eyes'</t>
  </si>
  <si>
    <t>'Reddened (vs. non-reddened) eyes'</t>
  </si>
  <si>
    <t>'Dark (vs. bright) eyes'</t>
  </si>
  <si>
    <t>'Happy (vs. sad) expression'</t>
  </si>
  <si>
    <t>'Babyish (vs. mature) Face'</t>
  </si>
  <si>
    <t>'Feminine (vs. masculine) face'</t>
  </si>
  <si>
    <t>'Exhausted (vs. powerful) expression'</t>
  </si>
  <si>
    <t>'Round (vs. narrow) face'</t>
  </si>
  <si>
    <t>'Worn (vs. fresh) face'</t>
  </si>
  <si>
    <t>'Worried (vs. unworried) expression'</t>
  </si>
  <si>
    <t>'Ugly (vs. beautiful) face'</t>
  </si>
  <si>
    <t>'Red (vs. pale) cheeks'</t>
  </si>
  <si>
    <t>'Narrow (vs. full) jaws'</t>
  </si>
  <si>
    <t>'Serious (vs. blithely) expression'</t>
  </si>
  <si>
    <t>'Average (vs. unusual) face'</t>
  </si>
  <si>
    <t>'Angry (vs. cheerful) expression'</t>
  </si>
  <si>
    <t>'Reddened (vs. non-reddened) face'</t>
  </si>
  <si>
    <t>'Friendly (vs. grumpy) expression'</t>
  </si>
  <si>
    <t>'Symmetric (vs. unsymmetric) face'</t>
  </si>
  <si>
    <t>'Strong (vs. no) growth of beard'</t>
  </si>
  <si>
    <t>'Self confident (vs. not)'</t>
  </si>
  <si>
    <t>'Uneducated (vs. educated)'</t>
  </si>
  <si>
    <t>'Southern (vs. nordic) type'</t>
  </si>
  <si>
    <t>'Sporty (vs. unsporty)'</t>
  </si>
  <si>
    <t>'Scruffy (vs. kempt)'</t>
  </si>
  <si>
    <t>'Likeable (vs. unsympathetic)'</t>
  </si>
  <si>
    <t>'Attractive (vs. unattractive)'</t>
  </si>
  <si>
    <t>'Irresponsible (vs. responsible)'</t>
  </si>
  <si>
    <t>'Homosexual (vs. heterosexual)'</t>
  </si>
  <si>
    <t>'Popular (vs. unpopular)'</t>
  </si>
  <si>
    <t>'Selfish (vs. unselfish)'</t>
  </si>
  <si>
    <t>'Ill-looking (vs. healthy-looking)'</t>
  </si>
  <si>
    <t>'Ungroomed (vs. groomed) hair'</t>
  </si>
  <si>
    <t>'Long (vs. short) hair'</t>
  </si>
  <si>
    <t>'Fashionable (vs. unfashionable) hairstyle'</t>
  </si>
  <si>
    <t>'Dark (vs. bright) hair'</t>
  </si>
  <si>
    <t>'Smile (vs. non smile)'</t>
  </si>
  <si>
    <t>'Yellow (vs. white) teeth'</t>
  </si>
  <si>
    <t>'Full (vs. narrow) lips'</t>
  </si>
  <si>
    <t>'Pallid (vs. colorful) background'</t>
  </si>
  <si>
    <t>'Unorganized (vs. organized) background'</t>
  </si>
  <si>
    <t>'Alcohol (vs. no alcohol) visible'</t>
  </si>
  <si>
    <t>'Picture taken inside (vs. outside)'</t>
  </si>
  <si>
    <t>'Picture taken in nature (vs. civilization)'</t>
  </si>
  <si>
    <t>'Cigarettes (vs. no cigarettes) visible'</t>
  </si>
  <si>
    <t>'Food (vs. no food) visible'</t>
  </si>
  <si>
    <t>'Dark (vs. well-lit) background'</t>
  </si>
  <si>
    <t>'During sports activities (vs. not)'</t>
  </si>
  <si>
    <t>'Unhealthy (vs. healthy) skin'</t>
  </si>
  <si>
    <t>'Pale (vs. tanned) skin'</t>
  </si>
  <si>
    <t>'Pimply (vs. pimple-free) skin'</t>
  </si>
  <si>
    <t>'Many (vs. few) skin folds'</t>
  </si>
  <si>
    <t>'Spotty (vs. spot-free) skin'</t>
  </si>
  <si>
    <t>'Greasy (vs. dry) skin'</t>
  </si>
  <si>
    <t>'Lots of (vs. no) skin visible'</t>
  </si>
  <si>
    <t>'Coquettish (vs. no coquettish) gaze'</t>
  </si>
  <si>
    <t>'Averted (vs. front-facing) gaze'</t>
  </si>
  <si>
    <t>'Tired (vs. alert) gaze'</t>
  </si>
  <si>
    <t>NaN</t>
  </si>
  <si>
    <t>Cautious (vs. risk-seeking)'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</si>
</sst>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0" fillId="2" borderId="0" xfId="0" applyNumberFormat="1" applyFill="1"/>
    <xf numFmtId="0" fontId="3" fillId="2" borderId="1" xfId="0" applyNumberFormat="1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E11" sqref="E11"/>
    </sheetView>
  </sheetViews>
  <sheetFormatPr baseColWidth="10" defaultColWidth="38.33203125" defaultRowHeight="16" x14ac:dyDescent="0.2"/>
  <cols>
    <col min="1" max="1" width="38.33203125" style="20"/>
    <col min="2" max="2" width="12.1640625" style="20" customWidth="1"/>
    <col min="3" max="3" width="6.33203125" style="20" customWidth="1"/>
    <col min="4" max="4" width="38.33203125" style="20"/>
    <col min="5" max="5" width="12.1640625" style="20" customWidth="1"/>
    <col min="6" max="6" width="12.6640625" style="20" customWidth="1"/>
    <col min="7" max="16384" width="38.33203125" style="20"/>
  </cols>
  <sheetData>
    <row r="1" spans="1:8" s="19" customFormat="1" x14ac:dyDescent="0.2">
      <c r="A1" s="19" t="str">
        <f>Sheet2!A1</f>
        <v>CUE</v>
      </c>
      <c r="B1" s="19" t="s">
        <v>162</v>
      </c>
      <c r="D1" s="19" t="str">
        <f>Sheet2!D1</f>
        <v>CUE</v>
      </c>
      <c r="E1" s="19" t="s">
        <v>162</v>
      </c>
    </row>
    <row r="2" spans="1:8" ht="9" customHeight="1" x14ac:dyDescent="0.2"/>
    <row r="3" spans="1:8" x14ac:dyDescent="0.2">
      <c r="A3" s="21" t="str">
        <f>Sheet2!A3</f>
        <v>Face: Eyes</v>
      </c>
      <c r="B3" s="21"/>
      <c r="D3" s="21" t="str">
        <f>Sheet2!D3</f>
        <v>Facial Expression</v>
      </c>
      <c r="E3" s="21"/>
    </row>
    <row r="4" spans="1:8" x14ac:dyDescent="0.2">
      <c r="A4" s="20" t="str">
        <f>Sheet2!A4</f>
        <v>Dark (vs. no dark rings under eyes)</v>
      </c>
      <c r="B4" s="23">
        <v>0.70939885595735097</v>
      </c>
      <c r="D4" s="20" t="str">
        <f>Sheet2!D4</f>
        <v>Happy (vs. sad expression)</v>
      </c>
      <c r="E4" s="23">
        <v>0.94365441750515</v>
      </c>
    </row>
    <row r="5" spans="1:8" x14ac:dyDescent="0.2">
      <c r="A5" s="20" t="str">
        <f>Sheet2!A5</f>
        <v>Reddened (vs. no reddened eyes)</v>
      </c>
      <c r="B5" s="23">
        <v>0.53669566101149702</v>
      </c>
      <c r="D5" s="20" t="str">
        <f>Sheet2!D5</f>
        <v>Exhausted (vs. powerful expression)</v>
      </c>
      <c r="E5" s="23">
        <v>0.74739457461785397</v>
      </c>
    </row>
    <row r="6" spans="1:8" x14ac:dyDescent="0.2">
      <c r="A6" s="20" t="str">
        <f>Sheet2!A6</f>
        <v>Dark (vs. bright eyes)</v>
      </c>
      <c r="B6" s="23">
        <v>0.84583217881908501</v>
      </c>
      <c r="D6" s="20" t="str">
        <f>Sheet2!D6</f>
        <v>Worried (vs. unworried expression)</v>
      </c>
      <c r="E6" s="23">
        <v>0.87690823747859103</v>
      </c>
    </row>
    <row r="7" spans="1:8" x14ac:dyDescent="0.2">
      <c r="A7" s="21" t="str">
        <f>Sheet2!A7</f>
        <v>Face: View</v>
      </c>
      <c r="B7" s="22"/>
      <c r="D7" s="20" t="str">
        <f>Sheet2!D7</f>
        <v>Serious (vs. blithely expression)</v>
      </c>
      <c r="E7" s="23">
        <v>0.91653816316726</v>
      </c>
    </row>
    <row r="8" spans="1:8" x14ac:dyDescent="0.2">
      <c r="A8" s="20" t="str">
        <f>Sheet2!A8</f>
        <v>Coquettish (vs. no coquettish gaze)</v>
      </c>
      <c r="B8" s="23">
        <v>0.82463719483885001</v>
      </c>
      <c r="D8" s="20" t="str">
        <f>Sheet2!D8</f>
        <v>Angry (vs. cheerful expression)</v>
      </c>
      <c r="E8" s="23">
        <v>0.879687581127504</v>
      </c>
    </row>
    <row r="9" spans="1:8" x14ac:dyDescent="0.2">
      <c r="A9" s="20" t="str">
        <f>Sheet2!A9</f>
        <v>Averted (vs. front facing gaze)</v>
      </c>
      <c r="B9" s="23">
        <v>0.97120376214762305</v>
      </c>
      <c r="D9" s="20" t="str">
        <f>Sheet2!D9</f>
        <v>Friendly (vs. grumpy expression)</v>
      </c>
      <c r="E9" s="23">
        <v>0.93432907877637905</v>
      </c>
      <c r="G9" s="20" t="s">
        <v>163</v>
      </c>
      <c r="H9" s="23">
        <v>0.84380301637371502</v>
      </c>
    </row>
    <row r="10" spans="1:8" x14ac:dyDescent="0.2">
      <c r="A10" s="20" t="str">
        <f>Sheet2!A10</f>
        <v>Tired (vs. alert gaze)</v>
      </c>
      <c r="B10" s="23">
        <v>0.84148041287820396</v>
      </c>
      <c r="D10" s="21" t="str">
        <f>Sheet2!D10</f>
        <v>Body: Figure</v>
      </c>
      <c r="E10" s="22"/>
      <c r="G10" s="20" t="s">
        <v>164</v>
      </c>
      <c r="H10" s="23">
        <v>0.82061577414784603</v>
      </c>
    </row>
    <row r="11" spans="1:8" x14ac:dyDescent="0.2">
      <c r="A11" s="21" t="str">
        <f>Sheet2!A11</f>
        <v>Face: Hair</v>
      </c>
      <c r="B11" s="22"/>
      <c r="D11" s="20" t="str">
        <f>Sheet2!D11</f>
        <v>Musculous (vs. not musculous stature)</v>
      </c>
      <c r="E11" s="23">
        <v>0.73813081240218104</v>
      </c>
      <c r="G11" s="20" t="s">
        <v>165</v>
      </c>
      <c r="H11" s="23" t="s">
        <v>235</v>
      </c>
    </row>
    <row r="12" spans="1:8" x14ac:dyDescent="0.2">
      <c r="A12" s="20" t="str">
        <f>Sheet2!A12</f>
        <v>Ungroomed (vs. groomed hair)</v>
      </c>
      <c r="B12" s="23">
        <v>0.77728237763546204</v>
      </c>
      <c r="D12" s="20" t="str">
        <f>Sheet2!D12</f>
        <v>Overweight (vs. underweight )</v>
      </c>
      <c r="E12" s="23">
        <v>0.92070356239335704</v>
      </c>
      <c r="G12" s="20" t="s">
        <v>166</v>
      </c>
      <c r="H12" s="23">
        <v>0.71073179444708301</v>
      </c>
    </row>
    <row r="13" spans="1:8" x14ac:dyDescent="0.2">
      <c r="A13" s="20" t="str">
        <f>Sheet2!A13</f>
        <v>Long (vs. short hair)</v>
      </c>
      <c r="B13" s="23">
        <v>0.93396732744211097</v>
      </c>
      <c r="D13" s="20" t="str">
        <f>Sheet2!D13</f>
        <v>Well (vs. badly proportioned Stature)</v>
      </c>
      <c r="E13" s="23">
        <v>0.87267078941877896</v>
      </c>
      <c r="G13" s="20" t="s">
        <v>167</v>
      </c>
      <c r="H13" s="23">
        <v>0.86221559908184098</v>
      </c>
    </row>
    <row r="14" spans="1:8" x14ac:dyDescent="0.2">
      <c r="A14" s="20" t="str">
        <f>Sheet2!A14</f>
        <v>Fashionable (vs. unfashionable hairstyle)</v>
      </c>
      <c r="B14" s="23">
        <v>0.79576474181526202</v>
      </c>
      <c r="D14" s="20" t="str">
        <f>Sheet2!D14</f>
        <v>Tall vs. low height)</v>
      </c>
      <c r="E14" s="23">
        <v>0.70051543678484496</v>
      </c>
      <c r="G14" s="20" t="s">
        <v>168</v>
      </c>
      <c r="H14" s="23">
        <v>0.465150563201362</v>
      </c>
    </row>
    <row r="15" spans="1:8" x14ac:dyDescent="0.2">
      <c r="A15" s="20" t="str">
        <f>Sheet2!A15</f>
        <v>Dark (vs. bright hair)</v>
      </c>
      <c r="B15" s="23">
        <v>0.95307047503912501</v>
      </c>
      <c r="D15" s="20" t="str">
        <f>Sheet2!D15</f>
        <v>Tense (vs. relaxed posture)</v>
      </c>
      <c r="E15" s="23">
        <v>0.74825405614876295</v>
      </c>
      <c r="G15" s="20" t="s">
        <v>169</v>
      </c>
      <c r="H15" s="23">
        <v>0.84923813820097305</v>
      </c>
    </row>
    <row r="16" spans="1:8" x14ac:dyDescent="0.2">
      <c r="A16" s="21" t="str">
        <f>Sheet2!A16</f>
        <v>Face: Mouth</v>
      </c>
      <c r="B16" s="22"/>
      <c r="D16" s="21" t="str">
        <f>Sheet2!D16</f>
        <v>Body: Appearance</v>
      </c>
      <c r="E16" s="22"/>
      <c r="G16" s="20" t="s">
        <v>170</v>
      </c>
      <c r="H16" s="23">
        <v>0.94347123850916204</v>
      </c>
    </row>
    <row r="17" spans="1:8" x14ac:dyDescent="0.2">
      <c r="A17" s="20" t="str">
        <f>Sheet2!A17</f>
        <v>Smile (vs. non smile )</v>
      </c>
      <c r="B17" s="23">
        <v>0.90367935936566701</v>
      </c>
      <c r="D17" s="20" t="str">
        <f>Sheet2!D17</f>
        <v>Ungroomed (vs. groomed appearance)</v>
      </c>
      <c r="E17" s="23">
        <v>0.84380301637371502</v>
      </c>
      <c r="G17" s="20" t="s">
        <v>171</v>
      </c>
      <c r="H17" s="23">
        <v>0.78777920123659495</v>
      </c>
    </row>
    <row r="18" spans="1:8" x14ac:dyDescent="0.2">
      <c r="A18" s="20" t="str">
        <f>Sheet2!A18</f>
        <v>Yellow (vs. white teeth)</v>
      </c>
      <c r="B18" s="23">
        <v>0.81333410367012204</v>
      </c>
      <c r="D18" s="20" t="str">
        <f>Sheet2!D18</f>
        <v>Lot of (vs. no body adornment)</v>
      </c>
      <c r="E18" s="23">
        <v>0.82061577414784603</v>
      </c>
      <c r="G18" s="20" t="s">
        <v>172</v>
      </c>
      <c r="H18" s="23">
        <v>0.74825405614876295</v>
      </c>
    </row>
    <row r="19" spans="1:8" x14ac:dyDescent="0.2">
      <c r="A19" s="20" t="str">
        <f>Sheet2!A19</f>
        <v>Full (vs. narrow lips)</v>
      </c>
      <c r="B19" s="23">
        <v>0.808071907699484</v>
      </c>
      <c r="D19" s="20" t="str">
        <f>Sheet2!D19</f>
        <v>Worn out (vs. intact clothes)</v>
      </c>
      <c r="E19" s="23">
        <v>0.71073179444708301</v>
      </c>
      <c r="G19" s="20" t="s">
        <v>173</v>
      </c>
      <c r="H19" s="23">
        <v>0.73813081240218104</v>
      </c>
    </row>
    <row r="20" spans="1:8" x14ac:dyDescent="0.2">
      <c r="A20" s="21" t="str">
        <f>Sheet2!A20</f>
        <v>Face: Skin</v>
      </c>
      <c r="B20" s="22"/>
      <c r="D20" s="20" t="str">
        <f>Sheet2!D20</f>
        <v>Provocative (vs. reserved clothes)</v>
      </c>
      <c r="E20" s="23">
        <v>0.86221559908184098</v>
      </c>
      <c r="G20" s="20" t="s">
        <v>174</v>
      </c>
      <c r="H20" s="23">
        <v>0.92070356239335704</v>
      </c>
    </row>
    <row r="21" spans="1:8" x14ac:dyDescent="0.2">
      <c r="A21" s="20" t="str">
        <f>Sheet2!A21</f>
        <v>Unhealthy (vs. healthy skin)</v>
      </c>
      <c r="B21" s="23">
        <v>0.78357374803987301</v>
      </c>
      <c r="D21" s="20" t="str">
        <f>Sheet2!D21</f>
        <v>Unconventional (vs. conventional appearance)</v>
      </c>
      <c r="E21" s="23">
        <v>0.465150563201362</v>
      </c>
      <c r="G21" s="20" t="s">
        <v>175</v>
      </c>
      <c r="H21" s="23">
        <v>0.87267078941877896</v>
      </c>
    </row>
    <row r="22" spans="1:8" x14ac:dyDescent="0.2">
      <c r="A22" s="20" t="str">
        <f>Sheet2!A22</f>
        <v>Pale (vs. tanned skin)</v>
      </c>
      <c r="B22" s="23">
        <v>0.62231225711460503</v>
      </c>
      <c r="D22" s="20" t="str">
        <f>Sheet2!D22</f>
        <v>Fashionable (vs. unfashionable appearance)</v>
      </c>
      <c r="E22" s="23">
        <v>0.84923813820097305</v>
      </c>
      <c r="G22" s="20" t="s">
        <v>176</v>
      </c>
      <c r="H22" s="23">
        <v>0.70051543678484496</v>
      </c>
    </row>
    <row r="23" spans="1:8" x14ac:dyDescent="0.2">
      <c r="A23" s="20" t="str">
        <f>Sheet2!A23</f>
        <v>Pimply (vs. pimple free skin)</v>
      </c>
      <c r="B23" s="23">
        <v>0.75090719882481605</v>
      </c>
      <c r="D23" s="20" t="str">
        <f>Sheet2!D23</f>
        <v>Dark (vs. bright clothes)</v>
      </c>
      <c r="E23" s="23">
        <v>0.94347123850916204</v>
      </c>
      <c r="G23" s="20" t="s">
        <v>177</v>
      </c>
      <c r="H23" s="23">
        <v>0.70939885595735097</v>
      </c>
    </row>
    <row r="24" spans="1:8" x14ac:dyDescent="0.2">
      <c r="A24" s="20" t="str">
        <f>Sheet2!A24</f>
        <v>Many (vs. few skin folds)</v>
      </c>
      <c r="B24" s="23" t="s">
        <v>235</v>
      </c>
      <c r="D24" s="20" t="str">
        <f>Sheet2!D24</f>
        <v>Clean (vs. dirty clothes)</v>
      </c>
      <c r="E24" s="23">
        <v>0.78777920123659495</v>
      </c>
      <c r="G24" s="20" t="s">
        <v>178</v>
      </c>
      <c r="H24" s="23">
        <v>0.53669566101149702</v>
      </c>
    </row>
    <row r="25" spans="1:8" x14ac:dyDescent="0.2">
      <c r="A25" s="20" t="str">
        <f>Sheet2!A25</f>
        <v>Spotty (vs. spot free skin)</v>
      </c>
      <c r="B25" s="23">
        <v>0.76896585668489204</v>
      </c>
      <c r="D25" s="21" t="str">
        <f>Sheet2!D25</f>
        <v>Setting</v>
      </c>
      <c r="E25" s="22"/>
      <c r="G25" s="20" t="s">
        <v>179</v>
      </c>
      <c r="H25" s="23">
        <v>0.84583217881908501</v>
      </c>
    </row>
    <row r="26" spans="1:8" x14ac:dyDescent="0.2">
      <c r="A26" s="20" t="str">
        <f>Sheet2!A26</f>
        <v>Greasy (vs. dry skin)</v>
      </c>
      <c r="B26" s="23">
        <v>0.67799617262287903</v>
      </c>
      <c r="D26" s="20" t="str">
        <f>Sheet2!D26</f>
        <v>Pallid (vs. colorful.background)</v>
      </c>
      <c r="E26" s="23">
        <v>0.89516636439561104</v>
      </c>
      <c r="G26" s="20" t="s">
        <v>180</v>
      </c>
      <c r="H26" s="23">
        <v>0.94365441750515</v>
      </c>
    </row>
    <row r="27" spans="1:8" x14ac:dyDescent="0.2">
      <c r="A27" s="20" t="str">
        <f>Sheet2!A27</f>
        <v>Lots of (vs. no skin visible)</v>
      </c>
      <c r="B27" s="23">
        <v>0.93181118161727605</v>
      </c>
      <c r="D27" s="20" t="str">
        <f>Sheet2!D27</f>
        <v>Unorganized (vs. organized.background)</v>
      </c>
      <c r="E27" s="23">
        <v>0.80299350873803599</v>
      </c>
      <c r="G27" s="20" t="s">
        <v>181</v>
      </c>
      <c r="H27" s="23">
        <v>0.77090331837698001</v>
      </c>
    </row>
    <row r="28" spans="1:8" x14ac:dyDescent="0.2">
      <c r="A28" s="21" t="str">
        <f>Sheet2!A28</f>
        <v>Facial Configuration</v>
      </c>
      <c r="B28" s="22"/>
      <c r="D28" s="20" t="str">
        <f>Sheet2!D28</f>
        <v>Alcohol (vs. no.alcohol.visible)</v>
      </c>
      <c r="E28" s="23">
        <v>0.96385093272135103</v>
      </c>
      <c r="G28" s="20" t="s">
        <v>182</v>
      </c>
      <c r="H28" s="23">
        <v>0.75762010288518</v>
      </c>
    </row>
    <row r="29" spans="1:8" x14ac:dyDescent="0.2">
      <c r="A29" s="20" t="str">
        <f>Sheet2!A29</f>
        <v>Babyish (vs. mature Face)</v>
      </c>
      <c r="B29" s="23">
        <v>0.77090331837698001</v>
      </c>
      <c r="D29" s="20" t="str">
        <f>Sheet2!D29</f>
        <v>Picture.taken.inside (vs. outside.)</v>
      </c>
      <c r="E29" s="23">
        <v>0.97362226650886097</v>
      </c>
      <c r="G29" s="20" t="s">
        <v>183</v>
      </c>
      <c r="H29" s="23">
        <v>0.74739457461785397</v>
      </c>
    </row>
    <row r="30" spans="1:8" x14ac:dyDescent="0.2">
      <c r="A30" s="20" t="str">
        <f>Sheet2!A30</f>
        <v>Feminine (vs. masculine face)</v>
      </c>
      <c r="B30" s="23">
        <v>0.75762010288518</v>
      </c>
      <c r="D30" s="20" t="str">
        <f>Sheet2!D30</f>
        <v>Picture.taken.in.nature (vs. civilization.)</v>
      </c>
      <c r="E30" s="23">
        <v>0.94555837592533198</v>
      </c>
      <c r="G30" s="20" t="s">
        <v>184</v>
      </c>
      <c r="H30" s="23">
        <v>0.89629148457006702</v>
      </c>
    </row>
    <row r="31" spans="1:8" x14ac:dyDescent="0.2">
      <c r="A31" s="20" t="str">
        <f>Sheet2!A31</f>
        <v>Round (vs. narrow face)</v>
      </c>
      <c r="B31" s="23">
        <v>0.89629148457006702</v>
      </c>
      <c r="D31" s="20" t="str">
        <f>Sheet2!D31</f>
        <v>Cigarettes (vs. no.cigarettes.visible)</v>
      </c>
      <c r="E31" s="23">
        <v>0.86233079599520701</v>
      </c>
      <c r="G31" s="20" t="s">
        <v>185</v>
      </c>
      <c r="H31" s="23">
        <v>0.69289717803337703</v>
      </c>
    </row>
    <row r="32" spans="1:8" x14ac:dyDescent="0.2">
      <c r="A32" s="20" t="str">
        <f>Sheet2!A32</f>
        <v>Worn (vs. fresh face)</v>
      </c>
      <c r="B32" s="23">
        <v>0.69289717803337703</v>
      </c>
      <c r="D32" s="20" t="str">
        <f>Sheet2!D32</f>
        <v>Food (vs. no.food..visible)</v>
      </c>
      <c r="E32" s="23">
        <v>0.88245514293511296</v>
      </c>
      <c r="G32" s="20" t="s">
        <v>186</v>
      </c>
      <c r="H32" s="23">
        <v>0.87690823747859103</v>
      </c>
    </row>
    <row r="33" spans="1:8" x14ac:dyDescent="0.2">
      <c r="A33" s="20" t="str">
        <f>Sheet2!A33</f>
        <v>Ugly (vs. beautiful face)</v>
      </c>
      <c r="B33" s="23">
        <v>0.83387954305842105</v>
      </c>
      <c r="D33" s="20" t="str">
        <f>Sheet2!D33</f>
        <v>Dark (vs. well.lit..background)</v>
      </c>
      <c r="E33" s="23">
        <v>0.90959181298210801</v>
      </c>
      <c r="G33" s="20" t="s">
        <v>187</v>
      </c>
      <c r="H33" s="23">
        <v>0.83387954305842105</v>
      </c>
    </row>
    <row r="34" spans="1:8" x14ac:dyDescent="0.2">
      <c r="A34" s="20" t="str">
        <f>Sheet2!A34</f>
        <v>Red (vs. pale cheeks)</v>
      </c>
      <c r="B34" s="23">
        <v>0.86193862302768198</v>
      </c>
      <c r="D34" s="20" t="str">
        <f>Sheet2!D34</f>
        <v>During.sports.activities (vs. not.)</v>
      </c>
      <c r="E34" s="23">
        <v>0.76301406258610405</v>
      </c>
      <c r="G34" s="20" t="s">
        <v>188</v>
      </c>
      <c r="H34" s="23">
        <v>0.86193862302768198</v>
      </c>
    </row>
    <row r="35" spans="1:8" x14ac:dyDescent="0.2">
      <c r="A35" s="20" t="str">
        <f>Sheet2!A35</f>
        <v>Narrow (vs. full jaws)</v>
      </c>
      <c r="B35" s="23">
        <v>0.71237127760450103</v>
      </c>
      <c r="G35" s="20" t="s">
        <v>189</v>
      </c>
      <c r="H35" s="23">
        <v>0.71237127760450103</v>
      </c>
    </row>
    <row r="36" spans="1:8" x14ac:dyDescent="0.2">
      <c r="A36" s="20" t="str">
        <f>Sheet2!A36</f>
        <v>Average (vs. unusual face)</v>
      </c>
      <c r="B36" s="23">
        <v>0.63220767648326404</v>
      </c>
      <c r="G36" s="20" t="s">
        <v>190</v>
      </c>
      <c r="H36" s="23">
        <v>0.91653816316726</v>
      </c>
    </row>
    <row r="37" spans="1:8" x14ac:dyDescent="0.2">
      <c r="A37" s="20" t="str">
        <f>Sheet2!A37</f>
        <v>Reddened (vs. no reddened face)</v>
      </c>
      <c r="B37" s="23">
        <v>0.81704074719417696</v>
      </c>
      <c r="G37" s="20" t="s">
        <v>191</v>
      </c>
      <c r="H37" s="23">
        <v>0.63220767648326404</v>
      </c>
    </row>
    <row r="38" spans="1:8" x14ac:dyDescent="0.2">
      <c r="A38" s="20" t="str">
        <f>Sheet2!A38</f>
        <v>Symmetric (vs. unsymmetric face)</v>
      </c>
      <c r="B38" s="23">
        <v>0.54344026614402996</v>
      </c>
      <c r="G38" s="20" t="s">
        <v>192</v>
      </c>
      <c r="H38" s="23">
        <v>0.879687581127504</v>
      </c>
    </row>
    <row r="39" spans="1:8" x14ac:dyDescent="0.2">
      <c r="G39" s="20" t="s">
        <v>193</v>
      </c>
      <c r="H39" s="23">
        <v>0.81704074719417696</v>
      </c>
    </row>
    <row r="40" spans="1:8" x14ac:dyDescent="0.2">
      <c r="G40" s="20" t="s">
        <v>194</v>
      </c>
      <c r="H40" s="23">
        <v>0.93432907877637905</v>
      </c>
    </row>
    <row r="41" spans="1:8" x14ac:dyDescent="0.2">
      <c r="G41" s="20" t="s">
        <v>195</v>
      </c>
      <c r="H41" s="23">
        <v>0.54344026614402996</v>
      </c>
    </row>
    <row r="42" spans="1:8" x14ac:dyDescent="0.2">
      <c r="G42" s="20" t="s">
        <v>196</v>
      </c>
      <c r="H42" s="23" t="s">
        <v>235</v>
      </c>
    </row>
    <row r="43" spans="1:8" x14ac:dyDescent="0.2">
      <c r="G43" s="20" t="s">
        <v>197</v>
      </c>
      <c r="H43" s="23">
        <v>0.80048709150528996</v>
      </c>
    </row>
    <row r="44" spans="1:8" x14ac:dyDescent="0.2">
      <c r="G44" s="24" t="s">
        <v>236</v>
      </c>
      <c r="H44" s="23">
        <v>0.78174996143578401</v>
      </c>
    </row>
    <row r="45" spans="1:8" x14ac:dyDescent="0.2">
      <c r="G45" s="20" t="s">
        <v>198</v>
      </c>
      <c r="H45" s="23">
        <v>0.76133777619506504</v>
      </c>
    </row>
    <row r="46" spans="1:8" x14ac:dyDescent="0.2">
      <c r="G46" s="20" t="s">
        <v>199</v>
      </c>
      <c r="H46" s="23">
        <v>0.89886520772652401</v>
      </c>
    </row>
    <row r="47" spans="1:8" x14ac:dyDescent="0.2">
      <c r="G47" s="20" t="s">
        <v>200</v>
      </c>
      <c r="H47" s="23">
        <v>0.88857029743038496</v>
      </c>
    </row>
    <row r="48" spans="1:8" x14ac:dyDescent="0.2">
      <c r="G48" s="20" t="s">
        <v>201</v>
      </c>
      <c r="H48" s="23">
        <v>0.82339189578432104</v>
      </c>
    </row>
    <row r="49" spans="7:8" x14ac:dyDescent="0.2">
      <c r="G49" s="20" t="s">
        <v>202</v>
      </c>
      <c r="H49" s="23">
        <v>0.74481057054559396</v>
      </c>
    </row>
    <row r="50" spans="7:8" x14ac:dyDescent="0.2">
      <c r="G50" s="20" t="s">
        <v>203</v>
      </c>
      <c r="H50" s="23">
        <v>0.859351368707994</v>
      </c>
    </row>
    <row r="51" spans="7:8" x14ac:dyDescent="0.2">
      <c r="G51" s="20" t="s">
        <v>204</v>
      </c>
      <c r="H51" s="23">
        <v>0.79715560977737199</v>
      </c>
    </row>
    <row r="52" spans="7:8" x14ac:dyDescent="0.2">
      <c r="G52" s="20" t="s">
        <v>205</v>
      </c>
      <c r="H52" s="23">
        <v>0.47096584872154701</v>
      </c>
    </row>
    <row r="53" spans="7:8" x14ac:dyDescent="0.2">
      <c r="G53" s="20" t="s">
        <v>206</v>
      </c>
      <c r="H53" s="23">
        <v>0.76979428071751999</v>
      </c>
    </row>
    <row r="54" spans="7:8" x14ac:dyDescent="0.2">
      <c r="G54" s="20" t="s">
        <v>207</v>
      </c>
      <c r="H54" s="23">
        <v>0.82690117128381302</v>
      </c>
    </row>
    <row r="55" spans="7:8" x14ac:dyDescent="0.2">
      <c r="G55" s="20" t="s">
        <v>208</v>
      </c>
      <c r="H55" s="23">
        <v>0.74871153849176197</v>
      </c>
    </row>
    <row r="56" spans="7:8" x14ac:dyDescent="0.2">
      <c r="G56" s="20" t="s">
        <v>209</v>
      </c>
      <c r="H56" s="23">
        <v>0.77728237763546204</v>
      </c>
    </row>
    <row r="57" spans="7:8" x14ac:dyDescent="0.2">
      <c r="G57" s="20" t="s">
        <v>210</v>
      </c>
      <c r="H57" s="23">
        <v>0.93396732744211097</v>
      </c>
    </row>
    <row r="58" spans="7:8" x14ac:dyDescent="0.2">
      <c r="G58" s="20" t="s">
        <v>211</v>
      </c>
      <c r="H58" s="23">
        <v>0.79576474181526202</v>
      </c>
    </row>
    <row r="59" spans="7:8" x14ac:dyDescent="0.2">
      <c r="G59" s="20" t="s">
        <v>212</v>
      </c>
      <c r="H59" s="23">
        <v>0.95307047503912501</v>
      </c>
    </row>
    <row r="60" spans="7:8" x14ac:dyDescent="0.2">
      <c r="G60" s="20" t="s">
        <v>213</v>
      </c>
      <c r="H60" s="23">
        <v>0.90367935936566701</v>
      </c>
    </row>
    <row r="61" spans="7:8" x14ac:dyDescent="0.2">
      <c r="G61" s="20" t="s">
        <v>214</v>
      </c>
      <c r="H61" s="23">
        <v>0.81333410367012204</v>
      </c>
    </row>
    <row r="62" spans="7:8" x14ac:dyDescent="0.2">
      <c r="G62" s="20" t="s">
        <v>215</v>
      </c>
      <c r="H62" s="23">
        <v>0.808071907699484</v>
      </c>
    </row>
    <row r="63" spans="7:8" x14ac:dyDescent="0.2">
      <c r="G63" s="20" t="s">
        <v>216</v>
      </c>
      <c r="H63" s="23">
        <v>0.89516636439561104</v>
      </c>
    </row>
    <row r="64" spans="7:8" x14ac:dyDescent="0.2">
      <c r="G64" s="20" t="s">
        <v>217</v>
      </c>
      <c r="H64" s="23">
        <v>0.80299350873803599</v>
      </c>
    </row>
    <row r="65" spans="7:8" x14ac:dyDescent="0.2">
      <c r="G65" s="20" t="s">
        <v>218</v>
      </c>
      <c r="H65" s="23">
        <v>0.96385093272135103</v>
      </c>
    </row>
    <row r="66" spans="7:8" x14ac:dyDescent="0.2">
      <c r="G66" s="20" t="s">
        <v>219</v>
      </c>
      <c r="H66" s="23">
        <v>0.97362226650886097</v>
      </c>
    </row>
    <row r="67" spans="7:8" x14ac:dyDescent="0.2">
      <c r="G67" s="20" t="s">
        <v>220</v>
      </c>
      <c r="H67" s="23">
        <v>0.94555837592533198</v>
      </c>
    </row>
    <row r="68" spans="7:8" x14ac:dyDescent="0.2">
      <c r="G68" s="20" t="s">
        <v>221</v>
      </c>
      <c r="H68" s="23">
        <v>0.86233079599520701</v>
      </c>
    </row>
    <row r="69" spans="7:8" x14ac:dyDescent="0.2">
      <c r="G69" s="20" t="s">
        <v>222</v>
      </c>
      <c r="H69" s="23">
        <v>0.88245514293511296</v>
      </c>
    </row>
    <row r="70" spans="7:8" x14ac:dyDescent="0.2">
      <c r="G70" s="20" t="s">
        <v>223</v>
      </c>
      <c r="H70" s="23">
        <v>0.90959181298210801</v>
      </c>
    </row>
    <row r="71" spans="7:8" x14ac:dyDescent="0.2">
      <c r="G71" s="20" t="s">
        <v>224</v>
      </c>
      <c r="H71" s="23">
        <v>0.76301406258610405</v>
      </c>
    </row>
    <row r="72" spans="7:8" x14ac:dyDescent="0.2">
      <c r="G72" s="20" t="s">
        <v>225</v>
      </c>
      <c r="H72" s="23">
        <v>0.78357374803987301</v>
      </c>
    </row>
    <row r="73" spans="7:8" x14ac:dyDescent="0.2">
      <c r="G73" s="20" t="s">
        <v>226</v>
      </c>
      <c r="H73" s="23">
        <v>0.62231225711460503</v>
      </c>
    </row>
    <row r="74" spans="7:8" x14ac:dyDescent="0.2">
      <c r="G74" s="20" t="s">
        <v>227</v>
      </c>
      <c r="H74" s="23">
        <v>0.75090719882481605</v>
      </c>
    </row>
    <row r="75" spans="7:8" x14ac:dyDescent="0.2">
      <c r="G75" s="20" t="s">
        <v>228</v>
      </c>
      <c r="H75" s="23" t="s">
        <v>235</v>
      </c>
    </row>
    <row r="76" spans="7:8" x14ac:dyDescent="0.2">
      <c r="G76" s="20" t="s">
        <v>229</v>
      </c>
      <c r="H76" s="23">
        <v>0.76896585668489204</v>
      </c>
    </row>
    <row r="77" spans="7:8" x14ac:dyDescent="0.2">
      <c r="G77" s="20" t="s">
        <v>230</v>
      </c>
      <c r="H77" s="23">
        <v>0.67799617262287903</v>
      </c>
    </row>
    <row r="78" spans="7:8" x14ac:dyDescent="0.2">
      <c r="G78" s="20" t="s">
        <v>231</v>
      </c>
      <c r="H78" s="23">
        <v>0.93181118161727605</v>
      </c>
    </row>
    <row r="79" spans="7:8" x14ac:dyDescent="0.2">
      <c r="G79" s="20" t="s">
        <v>232</v>
      </c>
      <c r="H79" s="23">
        <v>0.82463719483885001</v>
      </c>
    </row>
    <row r="80" spans="7:8" x14ac:dyDescent="0.2">
      <c r="G80" s="20" t="s">
        <v>233</v>
      </c>
      <c r="H80" s="23">
        <v>0.97120376214762305</v>
      </c>
    </row>
    <row r="81" spans="7:8" x14ac:dyDescent="0.2">
      <c r="G81" s="20" t="s">
        <v>234</v>
      </c>
      <c r="H81" s="23">
        <v>0.84148041287820396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6" sqref="A3:B38"/>
    </sheetView>
  </sheetViews>
  <sheetFormatPr baseColWidth="10" defaultColWidth="38.33203125" defaultRowHeight="16" x14ac:dyDescent="0.2"/>
  <cols>
    <col min="1" max="1" width="38.33203125" style="20"/>
    <col min="2" max="2" width="12.1640625" style="20" customWidth="1"/>
    <col min="3" max="3" width="6.33203125" style="20" customWidth="1"/>
    <col min="4" max="4" width="38.33203125" style="20"/>
    <col min="5" max="5" width="12.1640625" style="20" customWidth="1"/>
    <col min="6" max="16384" width="38.33203125" style="20"/>
  </cols>
  <sheetData>
    <row r="1" spans="1:5" s="19" customFormat="1" x14ac:dyDescent="0.2">
      <c r="A1" s="19" t="str">
        <f>Sheet2!A1</f>
        <v>CUE</v>
      </c>
      <c r="B1" s="19" t="str">
        <f>Sheet2!B1</f>
        <v>HIV Risk</v>
      </c>
      <c r="D1" s="19" t="str">
        <f>Sheet2!D1</f>
        <v>CUE</v>
      </c>
      <c r="E1" s="19" t="str">
        <f>Sheet2!E1</f>
        <v>HIV Risk</v>
      </c>
    </row>
    <row r="2" spans="1:5" ht="9" customHeight="1" x14ac:dyDescent="0.2"/>
    <row r="3" spans="1:5" x14ac:dyDescent="0.2">
      <c r="A3" s="21" t="str">
        <f>Sheet2!A3</f>
        <v>Face: Eyes</v>
      </c>
      <c r="B3" s="21"/>
      <c r="D3" s="21" t="str">
        <f>Sheet2!D3</f>
        <v>Facial Expression</v>
      </c>
      <c r="E3" s="21"/>
    </row>
    <row r="4" spans="1:5" x14ac:dyDescent="0.2">
      <c r="A4" s="20" t="str">
        <f>Sheet2!A4</f>
        <v>Dark (vs. no dark rings under eyes)</v>
      </c>
      <c r="B4" s="20" t="str">
        <f>IF(ABS(Sheet2!B4)&gt;0.1794, CONCATENATE(ROUND(Sheet2!B4,2), " *"), CONCATENATE(ROUND(Sheet2!B4,2), "  "))</f>
        <v>0.2 *</v>
      </c>
      <c r="D4" s="20" t="str">
        <f>Sheet2!D4</f>
        <v>Happy (vs. sad expression)</v>
      </c>
      <c r="E4" s="20" t="str">
        <f>IF(ABS(Sheet2!E4)&gt;0.1794, CONCATENATE(ROUND(Sheet2!E4,2), " *"), CONCATENATE(ROUND(Sheet2!E4,2), "  "))</f>
        <v>-0.31 *</v>
      </c>
    </row>
    <row r="5" spans="1:5" x14ac:dyDescent="0.2">
      <c r="A5" s="20" t="str">
        <f>Sheet2!A5</f>
        <v>Reddened (vs. no reddened eyes)</v>
      </c>
      <c r="B5" s="20" t="str">
        <f>IF(ABS(Sheet2!B5)&gt;0.1794, CONCATENATE(ROUND(Sheet2!B5,2), " *"), CONCATENATE(ROUND(Sheet2!B5,2), "  "))</f>
        <v>0.36 *</v>
      </c>
      <c r="D5" s="20" t="str">
        <f>Sheet2!D5</f>
        <v>Exhausted (vs. powerful expression)</v>
      </c>
      <c r="E5" s="20" t="str">
        <f>IF(ABS(Sheet2!E5)&gt;0.1794, CONCATENATE(ROUND(Sheet2!E5,2), " *"), CONCATENATE(ROUND(Sheet2!E5,2), "  "))</f>
        <v>0.27 *</v>
      </c>
    </row>
    <row r="6" spans="1:5" x14ac:dyDescent="0.2">
      <c r="A6" s="20" t="str">
        <f>Sheet2!A6</f>
        <v>Dark (vs. bright eyes)</v>
      </c>
      <c r="B6" s="20" t="str">
        <f>IF(ABS(Sheet2!B6)&gt;0.1794, CONCATENATE(ROUND(Sheet2!B6,2), " *"), CONCATENATE(ROUND(Sheet2!B6,2), "  "))</f>
        <v xml:space="preserve">0.17  </v>
      </c>
      <c r="D6" s="20" t="str">
        <f>Sheet2!D6</f>
        <v>Worried (vs. unworried expression)</v>
      </c>
      <c r="E6" s="20" t="str">
        <f>IF(ABS(Sheet2!E6)&gt;0.1794, CONCATENATE(ROUND(Sheet2!E6,2), " *"), CONCATENATE(ROUND(Sheet2!E6,2), "  "))</f>
        <v>0.32 *</v>
      </c>
    </row>
    <row r="7" spans="1:5" x14ac:dyDescent="0.2">
      <c r="A7" s="21" t="str">
        <f>Sheet2!A7</f>
        <v>Face: View</v>
      </c>
      <c r="B7" s="22"/>
      <c r="D7" s="20" t="str">
        <f>Sheet2!D7</f>
        <v>Serious (vs. blithely expression)</v>
      </c>
      <c r="E7" s="20" t="str">
        <f>IF(ABS(Sheet2!E7)&gt;0.1794, CONCATENATE(ROUND(Sheet2!E7,2), " *"), CONCATENATE(ROUND(Sheet2!E7,2), "  "))</f>
        <v>0.32 *</v>
      </c>
    </row>
    <row r="8" spans="1:5" x14ac:dyDescent="0.2">
      <c r="A8" s="20" t="str">
        <f>Sheet2!A8</f>
        <v>Coquettish (vs. no coquettish gaze)</v>
      </c>
      <c r="B8" s="20" t="str">
        <f>IF(ABS(Sheet2!B8)&gt;0.1794, CONCATENATE(ROUND(Sheet2!B8,2), " *"), CONCATENATE(ROUND(Sheet2!B8,2), "  "))</f>
        <v xml:space="preserve">0.16  </v>
      </c>
      <c r="D8" s="20" t="str">
        <f>Sheet2!D8</f>
        <v>Angry (vs. cheerful expression)</v>
      </c>
      <c r="E8" s="20" t="str">
        <f>IF(ABS(Sheet2!E8)&gt;0.1794, CONCATENATE(ROUND(Sheet2!E8,2), " *"), CONCATENATE(ROUND(Sheet2!E8,2), "  "))</f>
        <v>0.34 *</v>
      </c>
    </row>
    <row r="9" spans="1:5" x14ac:dyDescent="0.2">
      <c r="A9" s="20" t="str">
        <f>Sheet2!A9</f>
        <v>Averted (vs. front facing gaze)</v>
      </c>
      <c r="B9" s="20" t="str">
        <f>IF(ABS(Sheet2!B9)&gt;0.1794, CONCATENATE(ROUND(Sheet2!B9,2), " *"), CONCATENATE(ROUND(Sheet2!B9,2), "  "))</f>
        <v xml:space="preserve">0.01  </v>
      </c>
      <c r="D9" s="20" t="str">
        <f>Sheet2!D9</f>
        <v>Friendly (vs. grumpy expression)</v>
      </c>
      <c r="E9" s="20" t="str">
        <f>IF(ABS(Sheet2!E9)&gt;0.1794, CONCATENATE(ROUND(Sheet2!E9,2), " *"), CONCATENATE(ROUND(Sheet2!E9,2), "  "))</f>
        <v>-0.33 *</v>
      </c>
    </row>
    <row r="10" spans="1:5" x14ac:dyDescent="0.2">
      <c r="A10" s="20" t="str">
        <f>Sheet2!A10</f>
        <v>Tired (vs. alert gaze)</v>
      </c>
      <c r="B10" s="20" t="str">
        <f>IF(ABS(Sheet2!B10)&gt;0.1794, CONCATENATE(ROUND(Sheet2!B10,2), " *"), CONCATENATE(ROUND(Sheet2!B10,2), "  "))</f>
        <v>0.38 *</v>
      </c>
      <c r="D10" s="21" t="str">
        <f>Sheet2!D10</f>
        <v>Body: Figure</v>
      </c>
      <c r="E10" s="22"/>
    </row>
    <row r="11" spans="1:5" x14ac:dyDescent="0.2">
      <c r="A11" s="21" t="str">
        <f>Sheet2!A11</f>
        <v>Face: Hair</v>
      </c>
      <c r="B11" s="22"/>
      <c r="D11" s="20" t="str">
        <f>Sheet2!D11</f>
        <v>Musculous (vs. not musculous stature)</v>
      </c>
      <c r="E11" s="20" t="str">
        <f>IF(ABS(Sheet2!E11)&gt;0.1794, CONCATENATE(ROUND(Sheet2!E11,2), " *"), CONCATENATE(ROUND(Sheet2!E11,2), "  "))</f>
        <v xml:space="preserve">-0.01  </v>
      </c>
    </row>
    <row r="12" spans="1:5" x14ac:dyDescent="0.2">
      <c r="A12" s="20" t="str">
        <f>Sheet2!A12</f>
        <v>Ungroomed (vs. groomed hair)</v>
      </c>
      <c r="B12" s="20" t="str">
        <f>IF(ABS(Sheet2!B12)&gt;0.1794, CONCATENATE(ROUND(Sheet2!B12,2), " *"), CONCATENATE(ROUND(Sheet2!B12,2), "  "))</f>
        <v>0.25 *</v>
      </c>
      <c r="D12" s="20" t="str">
        <f>Sheet2!D12</f>
        <v>Overweight (vs. underweight )</v>
      </c>
      <c r="E12" s="20" t="str">
        <f>IF(ABS(Sheet2!E12)&gt;0.1794, CONCATENATE(ROUND(Sheet2!E12,2), " *"), CONCATENATE(ROUND(Sheet2!E12,2), "  "))</f>
        <v>-0.21 *</v>
      </c>
    </row>
    <row r="13" spans="1:5" x14ac:dyDescent="0.2">
      <c r="A13" s="20" t="str">
        <f>Sheet2!A13</f>
        <v>Long (vs. short hair)</v>
      </c>
      <c r="B13" s="20" t="str">
        <f>IF(ABS(Sheet2!B13)&gt;0.1794, CONCATENATE(ROUND(Sheet2!B13,2), " *"), CONCATENATE(ROUND(Sheet2!B13,2), "  "))</f>
        <v>0.19 *</v>
      </c>
      <c r="D13" s="20" t="str">
        <f>Sheet2!D13</f>
        <v>Well (vs. badly proportioned Stature)</v>
      </c>
      <c r="E13" s="20" t="str">
        <f>IF(ABS(Sheet2!E13)&gt;0.1794, CONCATENATE(ROUND(Sheet2!E13,2), " *"), CONCATENATE(ROUND(Sheet2!E13,2), "  "))</f>
        <v>0.2 *</v>
      </c>
    </row>
    <row r="14" spans="1:5" x14ac:dyDescent="0.2">
      <c r="A14" s="20" t="str">
        <f>Sheet2!A14</f>
        <v>Fashionable (vs. unfashionable hairstyle)</v>
      </c>
      <c r="B14" s="20" t="str">
        <f>IF(ABS(Sheet2!B14)&gt;0.1794, CONCATENATE(ROUND(Sheet2!B14,2), " *"), CONCATENATE(ROUND(Sheet2!B14,2), "  "))</f>
        <v xml:space="preserve">0.14  </v>
      </c>
      <c r="D14" s="20" t="str">
        <f>Sheet2!D14</f>
        <v>Tall vs. low height)</v>
      </c>
      <c r="E14" s="20" t="str">
        <f>IF(ABS(Sheet2!E14)&gt;0.1794, CONCATENATE(ROUND(Sheet2!E14,2), " *"), CONCATENATE(ROUND(Sheet2!E14,2), "  "))</f>
        <v xml:space="preserve">-0.12  </v>
      </c>
    </row>
    <row r="15" spans="1:5" x14ac:dyDescent="0.2">
      <c r="A15" s="20" t="str">
        <f>Sheet2!A15</f>
        <v>Dark (vs. bright hair)</v>
      </c>
      <c r="B15" s="20" t="str">
        <f>IF(ABS(Sheet2!B15)&gt;0.1794, CONCATENATE(ROUND(Sheet2!B15,2), " *"), CONCATENATE(ROUND(Sheet2!B15,2), "  "))</f>
        <v xml:space="preserve">0.14  </v>
      </c>
      <c r="D15" s="20" t="str">
        <f>Sheet2!D15</f>
        <v>Tense (vs. relaxed posture)</v>
      </c>
      <c r="E15" s="20" t="str">
        <f>IF(ABS(Sheet2!E15)&gt;0.1794, CONCATENATE(ROUND(Sheet2!E15,2), " *"), CONCATENATE(ROUND(Sheet2!E15,2), "  "))</f>
        <v xml:space="preserve">0.11  </v>
      </c>
    </row>
    <row r="16" spans="1:5" x14ac:dyDescent="0.2">
      <c r="A16" s="21" t="str">
        <f>Sheet2!A16</f>
        <v>Face: Mouth</v>
      </c>
      <c r="B16" s="22"/>
      <c r="D16" s="21" t="str">
        <f>Sheet2!D16</f>
        <v>Body: Appearance</v>
      </c>
      <c r="E16" s="22"/>
    </row>
    <row r="17" spans="1:5" x14ac:dyDescent="0.2">
      <c r="A17" s="20" t="str">
        <f>Sheet2!A17</f>
        <v>Smile (vs. non smile )</v>
      </c>
      <c r="B17" s="20" t="str">
        <f>IF(ABS(Sheet2!B17)&gt;0.1794, CONCATENATE(ROUND(Sheet2!B17,2), " *"), CONCATENATE(ROUND(Sheet2!B17,2), "  "))</f>
        <v>-0.31 *</v>
      </c>
      <c r="D17" s="20" t="str">
        <f>Sheet2!D17</f>
        <v>Ungroomed (vs. groomed appearance)</v>
      </c>
      <c r="E17" s="20" t="str">
        <f>IF(ABS(Sheet2!E17)&gt;0.1794, CONCATENATE(ROUND(Sheet2!E17,2), " *"), CONCATENATE(ROUND(Sheet2!E17,2), "  "))</f>
        <v>0.24 *</v>
      </c>
    </row>
    <row r="18" spans="1:5" x14ac:dyDescent="0.2">
      <c r="A18" s="20" t="str">
        <f>Sheet2!A18</f>
        <v>Yellow (vs. white teeth)</v>
      </c>
      <c r="B18" s="20" t="str">
        <f>IF(ABS(Sheet2!B18)&gt;0.1794, CONCATENATE(ROUND(Sheet2!B18,2), " *"), CONCATENATE(ROUND(Sheet2!B18,2), "  "))</f>
        <v>0.19 *</v>
      </c>
      <c r="D18" s="20" t="str">
        <f>Sheet2!D18</f>
        <v>Lot of (vs. no body adornment)</v>
      </c>
      <c r="E18" s="20" t="str">
        <f>IF(ABS(Sheet2!E18)&gt;0.1794, CONCATENATE(ROUND(Sheet2!E18,2), " *"), CONCATENATE(ROUND(Sheet2!E18,2), "  "))</f>
        <v>0.5 *</v>
      </c>
    </row>
    <row r="19" spans="1:5" x14ac:dyDescent="0.2">
      <c r="A19" s="20" t="str">
        <f>Sheet2!A19</f>
        <v>Full (vs. narrow lips)</v>
      </c>
      <c r="B19" s="20" t="str">
        <f>IF(ABS(Sheet2!B19)&gt;0.1794, CONCATENATE(ROUND(Sheet2!B19,2), " *"), CONCATENATE(ROUND(Sheet2!B19,2), "  "))</f>
        <v>0.38 *</v>
      </c>
      <c r="D19" s="20" t="str">
        <f>Sheet2!D19</f>
        <v>Worn out (vs. intact clothes)</v>
      </c>
      <c r="E19" s="20" t="str">
        <f>IF(ABS(Sheet2!E19)&gt;0.1794, CONCATENATE(ROUND(Sheet2!E19,2), " *"), CONCATENATE(ROUND(Sheet2!E19,2), "  "))</f>
        <v xml:space="preserve">-0.04  </v>
      </c>
    </row>
    <row r="20" spans="1:5" x14ac:dyDescent="0.2">
      <c r="A20" s="21" t="str">
        <f>Sheet2!A20</f>
        <v>Face: Skin</v>
      </c>
      <c r="B20" s="22"/>
      <c r="D20" s="20" t="str">
        <f>Sheet2!D20</f>
        <v>Provocative (vs. reserved clothes)</v>
      </c>
      <c r="E20" s="20" t="str">
        <f>IF(ABS(Sheet2!E20)&gt;0.1794, CONCATENATE(ROUND(Sheet2!E20,2), " *"), CONCATENATE(ROUND(Sheet2!E20,2), "  "))</f>
        <v xml:space="preserve">0.17  </v>
      </c>
    </row>
    <row r="21" spans="1:5" x14ac:dyDescent="0.2">
      <c r="A21" s="20" t="str">
        <f>Sheet2!A21</f>
        <v>Unhealthy (vs. healthy skin)</v>
      </c>
      <c r="B21" s="20" t="str">
        <f>IF(ABS(Sheet2!B21)&gt;0.1794, CONCATENATE(ROUND(Sheet2!B21,2), " *"), CONCATENATE(ROUND(Sheet2!B21,2), "  "))</f>
        <v>0.28 *</v>
      </c>
      <c r="D21" s="20" t="str">
        <f>Sheet2!D21</f>
        <v>Unconventional (vs. conventional appearance)</v>
      </c>
      <c r="E21" s="20" t="str">
        <f>IF(ABS(Sheet2!E21)&gt;0.1794, CONCATENATE(ROUND(Sheet2!E21,2), " *"), CONCATENATE(ROUND(Sheet2!E21,2), "  "))</f>
        <v>0.59 *</v>
      </c>
    </row>
    <row r="22" spans="1:5" x14ac:dyDescent="0.2">
      <c r="A22" s="20" t="str">
        <f>Sheet2!A22</f>
        <v>Pale (vs. tanned skin)</v>
      </c>
      <c r="B22" s="20" t="str">
        <f>IF(ABS(Sheet2!B22)&gt;0.1794, CONCATENATE(ROUND(Sheet2!B22,2), " *"), CONCATENATE(ROUND(Sheet2!B22,2), "  "))</f>
        <v xml:space="preserve">-0.08  </v>
      </c>
      <c r="D22" s="20" t="str">
        <f>Sheet2!D22</f>
        <v>Fashionable (vs. unfashionable appearance)</v>
      </c>
      <c r="E22" s="20" t="str">
        <f>IF(ABS(Sheet2!E22)&gt;0.1794, CONCATENATE(ROUND(Sheet2!E22,2), " *"), CONCATENATE(ROUND(Sheet2!E22,2), "  "))</f>
        <v>0.19 *</v>
      </c>
    </row>
    <row r="23" spans="1:5" x14ac:dyDescent="0.2">
      <c r="A23" s="20" t="str">
        <f>Sheet2!A23</f>
        <v>Pimply (vs. pimple free skin)</v>
      </c>
      <c r="B23" s="20" t="str">
        <f>IF(ABS(Sheet2!B23)&gt;0.1794, CONCATENATE(ROUND(Sheet2!B23,2), " *"), CONCATENATE(ROUND(Sheet2!B23,2), "  "))</f>
        <v>0.19 *</v>
      </c>
      <c r="D23" s="20" t="str">
        <f>Sheet2!D23</f>
        <v>Dark (vs. bright clothes)</v>
      </c>
      <c r="E23" s="20" t="str">
        <f>IF(ABS(Sheet2!E23)&gt;0.1794, CONCATENATE(ROUND(Sheet2!E23,2), " *"), CONCATENATE(ROUND(Sheet2!E23,2), "  "))</f>
        <v xml:space="preserve">0.11  </v>
      </c>
    </row>
    <row r="24" spans="1:5" x14ac:dyDescent="0.2">
      <c r="A24" s="20" t="str">
        <f>Sheet2!A24</f>
        <v>Many (vs. few skin folds)</v>
      </c>
      <c r="B24" s="20" t="str">
        <f>IF(ABS(Sheet2!B24)&gt;0.1794, CONCATENATE(ROUND(Sheet2!B24,2), " *"), CONCATENATE(ROUND(Sheet2!B24,2), "  "))</f>
        <v xml:space="preserve">-0.06  </v>
      </c>
      <c r="D24" s="20" t="str">
        <f>Sheet2!D24</f>
        <v>Clean (vs. dirty clothes)</v>
      </c>
      <c r="E24" s="20" t="str">
        <f>IF(ABS(Sheet2!E24)&gt;0.1794, CONCATENATE(ROUND(Sheet2!E24,2), " *"), CONCATENATE(ROUND(Sheet2!E24,2), "  "))</f>
        <v xml:space="preserve">-0.04  </v>
      </c>
    </row>
    <row r="25" spans="1:5" x14ac:dyDescent="0.2">
      <c r="A25" s="20" t="str">
        <f>Sheet2!A25</f>
        <v>Spotty (vs. spot free skin)</v>
      </c>
      <c r="B25" s="20" t="str">
        <f>IF(ABS(Sheet2!B25)&gt;0.1794, CONCATENATE(ROUND(Sheet2!B25,2), " *"), CONCATENATE(ROUND(Sheet2!B25,2), "  "))</f>
        <v xml:space="preserve">0.09  </v>
      </c>
      <c r="D25" s="21" t="str">
        <f>Sheet2!D25</f>
        <v>Setting</v>
      </c>
      <c r="E25" s="22"/>
    </row>
    <row r="26" spans="1:5" x14ac:dyDescent="0.2">
      <c r="A26" s="20" t="str">
        <f>Sheet2!A26</f>
        <v>Greasy (vs. dry skin)</v>
      </c>
      <c r="B26" s="20" t="str">
        <f>IF(ABS(Sheet2!B26)&gt;0.1794, CONCATENATE(ROUND(Sheet2!B26,2), " *"), CONCATENATE(ROUND(Sheet2!B26,2), "  "))</f>
        <v xml:space="preserve">0.17  </v>
      </c>
      <c r="D26" s="20" t="str">
        <f>Sheet2!D26</f>
        <v>Pallid (vs. colorful.background)</v>
      </c>
      <c r="E26" s="20" t="str">
        <f>IF(ABS(Sheet2!E26)&gt;0.1794, CONCATENATE(ROUND(Sheet2!E26,2), " *"), CONCATENATE(ROUND(Sheet2!E26,2), "  "))</f>
        <v xml:space="preserve">0.13  </v>
      </c>
    </row>
    <row r="27" spans="1:5" x14ac:dyDescent="0.2">
      <c r="A27" s="20" t="str">
        <f>Sheet2!A27</f>
        <v>Lots of (vs. no skin visible)</v>
      </c>
      <c r="B27" s="20" t="str">
        <f>IF(ABS(Sheet2!B27)&gt;0.1794, CONCATENATE(ROUND(Sheet2!B27,2), " *"), CONCATENATE(ROUND(Sheet2!B27,2), "  "))</f>
        <v xml:space="preserve">-0.06  </v>
      </c>
      <c r="D27" s="20" t="str">
        <f>Sheet2!D27</f>
        <v>Unorganized (vs. organized.background)</v>
      </c>
      <c r="E27" s="20" t="str">
        <f>IF(ABS(Sheet2!E27)&gt;0.1794, CONCATENATE(ROUND(Sheet2!E27,2), " *"), CONCATENATE(ROUND(Sheet2!E27,2), "  "))</f>
        <v xml:space="preserve">0.07  </v>
      </c>
    </row>
    <row r="28" spans="1:5" x14ac:dyDescent="0.2">
      <c r="A28" s="21" t="str">
        <f>Sheet2!A28</f>
        <v>Facial Configuration</v>
      </c>
      <c r="B28" s="22"/>
      <c r="D28" s="20" t="str">
        <f>Sheet2!D28</f>
        <v>Alcohol (vs. no.alcohol.visible)</v>
      </c>
      <c r="E28" s="20" t="str">
        <f>IF(ABS(Sheet2!E28)&gt;0.1794, CONCATENATE(ROUND(Sheet2!E28,2), " *"), CONCATENATE(ROUND(Sheet2!E28,2), "  "))</f>
        <v xml:space="preserve">0.08  </v>
      </c>
    </row>
    <row r="29" spans="1:5" x14ac:dyDescent="0.2">
      <c r="A29" s="20" t="str">
        <f>Sheet2!A29</f>
        <v>Babyish (vs. mature Face)</v>
      </c>
      <c r="B29" s="20" t="str">
        <f>IF(ABS(Sheet2!B29)&gt;0.1794, CONCATENATE(ROUND(Sheet2!B29,2), " *"), CONCATENATE(ROUND(Sheet2!B29,2), "  "))</f>
        <v xml:space="preserve">-0.02  </v>
      </c>
      <c r="D29" s="20" t="str">
        <f>Sheet2!D29</f>
        <v>Picture.taken.inside (vs. outside.)</v>
      </c>
      <c r="E29" s="20" t="str">
        <f>IF(ABS(Sheet2!E29)&gt;0.1794, CONCATENATE(ROUND(Sheet2!E29,2), " *"), CONCATENATE(ROUND(Sheet2!E29,2), "  "))</f>
        <v xml:space="preserve">0.08  </v>
      </c>
    </row>
    <row r="30" spans="1:5" x14ac:dyDescent="0.2">
      <c r="A30" s="20" t="str">
        <f>Sheet2!A30</f>
        <v>Feminine (vs. masculine face)</v>
      </c>
      <c r="B30" s="20" t="str">
        <f>IF(ABS(Sheet2!B30)&gt;0.1794, CONCATENATE(ROUND(Sheet2!B30,2), " *"), CONCATENATE(ROUND(Sheet2!B30,2), "  "))</f>
        <v xml:space="preserve">0.05  </v>
      </c>
      <c r="D30" s="20" t="str">
        <f>Sheet2!D30</f>
        <v>Picture.taken.in.nature (vs. civilization.)</v>
      </c>
      <c r="E30" s="20" t="str">
        <f>IF(ABS(Sheet2!E30)&gt;0.1794, CONCATENATE(ROUND(Sheet2!E30,2), " *"), CONCATENATE(ROUND(Sheet2!E30,2), "  "))</f>
        <v>-0.23 *</v>
      </c>
    </row>
    <row r="31" spans="1:5" x14ac:dyDescent="0.2">
      <c r="A31" s="20" t="str">
        <f>Sheet2!A31</f>
        <v>Round (vs. narrow face)</v>
      </c>
      <c r="B31" s="20" t="str">
        <f>IF(ABS(Sheet2!B31)&gt;0.1794, CONCATENATE(ROUND(Sheet2!B31,2), " *"), CONCATENATE(ROUND(Sheet2!B31,2), "  "))</f>
        <v xml:space="preserve">-0.14  </v>
      </c>
      <c r="D31" s="20" t="str">
        <f>Sheet2!D31</f>
        <v>Cigarettes (vs. no.cigarettes.visible)</v>
      </c>
      <c r="E31" s="20" t="str">
        <f>IF(ABS(Sheet2!E31)&gt;0.1794, CONCATENATE(ROUND(Sheet2!E31,2), " *"), CONCATENATE(ROUND(Sheet2!E31,2), "  "))</f>
        <v>0.21 *</v>
      </c>
    </row>
    <row r="32" spans="1:5" x14ac:dyDescent="0.2">
      <c r="A32" s="20" t="str">
        <f>Sheet2!A32</f>
        <v>Worn (vs. fresh face)</v>
      </c>
      <c r="B32" s="20" t="str">
        <f>IF(ABS(Sheet2!B32)&gt;0.1794, CONCATENATE(ROUND(Sheet2!B32,2), " *"), CONCATENATE(ROUND(Sheet2!B32,2), "  "))</f>
        <v>0.41 *</v>
      </c>
      <c r="D32" s="20" t="str">
        <f>Sheet2!D32</f>
        <v>Food (vs. no.food..visible)</v>
      </c>
      <c r="E32" s="20" t="str">
        <f>IF(ABS(Sheet2!E32)&gt;0.1794, CONCATENATE(ROUND(Sheet2!E32,2), " *"), CONCATENATE(ROUND(Sheet2!E32,2), "  "))</f>
        <v xml:space="preserve">-0.03  </v>
      </c>
    </row>
    <row r="33" spans="1:5" x14ac:dyDescent="0.2">
      <c r="A33" s="20" t="str">
        <f>Sheet2!A33</f>
        <v>Ugly (vs. beautiful face)</v>
      </c>
      <c r="B33" s="20" t="str">
        <f>IF(ABS(Sheet2!B33)&gt;0.1794, CONCATENATE(ROUND(Sheet2!B33,2), " *"), CONCATENATE(ROUND(Sheet2!B33,2), "  "))</f>
        <v xml:space="preserve">0.02  </v>
      </c>
      <c r="D33" s="20" t="str">
        <f>Sheet2!D33</f>
        <v>Dark (vs. well.lit..background)</v>
      </c>
      <c r="E33" s="20" t="str">
        <f>IF(ABS(Sheet2!E33)&gt;0.1794, CONCATENATE(ROUND(Sheet2!E33,2), " *"), CONCATENATE(ROUND(Sheet2!E33,2), "  "))</f>
        <v xml:space="preserve">0.17  </v>
      </c>
    </row>
    <row r="34" spans="1:5" x14ac:dyDescent="0.2">
      <c r="A34" s="20" t="str">
        <f>Sheet2!A34</f>
        <v>Red (vs. pale cheeks)</v>
      </c>
      <c r="B34" s="20" t="str">
        <f>IF(ABS(Sheet2!B34)&gt;0.1794, CONCATENATE(ROUND(Sheet2!B34,2), " *"), CONCATENATE(ROUND(Sheet2!B34,2), "  "))</f>
        <v xml:space="preserve">-0.05  </v>
      </c>
      <c r="D34" s="20" t="str">
        <f>Sheet2!D34</f>
        <v>During.sports.activities (vs. not.)</v>
      </c>
      <c r="E34" s="20" t="str">
        <f>IF(ABS(Sheet2!E34)&gt;0.1794, CONCATENATE(ROUND(Sheet2!E34,2), " *"), CONCATENATE(ROUND(Sheet2!E34,2), "  "))</f>
        <v xml:space="preserve">-0.12  </v>
      </c>
    </row>
    <row r="35" spans="1:5" x14ac:dyDescent="0.2">
      <c r="A35" s="20" t="str">
        <f>Sheet2!A35</f>
        <v>Narrow (vs. full jaws)</v>
      </c>
      <c r="B35" s="20" t="str">
        <f>IF(ABS(Sheet2!B35)&gt;0.1794, CONCATENATE(ROUND(Sheet2!B35,2), " *"), CONCATENATE(ROUND(Sheet2!B35,2), "  "))</f>
        <v xml:space="preserve">0.07  </v>
      </c>
    </row>
    <row r="36" spans="1:5" x14ac:dyDescent="0.2">
      <c r="A36" s="20" t="str">
        <f>Sheet2!A36</f>
        <v>Average (vs. unusual face)</v>
      </c>
      <c r="B36" s="20" t="str">
        <f>IF(ABS(Sheet2!B36)&gt;0.1794, CONCATENATE(ROUND(Sheet2!B36,2), " *"), CONCATENATE(ROUND(Sheet2!B36,2), "  "))</f>
        <v>-0.43 *</v>
      </c>
    </row>
    <row r="37" spans="1:5" x14ac:dyDescent="0.2">
      <c r="A37" s="20" t="str">
        <f>Sheet2!A37</f>
        <v>Reddened (vs. no reddened face)</v>
      </c>
      <c r="B37" s="20" t="str">
        <f>IF(ABS(Sheet2!B37)&gt;0.1794, CONCATENATE(ROUND(Sheet2!B37,2), " *"), CONCATENATE(ROUND(Sheet2!B37,2), "  "))</f>
        <v xml:space="preserve">-0.03  </v>
      </c>
    </row>
    <row r="38" spans="1:5" x14ac:dyDescent="0.2">
      <c r="A38" s="20" t="str">
        <f>Sheet2!A38</f>
        <v>Symmetric (vs. unsymmetric face)</v>
      </c>
      <c r="B38" s="20" t="str">
        <f>IF(ABS(Sheet2!B38)&gt;0.1794, CONCATENATE(ROUND(Sheet2!B38,2), " *"), CONCATENATE(ROUND(Sheet2!B38,2), "  "))</f>
        <v xml:space="preserve">0.04  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5"/>
  <sheetViews>
    <sheetView workbookViewId="0">
      <selection activeCell="A37" sqref="A1:XFD1048576"/>
    </sheetView>
  </sheetViews>
  <sheetFormatPr baseColWidth="10" defaultRowHeight="16" x14ac:dyDescent="0.2"/>
  <cols>
    <col min="1" max="1" width="48.5" customWidth="1"/>
    <col min="2" max="2" width="62" style="2" customWidth="1"/>
  </cols>
  <sheetData>
    <row r="1" spans="1:75" x14ac:dyDescent="0.2"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2">
      <c r="A2" t="s">
        <v>0</v>
      </c>
      <c r="B2" s="3">
        <v>1</v>
      </c>
      <c r="C2">
        <v>0.24490173096173501</v>
      </c>
      <c r="D2">
        <v>0.50318908101883097</v>
      </c>
      <c r="E2" t="s">
        <v>74</v>
      </c>
      <c r="F2">
        <v>-3.6793408775145899E-2</v>
      </c>
      <c r="G2">
        <v>0.17074401443245399</v>
      </c>
      <c r="H2">
        <v>0.59261241264459597</v>
      </c>
      <c r="I2">
        <v>0.187072946909774</v>
      </c>
      <c r="J2">
        <v>0.106598395346704</v>
      </c>
      <c r="K2">
        <v>-4.4223583839367003E-2</v>
      </c>
      <c r="L2">
        <v>0.10679317521576299</v>
      </c>
      <c r="M2">
        <v>-6.8434965065148597E-3</v>
      </c>
      <c r="N2">
        <v>-0.211293897877772</v>
      </c>
      <c r="O2">
        <v>0.20186167199796501</v>
      </c>
      <c r="P2">
        <v>-0.12249671657903401</v>
      </c>
      <c r="Q2">
        <v>0.197009172090398</v>
      </c>
      <c r="R2">
        <v>0.36107427090704602</v>
      </c>
      <c r="S2">
        <v>0.16803928723970801</v>
      </c>
      <c r="T2">
        <v>-0.31098839712944099</v>
      </c>
      <c r="U2">
        <v>-1.6130818356393999E-2</v>
      </c>
      <c r="V2">
        <v>4.5967064080365397E-2</v>
      </c>
      <c r="W2">
        <v>0.26636546561179902</v>
      </c>
      <c r="X2">
        <v>-0.139281401416394</v>
      </c>
      <c r="Y2">
        <v>0.40658984574707102</v>
      </c>
      <c r="Z2">
        <v>0.31759774475706298</v>
      </c>
      <c r="AA2">
        <v>2.0532165808568301E-2</v>
      </c>
      <c r="AB2">
        <v>-4.8891782097290303E-2</v>
      </c>
      <c r="AC2">
        <v>6.9652039832448095E-2</v>
      </c>
      <c r="AD2">
        <v>0.324661719341301</v>
      </c>
      <c r="AE2">
        <v>-0.42541715240767802</v>
      </c>
      <c r="AF2">
        <v>0.33706899849808197</v>
      </c>
      <c r="AG2">
        <v>-2.9938827214055001E-2</v>
      </c>
      <c r="AH2">
        <v>-0.32745846014011798</v>
      </c>
      <c r="AI2">
        <v>4.1645614650077697E-2</v>
      </c>
      <c r="AJ2" t="s">
        <v>74</v>
      </c>
      <c r="AK2">
        <v>-7.3933412516282507E-2</v>
      </c>
      <c r="AL2">
        <v>-0.349022379848001</v>
      </c>
      <c r="AM2">
        <v>0.55489071982879401</v>
      </c>
      <c r="AN2">
        <v>0.25811544877578402</v>
      </c>
      <c r="AO2">
        <v>-2.8874393171005201E-2</v>
      </c>
      <c r="AP2">
        <v>0.26862397619818101</v>
      </c>
      <c r="AQ2">
        <v>-0.45202709390156698</v>
      </c>
      <c r="AR2">
        <v>0.11526035258480501</v>
      </c>
      <c r="AS2">
        <v>0.59776698447298704</v>
      </c>
      <c r="AT2">
        <v>0.13978756849291099</v>
      </c>
      <c r="AU2">
        <v>-0.22000379932486699</v>
      </c>
      <c r="AV2">
        <v>0.42696223749491502</v>
      </c>
      <c r="AW2">
        <v>0.32035880708322101</v>
      </c>
      <c r="AX2">
        <v>0.24824229951328899</v>
      </c>
      <c r="AY2">
        <v>0.188185581943552</v>
      </c>
      <c r="AZ2">
        <v>0.14243078466428399</v>
      </c>
      <c r="BA2">
        <v>0.139683519472828</v>
      </c>
      <c r="BB2">
        <v>-0.30597174631789897</v>
      </c>
      <c r="BC2">
        <v>0.19301491950094299</v>
      </c>
      <c r="BD2">
        <v>0.37696010299944099</v>
      </c>
      <c r="BE2">
        <v>0.12842112196087599</v>
      </c>
      <c r="BF2">
        <v>7.4190847493579098E-2</v>
      </c>
      <c r="BG2">
        <v>7.6114547898056398E-2</v>
      </c>
      <c r="BH2">
        <v>7.5619618389761098E-2</v>
      </c>
      <c r="BI2">
        <v>-0.234254317021832</v>
      </c>
      <c r="BJ2">
        <v>0.20844948561702101</v>
      </c>
      <c r="BK2">
        <v>-3.07821299627439E-2</v>
      </c>
      <c r="BL2">
        <v>0.165459240849825</v>
      </c>
      <c r="BM2">
        <v>-0.122932547917239</v>
      </c>
      <c r="BN2">
        <v>0.27605203122144401</v>
      </c>
      <c r="BO2">
        <v>-8.2536337621019404E-2</v>
      </c>
      <c r="BP2">
        <v>0.18792472824277501</v>
      </c>
      <c r="BQ2">
        <v>-6.3677685646405302E-2</v>
      </c>
      <c r="BR2">
        <v>8.6283585429545395E-2</v>
      </c>
      <c r="BS2">
        <v>0.16761813380700499</v>
      </c>
      <c r="BT2">
        <v>-6.0033846026185597E-2</v>
      </c>
      <c r="BU2">
        <v>0.160410955521717</v>
      </c>
      <c r="BV2">
        <v>1.03400305300881E-2</v>
      </c>
      <c r="BW2">
        <v>0.38258297669324798</v>
      </c>
    </row>
    <row r="3" spans="1:75" x14ac:dyDescent="0.2">
      <c r="A3" t="s">
        <v>1</v>
      </c>
      <c r="B3" s="3">
        <v>0.24490173096173501</v>
      </c>
      <c r="C3">
        <v>1</v>
      </c>
      <c r="D3">
        <v>0.15746952984635099</v>
      </c>
      <c r="E3" t="s">
        <v>74</v>
      </c>
      <c r="F3">
        <v>0.70316529379220005</v>
      </c>
      <c r="G3">
        <v>-0.31609731860752899</v>
      </c>
      <c r="H3">
        <v>0.43421129240015299</v>
      </c>
      <c r="I3">
        <v>-0.53708249727297597</v>
      </c>
      <c r="J3">
        <v>3.7733650225467999E-2</v>
      </c>
      <c r="K3">
        <v>-0.60087855391009504</v>
      </c>
      <c r="L3">
        <v>6.5648250507703898E-2</v>
      </c>
      <c r="M3">
        <v>0.242538672288552</v>
      </c>
      <c r="N3">
        <v>0.30514282977531898</v>
      </c>
      <c r="O3">
        <v>-0.43034517054914201</v>
      </c>
      <c r="P3">
        <v>0.10723154279026199</v>
      </c>
      <c r="Q3">
        <v>0.29018414562157502</v>
      </c>
      <c r="R3">
        <v>0.35615716928150698</v>
      </c>
      <c r="S3">
        <v>2.6031380524274301E-2</v>
      </c>
      <c r="T3">
        <v>-0.19706532282321301</v>
      </c>
      <c r="U3">
        <v>-0.12145357083531901</v>
      </c>
      <c r="V3">
        <v>-0.30675668481881901</v>
      </c>
      <c r="W3">
        <v>0.46845147060990799</v>
      </c>
      <c r="X3">
        <v>0.38473529063823297</v>
      </c>
      <c r="Y3">
        <v>0.532129516917065</v>
      </c>
      <c r="Z3">
        <v>0.19151816751102799</v>
      </c>
      <c r="AA3">
        <v>0.58561671486740696</v>
      </c>
      <c r="AB3">
        <v>0.22280245747539601</v>
      </c>
      <c r="AC3">
        <v>-0.280715432384258</v>
      </c>
      <c r="AD3">
        <v>0.16904217844098399</v>
      </c>
      <c r="AE3">
        <v>-9.4730133220982601E-2</v>
      </c>
      <c r="AF3">
        <v>0.26483444609582801</v>
      </c>
      <c r="AG3">
        <v>0.26488871082743498</v>
      </c>
      <c r="AH3">
        <v>-0.16783665579920601</v>
      </c>
      <c r="AI3">
        <v>-0.42236048422631201</v>
      </c>
      <c r="AJ3" t="s">
        <v>74</v>
      </c>
      <c r="AK3">
        <v>-0.38388843578431697</v>
      </c>
      <c r="AL3">
        <v>7.5245578509110199E-3</v>
      </c>
      <c r="AM3">
        <v>0.406189042978093</v>
      </c>
      <c r="AN3">
        <v>-6.6483263945762899E-2</v>
      </c>
      <c r="AO3">
        <v>-0.506168565681273</v>
      </c>
      <c r="AP3">
        <v>0.83835703778558301</v>
      </c>
      <c r="AQ3">
        <v>-0.20232904249853301</v>
      </c>
      <c r="AR3">
        <v>-0.536574204376707</v>
      </c>
      <c r="AS3">
        <v>0.43364110259458599</v>
      </c>
      <c r="AT3">
        <v>3.2729028510102502E-2</v>
      </c>
      <c r="AU3">
        <v>-0.309086888646669</v>
      </c>
      <c r="AV3">
        <v>-0.14017496392294301</v>
      </c>
      <c r="AW3">
        <v>0.57072668423508099</v>
      </c>
      <c r="AX3">
        <v>0.73560031143313798</v>
      </c>
      <c r="AY3">
        <v>3.8628094653975299E-2</v>
      </c>
      <c r="AZ3">
        <v>-0.58427134250947199</v>
      </c>
      <c r="BA3">
        <v>5.10197963534866E-2</v>
      </c>
      <c r="BB3">
        <v>-0.219028471701149</v>
      </c>
      <c r="BC3">
        <v>0.37438027769228699</v>
      </c>
      <c r="BD3">
        <v>4.5932201341875201E-2</v>
      </c>
      <c r="BE3">
        <v>4.9801391942252998E-2</v>
      </c>
      <c r="BF3">
        <v>0.28106344530302002</v>
      </c>
      <c r="BG3">
        <v>0.16405383198321799</v>
      </c>
      <c r="BH3">
        <v>-2.95709322101349E-2</v>
      </c>
      <c r="BI3">
        <v>-4.9304470981373E-2</v>
      </c>
      <c r="BJ3">
        <v>3.7960392878621102E-2</v>
      </c>
      <c r="BK3">
        <v>0.14818881124878799</v>
      </c>
      <c r="BL3">
        <v>0.13412857476575199</v>
      </c>
      <c r="BM3">
        <v>-0.199685840185584</v>
      </c>
      <c r="BN3">
        <v>0.64857730754202503</v>
      </c>
      <c r="BO3">
        <v>3.5090562289105898E-2</v>
      </c>
      <c r="BP3">
        <v>0.51341056608867697</v>
      </c>
      <c r="BQ3">
        <v>0.32139431116603001</v>
      </c>
      <c r="BR3">
        <v>0.39661114352593102</v>
      </c>
      <c r="BS3">
        <v>0.262177524116398</v>
      </c>
      <c r="BT3">
        <v>0.15129849891314401</v>
      </c>
      <c r="BU3">
        <v>-0.50139825696644902</v>
      </c>
      <c r="BV3">
        <v>0.108573937613343</v>
      </c>
      <c r="BW3">
        <v>0.32290453850617401</v>
      </c>
    </row>
    <row r="4" spans="1:75" x14ac:dyDescent="0.2">
      <c r="A4" t="s">
        <v>2</v>
      </c>
      <c r="B4" s="3">
        <v>0.50318908101883097</v>
      </c>
      <c r="C4">
        <v>0.15746952984635099</v>
      </c>
      <c r="D4">
        <v>1</v>
      </c>
      <c r="E4" t="s">
        <v>74</v>
      </c>
      <c r="F4">
        <v>-3.1033899181458002E-2</v>
      </c>
      <c r="G4">
        <v>0.30595116037963499</v>
      </c>
      <c r="H4">
        <v>0.36082571235210298</v>
      </c>
      <c r="I4">
        <v>0.18540075854256099</v>
      </c>
      <c r="J4">
        <v>5.9863296284442501E-2</v>
      </c>
      <c r="K4">
        <v>-0.130741803767883</v>
      </c>
      <c r="L4">
        <v>2.1622719508930702E-2</v>
      </c>
      <c r="M4">
        <v>-0.169966317723273</v>
      </c>
      <c r="N4">
        <v>-0.12788229236298501</v>
      </c>
      <c r="O4">
        <v>0.29929156740895702</v>
      </c>
      <c r="P4">
        <v>-0.13972268130179999</v>
      </c>
      <c r="Q4">
        <v>9.3848280149402899E-2</v>
      </c>
      <c r="R4">
        <v>0.14749671839863801</v>
      </c>
      <c r="S4">
        <v>0.15880456314171701</v>
      </c>
      <c r="T4">
        <v>-0.17418969888308</v>
      </c>
      <c r="U4">
        <v>-9.2029371972500496E-2</v>
      </c>
      <c r="V4">
        <v>0.22815287359440001</v>
      </c>
      <c r="W4">
        <v>4.3729502260634198E-2</v>
      </c>
      <c r="X4">
        <v>-0.12053447329309799</v>
      </c>
      <c r="Y4">
        <v>6.7107606155629607E-2</v>
      </c>
      <c r="Z4">
        <v>0.13446629698191701</v>
      </c>
      <c r="AA4">
        <v>-8.5534078705005206E-2</v>
      </c>
      <c r="AB4">
        <v>-0.100985186440418</v>
      </c>
      <c r="AC4">
        <v>3.4699380572390102E-2</v>
      </c>
      <c r="AD4">
        <v>0.124567879619046</v>
      </c>
      <c r="AE4">
        <v>-0.11744347686292</v>
      </c>
      <c r="AF4">
        <v>9.6667675599151501E-2</v>
      </c>
      <c r="AG4">
        <v>-0.13430270278161699</v>
      </c>
      <c r="AH4">
        <v>-0.224369111979867</v>
      </c>
      <c r="AI4">
        <v>2.0418868891678502E-2</v>
      </c>
      <c r="AJ4" t="s">
        <v>74</v>
      </c>
      <c r="AK4">
        <v>4.1895293396344901E-2</v>
      </c>
      <c r="AL4">
        <v>-0.327645456278221</v>
      </c>
      <c r="AM4">
        <v>0.440425233265689</v>
      </c>
      <c r="AN4">
        <v>0.211282648678147</v>
      </c>
      <c r="AO4">
        <v>9.2874589306069094E-2</v>
      </c>
      <c r="AP4">
        <v>0.172638775192856</v>
      </c>
      <c r="AQ4">
        <v>-9.6958183409137699E-2</v>
      </c>
      <c r="AR4">
        <v>0.23631466029787199</v>
      </c>
      <c r="AS4">
        <v>0.27667236650501698</v>
      </c>
      <c r="AT4">
        <v>8.0537639774506693E-3</v>
      </c>
      <c r="AU4">
        <v>3.48955259883547E-2</v>
      </c>
      <c r="AV4">
        <v>0.24083266577343701</v>
      </c>
      <c r="AW4">
        <v>0.17204143878476599</v>
      </c>
      <c r="AX4">
        <v>0.19248990342206801</v>
      </c>
      <c r="AY4">
        <v>0.36109754065107202</v>
      </c>
      <c r="AZ4">
        <v>0.15818845503287501</v>
      </c>
      <c r="BA4">
        <v>5.8333572529674802E-3</v>
      </c>
      <c r="BB4">
        <v>-0.216333774019102</v>
      </c>
      <c r="BC4">
        <v>3.5554723707435801E-2</v>
      </c>
      <c r="BD4">
        <v>7.5459437748594205E-2</v>
      </c>
      <c r="BE4">
        <v>-8.3866510156700796E-2</v>
      </c>
      <c r="BF4">
        <v>-5.2684395446558403E-2</v>
      </c>
      <c r="BG4">
        <v>8.0618024184658604E-2</v>
      </c>
      <c r="BH4">
        <v>8.5646447466990502E-2</v>
      </c>
      <c r="BI4">
        <v>-0.14323742897192601</v>
      </c>
      <c r="BJ4">
        <v>0.13823620221435401</v>
      </c>
      <c r="BK4">
        <v>7.5813023938894497E-2</v>
      </c>
      <c r="BL4">
        <v>6.1607565145806897E-2</v>
      </c>
      <c r="BM4">
        <v>0.19995325797361599</v>
      </c>
      <c r="BN4">
        <v>8.4569378445197504E-2</v>
      </c>
      <c r="BO4">
        <v>-7.1877786600823806E-2</v>
      </c>
      <c r="BP4">
        <v>0.14701948268367601</v>
      </c>
      <c r="BQ4">
        <v>-0.257029013289088</v>
      </c>
      <c r="BR4">
        <v>-0.22959640679556201</v>
      </c>
      <c r="BS4">
        <v>7.7987899630299895E-2</v>
      </c>
      <c r="BT4">
        <v>-0.223939693803619</v>
      </c>
      <c r="BU4">
        <v>0.177464412131557</v>
      </c>
      <c r="BV4" s="1">
        <v>-2.29674353900145E-5</v>
      </c>
      <c r="BW4">
        <v>9.9726368523712999E-2</v>
      </c>
    </row>
    <row r="5" spans="1:75" x14ac:dyDescent="0.2">
      <c r="A5" t="s">
        <v>3</v>
      </c>
      <c r="B5" s="3" t="s">
        <v>74</v>
      </c>
      <c r="C5" t="s">
        <v>74</v>
      </c>
      <c r="D5" t="s">
        <v>74</v>
      </c>
      <c r="E5">
        <v>1</v>
      </c>
      <c r="F5" t="s">
        <v>74</v>
      </c>
      <c r="G5" t="s">
        <v>74</v>
      </c>
      <c r="H5" t="s">
        <v>74</v>
      </c>
      <c r="I5" t="s">
        <v>74</v>
      </c>
      <c r="J5" t="s">
        <v>74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74</v>
      </c>
      <c r="AA5" t="s">
        <v>74</v>
      </c>
      <c r="AB5" t="s">
        <v>74</v>
      </c>
      <c r="AC5" t="s">
        <v>74</v>
      </c>
      <c r="AD5" t="s">
        <v>74</v>
      </c>
      <c r="AE5" t="s">
        <v>74</v>
      </c>
      <c r="AF5" t="s">
        <v>74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t="s">
        <v>74</v>
      </c>
      <c r="AN5" t="s">
        <v>74</v>
      </c>
      <c r="AO5" t="s">
        <v>74</v>
      </c>
      <c r="AP5" t="s">
        <v>74</v>
      </c>
      <c r="AQ5" t="s">
        <v>74</v>
      </c>
      <c r="AR5" t="s">
        <v>74</v>
      </c>
      <c r="AS5" t="s">
        <v>74</v>
      </c>
      <c r="AT5" t="s">
        <v>74</v>
      </c>
      <c r="AU5" t="s">
        <v>74</v>
      </c>
      <c r="AV5" t="s">
        <v>74</v>
      </c>
      <c r="AW5" t="s">
        <v>74</v>
      </c>
      <c r="AX5" t="s">
        <v>74</v>
      </c>
      <c r="AY5" t="s">
        <v>74</v>
      </c>
      <c r="AZ5" t="s">
        <v>74</v>
      </c>
      <c r="BA5" t="s">
        <v>74</v>
      </c>
      <c r="BB5" t="s">
        <v>74</v>
      </c>
      <c r="BC5" t="s">
        <v>74</v>
      </c>
      <c r="BD5" t="s">
        <v>74</v>
      </c>
      <c r="BE5" t="s">
        <v>74</v>
      </c>
      <c r="BF5" t="s">
        <v>74</v>
      </c>
      <c r="BG5" t="s">
        <v>74</v>
      </c>
      <c r="BH5" t="s">
        <v>74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74</v>
      </c>
      <c r="BP5" t="s">
        <v>74</v>
      </c>
      <c r="BQ5" t="s">
        <v>74</v>
      </c>
      <c r="BR5" t="s">
        <v>74</v>
      </c>
      <c r="BS5" t="s">
        <v>74</v>
      </c>
      <c r="BT5" t="s">
        <v>74</v>
      </c>
      <c r="BU5" t="s">
        <v>74</v>
      </c>
      <c r="BV5" t="s">
        <v>74</v>
      </c>
      <c r="BW5" t="s">
        <v>74</v>
      </c>
    </row>
    <row r="6" spans="1:75" x14ac:dyDescent="0.2">
      <c r="A6" t="s">
        <v>4</v>
      </c>
      <c r="B6" s="3">
        <v>-3.6793408775145899E-2</v>
      </c>
      <c r="C6">
        <v>0.70316529379220005</v>
      </c>
      <c r="D6">
        <v>-3.1033899181458002E-2</v>
      </c>
      <c r="E6" t="s">
        <v>74</v>
      </c>
      <c r="F6">
        <v>1</v>
      </c>
      <c r="G6">
        <v>-0.354589917123451</v>
      </c>
      <c r="H6">
        <v>0.21934006165546599</v>
      </c>
      <c r="I6">
        <v>-0.65736060618768</v>
      </c>
      <c r="J6">
        <v>6.1677576005411502E-2</v>
      </c>
      <c r="K6">
        <v>-0.61531983917855004</v>
      </c>
      <c r="L6">
        <v>-9.1226576199686608E-3</v>
      </c>
      <c r="M6">
        <v>0.12363211967143301</v>
      </c>
      <c r="N6">
        <v>0.320352151768942</v>
      </c>
      <c r="O6">
        <v>-0.51070097124232405</v>
      </c>
      <c r="P6">
        <v>0.13608324754824899</v>
      </c>
      <c r="Q6">
        <v>0.13479498551128599</v>
      </c>
      <c r="R6">
        <v>0.20168398440148499</v>
      </c>
      <c r="S6">
        <v>-5.3138308211998601E-2</v>
      </c>
      <c r="T6">
        <v>-7.5511738800576295E-2</v>
      </c>
      <c r="U6">
        <v>7.0492760331620996E-2</v>
      </c>
      <c r="V6">
        <v>-0.41979202634030699</v>
      </c>
      <c r="W6">
        <v>0.300712376302811</v>
      </c>
      <c r="X6">
        <v>0.382376790504251</v>
      </c>
      <c r="Y6">
        <v>0.34975848415738597</v>
      </c>
      <c r="Z6">
        <v>3.8816436217794702E-2</v>
      </c>
      <c r="AA6">
        <v>0.44564759273300403</v>
      </c>
      <c r="AB6">
        <v>0.22012943953709899</v>
      </c>
      <c r="AC6">
        <v>-0.229262931483592</v>
      </c>
      <c r="AD6">
        <v>7.4566399210317894E-2</v>
      </c>
      <c r="AE6">
        <v>2.1199842961258899E-2</v>
      </c>
      <c r="AF6">
        <v>0.16599392941062399</v>
      </c>
      <c r="AG6">
        <v>0.24101214594082501</v>
      </c>
      <c r="AH6">
        <v>-3.9840736629263802E-2</v>
      </c>
      <c r="AI6">
        <v>-0.37278528963829499</v>
      </c>
      <c r="AJ6" t="s">
        <v>74</v>
      </c>
      <c r="AK6">
        <v>-0.26420009714893</v>
      </c>
      <c r="AL6">
        <v>3.5385970603759899E-2</v>
      </c>
      <c r="AM6">
        <v>0.166004830719159</v>
      </c>
      <c r="AN6">
        <v>-0.14875000102290301</v>
      </c>
      <c r="AO6">
        <v>-0.38257827260021499</v>
      </c>
      <c r="AP6">
        <v>0.64904405476965599</v>
      </c>
      <c r="AQ6">
        <v>-8.2826564052818005E-2</v>
      </c>
      <c r="AR6">
        <v>-0.60658243473142104</v>
      </c>
      <c r="AS6">
        <v>0.25239173281634403</v>
      </c>
      <c r="AT6">
        <v>0.19089020477969301</v>
      </c>
      <c r="AU6">
        <v>-0.20541175801174999</v>
      </c>
      <c r="AV6">
        <v>-0.230023552463505</v>
      </c>
      <c r="AW6">
        <v>0.29614041673024699</v>
      </c>
      <c r="AX6">
        <v>0.559250175742106</v>
      </c>
      <c r="AY6">
        <v>-0.17344767245822101</v>
      </c>
      <c r="AZ6">
        <v>-0.539898078895647</v>
      </c>
      <c r="BA6">
        <v>2.0065588057468099E-2</v>
      </c>
      <c r="BB6">
        <v>-7.1399372206174594E-2</v>
      </c>
      <c r="BC6">
        <v>0.18213580826200901</v>
      </c>
      <c r="BD6">
        <v>-0.15402742244319101</v>
      </c>
      <c r="BE6">
        <v>2.3125328639385701E-2</v>
      </c>
      <c r="BF6">
        <v>0.28520190384632599</v>
      </c>
      <c r="BG6">
        <v>-2.3171568702152499E-2</v>
      </c>
      <c r="BH6">
        <v>-0.162704456402683</v>
      </c>
      <c r="BI6">
        <v>0.12847579346346599</v>
      </c>
      <c r="BJ6">
        <v>-0.140318120292967</v>
      </c>
      <c r="BK6">
        <v>-9.5675447503823396E-2</v>
      </c>
      <c r="BL6">
        <v>-2.7748702620088501E-2</v>
      </c>
      <c r="BM6">
        <v>-0.232077588119846</v>
      </c>
      <c r="BN6">
        <v>0.45737393062536702</v>
      </c>
      <c r="BO6">
        <v>4.3684015178693698E-2</v>
      </c>
      <c r="BP6">
        <v>0.338827280413595</v>
      </c>
      <c r="BQ6">
        <v>0.34781801529404199</v>
      </c>
      <c r="BR6">
        <v>0.43650043601646099</v>
      </c>
      <c r="BS6">
        <v>9.7896865403303807E-2</v>
      </c>
      <c r="BT6">
        <v>0.171760562173671</v>
      </c>
      <c r="BU6">
        <v>-0.46321616793071702</v>
      </c>
      <c r="BV6">
        <v>0.153376120493422</v>
      </c>
      <c r="BW6">
        <v>0.16375733933188499</v>
      </c>
    </row>
    <row r="7" spans="1:75" x14ac:dyDescent="0.2">
      <c r="A7" t="s">
        <v>5</v>
      </c>
      <c r="B7" s="3">
        <v>0.17074401443245399</v>
      </c>
      <c r="C7">
        <v>-0.31609731860752899</v>
      </c>
      <c r="D7">
        <v>0.30595116037963499</v>
      </c>
      <c r="E7" t="s">
        <v>74</v>
      </c>
      <c r="F7">
        <v>-0.354589917123451</v>
      </c>
      <c r="G7">
        <v>1</v>
      </c>
      <c r="H7">
        <v>4.27552046613544E-2</v>
      </c>
      <c r="I7">
        <v>0.42537805487941799</v>
      </c>
      <c r="J7">
        <v>-0.107020983608184</v>
      </c>
      <c r="K7">
        <v>0.16592229013526399</v>
      </c>
      <c r="L7">
        <v>-6.5809657147794895E-2</v>
      </c>
      <c r="M7">
        <v>-0.552244755499953</v>
      </c>
      <c r="N7">
        <v>-0.175439134059552</v>
      </c>
      <c r="O7">
        <v>0.48431881769632701</v>
      </c>
      <c r="P7">
        <v>-9.7080862242177102E-2</v>
      </c>
      <c r="Q7">
        <v>-5.8887384314772702E-2</v>
      </c>
      <c r="R7">
        <v>-4.3036603870928197E-2</v>
      </c>
      <c r="S7">
        <v>-2.2909079248909399E-2</v>
      </c>
      <c r="T7">
        <v>9.5853251442822501E-2</v>
      </c>
      <c r="U7">
        <v>-0.126487864173606</v>
      </c>
      <c r="V7">
        <v>0.31964401628634298</v>
      </c>
      <c r="W7">
        <v>-0.34004207464235098</v>
      </c>
      <c r="X7">
        <v>-0.25650484286599601</v>
      </c>
      <c r="Y7">
        <v>-0.250957928408722</v>
      </c>
      <c r="Z7">
        <v>-0.10967680050552001</v>
      </c>
      <c r="AA7">
        <v>-0.45630279824099601</v>
      </c>
      <c r="AB7">
        <v>0.115691437474802</v>
      </c>
      <c r="AC7">
        <v>8.9926122290476598E-2</v>
      </c>
      <c r="AD7">
        <v>-0.124099132403113</v>
      </c>
      <c r="AE7">
        <v>-3.9204554067386099E-2</v>
      </c>
      <c r="AF7">
        <v>-0.199244764878343</v>
      </c>
      <c r="AG7">
        <v>1.48453045338984E-2</v>
      </c>
      <c r="AH7">
        <v>1.2383032620297199E-2</v>
      </c>
      <c r="AI7">
        <v>0.190915966711975</v>
      </c>
      <c r="AJ7" t="s">
        <v>74</v>
      </c>
      <c r="AK7">
        <v>0.36451960093808899</v>
      </c>
      <c r="AL7">
        <v>-0.389379608439201</v>
      </c>
      <c r="AM7">
        <v>5.03754592231168E-2</v>
      </c>
      <c r="AN7">
        <v>0.21195642028988401</v>
      </c>
      <c r="AO7">
        <v>0.41273534758972003</v>
      </c>
      <c r="AP7">
        <v>-0.24219456574186601</v>
      </c>
      <c r="AQ7">
        <v>0.13726471295116299</v>
      </c>
      <c r="AR7">
        <v>0.51061504782657596</v>
      </c>
      <c r="AS7">
        <v>1.1160096742261099E-2</v>
      </c>
      <c r="AT7">
        <v>-0.34571859368561703</v>
      </c>
      <c r="AU7">
        <v>0.31823496009636498</v>
      </c>
      <c r="AV7">
        <v>0.25619771777808698</v>
      </c>
      <c r="AW7">
        <v>-0.306405330124982</v>
      </c>
      <c r="AX7">
        <v>-0.17172675451726599</v>
      </c>
      <c r="AY7">
        <v>0.40394379456742402</v>
      </c>
      <c r="AZ7">
        <v>0.42077611381818902</v>
      </c>
      <c r="BA7">
        <v>-0.100648269547001</v>
      </c>
      <c r="BB7">
        <v>8.2321041895578803E-2</v>
      </c>
      <c r="BC7">
        <v>-0.253113847139535</v>
      </c>
      <c r="BD7">
        <v>-2.36921681705792E-2</v>
      </c>
      <c r="BE7">
        <v>-0.366890115519381</v>
      </c>
      <c r="BF7">
        <v>-5.6282236723216097E-2</v>
      </c>
      <c r="BG7">
        <v>-2.51754354445086E-2</v>
      </c>
      <c r="BH7">
        <v>-0.121014052525628</v>
      </c>
      <c r="BI7">
        <v>0.13523033677236199</v>
      </c>
      <c r="BJ7">
        <v>5.1493695798809698E-2</v>
      </c>
      <c r="BK7">
        <v>-2.0043471671155801E-2</v>
      </c>
      <c r="BL7">
        <v>-0.19565926952974599</v>
      </c>
      <c r="BM7">
        <v>0.399208131353889</v>
      </c>
      <c r="BN7">
        <v>-0.22398193733945701</v>
      </c>
      <c r="BO7">
        <v>-0.26630094014404199</v>
      </c>
      <c r="BP7">
        <v>-0.17090085060009899</v>
      </c>
      <c r="BQ7">
        <v>-0.17681253060674701</v>
      </c>
      <c r="BR7">
        <v>-0.207448073633834</v>
      </c>
      <c r="BS7">
        <v>-5.5618741196266898E-2</v>
      </c>
      <c r="BT7">
        <v>-0.83002462575801395</v>
      </c>
      <c r="BU7">
        <v>0.43177147491496298</v>
      </c>
      <c r="BV7">
        <v>9.6979432330649795E-4</v>
      </c>
      <c r="BW7">
        <v>-0.24743151323690299</v>
      </c>
    </row>
    <row r="8" spans="1:75" x14ac:dyDescent="0.2">
      <c r="A8" t="s">
        <v>6</v>
      </c>
      <c r="B8" s="3">
        <v>0.59261241264459597</v>
      </c>
      <c r="C8">
        <v>0.43421129240015299</v>
      </c>
      <c r="D8">
        <v>0.36082571235210298</v>
      </c>
      <c r="E8" t="s">
        <v>74</v>
      </c>
      <c r="F8">
        <v>0.21934006165546599</v>
      </c>
      <c r="G8">
        <v>4.27552046613544E-2</v>
      </c>
      <c r="H8">
        <v>1</v>
      </c>
      <c r="I8">
        <v>-5.1281243878112302E-2</v>
      </c>
      <c r="J8">
        <v>1.3936043518568199E-2</v>
      </c>
      <c r="K8">
        <v>-0.15738907070344399</v>
      </c>
      <c r="L8">
        <v>0.18573209035816299</v>
      </c>
      <c r="M8">
        <v>0.135326902797272</v>
      </c>
      <c r="N8">
        <v>-5.5676263218439201E-2</v>
      </c>
      <c r="O8">
        <v>3.2025949447310603E-2</v>
      </c>
      <c r="P8">
        <v>1.47632051684796E-2</v>
      </c>
      <c r="Q8">
        <v>0.14834203922189401</v>
      </c>
      <c r="R8">
        <v>0.25703517476648902</v>
      </c>
      <c r="S8">
        <v>2.95390350911739E-2</v>
      </c>
      <c r="T8">
        <v>-0.251066565363949</v>
      </c>
      <c r="U8">
        <v>-3.9911913308674801E-2</v>
      </c>
      <c r="V8">
        <v>-6.5718778654228704E-2</v>
      </c>
      <c r="W8">
        <v>0.206712680479788</v>
      </c>
      <c r="X8">
        <v>-3.0809379634318901E-2</v>
      </c>
      <c r="Y8">
        <v>0.357751687319533</v>
      </c>
      <c r="Z8">
        <v>0.18628979023230699</v>
      </c>
      <c r="AA8">
        <v>0.13411069573218701</v>
      </c>
      <c r="AB8">
        <v>-6.2721559835017496E-2</v>
      </c>
      <c r="AC8">
        <v>6.2812068586908298E-2</v>
      </c>
      <c r="AD8">
        <v>0.24642910454438099</v>
      </c>
      <c r="AE8">
        <v>-0.53965509167085202</v>
      </c>
      <c r="AF8">
        <v>0.23092458222096199</v>
      </c>
      <c r="AG8">
        <v>-7.0549910603904004E-2</v>
      </c>
      <c r="AH8">
        <v>-0.25928663765064203</v>
      </c>
      <c r="AI8">
        <v>4.8280154280015801E-3</v>
      </c>
      <c r="AJ8" t="s">
        <v>74</v>
      </c>
      <c r="AK8">
        <v>-1.4557393865992901E-2</v>
      </c>
      <c r="AL8">
        <v>-0.33951441027188001</v>
      </c>
      <c r="AM8">
        <v>0.37309590695850398</v>
      </c>
      <c r="AN8">
        <v>7.5609551947920198E-2</v>
      </c>
      <c r="AO8">
        <v>-0.190104330806217</v>
      </c>
      <c r="AP8">
        <v>0.36387342599103001</v>
      </c>
      <c r="AQ8">
        <v>-0.31890500438868402</v>
      </c>
      <c r="AR8">
        <v>-7.3884463882347207E-2</v>
      </c>
      <c r="AS8">
        <v>0.58065170731335203</v>
      </c>
      <c r="AT8">
        <v>8.6469286490840305E-2</v>
      </c>
      <c r="AU8">
        <v>-0.208170940952315</v>
      </c>
      <c r="AV8">
        <v>0.230463937426959</v>
      </c>
      <c r="AW8">
        <v>0.29592804096771302</v>
      </c>
      <c r="AX8">
        <v>0.357817285138255</v>
      </c>
      <c r="AY8">
        <v>0.19161299472396001</v>
      </c>
      <c r="AZ8">
        <v>-6.4434911121758504E-2</v>
      </c>
      <c r="BA8">
        <v>0.121389802384473</v>
      </c>
      <c r="BB8">
        <v>-0.262781223118559</v>
      </c>
      <c r="BC8">
        <v>0.122939748864967</v>
      </c>
      <c r="BD8">
        <v>0.14736692010998001</v>
      </c>
      <c r="BE8">
        <v>8.93869901618944E-2</v>
      </c>
      <c r="BF8">
        <v>4.9600260915801603E-3</v>
      </c>
      <c r="BG8">
        <v>-3.5273894073342498E-4</v>
      </c>
      <c r="BH8">
        <v>4.7354953111919298E-2</v>
      </c>
      <c r="BI8">
        <v>-0.13196772406944501</v>
      </c>
      <c r="BJ8">
        <v>0.13456853948946099</v>
      </c>
      <c r="BK8">
        <v>-0.12917479136249199</v>
      </c>
      <c r="BL8">
        <v>-3.8204587725605199E-2</v>
      </c>
      <c r="BM8">
        <v>-0.17761527133389499</v>
      </c>
      <c r="BN8">
        <v>0.27806551011040898</v>
      </c>
      <c r="BO8">
        <v>5.4303468535655201E-2</v>
      </c>
      <c r="BP8">
        <v>0.15170022432133101</v>
      </c>
      <c r="BQ8">
        <v>5.9356290464674798E-2</v>
      </c>
      <c r="BR8">
        <v>0.15503350547276101</v>
      </c>
      <c r="BS8">
        <v>2.1492711557957001E-2</v>
      </c>
      <c r="BT8">
        <v>-1.4329786743020901E-2</v>
      </c>
      <c r="BU8">
        <v>1.6166764741532599E-2</v>
      </c>
      <c r="BV8">
        <v>-2.0582996794542899E-2</v>
      </c>
      <c r="BW8">
        <v>0.20320359358043399</v>
      </c>
    </row>
    <row r="9" spans="1:75" x14ac:dyDescent="0.2">
      <c r="A9" t="s">
        <v>7</v>
      </c>
      <c r="B9" s="3">
        <v>0.187072946909774</v>
      </c>
      <c r="C9">
        <v>-0.53708249727297597</v>
      </c>
      <c r="D9">
        <v>0.18540075854256099</v>
      </c>
      <c r="E9" t="s">
        <v>74</v>
      </c>
      <c r="F9">
        <v>-0.65736060618768</v>
      </c>
      <c r="G9">
        <v>0.42537805487941799</v>
      </c>
      <c r="H9">
        <v>-5.1281243878112302E-2</v>
      </c>
      <c r="I9">
        <v>1</v>
      </c>
      <c r="J9">
        <v>-1.9553006948450701E-2</v>
      </c>
      <c r="K9">
        <v>0.51098735128955497</v>
      </c>
      <c r="L9">
        <v>-0.17894512072833599</v>
      </c>
      <c r="M9">
        <v>-0.27997508918285802</v>
      </c>
      <c r="N9">
        <v>-0.37991012507814098</v>
      </c>
      <c r="O9">
        <v>0.74652656312313004</v>
      </c>
      <c r="P9">
        <v>-8.16537470437525E-2</v>
      </c>
      <c r="Q9">
        <v>2.6813303590278299E-2</v>
      </c>
      <c r="R9">
        <v>-0.16088508305635299</v>
      </c>
      <c r="S9">
        <v>0.13360600967387001</v>
      </c>
      <c r="T9">
        <v>1.9400217845550901E-2</v>
      </c>
      <c r="U9">
        <v>-2.9771143075896799E-2</v>
      </c>
      <c r="V9">
        <v>0.28794766071287298</v>
      </c>
      <c r="W9">
        <v>-0.24436240797807199</v>
      </c>
      <c r="X9">
        <v>-0.42708790605006802</v>
      </c>
      <c r="Y9">
        <v>-0.32299599322709199</v>
      </c>
      <c r="Z9">
        <v>-4.6366585763585398E-2</v>
      </c>
      <c r="AA9">
        <v>-0.65059636115771402</v>
      </c>
      <c r="AB9">
        <v>-0.124332746891669</v>
      </c>
      <c r="AC9">
        <v>0.32422330915728798</v>
      </c>
      <c r="AD9">
        <v>-3.0255217014612E-2</v>
      </c>
      <c r="AE9">
        <v>-0.145220006298486</v>
      </c>
      <c r="AF9">
        <v>-0.12280973442774699</v>
      </c>
      <c r="AG9">
        <v>-0.26451782164301502</v>
      </c>
      <c r="AH9">
        <v>-9.2591365179953804E-3</v>
      </c>
      <c r="AI9">
        <v>0.40134973969138599</v>
      </c>
      <c r="AJ9" t="s">
        <v>74</v>
      </c>
      <c r="AK9">
        <v>0.26797208566965097</v>
      </c>
      <c r="AL9">
        <v>-0.26953559521974302</v>
      </c>
      <c r="AM9">
        <v>-0.20367499738511999</v>
      </c>
      <c r="AN9">
        <v>0.25329259397793003</v>
      </c>
      <c r="AO9">
        <v>0.45267692240221102</v>
      </c>
      <c r="AP9">
        <v>-0.54306538976444696</v>
      </c>
      <c r="AQ9">
        <v>0.141681857261444</v>
      </c>
      <c r="AR9">
        <v>0.84017070244123904</v>
      </c>
      <c r="AS9">
        <v>-0.18452953661204999</v>
      </c>
      <c r="AT9">
        <v>-0.19619885120320801</v>
      </c>
      <c r="AU9">
        <v>0.45519083887609302</v>
      </c>
      <c r="AV9">
        <v>0.270663842266124</v>
      </c>
      <c r="AW9">
        <v>-0.35185904987766098</v>
      </c>
      <c r="AX9">
        <v>-0.48275859580992703</v>
      </c>
      <c r="AY9">
        <v>0.28734577128667899</v>
      </c>
      <c r="AZ9">
        <v>0.704086395966949</v>
      </c>
      <c r="BA9">
        <v>3.6096407796838002E-2</v>
      </c>
      <c r="BB9">
        <v>1.6606795431955899E-2</v>
      </c>
      <c r="BC9">
        <v>-0.169661607029017</v>
      </c>
      <c r="BD9">
        <v>0.12623196338575901</v>
      </c>
      <c r="BE9">
        <v>-5.3278970557888203E-2</v>
      </c>
      <c r="BF9">
        <v>-0.13433824765198399</v>
      </c>
      <c r="BG9">
        <v>-6.2961022266024597E-2</v>
      </c>
      <c r="BH9">
        <v>3.8788175802747397E-2</v>
      </c>
      <c r="BI9">
        <v>-6.4762686905280198E-2</v>
      </c>
      <c r="BJ9">
        <v>0.107642571299344</v>
      </c>
      <c r="BK9">
        <v>2.8310358607902798E-2</v>
      </c>
      <c r="BL9">
        <v>-2.3635974551320299E-2</v>
      </c>
      <c r="BM9">
        <v>0.188584918322905</v>
      </c>
      <c r="BN9">
        <v>-0.45280973799441299</v>
      </c>
      <c r="BO9">
        <v>-0.15647192999075801</v>
      </c>
      <c r="BP9">
        <v>-0.30270033450797401</v>
      </c>
      <c r="BQ9">
        <v>-0.39123587973086299</v>
      </c>
      <c r="BR9">
        <v>-0.32096432633822403</v>
      </c>
      <c r="BS9">
        <v>-0.23488283086164</v>
      </c>
      <c r="BT9">
        <v>-0.145404213376428</v>
      </c>
      <c r="BU9">
        <v>0.47693624020763897</v>
      </c>
      <c r="BV9">
        <v>-6.3367680980133297E-3</v>
      </c>
      <c r="BW9">
        <v>-9.8013870886280302E-2</v>
      </c>
    </row>
    <row r="10" spans="1:75" x14ac:dyDescent="0.2">
      <c r="A10" t="s">
        <v>8</v>
      </c>
      <c r="B10" s="3">
        <v>0.106598395346704</v>
      </c>
      <c r="C10">
        <v>3.7733650225467999E-2</v>
      </c>
      <c r="D10">
        <v>5.9863296284442501E-2</v>
      </c>
      <c r="E10" t="s">
        <v>74</v>
      </c>
      <c r="F10">
        <v>6.1677576005411502E-2</v>
      </c>
      <c r="G10">
        <v>-0.107020983608184</v>
      </c>
      <c r="H10">
        <v>1.3936043518568199E-2</v>
      </c>
      <c r="I10">
        <v>-1.9553006948450701E-2</v>
      </c>
      <c r="J10">
        <v>1</v>
      </c>
      <c r="K10">
        <v>-0.19323428831436601</v>
      </c>
      <c r="L10">
        <v>0.11086172616458401</v>
      </c>
      <c r="M10">
        <v>0.20357177127324599</v>
      </c>
      <c r="N10">
        <v>-7.8242657514939903E-2</v>
      </c>
      <c r="O10">
        <v>-1.7583871496951502E-2</v>
      </c>
      <c r="P10">
        <v>-0.19125354490713001</v>
      </c>
      <c r="Q10">
        <v>8.7551591299774495E-2</v>
      </c>
      <c r="R10">
        <v>-5.6085699350568001E-2</v>
      </c>
      <c r="S10">
        <v>0.106581966216042</v>
      </c>
      <c r="T10">
        <v>-7.9901486443000602E-2</v>
      </c>
      <c r="U10">
        <v>7.5057584569146296E-2</v>
      </c>
      <c r="V10">
        <v>0.109866237197269</v>
      </c>
      <c r="W10">
        <v>2.9656300810933602E-2</v>
      </c>
      <c r="X10">
        <v>-1.37058783800907E-2</v>
      </c>
      <c r="Y10">
        <v>6.1842757184354898E-2</v>
      </c>
      <c r="Z10">
        <v>0.102516533599226</v>
      </c>
      <c r="AA10">
        <v>-3.2246980322760202E-2</v>
      </c>
      <c r="AB10">
        <v>-0.13394738537826201</v>
      </c>
      <c r="AC10">
        <v>1.9355828322931399E-2</v>
      </c>
      <c r="AD10">
        <v>6.8629771418746197E-2</v>
      </c>
      <c r="AE10">
        <v>4.0678308936871702E-2</v>
      </c>
      <c r="AF10">
        <v>6.3634279929647694E-2</v>
      </c>
      <c r="AG10">
        <v>-9.0793306509541094E-2</v>
      </c>
      <c r="AH10">
        <v>-4.8798622809363201E-2</v>
      </c>
      <c r="AI10">
        <v>0.121907289066028</v>
      </c>
      <c r="AJ10" t="s">
        <v>74</v>
      </c>
      <c r="AK10">
        <v>-0.254329141511976</v>
      </c>
      <c r="AL10">
        <v>5.8092469526429998E-2</v>
      </c>
      <c r="AM10">
        <v>7.3880994641076406E-2</v>
      </c>
      <c r="AN10">
        <v>5.6005126516376999E-2</v>
      </c>
      <c r="AO10">
        <v>-4.8469733002136597E-2</v>
      </c>
      <c r="AP10">
        <v>2.3645005515959799E-2</v>
      </c>
      <c r="AQ10">
        <v>-1.88032327585008E-2</v>
      </c>
      <c r="AR10">
        <v>1.36401709264876E-2</v>
      </c>
      <c r="AS10">
        <v>9.6390641529105203E-2</v>
      </c>
      <c r="AT10">
        <v>0.10731720242646001</v>
      </c>
      <c r="AU10">
        <v>-4.2877634604514103E-2</v>
      </c>
      <c r="AV10">
        <v>-2.3358450361581198E-2</v>
      </c>
      <c r="AW10">
        <v>7.5326736554442497E-2</v>
      </c>
      <c r="AX10">
        <v>-2.0481332336426301E-2</v>
      </c>
      <c r="AY10">
        <v>-0.13133377032114199</v>
      </c>
      <c r="AZ10">
        <v>-1.31843193879743E-2</v>
      </c>
      <c r="BA10">
        <v>8.5564897093331899E-2</v>
      </c>
      <c r="BB10">
        <v>-9.4053471893050605E-2</v>
      </c>
      <c r="BC10">
        <v>1.43489317048057E-2</v>
      </c>
      <c r="BD10">
        <v>-0.112792657834831</v>
      </c>
      <c r="BE10">
        <v>-2.2558886507695001E-2</v>
      </c>
      <c r="BF10">
        <v>1.25608236981511E-2</v>
      </c>
      <c r="BG10">
        <v>-1.5804682824762099E-2</v>
      </c>
      <c r="BH10">
        <v>-0.106257065744339</v>
      </c>
      <c r="BI10">
        <v>-1.0515550043855701E-3</v>
      </c>
      <c r="BJ10">
        <v>-0.108268745650343</v>
      </c>
      <c r="BK10">
        <v>5.36631509230149E-2</v>
      </c>
      <c r="BL10">
        <v>-3.67284791857957E-2</v>
      </c>
      <c r="BM10">
        <v>-7.0089279480869604E-3</v>
      </c>
      <c r="BN10">
        <v>-7.8257450578767707E-2</v>
      </c>
      <c r="BO10">
        <v>0.10318580698754599</v>
      </c>
      <c r="BP10">
        <v>-9.2515604769332294E-2</v>
      </c>
      <c r="BQ10">
        <v>-7.1927088313722395E-2</v>
      </c>
      <c r="BR10">
        <v>-8.4146178039430003E-2</v>
      </c>
      <c r="BS10">
        <v>-0.138668908429223</v>
      </c>
      <c r="BT10">
        <v>8.8111289295657702E-2</v>
      </c>
      <c r="BU10">
        <v>-1.2523451333498E-2</v>
      </c>
      <c r="BV10">
        <v>-7.83652544354137E-2</v>
      </c>
      <c r="BW10">
        <v>5.44702336374539E-4</v>
      </c>
    </row>
    <row r="11" spans="1:75" x14ac:dyDescent="0.2">
      <c r="A11" t="s">
        <v>9</v>
      </c>
      <c r="B11" s="3">
        <v>-4.4223583839367003E-2</v>
      </c>
      <c r="C11">
        <v>-0.60087855391009504</v>
      </c>
      <c r="D11">
        <v>-0.130741803767883</v>
      </c>
      <c r="E11" t="s">
        <v>74</v>
      </c>
      <c r="F11">
        <v>-0.61531983917855004</v>
      </c>
      <c r="G11">
        <v>0.16592229013526399</v>
      </c>
      <c r="H11">
        <v>-0.15738907070344399</v>
      </c>
      <c r="I11">
        <v>0.51098735128955497</v>
      </c>
      <c r="J11">
        <v>-0.19323428831436601</v>
      </c>
      <c r="K11">
        <v>1</v>
      </c>
      <c r="L11">
        <v>1.89109316208863E-2</v>
      </c>
      <c r="M11">
        <v>-6.8996972739551798E-2</v>
      </c>
      <c r="N11">
        <v>-0.168221979279083</v>
      </c>
      <c r="O11">
        <v>0.254810933189766</v>
      </c>
      <c r="P11">
        <v>4.7019330228716197E-2</v>
      </c>
      <c r="Q11">
        <v>-0.17875599664442399</v>
      </c>
      <c r="R11">
        <v>-5.1823039617816501E-2</v>
      </c>
      <c r="S11">
        <v>-9.7867197466352408E-3</v>
      </c>
      <c r="T11">
        <v>-1.9126969625764802E-2</v>
      </c>
      <c r="U11">
        <v>0.14512256816625699</v>
      </c>
      <c r="V11">
        <v>6.6192633013607796E-2</v>
      </c>
      <c r="W11">
        <v>-0.160826637027456</v>
      </c>
      <c r="X11">
        <v>-0.277235112804885</v>
      </c>
      <c r="Y11">
        <v>-0.21614365838562999</v>
      </c>
      <c r="Z11">
        <v>-9.1431066128362007E-2</v>
      </c>
      <c r="AA11">
        <v>-0.37346912398425502</v>
      </c>
      <c r="AB11">
        <v>-0.13422623168844799</v>
      </c>
      <c r="AC11">
        <v>0.183917531711289</v>
      </c>
      <c r="AD11">
        <v>4.4902584044469597E-2</v>
      </c>
      <c r="AE11">
        <v>-4.46311845827927E-2</v>
      </c>
      <c r="AF11">
        <v>-8.9114162252738206E-3</v>
      </c>
      <c r="AG11">
        <v>-0.228078624565345</v>
      </c>
      <c r="AH11">
        <v>-7.2799722183106699E-3</v>
      </c>
      <c r="AI11">
        <v>0.34220001484356399</v>
      </c>
      <c r="AJ11" t="s">
        <v>74</v>
      </c>
      <c r="AK11">
        <v>0.18057892051173499</v>
      </c>
      <c r="AL11">
        <v>9.0492842357167896E-2</v>
      </c>
      <c r="AM11">
        <v>-0.21813454871851401</v>
      </c>
      <c r="AN11">
        <v>0.242528736017109</v>
      </c>
      <c r="AO11">
        <v>0.20217435847377799</v>
      </c>
      <c r="AP11">
        <v>-0.63825422160279999</v>
      </c>
      <c r="AQ11">
        <v>-0.108567341161057</v>
      </c>
      <c r="AR11">
        <v>0.28352542351431098</v>
      </c>
      <c r="AS11">
        <v>-0.105224391217108</v>
      </c>
      <c r="AT11">
        <v>-0.135185134226984</v>
      </c>
      <c r="AU11">
        <v>0.18219447214602699</v>
      </c>
      <c r="AV11">
        <v>0.30105267063435598</v>
      </c>
      <c r="AW11">
        <v>-0.37433315538060802</v>
      </c>
      <c r="AX11">
        <v>-0.58181741290597599</v>
      </c>
      <c r="AY11">
        <v>-1.52606976703775E-2</v>
      </c>
      <c r="AZ11">
        <v>0.42712086444680702</v>
      </c>
      <c r="BA11">
        <v>4.0714798981832903E-2</v>
      </c>
      <c r="BB11">
        <v>5.8423775257969001E-3</v>
      </c>
      <c r="BC11">
        <v>-0.13671663688598401</v>
      </c>
      <c r="BD11">
        <v>0.19489736755200601</v>
      </c>
      <c r="BE11">
        <v>0.201262095132478</v>
      </c>
      <c r="BF11">
        <v>-0.160216242604166</v>
      </c>
      <c r="BG11">
        <v>-0.18853083991835401</v>
      </c>
      <c r="BH11">
        <v>0.12719785930868599</v>
      </c>
      <c r="BI11">
        <v>-0.165139834144613</v>
      </c>
      <c r="BJ11">
        <v>3.8726976546169002E-2</v>
      </c>
      <c r="BK11">
        <v>-7.4223782722569603E-2</v>
      </c>
      <c r="BL11">
        <v>8.7552775503933599E-3</v>
      </c>
      <c r="BM11">
        <v>-0.21947062305568299</v>
      </c>
      <c r="BN11">
        <v>-0.427186683186766</v>
      </c>
      <c r="BO11">
        <v>-0.26066490036607798</v>
      </c>
      <c r="BP11">
        <v>-0.37225146473742998</v>
      </c>
      <c r="BQ11">
        <v>-0.20898118262311599</v>
      </c>
      <c r="BR11">
        <v>-0.23702279784757099</v>
      </c>
      <c r="BS11">
        <v>-2.3979674576302502E-2</v>
      </c>
      <c r="BT11">
        <v>-1.4218348872144499E-2</v>
      </c>
      <c r="BU11">
        <v>0.29409200993178802</v>
      </c>
      <c r="BV11">
        <v>-5.2048479424679599E-2</v>
      </c>
      <c r="BW11">
        <v>-5.8976131783230303E-3</v>
      </c>
    </row>
    <row r="12" spans="1:75" x14ac:dyDescent="0.2">
      <c r="A12" t="s">
        <v>10</v>
      </c>
      <c r="B12" s="3">
        <v>0.10679317521576299</v>
      </c>
      <c r="C12">
        <v>6.5648250507703898E-2</v>
      </c>
      <c r="D12">
        <v>2.1622719508930702E-2</v>
      </c>
      <c r="E12" t="s">
        <v>74</v>
      </c>
      <c r="F12">
        <v>-9.1226576199686608E-3</v>
      </c>
      <c r="G12">
        <v>-6.5809657147794895E-2</v>
      </c>
      <c r="H12">
        <v>0.18573209035816299</v>
      </c>
      <c r="I12">
        <v>-0.17894512072833599</v>
      </c>
      <c r="J12">
        <v>0.11086172616458401</v>
      </c>
      <c r="K12">
        <v>1.89109316208863E-2</v>
      </c>
      <c r="L12">
        <v>1</v>
      </c>
      <c r="M12">
        <v>0.16164316246940599</v>
      </c>
      <c r="N12">
        <v>-8.8639088406984604E-2</v>
      </c>
      <c r="O12">
        <v>-0.12742281972711</v>
      </c>
      <c r="P12">
        <v>-9.0141678025336305E-2</v>
      </c>
      <c r="Q12">
        <v>-0.185018903605013</v>
      </c>
      <c r="R12">
        <v>-1.3111551520147299E-2</v>
      </c>
      <c r="S12">
        <v>-7.0249389448892002E-2</v>
      </c>
      <c r="T12">
        <v>-0.47295266433372202</v>
      </c>
      <c r="U12">
        <v>-9.4032785987718095E-2</v>
      </c>
      <c r="V12">
        <v>-5.36306097487644E-2</v>
      </c>
      <c r="W12">
        <v>0.310138175291574</v>
      </c>
      <c r="X12">
        <v>-0.125506874527027</v>
      </c>
      <c r="Y12">
        <v>0.27257715448333403</v>
      </c>
      <c r="Z12">
        <v>0.46072864092175098</v>
      </c>
      <c r="AA12">
        <v>0.23789924182189101</v>
      </c>
      <c r="AB12">
        <v>-0.119434911400865</v>
      </c>
      <c r="AC12">
        <v>0.13203135834944499</v>
      </c>
      <c r="AD12">
        <v>0.47569586721678903</v>
      </c>
      <c r="AE12">
        <v>7.7779663407856595E-2</v>
      </c>
      <c r="AF12">
        <v>0.46540891301072401</v>
      </c>
      <c r="AG12">
        <v>4.2852491913934199E-2</v>
      </c>
      <c r="AH12">
        <v>-0.52496119883289405</v>
      </c>
      <c r="AI12">
        <v>-2.4030621890444401E-2</v>
      </c>
      <c r="AJ12" t="s">
        <v>74</v>
      </c>
      <c r="AK12">
        <v>-0.263022728260557</v>
      </c>
      <c r="AL12">
        <v>0.180685008521171</v>
      </c>
      <c r="AM12">
        <v>0.19218730653160901</v>
      </c>
      <c r="AN12">
        <v>-0.168667898914825</v>
      </c>
      <c r="AO12">
        <v>-4.3401041464905497E-2</v>
      </c>
      <c r="AP12">
        <v>8.5515814654692102E-2</v>
      </c>
      <c r="AQ12">
        <v>-0.40300108544133301</v>
      </c>
      <c r="AR12">
        <v>-0.24295940631642299</v>
      </c>
      <c r="AS12">
        <v>0.16249872972763199</v>
      </c>
      <c r="AT12">
        <v>0.10622486031270099</v>
      </c>
      <c r="AU12">
        <v>-0.51046267041079396</v>
      </c>
      <c r="AV12">
        <v>0.40150147832436001</v>
      </c>
      <c r="AW12">
        <v>0.236777486500683</v>
      </c>
      <c r="AX12">
        <v>3.8408779556839502E-2</v>
      </c>
      <c r="AY12">
        <v>-4.9869693953984898E-2</v>
      </c>
      <c r="AZ12">
        <v>-0.12692453874009499</v>
      </c>
      <c r="BA12">
        <v>6.7581323182860399E-4</v>
      </c>
      <c r="BB12">
        <v>-0.46938549033146398</v>
      </c>
      <c r="BC12">
        <v>7.4908657387982996E-2</v>
      </c>
      <c r="BD12">
        <v>8.1234214554849402E-2</v>
      </c>
      <c r="BE12">
        <v>9.6222646052743204E-3</v>
      </c>
      <c r="BF12">
        <v>-4.7434297097364998E-2</v>
      </c>
      <c r="BG12">
        <v>5.1973942639070098E-2</v>
      </c>
      <c r="BH12">
        <v>-4.8633801573438702E-3</v>
      </c>
      <c r="BI12">
        <v>-6.3697396086421804E-2</v>
      </c>
      <c r="BJ12">
        <v>3.18501652861575E-2</v>
      </c>
      <c r="BK12">
        <v>-5.6629536466855798E-2</v>
      </c>
      <c r="BL12">
        <v>-3.9566908456110203E-2</v>
      </c>
      <c r="BM12">
        <v>-6.0769666774672298E-2</v>
      </c>
      <c r="BN12">
        <v>0.146596831169028</v>
      </c>
      <c r="BO12">
        <v>0.167798106589719</v>
      </c>
      <c r="BP12">
        <v>8.20734841290226E-2</v>
      </c>
      <c r="BQ12">
        <v>0.110158541312762</v>
      </c>
      <c r="BR12">
        <v>8.7132980320587406E-3</v>
      </c>
      <c r="BS12">
        <v>-3.1620256530714902E-2</v>
      </c>
      <c r="BT12">
        <v>-2.80124796239631E-2</v>
      </c>
      <c r="BU12">
        <v>-0.29430153786923502</v>
      </c>
      <c r="BV12">
        <v>-1.36973077856302E-2</v>
      </c>
      <c r="BW12">
        <v>9.0731139463692198E-2</v>
      </c>
    </row>
    <row r="13" spans="1:75" x14ac:dyDescent="0.2">
      <c r="A13" t="s">
        <v>11</v>
      </c>
      <c r="B13" s="3">
        <v>-6.8434965065148597E-3</v>
      </c>
      <c r="C13">
        <v>0.242538672288552</v>
      </c>
      <c r="D13">
        <v>-0.169966317723273</v>
      </c>
      <c r="E13" t="s">
        <v>74</v>
      </c>
      <c r="F13">
        <v>0.12363211967143301</v>
      </c>
      <c r="G13">
        <v>-0.552244755499953</v>
      </c>
      <c r="H13">
        <v>0.135326902797272</v>
      </c>
      <c r="I13">
        <v>-0.27997508918285802</v>
      </c>
      <c r="J13">
        <v>0.20357177127324599</v>
      </c>
      <c r="K13">
        <v>-6.8996972739551798E-2</v>
      </c>
      <c r="L13">
        <v>0.16164316246940599</v>
      </c>
      <c r="M13">
        <v>1</v>
      </c>
      <c r="N13">
        <v>0.13536426086547601</v>
      </c>
      <c r="O13">
        <v>-0.47394799617316102</v>
      </c>
      <c r="P13">
        <v>-9.3004095009691895E-2</v>
      </c>
      <c r="Q13">
        <v>9.1139676648769805E-2</v>
      </c>
      <c r="R13">
        <v>0.13096986971218599</v>
      </c>
      <c r="S13">
        <v>-1.29562792347369E-3</v>
      </c>
      <c r="T13">
        <v>-0.112440855325091</v>
      </c>
      <c r="U13">
        <v>0.23373470574309099</v>
      </c>
      <c r="V13">
        <v>0.148436093150597</v>
      </c>
      <c r="W13">
        <v>0.31321273661133098</v>
      </c>
      <c r="X13">
        <v>0.21958718274937999</v>
      </c>
      <c r="Y13">
        <v>0.217349006380854</v>
      </c>
      <c r="Z13">
        <v>0.20014054776634099</v>
      </c>
      <c r="AA13">
        <v>0.42969679878937</v>
      </c>
      <c r="AB13">
        <v>-0.13198845044601801</v>
      </c>
      <c r="AC13">
        <v>-0.107606151662619</v>
      </c>
      <c r="AD13">
        <v>0.10001465476101799</v>
      </c>
      <c r="AE13">
        <v>-0.23393925662112899</v>
      </c>
      <c r="AF13">
        <v>0.105250374102109</v>
      </c>
      <c r="AG13">
        <v>-2.4409039145890501E-2</v>
      </c>
      <c r="AH13">
        <v>-7.2216954632084204E-2</v>
      </c>
      <c r="AI13">
        <v>-5.4466508632880398E-2</v>
      </c>
      <c r="AJ13" t="s">
        <v>74</v>
      </c>
      <c r="AK13">
        <v>-0.38334469596556697</v>
      </c>
      <c r="AL13">
        <v>0.46914818974714001</v>
      </c>
      <c r="AM13">
        <v>4.8107439000713098E-2</v>
      </c>
      <c r="AN13">
        <v>-0.191914019421174</v>
      </c>
      <c r="AO13">
        <v>-0.57960826497018803</v>
      </c>
      <c r="AP13">
        <v>0.26617412374972999</v>
      </c>
      <c r="AQ13">
        <v>-0.15512700780143701</v>
      </c>
      <c r="AR13">
        <v>-0.34191962239054302</v>
      </c>
      <c r="AS13">
        <v>0.124135550209045</v>
      </c>
      <c r="AT13">
        <v>0.24967826351508399</v>
      </c>
      <c r="AU13">
        <v>-0.41785051141759499</v>
      </c>
      <c r="AV13">
        <v>-0.13880383017741699</v>
      </c>
      <c r="AW13">
        <v>0.47920082196675001</v>
      </c>
      <c r="AX13">
        <v>0.15309470987134099</v>
      </c>
      <c r="AY13">
        <v>-3.1248570622209801E-2</v>
      </c>
      <c r="AZ13">
        <v>-0.30776268671196</v>
      </c>
      <c r="BA13">
        <v>8.9224278156187206E-2</v>
      </c>
      <c r="BB13">
        <v>-9.3457978347315895E-2</v>
      </c>
      <c r="BC13">
        <v>0.168225451914853</v>
      </c>
      <c r="BD13">
        <v>9.21930098014421E-2</v>
      </c>
      <c r="BE13">
        <v>0.30993015030531001</v>
      </c>
      <c r="BF13">
        <v>-1.5776713524772799E-2</v>
      </c>
      <c r="BG13">
        <v>2.2674940302301501E-2</v>
      </c>
      <c r="BH13">
        <v>0.14736176505371801</v>
      </c>
      <c r="BI13">
        <v>-0.17441324637746999</v>
      </c>
      <c r="BJ13">
        <v>-5.8359129855922801E-2</v>
      </c>
      <c r="BK13">
        <v>1.9726284605211801E-2</v>
      </c>
      <c r="BL13">
        <v>0.186845825351937</v>
      </c>
      <c r="BM13">
        <v>-0.23699138863129901</v>
      </c>
      <c r="BN13">
        <v>0.24558676356401499</v>
      </c>
      <c r="BO13">
        <v>0.33205823546764301</v>
      </c>
      <c r="BP13">
        <v>0.196965840511867</v>
      </c>
      <c r="BQ13">
        <v>9.6302293221128502E-2</v>
      </c>
      <c r="BR13">
        <v>0.102306923609018</v>
      </c>
      <c r="BS13">
        <v>2.9934121870295202E-2</v>
      </c>
      <c r="BT13">
        <v>0.40297792195702398</v>
      </c>
      <c r="BU13">
        <v>-0.15938924303706301</v>
      </c>
      <c r="BV13">
        <v>2.3071778668331401E-3</v>
      </c>
      <c r="BW13">
        <v>0.19541953641212401</v>
      </c>
    </row>
    <row r="14" spans="1:75" x14ac:dyDescent="0.2">
      <c r="A14" t="s">
        <v>12</v>
      </c>
      <c r="B14" s="3">
        <v>-0.211293897877772</v>
      </c>
      <c r="C14">
        <v>0.30514282977531898</v>
      </c>
      <c r="D14">
        <v>-0.12788229236298501</v>
      </c>
      <c r="E14" t="s">
        <v>74</v>
      </c>
      <c r="F14">
        <v>0.320352151768942</v>
      </c>
      <c r="G14">
        <v>-0.175439134059552</v>
      </c>
      <c r="H14">
        <v>-5.5676263218439201E-2</v>
      </c>
      <c r="I14">
        <v>-0.37991012507814098</v>
      </c>
      <c r="J14">
        <v>-7.8242657514939903E-2</v>
      </c>
      <c r="K14">
        <v>-0.168221979279083</v>
      </c>
      <c r="L14">
        <v>-8.8639088406984604E-2</v>
      </c>
      <c r="M14">
        <v>0.13536426086547601</v>
      </c>
      <c r="N14">
        <v>1</v>
      </c>
      <c r="O14">
        <v>-0.658264849039501</v>
      </c>
      <c r="P14">
        <v>9.5202803077549206E-2</v>
      </c>
      <c r="Q14">
        <v>-9.6310665410158508E-3</v>
      </c>
      <c r="R14">
        <v>6.8599345899443803E-2</v>
      </c>
      <c r="S14">
        <v>-5.3551508882495602E-2</v>
      </c>
      <c r="T14">
        <v>7.1528728454042304E-3</v>
      </c>
      <c r="U14">
        <v>-7.6128458890187101E-2</v>
      </c>
      <c r="V14">
        <v>-0.145878934620227</v>
      </c>
      <c r="W14">
        <v>0.14459402565695201</v>
      </c>
      <c r="X14">
        <v>0.89380990952321004</v>
      </c>
      <c r="Y14">
        <v>0.18894360499283899</v>
      </c>
      <c r="Z14">
        <v>5.6628401714318703E-2</v>
      </c>
      <c r="AA14">
        <v>0.43270139398320301</v>
      </c>
      <c r="AB14">
        <v>0.23472381078938701</v>
      </c>
      <c r="AC14">
        <v>-0.682248263893246</v>
      </c>
      <c r="AD14">
        <v>-4.65361258171757E-2</v>
      </c>
      <c r="AE14">
        <v>5.7623753830781201E-2</v>
      </c>
      <c r="AF14">
        <v>4.9258767903033102E-2</v>
      </c>
      <c r="AG14">
        <v>0.21770710562283699</v>
      </c>
      <c r="AH14">
        <v>-2.5255883986769902E-2</v>
      </c>
      <c r="AI14">
        <v>-0.39755476577817001</v>
      </c>
      <c r="AJ14" t="s">
        <v>74</v>
      </c>
      <c r="AK14">
        <v>-0.216430856380527</v>
      </c>
      <c r="AL14">
        <v>0.184431251522614</v>
      </c>
      <c r="AM14">
        <v>0.21005693961235899</v>
      </c>
      <c r="AN14">
        <v>-0.10154289499319499</v>
      </c>
      <c r="AO14">
        <v>-0.68900907359729802</v>
      </c>
      <c r="AP14">
        <v>0.31918485153477599</v>
      </c>
      <c r="AQ14">
        <v>-3.7056052602293499E-2</v>
      </c>
      <c r="AR14">
        <v>-0.40225359362305502</v>
      </c>
      <c r="AS14">
        <v>6.1779564580835403E-2</v>
      </c>
      <c r="AT14">
        <v>-9.9492121066797501E-2</v>
      </c>
      <c r="AU14">
        <v>-0.17122618197303299</v>
      </c>
      <c r="AV14">
        <v>-0.126497951198322</v>
      </c>
      <c r="AW14">
        <v>0.347380216104269</v>
      </c>
      <c r="AX14">
        <v>0.20106800960907001</v>
      </c>
      <c r="AY14">
        <v>-0.10383436581349199</v>
      </c>
      <c r="AZ14">
        <v>-0.36459698110984301</v>
      </c>
      <c r="BA14">
        <v>-4.9090239605150097E-2</v>
      </c>
      <c r="BB14">
        <v>-3.8791462660111797E-2</v>
      </c>
      <c r="BC14">
        <v>7.2341571777061006E-2</v>
      </c>
      <c r="BD14">
        <v>-8.8742366308479398E-2</v>
      </c>
      <c r="BE14">
        <v>-4.7936732657896601E-2</v>
      </c>
      <c r="BF14">
        <v>0.117539724818052</v>
      </c>
      <c r="BG14">
        <v>6.0043612151078098E-3</v>
      </c>
      <c r="BH14">
        <v>-6.1933426252023201E-2</v>
      </c>
      <c r="BI14">
        <v>-2.1176444119737699E-3</v>
      </c>
      <c r="BJ14">
        <v>-8.7935516336837702E-2</v>
      </c>
      <c r="BK14">
        <v>-4.0301442091419497E-2</v>
      </c>
      <c r="BL14">
        <v>7.9055457192303905E-2</v>
      </c>
      <c r="BM14">
        <v>-0.111252320706987</v>
      </c>
      <c r="BN14">
        <v>0.19565407804313001</v>
      </c>
      <c r="BO14">
        <v>9.5185622922227903E-2</v>
      </c>
      <c r="BP14">
        <v>0.19039556042377101</v>
      </c>
      <c r="BQ14">
        <v>0.11180003720987999</v>
      </c>
      <c r="BR14">
        <v>0.131598253653887</v>
      </c>
      <c r="BS14">
        <v>0.17453224213453999</v>
      </c>
      <c r="BT14">
        <v>8.8681660241412497E-2</v>
      </c>
      <c r="BU14">
        <v>-0.22162865931376399</v>
      </c>
      <c r="BV14">
        <v>-1.6648488197717199E-4</v>
      </c>
      <c r="BW14">
        <v>7.7618580943051296E-2</v>
      </c>
    </row>
    <row r="15" spans="1:75" x14ac:dyDescent="0.2">
      <c r="A15" t="s">
        <v>13</v>
      </c>
      <c r="B15" s="3">
        <v>0.20186167199796501</v>
      </c>
      <c r="C15">
        <v>-0.43034517054914201</v>
      </c>
      <c r="D15">
        <v>0.29929156740895702</v>
      </c>
      <c r="E15" t="s">
        <v>74</v>
      </c>
      <c r="F15">
        <v>-0.51070097124232405</v>
      </c>
      <c r="G15">
        <v>0.48431881769632701</v>
      </c>
      <c r="H15">
        <v>3.2025949447310603E-2</v>
      </c>
      <c r="I15">
        <v>0.74652656312313004</v>
      </c>
      <c r="J15">
        <v>-1.7583871496951502E-2</v>
      </c>
      <c r="K15">
        <v>0.254810933189766</v>
      </c>
      <c r="L15">
        <v>-0.12742281972711</v>
      </c>
      <c r="M15">
        <v>-0.47394799617316102</v>
      </c>
      <c r="N15">
        <v>-0.658264849039501</v>
      </c>
      <c r="O15">
        <v>1</v>
      </c>
      <c r="P15">
        <v>-0.11642985302778</v>
      </c>
      <c r="Q15">
        <v>4.6416989527998297E-2</v>
      </c>
      <c r="R15">
        <v>-0.235553996500109</v>
      </c>
      <c r="S15">
        <v>8.4486335785481995E-2</v>
      </c>
      <c r="T15">
        <v>6.3513811835905307E-2</v>
      </c>
      <c r="U15">
        <v>-0.135901518744629</v>
      </c>
      <c r="V15">
        <v>0.28920743697818102</v>
      </c>
      <c r="W15">
        <v>-0.307693205942282</v>
      </c>
      <c r="X15">
        <v>-0.69977017495890703</v>
      </c>
      <c r="Y15">
        <v>-0.37871236571554701</v>
      </c>
      <c r="Z15">
        <v>-0.104113848903435</v>
      </c>
      <c r="AA15">
        <v>-0.68086725924297997</v>
      </c>
      <c r="AB15">
        <v>-0.17857415813357899</v>
      </c>
      <c r="AC15">
        <v>0.50509073518212999</v>
      </c>
      <c r="AD15">
        <v>-5.9001700704221401E-2</v>
      </c>
      <c r="AE15">
        <v>-4.4469931802817803E-2</v>
      </c>
      <c r="AF15">
        <v>-0.19052189061022301</v>
      </c>
      <c r="AG15">
        <v>-0.271652987700788</v>
      </c>
      <c r="AH15">
        <v>5.6641608596965203E-2</v>
      </c>
      <c r="AI15">
        <v>0.42660381687392401</v>
      </c>
      <c r="AJ15" t="s">
        <v>74</v>
      </c>
      <c r="AK15">
        <v>0.37593801868726101</v>
      </c>
      <c r="AL15">
        <v>-0.37789728139834999</v>
      </c>
      <c r="AM15">
        <v>-0.21037064709320499</v>
      </c>
      <c r="AN15">
        <v>0.24363803901672401</v>
      </c>
      <c r="AO15">
        <v>0.74027789080534301</v>
      </c>
      <c r="AP15">
        <v>-0.467106460811266</v>
      </c>
      <c r="AQ15">
        <v>0.222813177314925</v>
      </c>
      <c r="AR15">
        <v>0.84090717416244898</v>
      </c>
      <c r="AS15">
        <v>-0.22897466093980801</v>
      </c>
      <c r="AT15">
        <v>-0.205806974676884</v>
      </c>
      <c r="AU15">
        <v>0.45811691309913699</v>
      </c>
      <c r="AV15">
        <v>0.14423821509974299</v>
      </c>
      <c r="AW15">
        <v>-0.46798780955001601</v>
      </c>
      <c r="AX15">
        <v>-0.32393359225945301</v>
      </c>
      <c r="AY15">
        <v>0.34261642206304499</v>
      </c>
      <c r="AZ15">
        <v>0.606371125593266</v>
      </c>
      <c r="BA15">
        <v>1.53345960924483E-2</v>
      </c>
      <c r="BB15">
        <v>5.1266576234548202E-2</v>
      </c>
      <c r="BC15">
        <v>-0.193226998747345</v>
      </c>
      <c r="BD15">
        <v>0.116186245248524</v>
      </c>
      <c r="BE15">
        <v>-0.13668281689383999</v>
      </c>
      <c r="BF15">
        <v>-0.18639083053125099</v>
      </c>
      <c r="BG15">
        <v>-2.5158746614152398E-2</v>
      </c>
      <c r="BH15">
        <v>2.66194181143821E-2</v>
      </c>
      <c r="BI15">
        <v>2.1363407155415098E-2</v>
      </c>
      <c r="BJ15">
        <v>0.11211141192113</v>
      </c>
      <c r="BK15">
        <v>7.19900987501743E-2</v>
      </c>
      <c r="BL15">
        <v>-0.110457129758554</v>
      </c>
      <c r="BM15">
        <v>0.40212681529035199</v>
      </c>
      <c r="BN15">
        <v>-0.415733904265981</v>
      </c>
      <c r="BO15">
        <v>-0.14547112973587001</v>
      </c>
      <c r="BP15">
        <v>-0.29508467007163902</v>
      </c>
      <c r="BQ15">
        <v>-0.37547976755389401</v>
      </c>
      <c r="BR15">
        <v>-0.360558774157546</v>
      </c>
      <c r="BS15">
        <v>-0.23479904843750801</v>
      </c>
      <c r="BT15">
        <v>-0.25097063619187499</v>
      </c>
      <c r="BU15">
        <v>0.46597987332343699</v>
      </c>
      <c r="BV15">
        <v>-2.5356212077135301E-2</v>
      </c>
      <c r="BW15">
        <v>-0.20343108952161401</v>
      </c>
    </row>
    <row r="16" spans="1:75" x14ac:dyDescent="0.2">
      <c r="A16" t="s">
        <v>14</v>
      </c>
      <c r="B16" s="3">
        <v>-0.12249671657903401</v>
      </c>
      <c r="C16">
        <v>0.10723154279026199</v>
      </c>
      <c r="D16">
        <v>-0.13972268130179999</v>
      </c>
      <c r="E16" t="s">
        <v>74</v>
      </c>
      <c r="F16">
        <v>0.13608324754824899</v>
      </c>
      <c r="G16">
        <v>-9.7080862242177102E-2</v>
      </c>
      <c r="H16">
        <v>1.47632051684796E-2</v>
      </c>
      <c r="I16">
        <v>-8.16537470437525E-2</v>
      </c>
      <c r="J16">
        <v>-0.19125354490713001</v>
      </c>
      <c r="K16">
        <v>4.7019330228716197E-2</v>
      </c>
      <c r="L16">
        <v>-9.0141678025336305E-2</v>
      </c>
      <c r="M16">
        <v>-9.3004095009691895E-2</v>
      </c>
      <c r="N16">
        <v>9.5202803077549206E-2</v>
      </c>
      <c r="O16">
        <v>-0.11642985302778</v>
      </c>
      <c r="P16">
        <v>1</v>
      </c>
      <c r="Q16">
        <v>-0.25462362002682998</v>
      </c>
      <c r="R16">
        <v>0.101409550473957</v>
      </c>
      <c r="S16">
        <v>-0.11628122062823</v>
      </c>
      <c r="T16">
        <v>-1.30760360389463E-2</v>
      </c>
      <c r="U16">
        <v>-5.2132378960037903E-2</v>
      </c>
      <c r="V16">
        <v>-0.52319156476564699</v>
      </c>
      <c r="W16">
        <v>5.3227204025746898E-2</v>
      </c>
      <c r="X16">
        <v>5.4844441261691097E-3</v>
      </c>
      <c r="Y16">
        <v>0.14951666067605199</v>
      </c>
      <c r="Z16">
        <v>-0.11686971851643101</v>
      </c>
      <c r="AA16">
        <v>7.8097617175665402E-3</v>
      </c>
      <c r="AB16">
        <v>0.16992214719805401</v>
      </c>
      <c r="AC16">
        <v>0.13660376196607399</v>
      </c>
      <c r="AD16">
        <v>8.2880830937271902E-2</v>
      </c>
      <c r="AE16">
        <v>-1.51047925058334E-3</v>
      </c>
      <c r="AF16">
        <v>0.136227378934448</v>
      </c>
      <c r="AG16">
        <v>0.115755490765866</v>
      </c>
      <c r="AH16">
        <v>2.4598780498807701E-2</v>
      </c>
      <c r="AI16">
        <v>0.14511101345973901</v>
      </c>
      <c r="AJ16" t="s">
        <v>74</v>
      </c>
      <c r="AK16">
        <v>0.195004996778432</v>
      </c>
      <c r="AL16">
        <v>-0.15958706630831701</v>
      </c>
      <c r="AM16">
        <v>-3.80243951753182E-2</v>
      </c>
      <c r="AN16">
        <v>-0.101255164270615</v>
      </c>
      <c r="AO16">
        <v>-4.5463717076868297E-2</v>
      </c>
      <c r="AP16">
        <v>-2.4446461003001099E-2</v>
      </c>
      <c r="AQ16">
        <v>-0.17350314452614801</v>
      </c>
      <c r="AR16">
        <v>-0.23260171207033101</v>
      </c>
      <c r="AS16">
        <v>0.22492504779809799</v>
      </c>
      <c r="AT16">
        <v>-0.130054550218346</v>
      </c>
      <c r="AU16">
        <v>0.115877943845304</v>
      </c>
      <c r="AV16">
        <v>8.2589726311341399E-2</v>
      </c>
      <c r="AW16">
        <v>-6.5460093793663604E-2</v>
      </c>
      <c r="AX16">
        <v>2.74684195818749E-2</v>
      </c>
      <c r="AY16">
        <v>-0.16766794009998101</v>
      </c>
      <c r="AZ16">
        <v>-0.15144430065564701</v>
      </c>
      <c r="BA16">
        <v>4.3633644099150201E-2</v>
      </c>
      <c r="BB16">
        <v>-1.7317327934506702E-2</v>
      </c>
      <c r="BC16">
        <v>-8.5409850972656104E-2</v>
      </c>
      <c r="BD16">
        <v>-2.7884565091895901E-2</v>
      </c>
      <c r="BE16">
        <v>0.282920681576878</v>
      </c>
      <c r="BF16">
        <v>0.15458160311293301</v>
      </c>
      <c r="BG16">
        <v>-6.2753959825525202E-2</v>
      </c>
      <c r="BH16">
        <v>0.21333295544601899</v>
      </c>
      <c r="BI16">
        <v>-0.15041510839588201</v>
      </c>
      <c r="BJ16">
        <v>1.1090575460826899E-2</v>
      </c>
      <c r="BK16">
        <v>-0.10558168996975199</v>
      </c>
      <c r="BL16">
        <v>7.12230534673996E-2</v>
      </c>
      <c r="BM16">
        <v>-0.44923005207195399</v>
      </c>
      <c r="BN16">
        <v>6.3176366440852103E-2</v>
      </c>
      <c r="BO16">
        <v>3.0276090891724798E-3</v>
      </c>
      <c r="BP16">
        <v>-9.96064721157707E-2</v>
      </c>
      <c r="BQ16">
        <v>0.29507982998293503</v>
      </c>
      <c r="BR16">
        <v>0.280287149909768</v>
      </c>
      <c r="BS16">
        <v>5.9289109482965001E-2</v>
      </c>
      <c r="BT16">
        <v>2.6875526697793299E-2</v>
      </c>
      <c r="BU16">
        <v>-0.13986913374105001</v>
      </c>
      <c r="BV16">
        <v>2.6585116099312401E-2</v>
      </c>
      <c r="BW16">
        <v>1.3130543594204999E-2</v>
      </c>
    </row>
    <row r="17" spans="1:75" x14ac:dyDescent="0.2">
      <c r="A17" t="s">
        <v>15</v>
      </c>
      <c r="B17" s="3">
        <v>0.197009172090398</v>
      </c>
      <c r="C17">
        <v>0.29018414562157502</v>
      </c>
      <c r="D17">
        <v>9.3848280149402899E-2</v>
      </c>
      <c r="E17" t="s">
        <v>74</v>
      </c>
      <c r="F17">
        <v>0.13479498551128599</v>
      </c>
      <c r="G17">
        <v>-5.8887384314772702E-2</v>
      </c>
      <c r="H17">
        <v>0.14834203922189401</v>
      </c>
      <c r="I17">
        <v>2.6813303590278299E-2</v>
      </c>
      <c r="J17">
        <v>8.7551591299774495E-2</v>
      </c>
      <c r="K17">
        <v>-0.17875599664442399</v>
      </c>
      <c r="L17">
        <v>-0.185018903605013</v>
      </c>
      <c r="M17">
        <v>9.1139676648769805E-2</v>
      </c>
      <c r="N17">
        <v>-9.6310665410158508E-3</v>
      </c>
      <c r="O17">
        <v>4.6416989527998297E-2</v>
      </c>
      <c r="P17">
        <v>-0.25462362002682998</v>
      </c>
      <c r="Q17">
        <v>1</v>
      </c>
      <c r="R17">
        <v>0.27197130978185002</v>
      </c>
      <c r="S17">
        <v>0.18390799811481101</v>
      </c>
      <c r="T17">
        <v>0.118351405831952</v>
      </c>
      <c r="U17">
        <v>-0.131993337003324</v>
      </c>
      <c r="V17">
        <v>3.6088763197368902E-2</v>
      </c>
      <c r="W17">
        <v>2.87914910280395E-2</v>
      </c>
      <c r="X17">
        <v>7.9879354279297599E-2</v>
      </c>
      <c r="Y17">
        <v>0.129251987161626</v>
      </c>
      <c r="Z17">
        <v>-7.2238856010407596E-2</v>
      </c>
      <c r="AA17">
        <v>0.131151109308418</v>
      </c>
      <c r="AB17">
        <v>4.14133445134603E-2</v>
      </c>
      <c r="AC17">
        <v>-0.106516916456958</v>
      </c>
      <c r="AD17">
        <v>-0.16663978580911901</v>
      </c>
      <c r="AE17">
        <v>-5.2944078611605098E-2</v>
      </c>
      <c r="AF17">
        <v>-0.135769507598092</v>
      </c>
      <c r="AG17">
        <v>-3.4211490174843803E-2</v>
      </c>
      <c r="AH17">
        <v>0.159869128751601</v>
      </c>
      <c r="AI17">
        <v>-0.13831634226869499</v>
      </c>
      <c r="AJ17" t="s">
        <v>74</v>
      </c>
      <c r="AK17">
        <v>-4.3068972457015901E-2</v>
      </c>
      <c r="AL17">
        <v>-2.8729598622193602E-3</v>
      </c>
      <c r="AM17">
        <v>0.12388250007030099</v>
      </c>
      <c r="AN17">
        <v>0.16036035464858001</v>
      </c>
      <c r="AO17">
        <v>-0.151718438467075</v>
      </c>
      <c r="AP17">
        <v>0.31229207546601501</v>
      </c>
      <c r="AQ17">
        <v>9.8511382353446197E-2</v>
      </c>
      <c r="AR17">
        <v>4.8049588381945202E-2</v>
      </c>
      <c r="AS17">
        <v>-1.0574550377238499E-2</v>
      </c>
      <c r="AT17">
        <v>7.6919712153385805E-2</v>
      </c>
      <c r="AU17">
        <v>4.7997677284581E-2</v>
      </c>
      <c r="AV17">
        <v>-0.14352583538137401</v>
      </c>
      <c r="AW17">
        <v>0.19605426510187501</v>
      </c>
      <c r="AX17">
        <v>0.19111610134852</v>
      </c>
      <c r="AY17">
        <v>6.1782387270770102E-2</v>
      </c>
      <c r="AZ17">
        <v>4.1395455403083301E-2</v>
      </c>
      <c r="BA17">
        <v>-1.5778397073824599E-2</v>
      </c>
      <c r="BB17">
        <v>0.11419178263836401</v>
      </c>
      <c r="BC17">
        <v>0.264838013256253</v>
      </c>
      <c r="BD17">
        <v>3.4297646999090603E-2</v>
      </c>
      <c r="BE17">
        <v>-0.16859102238249901</v>
      </c>
      <c r="BF17">
        <v>0.107524750501163</v>
      </c>
      <c r="BG17">
        <v>0.13028167237300001</v>
      </c>
      <c r="BH17">
        <v>-0.28944730977601801</v>
      </c>
      <c r="BI17">
        <v>3.9950403931427798E-2</v>
      </c>
      <c r="BJ17">
        <v>1.8361301391772399E-2</v>
      </c>
      <c r="BK17">
        <v>0.22172329488475001</v>
      </c>
      <c r="BL17">
        <v>-0.12884876396953099</v>
      </c>
      <c r="BM17">
        <v>0.13348293754529</v>
      </c>
      <c r="BN17">
        <v>0.23216671023945801</v>
      </c>
      <c r="BO17">
        <v>-0.101037066082803</v>
      </c>
      <c r="BP17">
        <v>0.271430629804849</v>
      </c>
      <c r="BQ17">
        <v>0.14334659319717599</v>
      </c>
      <c r="BR17">
        <v>4.7784834263039498E-2</v>
      </c>
      <c r="BS17">
        <v>-4.82098606934902E-4</v>
      </c>
      <c r="BT17">
        <v>0.106043553888689</v>
      </c>
      <c r="BU17">
        <v>-1.61510247206764E-2</v>
      </c>
      <c r="BV17">
        <v>7.1233448489833304E-2</v>
      </c>
      <c r="BW17">
        <v>0.110158262440249</v>
      </c>
    </row>
    <row r="18" spans="1:75" x14ac:dyDescent="0.2">
      <c r="A18" t="s">
        <v>16</v>
      </c>
      <c r="B18" s="3">
        <v>0.36107427090704602</v>
      </c>
      <c r="C18">
        <v>0.35615716928150698</v>
      </c>
      <c r="D18">
        <v>0.14749671839863801</v>
      </c>
      <c r="E18" t="s">
        <v>74</v>
      </c>
      <c r="F18">
        <v>0.20168398440148499</v>
      </c>
      <c r="G18">
        <v>-4.3036603870928197E-2</v>
      </c>
      <c r="H18">
        <v>0.25703517476648902</v>
      </c>
      <c r="I18">
        <v>-0.16088508305635299</v>
      </c>
      <c r="J18">
        <v>-5.6085699350568001E-2</v>
      </c>
      <c r="K18">
        <v>-5.1823039617816501E-2</v>
      </c>
      <c r="L18">
        <v>-1.3111551520147299E-2</v>
      </c>
      <c r="M18">
        <v>0.13096986971218599</v>
      </c>
      <c r="N18">
        <v>6.8599345899443803E-2</v>
      </c>
      <c r="O18">
        <v>-0.235553996500109</v>
      </c>
      <c r="P18">
        <v>0.101409550473957</v>
      </c>
      <c r="Q18">
        <v>0.27197130978185002</v>
      </c>
      <c r="R18">
        <v>1</v>
      </c>
      <c r="S18">
        <v>4.9899558218722502E-2</v>
      </c>
      <c r="T18">
        <v>-0.104440009569169</v>
      </c>
      <c r="U18">
        <v>1.64031134186652E-2</v>
      </c>
      <c r="V18">
        <v>-0.10586788860100101</v>
      </c>
      <c r="W18">
        <v>0.23742217026412599</v>
      </c>
      <c r="X18">
        <v>8.9061346690896506E-2</v>
      </c>
      <c r="Y18">
        <v>0.309562264146512</v>
      </c>
      <c r="Z18">
        <v>7.3117402823503597E-2</v>
      </c>
      <c r="AA18">
        <v>0.40295656313790801</v>
      </c>
      <c r="AB18">
        <v>0.239984051622809</v>
      </c>
      <c r="AC18">
        <v>-0.146001885550264</v>
      </c>
      <c r="AD18">
        <v>0.113687747622831</v>
      </c>
      <c r="AE18">
        <v>-0.18720258130412601</v>
      </c>
      <c r="AF18">
        <v>0.19350143428123801</v>
      </c>
      <c r="AG18">
        <v>0.27075689549342902</v>
      </c>
      <c r="AH18">
        <v>-8.3514581357650497E-2</v>
      </c>
      <c r="AI18">
        <v>-0.37263912079227801</v>
      </c>
      <c r="AJ18" t="s">
        <v>74</v>
      </c>
      <c r="AK18">
        <v>-0.130652030954892</v>
      </c>
      <c r="AL18">
        <v>-5.7218664499650303E-2</v>
      </c>
      <c r="AM18">
        <v>0.30253377326092301</v>
      </c>
      <c r="AN18">
        <v>5.1024738227955502E-2</v>
      </c>
      <c r="AO18">
        <v>-0.24370762219314601</v>
      </c>
      <c r="AP18">
        <v>0.42210823855841401</v>
      </c>
      <c r="AQ18">
        <v>-0.217143461013974</v>
      </c>
      <c r="AR18">
        <v>-0.283560153731368</v>
      </c>
      <c r="AS18">
        <v>0.33880133884115698</v>
      </c>
      <c r="AT18">
        <v>7.2635020304098004E-4</v>
      </c>
      <c r="AU18">
        <v>-0.16056712120036401</v>
      </c>
      <c r="AV18">
        <v>9.7154795476272204E-3</v>
      </c>
      <c r="AW18">
        <v>0.356956904689128</v>
      </c>
      <c r="AX18">
        <v>0.33405203675368</v>
      </c>
      <c r="AY18">
        <v>-8.6934775000585898E-3</v>
      </c>
      <c r="AZ18">
        <v>-0.20922935573617099</v>
      </c>
      <c r="BA18">
        <v>-5.0640193605039602E-2</v>
      </c>
      <c r="BB18">
        <v>-0.14454115519604799</v>
      </c>
      <c r="BC18">
        <v>0.30026962636079202</v>
      </c>
      <c r="BD18">
        <v>0.285889872844101</v>
      </c>
      <c r="BE18">
        <v>0.14590466880967801</v>
      </c>
      <c r="BF18">
        <v>0.20480207521356</v>
      </c>
      <c r="BG18">
        <v>1.97097508056646E-3</v>
      </c>
      <c r="BH18">
        <v>-1.6619187452646199E-2</v>
      </c>
      <c r="BI18">
        <v>-0.19776163053470799</v>
      </c>
      <c r="BJ18">
        <v>0.27344711517836601</v>
      </c>
      <c r="BK18">
        <v>-1.55213168872441E-2</v>
      </c>
      <c r="BL18">
        <v>0.191381741638912</v>
      </c>
      <c r="BM18">
        <v>-0.238969831252381</v>
      </c>
      <c r="BN18">
        <v>0.45663272747710898</v>
      </c>
      <c r="BO18">
        <v>-0.18900332100620201</v>
      </c>
      <c r="BP18">
        <v>0.42169545992905699</v>
      </c>
      <c r="BQ18">
        <v>0.18274593176324999</v>
      </c>
      <c r="BR18">
        <v>0.30739155455323902</v>
      </c>
      <c r="BS18">
        <v>0.24668361510383099</v>
      </c>
      <c r="BT18">
        <v>3.3060269655702697E-2</v>
      </c>
      <c r="BU18">
        <v>-0.211005541981485</v>
      </c>
      <c r="BV18">
        <v>0.197148401578255</v>
      </c>
      <c r="BW18">
        <v>0.39632201207108197</v>
      </c>
    </row>
    <row r="19" spans="1:75" x14ac:dyDescent="0.2">
      <c r="A19" t="s">
        <v>17</v>
      </c>
      <c r="B19" s="3">
        <v>0.16803928723970801</v>
      </c>
      <c r="C19">
        <v>2.6031380524274301E-2</v>
      </c>
      <c r="D19">
        <v>0.15880456314171701</v>
      </c>
      <c r="E19" t="s">
        <v>74</v>
      </c>
      <c r="F19">
        <v>-5.3138308211998601E-2</v>
      </c>
      <c r="G19">
        <v>-2.2909079248909399E-2</v>
      </c>
      <c r="H19">
        <v>2.95390350911739E-2</v>
      </c>
      <c r="I19">
        <v>0.13360600967387001</v>
      </c>
      <c r="J19">
        <v>0.106581966216042</v>
      </c>
      <c r="K19">
        <v>-9.7867197466352408E-3</v>
      </c>
      <c r="L19">
        <v>-7.0249389448892002E-2</v>
      </c>
      <c r="M19">
        <v>-1.29562792347369E-3</v>
      </c>
      <c r="N19">
        <v>-5.3551508882495602E-2</v>
      </c>
      <c r="O19">
        <v>8.4486335785481995E-2</v>
      </c>
      <c r="P19">
        <v>-0.11628122062823</v>
      </c>
      <c r="Q19">
        <v>0.18390799811481101</v>
      </c>
      <c r="R19">
        <v>4.9899558218722502E-2</v>
      </c>
      <c r="S19">
        <v>1</v>
      </c>
      <c r="T19">
        <v>2.98482889303128E-2</v>
      </c>
      <c r="U19">
        <v>-0.17756116507283101</v>
      </c>
      <c r="V19">
        <v>-0.10541054061559101</v>
      </c>
      <c r="W19">
        <v>-5.3144024113122003E-2</v>
      </c>
      <c r="X19">
        <v>-3.2795928395254301E-3</v>
      </c>
      <c r="Y19">
        <v>0.116379495465869</v>
      </c>
      <c r="Z19">
        <v>-5.7850418685528697E-2</v>
      </c>
      <c r="AA19">
        <v>-4.6477011145363602E-2</v>
      </c>
      <c r="AB19">
        <v>3.7607162053493598E-3</v>
      </c>
      <c r="AC19">
        <v>7.7386712056450105E-2</v>
      </c>
      <c r="AD19">
        <v>6.1326808046904102E-2</v>
      </c>
      <c r="AE19">
        <v>0.18475903257941101</v>
      </c>
      <c r="AF19">
        <v>2.5109832142070101E-2</v>
      </c>
      <c r="AG19">
        <v>-7.8972925452935105E-2</v>
      </c>
      <c r="AH19">
        <v>5.1287977314230501E-2</v>
      </c>
      <c r="AI19">
        <v>8.3587639956305901E-2</v>
      </c>
      <c r="AJ19" t="s">
        <v>74</v>
      </c>
      <c r="AK19">
        <v>7.1111882527966006E-2</v>
      </c>
      <c r="AL19">
        <v>-0.16684559542230901</v>
      </c>
      <c r="AM19">
        <v>7.3185836150416197E-2</v>
      </c>
      <c r="AN19">
        <v>0.58806221521369495</v>
      </c>
      <c r="AO19">
        <v>1.1272483780066799E-2</v>
      </c>
      <c r="AP19">
        <v>1.8818822085989399E-2</v>
      </c>
      <c r="AQ19">
        <v>-3.4714181276622701E-2</v>
      </c>
      <c r="AR19">
        <v>8.8628521925791001E-2</v>
      </c>
      <c r="AS19">
        <v>-7.3048362632871205E-2</v>
      </c>
      <c r="AT19">
        <v>1.26246838801083E-2</v>
      </c>
      <c r="AU19">
        <v>2.8654903232611599E-2</v>
      </c>
      <c r="AV19">
        <v>9.1995670958129605E-2</v>
      </c>
      <c r="AW19">
        <v>3.4380554252033603E-2</v>
      </c>
      <c r="AX19">
        <v>6.7568189001328396E-2</v>
      </c>
      <c r="AY19">
        <v>-8.7610190107721295E-2</v>
      </c>
      <c r="AZ19">
        <v>3.12410667239181E-2</v>
      </c>
      <c r="BA19">
        <v>0.59475562578700603</v>
      </c>
      <c r="BB19">
        <v>5.7539937465004498E-3</v>
      </c>
      <c r="BC19">
        <v>0.21972172981621199</v>
      </c>
      <c r="BD19">
        <v>-1.9918583180399699E-2</v>
      </c>
      <c r="BE19">
        <v>2.0835913769238899E-2</v>
      </c>
      <c r="BF19">
        <v>5.3814842317351001E-2</v>
      </c>
      <c r="BG19">
        <v>4.3524706395340999E-2</v>
      </c>
      <c r="BH19">
        <v>5.6655706204010899E-3</v>
      </c>
      <c r="BI19">
        <v>-6.3985146479828295E-2</v>
      </c>
      <c r="BJ19">
        <v>7.2278712254783203E-2</v>
      </c>
      <c r="BK19">
        <v>7.2847036963679399E-3</v>
      </c>
      <c r="BL19">
        <v>-2.6640050729679499E-2</v>
      </c>
      <c r="BM19">
        <v>1.8706269649772199E-2</v>
      </c>
      <c r="BN19">
        <v>5.5388963896364198E-2</v>
      </c>
      <c r="BO19">
        <v>-0.19500056672840499</v>
      </c>
      <c r="BP19">
        <v>-6.1321324416563697E-2</v>
      </c>
      <c r="BQ19">
        <v>-3.3487075271291897E-2</v>
      </c>
      <c r="BR19">
        <v>-7.0351489444332505E-2</v>
      </c>
      <c r="BS19">
        <v>-4.5723714808047398E-2</v>
      </c>
      <c r="BT19">
        <v>6.8902283549381105E-2</v>
      </c>
      <c r="BU19">
        <v>8.5549952993121001E-2</v>
      </c>
      <c r="BV19">
        <v>3.29514170822209E-2</v>
      </c>
      <c r="BW19">
        <v>0.120008691988319</v>
      </c>
    </row>
    <row r="20" spans="1:75" x14ac:dyDescent="0.2">
      <c r="A20" t="s">
        <v>18</v>
      </c>
      <c r="B20" s="3">
        <v>-0.31098839712944099</v>
      </c>
      <c r="C20">
        <v>-0.19706532282321301</v>
      </c>
      <c r="D20">
        <v>-0.17418969888308</v>
      </c>
      <c r="E20" t="s">
        <v>74</v>
      </c>
      <c r="F20">
        <v>-7.5511738800576295E-2</v>
      </c>
      <c r="G20">
        <v>9.5853251442822501E-2</v>
      </c>
      <c r="H20">
        <v>-0.251066565363949</v>
      </c>
      <c r="I20">
        <v>1.9400217845550901E-2</v>
      </c>
      <c r="J20">
        <v>-7.9901486443000602E-2</v>
      </c>
      <c r="K20">
        <v>-1.9126969625764802E-2</v>
      </c>
      <c r="L20">
        <v>-0.47295266433372202</v>
      </c>
      <c r="M20">
        <v>-0.112440855325091</v>
      </c>
      <c r="N20">
        <v>7.1528728454042304E-3</v>
      </c>
      <c r="O20">
        <v>6.3513811835905307E-2</v>
      </c>
      <c r="P20">
        <v>-1.30760360389463E-2</v>
      </c>
      <c r="Q20">
        <v>0.118351405831952</v>
      </c>
      <c r="R20">
        <v>-0.104440009569169</v>
      </c>
      <c r="S20">
        <v>2.98482889303128E-2</v>
      </c>
      <c r="T20">
        <v>1</v>
      </c>
      <c r="U20">
        <v>5.0087385156738801E-2</v>
      </c>
      <c r="V20">
        <v>7.8433028205691105E-2</v>
      </c>
      <c r="W20">
        <v>-0.69434592035821197</v>
      </c>
      <c r="X20">
        <v>4.2493828953116798E-2</v>
      </c>
      <c r="Y20">
        <v>-0.51465883661195799</v>
      </c>
      <c r="Z20">
        <v>-0.86130630078042003</v>
      </c>
      <c r="AA20">
        <v>-0.16295851726226401</v>
      </c>
      <c r="AB20">
        <v>0.114329322650117</v>
      </c>
      <c r="AC20">
        <v>-0.164166122951657</v>
      </c>
      <c r="AD20">
        <v>-0.90924267473375897</v>
      </c>
      <c r="AE20">
        <v>6.4981114132811005E-2</v>
      </c>
      <c r="AF20">
        <v>-0.88626439125518897</v>
      </c>
      <c r="AG20">
        <v>8.49625235506377E-2</v>
      </c>
      <c r="AH20">
        <v>0.944909254200612</v>
      </c>
      <c r="AI20">
        <v>6.5657974207838601E-2</v>
      </c>
      <c r="AJ20" t="s">
        <v>74</v>
      </c>
      <c r="AK20">
        <v>0.56895314682060205</v>
      </c>
      <c r="AL20">
        <v>-0.22040927741209801</v>
      </c>
      <c r="AM20">
        <v>-0.288072005213097</v>
      </c>
      <c r="AN20">
        <v>3.1548837679116697E-2</v>
      </c>
      <c r="AO20">
        <v>0.211971477188478</v>
      </c>
      <c r="AP20">
        <v>-0.17695137517923301</v>
      </c>
      <c r="AQ20">
        <v>0.69900130749039402</v>
      </c>
      <c r="AR20">
        <v>0.108654324990725</v>
      </c>
      <c r="AS20">
        <v>-0.35118201857595899</v>
      </c>
      <c r="AT20">
        <v>0.114554438406843</v>
      </c>
      <c r="AU20">
        <v>0.57690485640623201</v>
      </c>
      <c r="AV20">
        <v>-0.53460213089804398</v>
      </c>
      <c r="AW20">
        <v>-0.47950416665076201</v>
      </c>
      <c r="AX20">
        <v>-6.1918023606602798E-2</v>
      </c>
      <c r="AY20">
        <v>-0.116434928050617</v>
      </c>
      <c r="AZ20">
        <v>-1.82049869341625E-3</v>
      </c>
      <c r="BA20">
        <v>-2.6684243314120601E-2</v>
      </c>
      <c r="BB20">
        <v>0.93706524898260302</v>
      </c>
      <c r="BC20">
        <v>-0.113575696084591</v>
      </c>
      <c r="BD20">
        <v>-0.30772723077331599</v>
      </c>
      <c r="BE20">
        <v>-0.11169618242842</v>
      </c>
      <c r="BF20">
        <v>0.121298420584756</v>
      </c>
      <c r="BG20">
        <v>4.5559621635454003E-2</v>
      </c>
      <c r="BH20">
        <v>-8.3967056172526797E-2</v>
      </c>
      <c r="BI20">
        <v>0.107053502814439</v>
      </c>
      <c r="BJ20">
        <v>2.38028137425244E-3</v>
      </c>
      <c r="BK20">
        <v>2.5063361326546501E-2</v>
      </c>
      <c r="BL20">
        <v>5.2762931356954902E-2</v>
      </c>
      <c r="BM20">
        <v>0.18384285762774299</v>
      </c>
      <c r="BN20">
        <v>-4.8476514445143101E-2</v>
      </c>
      <c r="BO20">
        <v>-2.02877907199485E-2</v>
      </c>
      <c r="BP20">
        <v>-1.76009000276924E-2</v>
      </c>
      <c r="BQ20">
        <v>0.12278178508070201</v>
      </c>
      <c r="BR20">
        <v>5.6450104349413603E-2</v>
      </c>
      <c r="BS20">
        <v>5.5253761733199597E-2</v>
      </c>
      <c r="BT20">
        <v>-7.7417322296138097E-2</v>
      </c>
      <c r="BU20">
        <v>0.41479473134298001</v>
      </c>
      <c r="BV20">
        <v>-0.31773091986679702</v>
      </c>
      <c r="BW20">
        <v>-0.58041512163591802</v>
      </c>
    </row>
    <row r="21" spans="1:75" x14ac:dyDescent="0.2">
      <c r="A21" t="s">
        <v>19</v>
      </c>
      <c r="B21" s="3">
        <v>-1.6130818356393999E-2</v>
      </c>
      <c r="C21">
        <v>-0.12145357083531901</v>
      </c>
      <c r="D21">
        <v>-9.2029371972500496E-2</v>
      </c>
      <c r="E21" t="s">
        <v>74</v>
      </c>
      <c r="F21">
        <v>7.0492760331620996E-2</v>
      </c>
      <c r="G21">
        <v>-0.126487864173606</v>
      </c>
      <c r="H21">
        <v>-3.9911913308674801E-2</v>
      </c>
      <c r="I21">
        <v>-2.9771143075896799E-2</v>
      </c>
      <c r="J21">
        <v>7.5057584569146296E-2</v>
      </c>
      <c r="K21">
        <v>0.14512256816625699</v>
      </c>
      <c r="L21">
        <v>-9.4032785987718095E-2</v>
      </c>
      <c r="M21">
        <v>0.23373470574309099</v>
      </c>
      <c r="N21">
        <v>-7.6128458890187101E-2</v>
      </c>
      <c r="O21">
        <v>-0.135901518744629</v>
      </c>
      <c r="P21">
        <v>-5.2132378960037903E-2</v>
      </c>
      <c r="Q21">
        <v>-0.131993337003324</v>
      </c>
      <c r="R21">
        <v>1.64031134186652E-2</v>
      </c>
      <c r="S21">
        <v>-0.17756116507283101</v>
      </c>
      <c r="T21">
        <v>5.0087385156738801E-2</v>
      </c>
      <c r="U21">
        <v>1</v>
      </c>
      <c r="V21">
        <v>0.19540170149068201</v>
      </c>
      <c r="W21">
        <v>0.117079251093874</v>
      </c>
      <c r="X21">
        <v>-8.2272104671789296E-3</v>
      </c>
      <c r="Y21">
        <v>-0.126955867855125</v>
      </c>
      <c r="Z21">
        <v>-5.9893457681308698E-3</v>
      </c>
      <c r="AA21">
        <v>-2.8683036022364699E-2</v>
      </c>
      <c r="AB21">
        <v>-6.1468299536328597E-3</v>
      </c>
      <c r="AC21">
        <v>-3.5047951355688299E-2</v>
      </c>
      <c r="AD21">
        <v>2.8956926075170402E-3</v>
      </c>
      <c r="AE21">
        <v>-0.17571651599864699</v>
      </c>
      <c r="AF21">
        <v>2.5067530987332599E-2</v>
      </c>
      <c r="AG21">
        <v>-1.8221963076199901E-2</v>
      </c>
      <c r="AH21">
        <v>7.2035951492654099E-2</v>
      </c>
      <c r="AI21">
        <v>-5.8811877384682798E-2</v>
      </c>
      <c r="AJ21" t="s">
        <v>74</v>
      </c>
      <c r="AK21">
        <v>-0.20186648056674</v>
      </c>
      <c r="AL21">
        <v>0.199152393845275</v>
      </c>
      <c r="AM21">
        <v>9.4701150095149997E-2</v>
      </c>
      <c r="AN21">
        <v>-0.23443703186289</v>
      </c>
      <c r="AO21">
        <v>-4.3985760676908799E-2</v>
      </c>
      <c r="AP21">
        <v>-4.7706126842723802E-2</v>
      </c>
      <c r="AQ21">
        <v>2.1943484581188399E-2</v>
      </c>
      <c r="AR21">
        <v>-8.39362744751493E-2</v>
      </c>
      <c r="AS21">
        <v>0.21363030458827001</v>
      </c>
      <c r="AT21">
        <v>0.13348309133837499</v>
      </c>
      <c r="AU21">
        <v>-2.6104236678025201E-3</v>
      </c>
      <c r="AV21">
        <v>2.8890783933266401E-2</v>
      </c>
      <c r="AW21">
        <v>-1.8017676267866999E-2</v>
      </c>
      <c r="AX21">
        <v>-9.1126657194398095E-2</v>
      </c>
      <c r="AY21">
        <v>5.5593073266598202E-2</v>
      </c>
      <c r="AZ21">
        <v>-4.3493842120980002E-2</v>
      </c>
      <c r="BA21">
        <v>-0.22191438241881101</v>
      </c>
      <c r="BB21">
        <v>6.7144780314064706E-2</v>
      </c>
      <c r="BC21">
        <v>-7.8038432936667998E-2</v>
      </c>
      <c r="BD21">
        <v>3.6671993071247501E-2</v>
      </c>
      <c r="BE21">
        <v>0.14952268992550399</v>
      </c>
      <c r="BF21">
        <v>5.9076209624885198E-4</v>
      </c>
      <c r="BG21">
        <v>-0.144333722699094</v>
      </c>
      <c r="BH21">
        <v>-3.7994983180228203E-2</v>
      </c>
      <c r="BI21">
        <v>5.3037460596854498E-2</v>
      </c>
      <c r="BJ21">
        <v>-0.241174585896238</v>
      </c>
      <c r="BK21">
        <v>-0.13025667087953599</v>
      </c>
      <c r="BL21">
        <v>5.2208303546422502E-2</v>
      </c>
      <c r="BM21">
        <v>-0.19941486784809201</v>
      </c>
      <c r="BN21">
        <v>-0.11904680298767099</v>
      </c>
      <c r="BO21">
        <v>-7.50334476788167E-3</v>
      </c>
      <c r="BP21">
        <v>-6.0870585969682998E-2</v>
      </c>
      <c r="BQ21">
        <v>-0.22718595461018701</v>
      </c>
      <c r="BR21">
        <v>-2.8120870807508399E-4</v>
      </c>
      <c r="BS21">
        <v>8.8912572054478306E-2</v>
      </c>
      <c r="BT21">
        <v>9.1058198850363203E-2</v>
      </c>
      <c r="BU21">
        <v>9.3815685367597296E-2</v>
      </c>
      <c r="BV21">
        <v>-8.0046690519749497E-2</v>
      </c>
      <c r="BW21">
        <v>0.16557432973382799</v>
      </c>
    </row>
    <row r="22" spans="1:75" x14ac:dyDescent="0.2">
      <c r="A22" t="s">
        <v>20</v>
      </c>
      <c r="B22" s="3">
        <v>4.5967064080365397E-2</v>
      </c>
      <c r="C22">
        <v>-0.30675668481881901</v>
      </c>
      <c r="D22">
        <v>0.22815287359440001</v>
      </c>
      <c r="E22" t="s">
        <v>74</v>
      </c>
      <c r="F22">
        <v>-0.41979202634030699</v>
      </c>
      <c r="G22">
        <v>0.31964401628634298</v>
      </c>
      <c r="H22">
        <v>-6.5718778654228704E-2</v>
      </c>
      <c r="I22">
        <v>0.28794766071287298</v>
      </c>
      <c r="J22">
        <v>0.109866237197269</v>
      </c>
      <c r="K22">
        <v>6.6192633013607796E-2</v>
      </c>
      <c r="L22">
        <v>-5.36306097487644E-2</v>
      </c>
      <c r="M22">
        <v>0.148436093150597</v>
      </c>
      <c r="N22">
        <v>-0.145878934620227</v>
      </c>
      <c r="O22">
        <v>0.28920743697818102</v>
      </c>
      <c r="P22">
        <v>-0.52319156476564699</v>
      </c>
      <c r="Q22">
        <v>3.6088763197368902E-2</v>
      </c>
      <c r="R22">
        <v>-0.10586788860100101</v>
      </c>
      <c r="S22">
        <v>-0.10541054061559101</v>
      </c>
      <c r="T22">
        <v>7.8433028205691105E-2</v>
      </c>
      <c r="U22">
        <v>0.19540170149068201</v>
      </c>
      <c r="V22">
        <v>1</v>
      </c>
      <c r="W22">
        <v>-0.105353665328873</v>
      </c>
      <c r="X22">
        <v>-0.131820477810424</v>
      </c>
      <c r="Y22">
        <v>-0.370057583780458</v>
      </c>
      <c r="Z22">
        <v>6.9846644865034002E-2</v>
      </c>
      <c r="AA22">
        <v>-0.130941587845079</v>
      </c>
      <c r="AB22">
        <v>-0.106227741125273</v>
      </c>
      <c r="AC22">
        <v>-8.8443279868501604E-2</v>
      </c>
      <c r="AD22">
        <v>-0.18901185269741499</v>
      </c>
      <c r="AE22">
        <v>-0.20008166542231601</v>
      </c>
      <c r="AF22">
        <v>-0.264474663262454</v>
      </c>
      <c r="AG22">
        <v>-0.101125223175588</v>
      </c>
      <c r="AH22">
        <v>1.0530978791832801E-2</v>
      </c>
      <c r="AI22">
        <v>5.7963904616275298E-2</v>
      </c>
      <c r="AJ22" t="s">
        <v>74</v>
      </c>
      <c r="AK22">
        <v>-3.8006703143024699E-2</v>
      </c>
      <c r="AL22">
        <v>0.114383840921411</v>
      </c>
      <c r="AM22">
        <v>-6.8168777799665001E-2</v>
      </c>
      <c r="AN22">
        <v>-4.8469570349352398E-2</v>
      </c>
      <c r="AO22">
        <v>0.106343778690988</v>
      </c>
      <c r="AP22">
        <v>-0.12723738259237899</v>
      </c>
      <c r="AQ22">
        <v>0.315702259488707</v>
      </c>
      <c r="AR22">
        <v>0.49517825139143601</v>
      </c>
      <c r="AS22">
        <v>-0.24480960812250199</v>
      </c>
      <c r="AT22">
        <v>-0.140695291208075</v>
      </c>
      <c r="AU22">
        <v>3.47259717344423E-2</v>
      </c>
      <c r="AV22">
        <v>-0.11669779168719401</v>
      </c>
      <c r="AW22">
        <v>3.1652503710911398E-2</v>
      </c>
      <c r="AX22">
        <v>-0.16885427020747401</v>
      </c>
      <c r="AY22">
        <v>0.52365942397832199</v>
      </c>
      <c r="AZ22">
        <v>0.25520507445498403</v>
      </c>
      <c r="BA22">
        <v>-0.196032701866102</v>
      </c>
      <c r="BB22">
        <v>4.7281751600193898E-2</v>
      </c>
      <c r="BC22">
        <v>-0.213940876341499</v>
      </c>
      <c r="BD22">
        <v>7.4088403828016902E-2</v>
      </c>
      <c r="BE22">
        <v>-0.18528029302721599</v>
      </c>
      <c r="BF22">
        <v>-0.26355298739993499</v>
      </c>
      <c r="BG22">
        <v>4.0744130696828799E-2</v>
      </c>
      <c r="BH22">
        <v>1.50985267798936E-2</v>
      </c>
      <c r="BI22">
        <v>9.3328538566301605E-2</v>
      </c>
      <c r="BJ22">
        <v>5.7194157677692099E-2</v>
      </c>
      <c r="BK22">
        <v>6.5347506128049196E-2</v>
      </c>
      <c r="BL22">
        <v>-4.4027405506079399E-3</v>
      </c>
      <c r="BM22">
        <v>0.60800861485281799</v>
      </c>
      <c r="BN22">
        <v>-0.221923935818722</v>
      </c>
      <c r="BO22">
        <v>0.120858942209481</v>
      </c>
      <c r="BP22">
        <v>5.8457746821771503E-2</v>
      </c>
      <c r="BQ22">
        <v>-0.51015996928809204</v>
      </c>
      <c r="BR22">
        <v>-0.36516508738016901</v>
      </c>
      <c r="BS22">
        <v>-9.0580281458624401E-2</v>
      </c>
      <c r="BT22">
        <v>-0.21824476702474899</v>
      </c>
      <c r="BU22">
        <v>0.36863005866440601</v>
      </c>
      <c r="BV22">
        <v>-0.101091558736356</v>
      </c>
      <c r="BW22">
        <v>-0.12598351303041799</v>
      </c>
    </row>
    <row r="23" spans="1:75" x14ac:dyDescent="0.2">
      <c r="A23" t="s">
        <v>21</v>
      </c>
      <c r="B23" s="3">
        <v>0.26636546561179902</v>
      </c>
      <c r="C23">
        <v>0.46845147060990799</v>
      </c>
      <c r="D23">
        <v>4.3729502260634198E-2</v>
      </c>
      <c r="E23" t="s">
        <v>74</v>
      </c>
      <c r="F23">
        <v>0.300712376302811</v>
      </c>
      <c r="G23">
        <v>-0.34004207464235098</v>
      </c>
      <c r="H23">
        <v>0.206712680479788</v>
      </c>
      <c r="I23">
        <v>-0.24436240797807199</v>
      </c>
      <c r="J23">
        <v>2.9656300810933602E-2</v>
      </c>
      <c r="K23">
        <v>-0.160826637027456</v>
      </c>
      <c r="L23">
        <v>0.310138175291574</v>
      </c>
      <c r="M23">
        <v>0.31321273661133098</v>
      </c>
      <c r="N23">
        <v>0.14459402565695201</v>
      </c>
      <c r="O23">
        <v>-0.307693205942282</v>
      </c>
      <c r="P23">
        <v>5.3227204025746898E-2</v>
      </c>
      <c r="Q23">
        <v>2.87914910280395E-2</v>
      </c>
      <c r="R23">
        <v>0.23742217026412599</v>
      </c>
      <c r="S23">
        <v>-5.3144024113122003E-2</v>
      </c>
      <c r="T23">
        <v>-0.69434592035821197</v>
      </c>
      <c r="U23">
        <v>0.117079251093874</v>
      </c>
      <c r="V23">
        <v>-0.105353665328873</v>
      </c>
      <c r="W23">
        <v>1</v>
      </c>
      <c r="X23">
        <v>0.17713358647044899</v>
      </c>
      <c r="Y23">
        <v>0.67466510744019703</v>
      </c>
      <c r="Z23">
        <v>0.754045730843797</v>
      </c>
      <c r="AA23">
        <v>0.40267454364156302</v>
      </c>
      <c r="AB23">
        <v>9.61404662758409E-3</v>
      </c>
      <c r="AC23">
        <v>-5.7152779735378197E-2</v>
      </c>
      <c r="AD23">
        <v>0.68723249782604601</v>
      </c>
      <c r="AE23">
        <v>-2.9971867284914001E-2</v>
      </c>
      <c r="AF23">
        <v>0.75334479530611798</v>
      </c>
      <c r="AG23">
        <v>7.5877915749347102E-2</v>
      </c>
      <c r="AH23">
        <v>-0.66314000921124305</v>
      </c>
      <c r="AI23">
        <v>-0.28244560609436098</v>
      </c>
      <c r="AJ23" t="s">
        <v>74</v>
      </c>
      <c r="AK23">
        <v>-0.67768981047227295</v>
      </c>
      <c r="AL23">
        <v>0.342898487212565</v>
      </c>
      <c r="AM23">
        <v>0.33442887579533298</v>
      </c>
      <c r="AN23">
        <v>-0.156022845012355</v>
      </c>
      <c r="AO23">
        <v>-0.41253580335109902</v>
      </c>
      <c r="AP23">
        <v>0.42837090617104201</v>
      </c>
      <c r="AQ23">
        <v>-0.54836874407561298</v>
      </c>
      <c r="AR23">
        <v>-0.33518356313428299</v>
      </c>
      <c r="AS23">
        <v>0.417756885777403</v>
      </c>
      <c r="AT23">
        <v>-3.1127516922449298E-2</v>
      </c>
      <c r="AU23">
        <v>-0.528264555749691</v>
      </c>
      <c r="AV23">
        <v>0.23185172957841299</v>
      </c>
      <c r="AW23">
        <v>0.62363251561031596</v>
      </c>
      <c r="AX23">
        <v>0.38258825131029101</v>
      </c>
      <c r="AY23">
        <v>0.10831374520256901</v>
      </c>
      <c r="AZ23">
        <v>-0.32435680700375502</v>
      </c>
      <c r="BA23">
        <v>-3.6087032832924797E-2</v>
      </c>
      <c r="BB23">
        <v>-0.69348704331380595</v>
      </c>
      <c r="BC23">
        <v>0.31908104372635099</v>
      </c>
      <c r="BD23">
        <v>0.35389446402573299</v>
      </c>
      <c r="BE23">
        <v>0.115930213443627</v>
      </c>
      <c r="BF23">
        <v>8.7985239473860402E-2</v>
      </c>
      <c r="BG23">
        <v>-2.09088488304702E-2</v>
      </c>
      <c r="BH23">
        <v>9.8714555462707798E-2</v>
      </c>
      <c r="BI23">
        <v>-0.13338227947587999</v>
      </c>
      <c r="BJ23">
        <v>2.6295374428238101E-2</v>
      </c>
      <c r="BK23">
        <v>5.1461769493785302E-2</v>
      </c>
      <c r="BL23">
        <v>0.186080881469398</v>
      </c>
      <c r="BM23">
        <v>-0.30431551803669998</v>
      </c>
      <c r="BN23">
        <v>0.33190320693653602</v>
      </c>
      <c r="BO23">
        <v>7.8690544050945194E-2</v>
      </c>
      <c r="BP23">
        <v>0.25616098122532199</v>
      </c>
      <c r="BQ23">
        <v>9.0428977764356697E-2</v>
      </c>
      <c r="BR23">
        <v>0.181420542985333</v>
      </c>
      <c r="BS23">
        <v>0.10668379093126</v>
      </c>
      <c r="BT23">
        <v>0.22170325311484901</v>
      </c>
      <c r="BU23">
        <v>-0.49141973071407502</v>
      </c>
      <c r="BV23">
        <v>0.29467729833533401</v>
      </c>
      <c r="BW23">
        <v>0.77562816015107305</v>
      </c>
    </row>
    <row r="24" spans="1:75" x14ac:dyDescent="0.2">
      <c r="A24" t="s">
        <v>22</v>
      </c>
      <c r="B24" s="3">
        <v>-0.139281401416394</v>
      </c>
      <c r="C24">
        <v>0.38473529063823297</v>
      </c>
      <c r="D24">
        <v>-0.12053447329309799</v>
      </c>
      <c r="E24" t="s">
        <v>74</v>
      </c>
      <c r="F24">
        <v>0.382376790504251</v>
      </c>
      <c r="G24">
        <v>-0.25650484286599601</v>
      </c>
      <c r="H24">
        <v>-3.0809379634318901E-2</v>
      </c>
      <c r="I24">
        <v>-0.42708790605006802</v>
      </c>
      <c r="J24">
        <v>-1.37058783800907E-2</v>
      </c>
      <c r="K24">
        <v>-0.277235112804885</v>
      </c>
      <c r="L24">
        <v>-0.125506874527027</v>
      </c>
      <c r="M24">
        <v>0.21958718274937999</v>
      </c>
      <c r="N24">
        <v>0.89380990952321004</v>
      </c>
      <c r="O24">
        <v>-0.69977017495890703</v>
      </c>
      <c r="P24">
        <v>5.4844441261691097E-3</v>
      </c>
      <c r="Q24">
        <v>7.9879354279297599E-2</v>
      </c>
      <c r="R24">
        <v>8.9061346690896506E-2</v>
      </c>
      <c r="S24">
        <v>-3.2795928395254301E-3</v>
      </c>
      <c r="T24">
        <v>4.2493828953116798E-2</v>
      </c>
      <c r="U24">
        <v>-8.2272104671789296E-3</v>
      </c>
      <c r="V24">
        <v>-0.131820477810424</v>
      </c>
      <c r="W24">
        <v>0.17713358647044899</v>
      </c>
      <c r="X24">
        <v>1</v>
      </c>
      <c r="Y24">
        <v>0.29213702923884999</v>
      </c>
      <c r="Z24">
        <v>5.17075851869589E-2</v>
      </c>
      <c r="AA24">
        <v>0.47959723220285599</v>
      </c>
      <c r="AB24">
        <v>0.21963421634635399</v>
      </c>
      <c r="AC24">
        <v>-0.76601212840903998</v>
      </c>
      <c r="AD24">
        <v>-7.88252202105309E-2</v>
      </c>
      <c r="AE24">
        <v>2.22968030581044E-2</v>
      </c>
      <c r="AF24">
        <v>3.9113128430002198E-2</v>
      </c>
      <c r="AG24">
        <v>0.20825160500703099</v>
      </c>
      <c r="AH24">
        <v>2.90102395195284E-2</v>
      </c>
      <c r="AI24">
        <v>-0.40851775199300799</v>
      </c>
      <c r="AJ24" t="s">
        <v>74</v>
      </c>
      <c r="AK24">
        <v>-0.249455192392317</v>
      </c>
      <c r="AL24">
        <v>0.214393067567831</v>
      </c>
      <c r="AM24">
        <v>0.28333245718748401</v>
      </c>
      <c r="AN24">
        <v>-5.0904311712622802E-2</v>
      </c>
      <c r="AO24">
        <v>-0.71276230462660795</v>
      </c>
      <c r="AP24">
        <v>0.427546950533299</v>
      </c>
      <c r="AQ24">
        <v>-2.7796873522790401E-2</v>
      </c>
      <c r="AR24">
        <v>-0.43151847796769199</v>
      </c>
      <c r="AS24">
        <v>0.11070993707979</v>
      </c>
      <c r="AT24">
        <v>-1.6118156282098998E-2</v>
      </c>
      <c r="AU24">
        <v>-0.18489749022150301</v>
      </c>
      <c r="AV24">
        <v>-0.18435942467661001</v>
      </c>
      <c r="AW24">
        <v>0.392605780567643</v>
      </c>
      <c r="AX24">
        <v>0.26271578916650601</v>
      </c>
      <c r="AY24">
        <v>-7.3944953846443298E-2</v>
      </c>
      <c r="AZ24">
        <v>-0.41467456998033903</v>
      </c>
      <c r="BA24">
        <v>-1.37567232256578E-2</v>
      </c>
      <c r="BB24">
        <v>1.3968198817853E-2</v>
      </c>
      <c r="BC24">
        <v>0.106493630544234</v>
      </c>
      <c r="BD24">
        <v>-0.11657804762924801</v>
      </c>
      <c r="BE24">
        <v>-2.8191539955948901E-2</v>
      </c>
      <c r="BF24">
        <v>0.14101883946236601</v>
      </c>
      <c r="BG24">
        <v>1.95336249793093E-2</v>
      </c>
      <c r="BH24">
        <v>-0.10016220628688501</v>
      </c>
      <c r="BI24">
        <v>5.8559950141081601E-3</v>
      </c>
      <c r="BJ24">
        <v>-0.107749671602269</v>
      </c>
      <c r="BK24">
        <v>-6.8700227350922002E-2</v>
      </c>
      <c r="BL24">
        <v>0.11159230048245</v>
      </c>
      <c r="BM24">
        <v>-0.12999805457243399</v>
      </c>
      <c r="BN24">
        <v>0.30043704876103799</v>
      </c>
      <c r="BO24">
        <v>7.3776083119100305E-2</v>
      </c>
      <c r="BP24">
        <v>0.268522194600191</v>
      </c>
      <c r="BQ24">
        <v>0.17152030612354199</v>
      </c>
      <c r="BR24">
        <v>0.18259322496937899</v>
      </c>
      <c r="BS24">
        <v>0.24805978367834999</v>
      </c>
      <c r="BT24">
        <v>0.165503639162007</v>
      </c>
      <c r="BU24">
        <v>-0.238644789220672</v>
      </c>
      <c r="BV24">
        <v>-5.3462583332602599E-2</v>
      </c>
      <c r="BW24">
        <v>0.117682805945433</v>
      </c>
    </row>
    <row r="25" spans="1:75" x14ac:dyDescent="0.2">
      <c r="A25" t="s">
        <v>23</v>
      </c>
      <c r="B25" s="3">
        <v>0.40658984574707102</v>
      </c>
      <c r="C25">
        <v>0.532129516917065</v>
      </c>
      <c r="D25">
        <v>6.7107606155629607E-2</v>
      </c>
      <c r="E25" t="s">
        <v>74</v>
      </c>
      <c r="F25">
        <v>0.34975848415738597</v>
      </c>
      <c r="G25">
        <v>-0.250957928408722</v>
      </c>
      <c r="H25">
        <v>0.357751687319533</v>
      </c>
      <c r="I25">
        <v>-0.32299599322709199</v>
      </c>
      <c r="J25">
        <v>6.1842757184354898E-2</v>
      </c>
      <c r="K25">
        <v>-0.21614365838562999</v>
      </c>
      <c r="L25">
        <v>0.27257715448333403</v>
      </c>
      <c r="M25">
        <v>0.217349006380854</v>
      </c>
      <c r="N25">
        <v>0.18894360499283899</v>
      </c>
      <c r="O25">
        <v>-0.37871236571554701</v>
      </c>
      <c r="P25">
        <v>0.14951666067605199</v>
      </c>
      <c r="Q25">
        <v>0.129251987161626</v>
      </c>
      <c r="R25">
        <v>0.309562264146512</v>
      </c>
      <c r="S25">
        <v>0.116379495465869</v>
      </c>
      <c r="T25">
        <v>-0.51465883661195799</v>
      </c>
      <c r="U25">
        <v>-0.126955867855125</v>
      </c>
      <c r="V25">
        <v>-0.370057583780458</v>
      </c>
      <c r="W25">
        <v>0.67466510744019703</v>
      </c>
      <c r="X25">
        <v>0.29213702923884999</v>
      </c>
      <c r="Y25">
        <v>1</v>
      </c>
      <c r="Z25">
        <v>0.53317888298987304</v>
      </c>
      <c r="AA25">
        <v>0.42813203865801502</v>
      </c>
      <c r="AB25">
        <v>-8.8778269586185492E-3</v>
      </c>
      <c r="AC25">
        <v>-8.9753234462192105E-2</v>
      </c>
      <c r="AD25">
        <v>0.55701910743549599</v>
      </c>
      <c r="AE25">
        <v>-8.5933941312363801E-2</v>
      </c>
      <c r="AF25">
        <v>0.59877635750996205</v>
      </c>
      <c r="AG25">
        <v>8.2996221672399798E-2</v>
      </c>
      <c r="AH25">
        <v>-0.468502714350363</v>
      </c>
      <c r="AI25">
        <v>-0.25998736628754399</v>
      </c>
      <c r="AJ25" t="s">
        <v>74</v>
      </c>
      <c r="AK25">
        <v>-0.46872178205523701</v>
      </c>
      <c r="AL25">
        <v>0.16261726898295401</v>
      </c>
      <c r="AM25">
        <v>0.45544757688999798</v>
      </c>
      <c r="AN25">
        <v>7.0044552882022396E-2</v>
      </c>
      <c r="AO25">
        <v>-0.47478829665771599</v>
      </c>
      <c r="AP25">
        <v>0.48845438129096602</v>
      </c>
      <c r="AQ25">
        <v>-0.59416777552897204</v>
      </c>
      <c r="AR25">
        <v>-0.42841124480358</v>
      </c>
      <c r="AS25">
        <v>0.47554939435246102</v>
      </c>
      <c r="AT25">
        <v>5.8109206102126103E-2</v>
      </c>
      <c r="AU25">
        <v>-0.50085612041023897</v>
      </c>
      <c r="AV25">
        <v>0.268807048728117</v>
      </c>
      <c r="AW25">
        <v>0.53560216082983103</v>
      </c>
      <c r="AX25">
        <v>0.41837981617134601</v>
      </c>
      <c r="AY25">
        <v>-1.46942755389782E-2</v>
      </c>
      <c r="AZ25">
        <v>-0.294748772447812</v>
      </c>
      <c r="BA25">
        <v>0.151954955730114</v>
      </c>
      <c r="BB25">
        <v>-0.52489675144149694</v>
      </c>
      <c r="BC25">
        <v>0.36359989810521198</v>
      </c>
      <c r="BD25">
        <v>0.269455903389759</v>
      </c>
      <c r="BE25">
        <v>0.14642994539947901</v>
      </c>
      <c r="BF25">
        <v>8.4897720920814296E-2</v>
      </c>
      <c r="BG25">
        <v>1.22896015565428E-2</v>
      </c>
      <c r="BH25">
        <v>4.9914669738931598E-2</v>
      </c>
      <c r="BI25">
        <v>-0.17607117102641101</v>
      </c>
      <c r="BJ25">
        <v>1.26719474462158E-2</v>
      </c>
      <c r="BK25">
        <v>-3.5029287464975002E-2</v>
      </c>
      <c r="BL25">
        <v>7.6488008705105595E-2</v>
      </c>
      <c r="BM25">
        <v>-0.32699075813610601</v>
      </c>
      <c r="BN25">
        <v>0.49048607407594302</v>
      </c>
      <c r="BO25">
        <v>6.56855032499326E-3</v>
      </c>
      <c r="BP25">
        <v>0.28480102433990701</v>
      </c>
      <c r="BQ25">
        <v>0.30057167717606997</v>
      </c>
      <c r="BR25">
        <v>0.32043982810107202</v>
      </c>
      <c r="BS25">
        <v>0.16566983036514801</v>
      </c>
      <c r="BT25">
        <v>0.16195661240869</v>
      </c>
      <c r="BU25">
        <v>-0.40284133858524401</v>
      </c>
      <c r="BV25">
        <v>0.15757510510259001</v>
      </c>
      <c r="BW25">
        <v>0.66480249735213004</v>
      </c>
    </row>
    <row r="26" spans="1:75" x14ac:dyDescent="0.2">
      <c r="A26" t="s">
        <v>24</v>
      </c>
      <c r="B26" s="3">
        <v>0.31759774475706298</v>
      </c>
      <c r="C26">
        <v>0.19151816751102799</v>
      </c>
      <c r="D26">
        <v>0.13446629698191701</v>
      </c>
      <c r="E26" t="s">
        <v>74</v>
      </c>
      <c r="F26">
        <v>3.8816436217794702E-2</v>
      </c>
      <c r="G26">
        <v>-0.10967680050552001</v>
      </c>
      <c r="H26">
        <v>0.18628979023230699</v>
      </c>
      <c r="I26">
        <v>-4.6366585763585398E-2</v>
      </c>
      <c r="J26">
        <v>0.102516533599226</v>
      </c>
      <c r="K26">
        <v>-9.1431066128362007E-2</v>
      </c>
      <c r="L26">
        <v>0.46072864092175098</v>
      </c>
      <c r="M26">
        <v>0.20014054776634099</v>
      </c>
      <c r="N26">
        <v>5.6628401714318703E-2</v>
      </c>
      <c r="O26">
        <v>-0.104113848903435</v>
      </c>
      <c r="P26">
        <v>-0.11686971851643101</v>
      </c>
      <c r="Q26">
        <v>-7.2238856010407596E-2</v>
      </c>
      <c r="R26">
        <v>7.3117402823503597E-2</v>
      </c>
      <c r="S26">
        <v>-5.7850418685528697E-2</v>
      </c>
      <c r="T26">
        <v>-0.86130630078042003</v>
      </c>
      <c r="U26">
        <v>-5.9893457681308698E-3</v>
      </c>
      <c r="V26">
        <v>6.9846644865034002E-2</v>
      </c>
      <c r="W26">
        <v>0.754045730843797</v>
      </c>
      <c r="X26">
        <v>5.17075851869589E-2</v>
      </c>
      <c r="Y26">
        <v>0.53317888298987304</v>
      </c>
      <c r="Z26">
        <v>1</v>
      </c>
      <c r="AA26">
        <v>0.274996839261199</v>
      </c>
      <c r="AB26">
        <v>-0.13705700500601001</v>
      </c>
      <c r="AC26">
        <v>0.109737714432789</v>
      </c>
      <c r="AD26">
        <v>0.84018227427523295</v>
      </c>
      <c r="AE26">
        <v>-6.1702037878079798E-2</v>
      </c>
      <c r="AF26">
        <v>0.79742904781513102</v>
      </c>
      <c r="AG26">
        <v>-6.00946529789095E-2</v>
      </c>
      <c r="AH26">
        <v>-0.84962052011745604</v>
      </c>
      <c r="AI26">
        <v>-0.18376089776879601</v>
      </c>
      <c r="AJ26" t="s">
        <v>74</v>
      </c>
      <c r="AK26">
        <v>-0.62456019163869603</v>
      </c>
      <c r="AL26">
        <v>0.31953936946770201</v>
      </c>
      <c r="AM26">
        <v>0.30297073030319899</v>
      </c>
      <c r="AN26">
        <v>-0.151914721702093</v>
      </c>
      <c r="AO26">
        <v>-0.24065624802521901</v>
      </c>
      <c r="AP26">
        <v>0.25287307840262302</v>
      </c>
      <c r="AQ26">
        <v>-0.63009940841495005</v>
      </c>
      <c r="AR26">
        <v>-9.5654317986787196E-2</v>
      </c>
      <c r="AS26">
        <v>0.30506615341860399</v>
      </c>
      <c r="AT26">
        <v>-0.112184333891372</v>
      </c>
      <c r="AU26">
        <v>-0.60853687399331702</v>
      </c>
      <c r="AV26">
        <v>0.46877008848589202</v>
      </c>
      <c r="AW26">
        <v>0.54926021203794795</v>
      </c>
      <c r="AX26">
        <v>0.116458730501397</v>
      </c>
      <c r="AY26">
        <v>0.174104484773412</v>
      </c>
      <c r="AZ26">
        <v>-2.30913228986174E-2</v>
      </c>
      <c r="BA26">
        <v>-8.6187831961036299E-2</v>
      </c>
      <c r="BB26">
        <v>-0.82887757970513298</v>
      </c>
      <c r="BC26">
        <v>0.16473195948181699</v>
      </c>
      <c r="BD26">
        <v>0.30361389194368799</v>
      </c>
      <c r="BE26">
        <v>3.5407615662959101E-2</v>
      </c>
      <c r="BF26">
        <v>-0.145858307818305</v>
      </c>
      <c r="BG26">
        <v>-2.2711906128337501E-2</v>
      </c>
      <c r="BH26">
        <v>1.5917222451911399E-2</v>
      </c>
      <c r="BI26">
        <v>-6.1590425260358801E-2</v>
      </c>
      <c r="BJ26">
        <v>5.2602851593480703E-4</v>
      </c>
      <c r="BK26">
        <v>-6.12536685570092E-2</v>
      </c>
      <c r="BL26">
        <v>-3.8118641547446201E-2</v>
      </c>
      <c r="BM26">
        <v>-6.09811286413693E-2</v>
      </c>
      <c r="BN26">
        <v>0.13638893422113799</v>
      </c>
      <c r="BO26">
        <v>0.16687220257171601</v>
      </c>
      <c r="BP26">
        <v>0.118793137340796</v>
      </c>
      <c r="BQ26">
        <v>-9.8706393071782694E-2</v>
      </c>
      <c r="BR26">
        <v>-2.5431650571318E-2</v>
      </c>
      <c r="BS26">
        <v>-4.5072778065242999E-2</v>
      </c>
      <c r="BT26">
        <v>5.3710152493673897E-2</v>
      </c>
      <c r="BU26">
        <v>-0.35486720086257301</v>
      </c>
      <c r="BV26">
        <v>0.29486287488700202</v>
      </c>
      <c r="BW26">
        <v>0.60316945490906404</v>
      </c>
    </row>
    <row r="27" spans="1:75" x14ac:dyDescent="0.2">
      <c r="A27" t="s">
        <v>25</v>
      </c>
      <c r="B27" s="3">
        <v>2.0532165808568301E-2</v>
      </c>
      <c r="C27">
        <v>0.58561671486740696</v>
      </c>
      <c r="D27">
        <v>-8.5534078705005206E-2</v>
      </c>
      <c r="E27" t="s">
        <v>74</v>
      </c>
      <c r="F27">
        <v>0.44564759273300403</v>
      </c>
      <c r="G27">
        <v>-0.45630279824099601</v>
      </c>
      <c r="H27">
        <v>0.13411069573218701</v>
      </c>
      <c r="I27">
        <v>-0.65059636115771402</v>
      </c>
      <c r="J27">
        <v>-3.2246980322760202E-2</v>
      </c>
      <c r="K27">
        <v>-0.37346912398425502</v>
      </c>
      <c r="L27">
        <v>0.23789924182189101</v>
      </c>
      <c r="M27">
        <v>0.42969679878937</v>
      </c>
      <c r="N27">
        <v>0.43270139398320301</v>
      </c>
      <c r="O27">
        <v>-0.68086725924297997</v>
      </c>
      <c r="P27">
        <v>7.8097617175665402E-3</v>
      </c>
      <c r="Q27">
        <v>0.131151109308418</v>
      </c>
      <c r="R27">
        <v>0.40295656313790801</v>
      </c>
      <c r="S27">
        <v>-4.6477011145363602E-2</v>
      </c>
      <c r="T27">
        <v>-0.16295851726226401</v>
      </c>
      <c r="U27">
        <v>-2.8683036022364699E-2</v>
      </c>
      <c r="V27">
        <v>-0.130941587845079</v>
      </c>
      <c r="W27">
        <v>0.40267454364156302</v>
      </c>
      <c r="X27">
        <v>0.47959723220285599</v>
      </c>
      <c r="Y27">
        <v>0.42813203865801502</v>
      </c>
      <c r="Z27">
        <v>0.274996839261199</v>
      </c>
      <c r="AA27">
        <v>1</v>
      </c>
      <c r="AB27">
        <v>0.10978249439505899</v>
      </c>
      <c r="AC27">
        <v>-0.38137565813305202</v>
      </c>
      <c r="AD27">
        <v>0.12840750558514999</v>
      </c>
      <c r="AE27">
        <v>6.7551364239038E-2</v>
      </c>
      <c r="AF27">
        <v>0.22726589573740799</v>
      </c>
      <c r="AG27">
        <v>0.27246760969400802</v>
      </c>
      <c r="AH27">
        <v>-0.15138345778656101</v>
      </c>
      <c r="AI27">
        <v>-0.60827897814312604</v>
      </c>
      <c r="AJ27" t="s">
        <v>74</v>
      </c>
      <c r="AK27">
        <v>-0.44833272193124701</v>
      </c>
      <c r="AL27">
        <v>0.31695426802521098</v>
      </c>
      <c r="AM27">
        <v>0.33872588061820202</v>
      </c>
      <c r="AN27">
        <v>-0.20511980476059399</v>
      </c>
      <c r="AO27">
        <v>-0.61999986071028701</v>
      </c>
      <c r="AP27">
        <v>0.72564672371118899</v>
      </c>
      <c r="AQ27">
        <v>-0.28099950728898798</v>
      </c>
      <c r="AR27">
        <v>-0.70350701168858099</v>
      </c>
      <c r="AS27">
        <v>0.223649412070235</v>
      </c>
      <c r="AT27">
        <v>0.153878401851406</v>
      </c>
      <c r="AU27">
        <v>-0.58201228824601103</v>
      </c>
      <c r="AV27">
        <v>-9.39276730437512E-2</v>
      </c>
      <c r="AW27">
        <v>0.60465912294089497</v>
      </c>
      <c r="AX27">
        <v>0.50356509963804597</v>
      </c>
      <c r="AY27">
        <v>-0.201165949266637</v>
      </c>
      <c r="AZ27">
        <v>-0.60101729766425804</v>
      </c>
      <c r="BA27">
        <v>4.4735661589603397E-3</v>
      </c>
      <c r="BB27">
        <v>-0.16769272984615499</v>
      </c>
      <c r="BC27">
        <v>0.36618483123197298</v>
      </c>
      <c r="BD27">
        <v>9.3761434367281904E-2</v>
      </c>
      <c r="BE27">
        <v>0.10997077981539299</v>
      </c>
      <c r="BF27">
        <v>0.107176511457277</v>
      </c>
      <c r="BG27">
        <v>5.9711497092251098E-2</v>
      </c>
      <c r="BH27">
        <v>2.7299505171179898E-2</v>
      </c>
      <c r="BI27">
        <v>-0.14806588642753901</v>
      </c>
      <c r="BJ27">
        <v>2.9609140859562198E-2</v>
      </c>
      <c r="BK27">
        <v>4.5114097675818303E-2</v>
      </c>
      <c r="BL27">
        <v>0.160127279958129</v>
      </c>
      <c r="BM27">
        <v>-0.18820578894462101</v>
      </c>
      <c r="BN27">
        <v>0.65178176328592097</v>
      </c>
      <c r="BO27">
        <v>0.17173119369038201</v>
      </c>
      <c r="BP27">
        <v>0.55760966807422496</v>
      </c>
      <c r="BQ27">
        <v>0.33660776297762501</v>
      </c>
      <c r="BR27">
        <v>0.318753058330141</v>
      </c>
      <c r="BS27">
        <v>0.33649007056772401</v>
      </c>
      <c r="BT27">
        <v>0.223031998753283</v>
      </c>
      <c r="BU27">
        <v>-0.527447902909296</v>
      </c>
      <c r="BV27">
        <v>7.0061439681644799E-2</v>
      </c>
      <c r="BW27">
        <v>0.28805813347549503</v>
      </c>
    </row>
    <row r="28" spans="1:75" x14ac:dyDescent="0.2">
      <c r="A28" t="s">
        <v>26</v>
      </c>
      <c r="B28" s="3">
        <v>-4.8891782097290303E-2</v>
      </c>
      <c r="C28">
        <v>0.22280245747539601</v>
      </c>
      <c r="D28">
        <v>-0.100985186440418</v>
      </c>
      <c r="E28" t="s">
        <v>74</v>
      </c>
      <c r="F28">
        <v>0.22012943953709899</v>
      </c>
      <c r="G28">
        <v>0.115691437474802</v>
      </c>
      <c r="H28">
        <v>-6.2721559835017496E-2</v>
      </c>
      <c r="I28">
        <v>-0.124332746891669</v>
      </c>
      <c r="J28">
        <v>-0.13394738537826201</v>
      </c>
      <c r="K28">
        <v>-0.13422623168844799</v>
      </c>
      <c r="L28">
        <v>-0.119434911400865</v>
      </c>
      <c r="M28">
        <v>-0.13198845044601801</v>
      </c>
      <c r="N28">
        <v>0.23472381078938701</v>
      </c>
      <c r="O28">
        <v>-0.17857415813357899</v>
      </c>
      <c r="P28">
        <v>0.16992214719805401</v>
      </c>
      <c r="Q28">
        <v>4.14133445134603E-2</v>
      </c>
      <c r="R28">
        <v>0.239984051622809</v>
      </c>
      <c r="S28">
        <v>3.7607162053493598E-3</v>
      </c>
      <c r="T28">
        <v>0.114329322650117</v>
      </c>
      <c r="U28">
        <v>-6.1468299536328597E-3</v>
      </c>
      <c r="V28">
        <v>-0.106227741125273</v>
      </c>
      <c r="W28">
        <v>9.61404662758409E-3</v>
      </c>
      <c r="X28">
        <v>0.21963421634635399</v>
      </c>
      <c r="Y28">
        <v>-8.8778269586185492E-3</v>
      </c>
      <c r="Z28">
        <v>-0.13705700500601001</v>
      </c>
      <c r="AA28">
        <v>0.10978249439505899</v>
      </c>
      <c r="AB28">
        <v>1</v>
      </c>
      <c r="AC28">
        <v>-0.25435857699615999</v>
      </c>
      <c r="AD28">
        <v>-0.16000987307733799</v>
      </c>
      <c r="AE28">
        <v>7.5736113993118401E-2</v>
      </c>
      <c r="AF28">
        <v>2.1213760210897201E-2</v>
      </c>
      <c r="AG28">
        <v>0.81134341263038301</v>
      </c>
      <c r="AH28">
        <v>9.0715496550498598E-2</v>
      </c>
      <c r="AI28">
        <v>-0.14288897815039001</v>
      </c>
      <c r="AJ28" t="s">
        <v>74</v>
      </c>
      <c r="AK28">
        <v>3.0526071341444101E-2</v>
      </c>
      <c r="AL28">
        <v>-9.8626954247545195E-2</v>
      </c>
      <c r="AM28">
        <v>3.3459398237963699E-2</v>
      </c>
      <c r="AN28">
        <v>-8.2683089025064396E-3</v>
      </c>
      <c r="AO28">
        <v>-5.2026340321775097E-2</v>
      </c>
      <c r="AP28">
        <v>0.25252785500783198</v>
      </c>
      <c r="AQ28">
        <v>8.0938101441594495E-2</v>
      </c>
      <c r="AR28">
        <v>-0.119447587123599</v>
      </c>
      <c r="AS28">
        <v>0.13765401864856699</v>
      </c>
      <c r="AT28">
        <v>-0.17896334977526299</v>
      </c>
      <c r="AU28">
        <v>9.1370695924758605E-2</v>
      </c>
      <c r="AV28">
        <v>-6.4748599087407793E-2</v>
      </c>
      <c r="AW28">
        <v>2.9364543885292999E-2</v>
      </c>
      <c r="AX28">
        <v>0.19598122617538</v>
      </c>
      <c r="AY28">
        <v>2.5386680487669001E-2</v>
      </c>
      <c r="AZ28">
        <v>-0.16498422747757599</v>
      </c>
      <c r="BA28">
        <v>-9.3853074358428906E-2</v>
      </c>
      <c r="BB28">
        <v>7.2358898665801405E-2</v>
      </c>
      <c r="BC28">
        <v>-2.5291872473715699E-2</v>
      </c>
      <c r="BD28">
        <v>-4.3495149827356298E-2</v>
      </c>
      <c r="BE28">
        <v>-4.6356369610227703E-2</v>
      </c>
      <c r="BF28">
        <v>0.28279432030495399</v>
      </c>
      <c r="BG28">
        <v>-1.2986674395249E-2</v>
      </c>
      <c r="BH28">
        <v>7.8450689722038801E-3</v>
      </c>
      <c r="BI28">
        <v>-5.3416985433705402E-3</v>
      </c>
      <c r="BJ28">
        <v>-6.8391227724099501E-2</v>
      </c>
      <c r="BK28">
        <v>-3.0142058437364699E-2</v>
      </c>
      <c r="BL28">
        <v>0.169799444529007</v>
      </c>
      <c r="BM28">
        <v>-6.7848843881135906E-2</v>
      </c>
      <c r="BN28">
        <v>0.26863346092761797</v>
      </c>
      <c r="BO28">
        <v>-0.41720751293432101</v>
      </c>
      <c r="BP28">
        <v>0.24576069650824101</v>
      </c>
      <c r="BQ28">
        <v>0.172694684071621</v>
      </c>
      <c r="BR28">
        <v>0.40961939969058903</v>
      </c>
      <c r="BS28">
        <v>0.29916897494314199</v>
      </c>
      <c r="BT28">
        <v>-0.129726319560903</v>
      </c>
      <c r="BU28">
        <v>-0.15702401730252599</v>
      </c>
      <c r="BV28">
        <v>0.19306857359170501</v>
      </c>
      <c r="BW28">
        <v>-9.5774212691683396E-3</v>
      </c>
    </row>
    <row r="29" spans="1:75" x14ac:dyDescent="0.2">
      <c r="A29" t="s">
        <v>27</v>
      </c>
      <c r="B29" s="3">
        <v>6.9652039832448095E-2</v>
      </c>
      <c r="C29">
        <v>-0.280715432384258</v>
      </c>
      <c r="D29">
        <v>3.4699380572390102E-2</v>
      </c>
      <c r="E29" t="s">
        <v>74</v>
      </c>
      <c r="F29">
        <v>-0.229262931483592</v>
      </c>
      <c r="G29">
        <v>8.9926122290476598E-2</v>
      </c>
      <c r="H29">
        <v>6.2812068586908298E-2</v>
      </c>
      <c r="I29">
        <v>0.32422330915728798</v>
      </c>
      <c r="J29">
        <v>1.9355828322931399E-2</v>
      </c>
      <c r="K29">
        <v>0.183917531711289</v>
      </c>
      <c r="L29">
        <v>0.13203135834944499</v>
      </c>
      <c r="M29">
        <v>-0.107606151662619</v>
      </c>
      <c r="N29">
        <v>-0.682248263893246</v>
      </c>
      <c r="O29">
        <v>0.50509073518212999</v>
      </c>
      <c r="P29">
        <v>0.13660376196607399</v>
      </c>
      <c r="Q29">
        <v>-0.106516916456958</v>
      </c>
      <c r="R29">
        <v>-0.146001885550264</v>
      </c>
      <c r="S29">
        <v>7.7386712056450105E-2</v>
      </c>
      <c r="T29">
        <v>-0.164166122951657</v>
      </c>
      <c r="U29">
        <v>-3.5047951355688299E-2</v>
      </c>
      <c r="V29">
        <v>-8.8443279868501604E-2</v>
      </c>
      <c r="W29">
        <v>-5.7152779735378197E-2</v>
      </c>
      <c r="X29">
        <v>-0.76601212840903998</v>
      </c>
      <c r="Y29">
        <v>-8.9753234462192105E-2</v>
      </c>
      <c r="Z29">
        <v>0.109737714432789</v>
      </c>
      <c r="AA29">
        <v>-0.38137565813305202</v>
      </c>
      <c r="AB29">
        <v>-0.25435857699615999</v>
      </c>
      <c r="AC29">
        <v>1</v>
      </c>
      <c r="AD29">
        <v>0.24507212716698201</v>
      </c>
      <c r="AE29">
        <v>2.67043005788739E-2</v>
      </c>
      <c r="AF29">
        <v>0.13523422356481599</v>
      </c>
      <c r="AG29">
        <v>-0.228493853002705</v>
      </c>
      <c r="AH29">
        <v>-0.14725893518561201</v>
      </c>
      <c r="AI29">
        <v>0.35321412689039899</v>
      </c>
      <c r="AJ29" t="s">
        <v>74</v>
      </c>
      <c r="AK29">
        <v>0.21618421063226101</v>
      </c>
      <c r="AL29">
        <v>-0.14168554312575601</v>
      </c>
      <c r="AM29">
        <v>-0.27865137677451801</v>
      </c>
      <c r="AN29">
        <v>-1.41420080028951E-3</v>
      </c>
      <c r="AO29">
        <v>0.45790307579140599</v>
      </c>
      <c r="AP29">
        <v>-0.31945054380078802</v>
      </c>
      <c r="AQ29">
        <v>-0.13554442953113599</v>
      </c>
      <c r="AR29">
        <v>0.24863613186407801</v>
      </c>
      <c r="AS29">
        <v>-6.2182167172929098E-2</v>
      </c>
      <c r="AT29">
        <v>1.29738191230491E-2</v>
      </c>
      <c r="AU29">
        <v>8.03108996897616E-2</v>
      </c>
      <c r="AV29">
        <v>0.22769759264285999</v>
      </c>
      <c r="AW29">
        <v>-0.27261669089736801</v>
      </c>
      <c r="AX29">
        <v>-0.18766957996436301</v>
      </c>
      <c r="AY29">
        <v>-1.53477883537137E-2</v>
      </c>
      <c r="AZ29">
        <v>0.31821721199199599</v>
      </c>
      <c r="BA29">
        <v>6.0570291551824897E-2</v>
      </c>
      <c r="BB29">
        <v>-0.15477584934278499</v>
      </c>
      <c r="BC29">
        <v>-1.14472124285775E-2</v>
      </c>
      <c r="BD29">
        <v>-2.8367342241783001E-3</v>
      </c>
      <c r="BE29">
        <v>0.21173599711907701</v>
      </c>
      <c r="BF29">
        <v>-0.182594279471369</v>
      </c>
      <c r="BG29">
        <v>-3.7297916560067403E-2</v>
      </c>
      <c r="BH29">
        <v>0.138638181977042</v>
      </c>
      <c r="BI29">
        <v>-6.2413820552369E-2</v>
      </c>
      <c r="BJ29">
        <v>7.1120199499592807E-2</v>
      </c>
      <c r="BK29">
        <v>-3.5006213551671002E-2</v>
      </c>
      <c r="BL29">
        <v>-4.4469238909585498E-2</v>
      </c>
      <c r="BM29">
        <v>-6.9580108567841303E-2</v>
      </c>
      <c r="BN29">
        <v>-0.23587655700497001</v>
      </c>
      <c r="BO29">
        <v>3.3244951431292601E-2</v>
      </c>
      <c r="BP29">
        <v>-0.28339434613372999</v>
      </c>
      <c r="BQ29">
        <v>7.2499508519880598E-3</v>
      </c>
      <c r="BR29">
        <v>-0.12500881326132801</v>
      </c>
      <c r="BS29">
        <v>-0.25758702773733599</v>
      </c>
      <c r="BT29">
        <v>-1.0944838295799E-2</v>
      </c>
      <c r="BU29">
        <v>7.0355099566628498E-2</v>
      </c>
      <c r="BV29">
        <v>9.8634953767561095E-2</v>
      </c>
      <c r="BW29">
        <v>-3.61066938031444E-2</v>
      </c>
    </row>
    <row r="30" spans="1:75" x14ac:dyDescent="0.2">
      <c r="A30" t="s">
        <v>28</v>
      </c>
      <c r="B30" s="3">
        <v>0.324661719341301</v>
      </c>
      <c r="C30">
        <v>0.16904217844098399</v>
      </c>
      <c r="D30">
        <v>0.124567879619046</v>
      </c>
      <c r="E30" t="s">
        <v>74</v>
      </c>
      <c r="F30">
        <v>7.4566399210317894E-2</v>
      </c>
      <c r="G30">
        <v>-0.124099132403113</v>
      </c>
      <c r="H30">
        <v>0.24642910454438099</v>
      </c>
      <c r="I30">
        <v>-3.0255217014612E-2</v>
      </c>
      <c r="J30">
        <v>6.8629771418746197E-2</v>
      </c>
      <c r="K30">
        <v>4.4902584044469597E-2</v>
      </c>
      <c r="L30">
        <v>0.47569586721678903</v>
      </c>
      <c r="M30">
        <v>0.10001465476101799</v>
      </c>
      <c r="N30">
        <v>-4.65361258171757E-2</v>
      </c>
      <c r="O30">
        <v>-5.9001700704221401E-2</v>
      </c>
      <c r="P30">
        <v>8.2880830937271902E-2</v>
      </c>
      <c r="Q30">
        <v>-0.16663978580911901</v>
      </c>
      <c r="R30">
        <v>0.113687747622831</v>
      </c>
      <c r="S30">
        <v>6.1326808046904102E-2</v>
      </c>
      <c r="T30">
        <v>-0.90924267473375897</v>
      </c>
      <c r="U30">
        <v>2.8956926075170402E-3</v>
      </c>
      <c r="V30">
        <v>-0.18901185269741499</v>
      </c>
      <c r="W30">
        <v>0.68723249782604601</v>
      </c>
      <c r="X30">
        <v>-7.88252202105309E-2</v>
      </c>
      <c r="Y30">
        <v>0.55701910743549599</v>
      </c>
      <c r="Z30">
        <v>0.84018227427523295</v>
      </c>
      <c r="AA30">
        <v>0.12840750558514999</v>
      </c>
      <c r="AB30">
        <v>-0.16000987307733799</v>
      </c>
      <c r="AC30">
        <v>0.24507212716698201</v>
      </c>
      <c r="AD30">
        <v>1</v>
      </c>
      <c r="AE30">
        <v>-9.1595220559245905E-2</v>
      </c>
      <c r="AF30">
        <v>0.89039841881378201</v>
      </c>
      <c r="AG30">
        <v>-0.111361504655307</v>
      </c>
      <c r="AH30">
        <v>-0.86316322129225198</v>
      </c>
      <c r="AI30">
        <v>-2.0363678454134702E-2</v>
      </c>
      <c r="AJ30" t="s">
        <v>74</v>
      </c>
      <c r="AK30">
        <v>-0.50570204307827005</v>
      </c>
      <c r="AL30">
        <v>0.18696210602254101</v>
      </c>
      <c r="AM30">
        <v>0.28245747752144601</v>
      </c>
      <c r="AN30">
        <v>1.07969687327977E-2</v>
      </c>
      <c r="AO30">
        <v>-0.154380817357086</v>
      </c>
      <c r="AP30">
        <v>0.14401855065188501</v>
      </c>
      <c r="AQ30">
        <v>-0.76495672951483396</v>
      </c>
      <c r="AR30">
        <v>-0.16309785151713199</v>
      </c>
      <c r="AS30">
        <v>0.38709286181837299</v>
      </c>
      <c r="AT30">
        <v>-6.4047015271149504E-2</v>
      </c>
      <c r="AU30">
        <v>-0.58047506313679398</v>
      </c>
      <c r="AV30">
        <v>0.57298027759638204</v>
      </c>
      <c r="AW30">
        <v>0.38406569528977402</v>
      </c>
      <c r="AX30">
        <v>4.3147636217653003E-2</v>
      </c>
      <c r="AY30">
        <v>6.2797563049542898E-2</v>
      </c>
      <c r="AZ30">
        <v>-3.2822143465967998E-2</v>
      </c>
      <c r="BA30">
        <v>8.9423694270747395E-2</v>
      </c>
      <c r="BB30">
        <v>-0.88363459432215496</v>
      </c>
      <c r="BC30">
        <v>0.17570850635561999</v>
      </c>
      <c r="BD30">
        <v>0.34467657084360898</v>
      </c>
      <c r="BE30">
        <v>0.156976070933984</v>
      </c>
      <c r="BF30">
        <v>-0.10365438024929501</v>
      </c>
      <c r="BG30">
        <v>-5.81538396475174E-2</v>
      </c>
      <c r="BH30">
        <v>5.4327455353577699E-2</v>
      </c>
      <c r="BI30">
        <v>-0.103282175469102</v>
      </c>
      <c r="BJ30">
        <v>-2.6157198278269001E-2</v>
      </c>
      <c r="BK30">
        <v>-8.4312183447672204E-2</v>
      </c>
      <c r="BL30">
        <v>-6.2475199367307901E-2</v>
      </c>
      <c r="BM30">
        <v>-0.28334778044000303</v>
      </c>
      <c r="BN30">
        <v>3.9810350056674701E-2</v>
      </c>
      <c r="BO30">
        <v>2.3679286051415799E-2</v>
      </c>
      <c r="BP30">
        <v>-4.4886216985112297E-2</v>
      </c>
      <c r="BQ30">
        <v>-1.9616710449298701E-2</v>
      </c>
      <c r="BR30">
        <v>5.6661042985749598E-3</v>
      </c>
      <c r="BS30">
        <v>-3.1193968823150401E-2</v>
      </c>
      <c r="BT30">
        <v>7.2188350734581103E-2</v>
      </c>
      <c r="BU30">
        <v>-0.36087885051868901</v>
      </c>
      <c r="BV30">
        <v>0.301878812082855</v>
      </c>
      <c r="BW30">
        <v>0.60955623621908706</v>
      </c>
    </row>
    <row r="31" spans="1:75" x14ac:dyDescent="0.2">
      <c r="A31" t="s">
        <v>29</v>
      </c>
      <c r="B31" s="3">
        <v>-0.42541715240767802</v>
      </c>
      <c r="C31">
        <v>-9.4730133220982601E-2</v>
      </c>
      <c r="D31">
        <v>-0.11744347686292</v>
      </c>
      <c r="E31" t="s">
        <v>74</v>
      </c>
      <c r="F31">
        <v>2.1199842961258899E-2</v>
      </c>
      <c r="G31">
        <v>-3.9204554067386099E-2</v>
      </c>
      <c r="H31">
        <v>-0.53965509167085202</v>
      </c>
      <c r="I31">
        <v>-0.145220006298486</v>
      </c>
      <c r="J31">
        <v>4.0678308936871702E-2</v>
      </c>
      <c r="K31">
        <v>-4.46311845827927E-2</v>
      </c>
      <c r="L31">
        <v>7.7779663407856595E-2</v>
      </c>
      <c r="M31">
        <v>-0.23393925662112899</v>
      </c>
      <c r="N31">
        <v>5.7623753830781201E-2</v>
      </c>
      <c r="O31">
        <v>-4.4469931802817803E-2</v>
      </c>
      <c r="P31">
        <v>-1.51047925058334E-3</v>
      </c>
      <c r="Q31">
        <v>-5.2944078611605098E-2</v>
      </c>
      <c r="R31">
        <v>-0.18720258130412601</v>
      </c>
      <c r="S31">
        <v>0.18475903257941101</v>
      </c>
      <c r="T31">
        <v>6.4981114132811005E-2</v>
      </c>
      <c r="U31">
        <v>-0.17571651599864699</v>
      </c>
      <c r="V31">
        <v>-0.20008166542231601</v>
      </c>
      <c r="W31">
        <v>-2.9971867284914001E-2</v>
      </c>
      <c r="X31">
        <v>2.22968030581044E-2</v>
      </c>
      <c r="Y31">
        <v>-8.5933941312363801E-2</v>
      </c>
      <c r="Z31">
        <v>-6.1702037878079798E-2</v>
      </c>
      <c r="AA31">
        <v>6.7551364239038E-2</v>
      </c>
      <c r="AB31">
        <v>7.5736113993118401E-2</v>
      </c>
      <c r="AC31">
        <v>2.67043005788739E-2</v>
      </c>
      <c r="AD31">
        <v>-9.1595220559245905E-2</v>
      </c>
      <c r="AE31">
        <v>1</v>
      </c>
      <c r="AF31">
        <v>-3.7864383422807998E-2</v>
      </c>
      <c r="AG31">
        <v>0.112739852940411</v>
      </c>
      <c r="AH31">
        <v>7.8034932381043795E-2</v>
      </c>
      <c r="AI31">
        <v>-9.3424723672732093E-2</v>
      </c>
      <c r="AJ31" t="s">
        <v>74</v>
      </c>
      <c r="AK31">
        <v>-4.5246277540024797E-2</v>
      </c>
      <c r="AL31">
        <v>0.18933336815405</v>
      </c>
      <c r="AM31">
        <v>-0.19270905041488701</v>
      </c>
      <c r="AN31">
        <v>-5.9178212482563199E-2</v>
      </c>
      <c r="AO31">
        <v>0.151085293751796</v>
      </c>
      <c r="AP31">
        <v>-4.4632972025680201E-2</v>
      </c>
      <c r="AQ31">
        <v>0.16294075421670201</v>
      </c>
      <c r="AR31">
        <v>-9.3383518092873694E-2</v>
      </c>
      <c r="AS31">
        <v>-0.33492732591156499</v>
      </c>
      <c r="AT31">
        <v>-0.192485700921568</v>
      </c>
      <c r="AU31">
        <v>7.6013807746615897E-2</v>
      </c>
      <c r="AV31">
        <v>-0.150784088106242</v>
      </c>
      <c r="AW31">
        <v>-0.113258785829751</v>
      </c>
      <c r="AX31">
        <v>-2.9298047258164501E-2</v>
      </c>
      <c r="AY31">
        <v>-0.30800943684043902</v>
      </c>
      <c r="AZ31">
        <v>-0.17809848101550299</v>
      </c>
      <c r="BA31">
        <v>-1.99873061874218E-2</v>
      </c>
      <c r="BB31">
        <v>3.83558794507671E-2</v>
      </c>
      <c r="BC31">
        <v>0.104312580105238</v>
      </c>
      <c r="BD31">
        <v>-0.27946367873663103</v>
      </c>
      <c r="BE31">
        <v>-0.23914670205667399</v>
      </c>
      <c r="BF31">
        <v>0.120917521898326</v>
      </c>
      <c r="BG31">
        <v>1.99855188537356E-2</v>
      </c>
      <c r="BH31">
        <v>-8.5145221839231303E-2</v>
      </c>
      <c r="BI31">
        <v>7.6372002216076207E-2</v>
      </c>
      <c r="BJ31">
        <v>-3.1788026365175803E-2</v>
      </c>
      <c r="BK31">
        <v>0.16322669021775801</v>
      </c>
      <c r="BL31">
        <v>-9.11288452927137E-2</v>
      </c>
      <c r="BM31">
        <v>8.5681793812093801E-2</v>
      </c>
      <c r="BN31">
        <v>1.00510247212244E-2</v>
      </c>
      <c r="BO31">
        <v>-0.10359188707671101</v>
      </c>
      <c r="BP31">
        <v>-6.1274589888094403E-3</v>
      </c>
      <c r="BQ31">
        <v>6.9224469037823103E-2</v>
      </c>
      <c r="BR31">
        <v>-0.112301760394852</v>
      </c>
      <c r="BS31">
        <v>-2.1762930213598802E-2</v>
      </c>
      <c r="BT31">
        <v>-6.2199700493071497E-2</v>
      </c>
      <c r="BU31">
        <v>-0.25032764896697002</v>
      </c>
      <c r="BV31">
        <v>5.9635438250681197E-2</v>
      </c>
      <c r="BW31">
        <v>-0.100536129961028</v>
      </c>
    </row>
    <row r="32" spans="1:75" x14ac:dyDescent="0.2">
      <c r="A32" t="s">
        <v>30</v>
      </c>
      <c r="B32" s="3">
        <v>0.33706899849808197</v>
      </c>
      <c r="C32">
        <v>0.26483444609582801</v>
      </c>
      <c r="D32">
        <v>9.6667675599151501E-2</v>
      </c>
      <c r="E32" t="s">
        <v>74</v>
      </c>
      <c r="F32">
        <v>0.16599392941062399</v>
      </c>
      <c r="G32">
        <v>-0.199244764878343</v>
      </c>
      <c r="H32">
        <v>0.23092458222096199</v>
      </c>
      <c r="I32">
        <v>-0.12280973442774699</v>
      </c>
      <c r="J32">
        <v>6.3634279929647694E-2</v>
      </c>
      <c r="K32">
        <v>-8.9114162252738206E-3</v>
      </c>
      <c r="L32">
        <v>0.46540891301072401</v>
      </c>
      <c r="M32">
        <v>0.105250374102109</v>
      </c>
      <c r="N32">
        <v>4.9258767903033102E-2</v>
      </c>
      <c r="O32">
        <v>-0.19052189061022301</v>
      </c>
      <c r="P32">
        <v>0.136227378934448</v>
      </c>
      <c r="Q32">
        <v>-0.135769507598092</v>
      </c>
      <c r="R32">
        <v>0.19350143428123801</v>
      </c>
      <c r="S32">
        <v>2.5109832142070101E-2</v>
      </c>
      <c r="T32">
        <v>-0.88626439125518897</v>
      </c>
      <c r="U32">
        <v>2.5067530987332599E-2</v>
      </c>
      <c r="V32">
        <v>-0.264474663262454</v>
      </c>
      <c r="W32">
        <v>0.75334479530611798</v>
      </c>
      <c r="X32">
        <v>3.9113128430002198E-2</v>
      </c>
      <c r="Y32">
        <v>0.59877635750996205</v>
      </c>
      <c r="Z32">
        <v>0.79742904781513102</v>
      </c>
      <c r="AA32">
        <v>0.22726589573740799</v>
      </c>
      <c r="AB32">
        <v>2.1213760210897201E-2</v>
      </c>
      <c r="AC32">
        <v>0.13523422356481599</v>
      </c>
      <c r="AD32">
        <v>0.89039841881378201</v>
      </c>
      <c r="AE32">
        <v>-3.7864383422807998E-2</v>
      </c>
      <c r="AF32">
        <v>1</v>
      </c>
      <c r="AG32">
        <v>5.5962903239246298E-2</v>
      </c>
      <c r="AH32">
        <v>-0.84625243187827504</v>
      </c>
      <c r="AI32">
        <v>-9.5980747358253807E-2</v>
      </c>
      <c r="AJ32" t="s">
        <v>74</v>
      </c>
      <c r="AK32">
        <v>-0.507176216228444</v>
      </c>
      <c r="AL32">
        <v>0.12899855636406099</v>
      </c>
      <c r="AM32">
        <v>0.35063710331771603</v>
      </c>
      <c r="AN32">
        <v>-4.08360646293916E-2</v>
      </c>
      <c r="AO32">
        <v>-0.24838854254679801</v>
      </c>
      <c r="AP32">
        <v>0.244797845571991</v>
      </c>
      <c r="AQ32">
        <v>-0.751185969198228</v>
      </c>
      <c r="AR32">
        <v>-0.28307635115988999</v>
      </c>
      <c r="AS32">
        <v>0.46743819823064298</v>
      </c>
      <c r="AT32">
        <v>-4.3391648687132099E-2</v>
      </c>
      <c r="AU32">
        <v>-0.57214357674980398</v>
      </c>
      <c r="AV32">
        <v>0.54664498646469994</v>
      </c>
      <c r="AW32">
        <v>0.47289200929792002</v>
      </c>
      <c r="AX32">
        <v>0.16319704494849699</v>
      </c>
      <c r="AY32">
        <v>-9.4057576516486108E-3</v>
      </c>
      <c r="AZ32">
        <v>-8.9307871550552906E-2</v>
      </c>
      <c r="BA32">
        <v>1.6205061152052301E-2</v>
      </c>
      <c r="BB32">
        <v>-0.86598157209179605</v>
      </c>
      <c r="BC32">
        <v>0.21707452834768801</v>
      </c>
      <c r="BD32">
        <v>0.31697948263919801</v>
      </c>
      <c r="BE32">
        <v>0.158782661066287</v>
      </c>
      <c r="BF32">
        <v>7.3130922953176705E-2</v>
      </c>
      <c r="BG32">
        <v>-2.96672879983336E-2</v>
      </c>
      <c r="BH32">
        <v>7.9254491233946706E-2</v>
      </c>
      <c r="BI32">
        <v>-0.16314341101011101</v>
      </c>
      <c r="BJ32">
        <v>2.4545803555672999E-2</v>
      </c>
      <c r="BK32">
        <v>-3.6943452648271202E-2</v>
      </c>
      <c r="BL32">
        <v>4.3905018899567903E-2</v>
      </c>
      <c r="BM32">
        <v>-0.387239548855626</v>
      </c>
      <c r="BN32">
        <v>0.14104890158109501</v>
      </c>
      <c r="BO32">
        <v>-4.3874135534050701E-2</v>
      </c>
      <c r="BP32">
        <v>3.4037458214328499E-2</v>
      </c>
      <c r="BQ32">
        <v>1.9354115219523401E-2</v>
      </c>
      <c r="BR32">
        <v>7.63501884457225E-2</v>
      </c>
      <c r="BS32">
        <v>0.118386078983604</v>
      </c>
      <c r="BT32">
        <v>0.122229741475596</v>
      </c>
      <c r="BU32">
        <v>-0.47628908004718501</v>
      </c>
      <c r="BV32">
        <v>0.35527480254954402</v>
      </c>
      <c r="BW32">
        <v>0.67089715894656698</v>
      </c>
    </row>
    <row r="33" spans="1:75" x14ac:dyDescent="0.2">
      <c r="A33" t="s">
        <v>31</v>
      </c>
      <c r="B33" s="3">
        <v>-2.9938827214055001E-2</v>
      </c>
      <c r="C33">
        <v>0.26488871082743498</v>
      </c>
      <c r="D33">
        <v>-0.13430270278161699</v>
      </c>
      <c r="E33" t="s">
        <v>74</v>
      </c>
      <c r="F33">
        <v>0.24101214594082501</v>
      </c>
      <c r="G33">
        <v>1.48453045338984E-2</v>
      </c>
      <c r="H33">
        <v>-7.0549910603904004E-2</v>
      </c>
      <c r="I33">
        <v>-0.26451782164301502</v>
      </c>
      <c r="J33">
        <v>-9.0793306509541094E-2</v>
      </c>
      <c r="K33">
        <v>-0.228078624565345</v>
      </c>
      <c r="L33">
        <v>4.2852491913934199E-2</v>
      </c>
      <c r="M33">
        <v>-2.4409039145890501E-2</v>
      </c>
      <c r="N33">
        <v>0.21770710562283699</v>
      </c>
      <c r="O33">
        <v>-0.271652987700788</v>
      </c>
      <c r="P33">
        <v>0.115755490765866</v>
      </c>
      <c r="Q33">
        <v>-3.4211490174843803E-2</v>
      </c>
      <c r="R33">
        <v>0.27075689549342902</v>
      </c>
      <c r="S33">
        <v>-7.8972925452935105E-2</v>
      </c>
      <c r="T33">
        <v>8.49625235506377E-2</v>
      </c>
      <c r="U33">
        <v>-1.8221963076199901E-2</v>
      </c>
      <c r="V33">
        <v>-0.101125223175588</v>
      </c>
      <c r="W33">
        <v>7.5877915749347102E-2</v>
      </c>
      <c r="X33">
        <v>0.20825160500703099</v>
      </c>
      <c r="Y33">
        <v>8.2996221672399798E-2</v>
      </c>
      <c r="Z33">
        <v>-6.00946529789095E-2</v>
      </c>
      <c r="AA33">
        <v>0.27246760969400802</v>
      </c>
      <c r="AB33">
        <v>0.81134341263038301</v>
      </c>
      <c r="AC33">
        <v>-0.228493853002705</v>
      </c>
      <c r="AD33">
        <v>-0.111361504655307</v>
      </c>
      <c r="AE33">
        <v>0.112739852940411</v>
      </c>
      <c r="AF33">
        <v>5.5962903239246298E-2</v>
      </c>
      <c r="AG33">
        <v>1</v>
      </c>
      <c r="AH33">
        <v>4.61740633703039E-2</v>
      </c>
      <c r="AI33">
        <v>-0.22158052226257999</v>
      </c>
      <c r="AJ33" t="s">
        <v>74</v>
      </c>
      <c r="AK33">
        <v>-8.8197214852001202E-2</v>
      </c>
      <c r="AL33">
        <v>3.3652156791537098E-3</v>
      </c>
      <c r="AM33">
        <v>9.87930196304731E-2</v>
      </c>
      <c r="AN33">
        <v>-0.169910169493841</v>
      </c>
      <c r="AO33">
        <v>-7.5490180320409703E-2</v>
      </c>
      <c r="AP33">
        <v>0.321897765775008</v>
      </c>
      <c r="AQ33">
        <v>7.6288977618502396E-2</v>
      </c>
      <c r="AR33">
        <v>-0.222085169780701</v>
      </c>
      <c r="AS33">
        <v>9.0027809419659599E-2</v>
      </c>
      <c r="AT33">
        <v>-0.12781115829188699</v>
      </c>
      <c r="AU33">
        <v>-4.3372314239058199E-2</v>
      </c>
      <c r="AV33">
        <v>-0.114536446838652</v>
      </c>
      <c r="AW33">
        <v>0.14850108732412501</v>
      </c>
      <c r="AX33">
        <v>0.27602528840259699</v>
      </c>
      <c r="AY33">
        <v>-5.5673033620209797E-2</v>
      </c>
      <c r="AZ33">
        <v>-0.28886039875803099</v>
      </c>
      <c r="BA33">
        <v>-0.109789058659137</v>
      </c>
      <c r="BB33">
        <v>4.2789223055898998E-3</v>
      </c>
      <c r="BC33">
        <v>3.7914150265341999E-2</v>
      </c>
      <c r="BD33">
        <v>2.0095674396523901E-2</v>
      </c>
      <c r="BE33">
        <v>3.1597238811381802E-2</v>
      </c>
      <c r="BF33">
        <v>0.216705795337408</v>
      </c>
      <c r="BG33">
        <v>-1.5240585991645199E-2</v>
      </c>
      <c r="BH33">
        <v>2.21943646604735E-2</v>
      </c>
      <c r="BI33">
        <v>-1.05373070518776E-2</v>
      </c>
      <c r="BJ33">
        <v>1.1107808114713199E-2</v>
      </c>
      <c r="BK33">
        <v>-1.2059019827335701E-2</v>
      </c>
      <c r="BL33">
        <v>0.20001255896443099</v>
      </c>
      <c r="BM33">
        <v>-1.48793861476586E-2</v>
      </c>
      <c r="BN33">
        <v>0.35002365012997999</v>
      </c>
      <c r="BO33">
        <v>-0.175084000678806</v>
      </c>
      <c r="BP33">
        <v>0.31391869801116601</v>
      </c>
      <c r="BQ33">
        <v>0.15112634789580201</v>
      </c>
      <c r="BR33">
        <v>0.44726860677066699</v>
      </c>
      <c r="BS33">
        <v>0.33115277059367798</v>
      </c>
      <c r="BT33">
        <v>-0.12608330613544699</v>
      </c>
      <c r="BU33">
        <v>-0.26376615343159998</v>
      </c>
      <c r="BV33">
        <v>0.14806454319847201</v>
      </c>
      <c r="BW33">
        <v>3.5322927100108099E-2</v>
      </c>
    </row>
    <row r="34" spans="1:75" x14ac:dyDescent="0.2">
      <c r="A34" t="s">
        <v>32</v>
      </c>
      <c r="B34" s="3">
        <v>-0.32745846014011798</v>
      </c>
      <c r="C34">
        <v>-0.16783665579920601</v>
      </c>
      <c r="D34">
        <v>-0.224369111979867</v>
      </c>
      <c r="E34" t="s">
        <v>74</v>
      </c>
      <c r="F34">
        <v>-3.9840736629263802E-2</v>
      </c>
      <c r="G34">
        <v>1.2383032620297199E-2</v>
      </c>
      <c r="H34">
        <v>-0.25928663765064203</v>
      </c>
      <c r="I34">
        <v>-9.2591365179953804E-3</v>
      </c>
      <c r="J34">
        <v>-4.8798622809363201E-2</v>
      </c>
      <c r="K34">
        <v>-7.2799722183106699E-3</v>
      </c>
      <c r="L34">
        <v>-0.52496119883289405</v>
      </c>
      <c r="M34">
        <v>-7.2216954632084204E-2</v>
      </c>
      <c r="N34">
        <v>-2.5255883986769902E-2</v>
      </c>
      <c r="O34">
        <v>5.6641608596965203E-2</v>
      </c>
      <c r="P34">
        <v>2.4598780498807701E-2</v>
      </c>
      <c r="Q34">
        <v>0.159869128751601</v>
      </c>
      <c r="R34">
        <v>-8.3514581357650497E-2</v>
      </c>
      <c r="S34">
        <v>5.1287977314230501E-2</v>
      </c>
      <c r="T34">
        <v>0.944909254200612</v>
      </c>
      <c r="U34">
        <v>7.2035951492654099E-2</v>
      </c>
      <c r="V34">
        <v>1.0530978791832801E-2</v>
      </c>
      <c r="W34">
        <v>-0.66314000921124305</v>
      </c>
      <c r="X34">
        <v>2.90102395195284E-2</v>
      </c>
      <c r="Y34">
        <v>-0.468502714350363</v>
      </c>
      <c r="Z34">
        <v>-0.84962052011745604</v>
      </c>
      <c r="AA34">
        <v>-0.15138345778656101</v>
      </c>
      <c r="AB34">
        <v>9.0715496550498598E-2</v>
      </c>
      <c r="AC34">
        <v>-0.14725893518561201</v>
      </c>
      <c r="AD34">
        <v>-0.86316322129225198</v>
      </c>
      <c r="AE34">
        <v>7.8034932381043795E-2</v>
      </c>
      <c r="AF34">
        <v>-0.84625243187827504</v>
      </c>
      <c r="AG34">
        <v>4.61740633703039E-2</v>
      </c>
      <c r="AH34">
        <v>1</v>
      </c>
      <c r="AI34">
        <v>0.124319183632286</v>
      </c>
      <c r="AJ34" t="s">
        <v>74</v>
      </c>
      <c r="AK34">
        <v>0.52785714737196399</v>
      </c>
      <c r="AL34">
        <v>-0.16410873277820101</v>
      </c>
      <c r="AM34">
        <v>-0.31359493490803098</v>
      </c>
      <c r="AN34">
        <v>8.6204400277640203E-2</v>
      </c>
      <c r="AO34">
        <v>0.21759104626447801</v>
      </c>
      <c r="AP34">
        <v>-0.16481508747797699</v>
      </c>
      <c r="AQ34">
        <v>0.68058404226622804</v>
      </c>
      <c r="AR34">
        <v>7.8118042154981304E-2</v>
      </c>
      <c r="AS34">
        <v>-0.35708916457480999</v>
      </c>
      <c r="AT34">
        <v>8.5518633655656401E-2</v>
      </c>
      <c r="AU34">
        <v>0.60601390116232801</v>
      </c>
      <c r="AV34">
        <v>-0.60298898500363696</v>
      </c>
      <c r="AW34">
        <v>-0.50428011537858997</v>
      </c>
      <c r="AX34">
        <v>-6.5129967783978698E-2</v>
      </c>
      <c r="AY34">
        <v>-0.14794297829124001</v>
      </c>
      <c r="AZ34">
        <v>5.6437031182337899E-3</v>
      </c>
      <c r="BA34">
        <v>2.40726084167079E-2</v>
      </c>
      <c r="BB34">
        <v>0.927934652331178</v>
      </c>
      <c r="BC34">
        <v>-7.4422987971848598E-2</v>
      </c>
      <c r="BD34">
        <v>-0.290829757938385</v>
      </c>
      <c r="BE34">
        <v>-6.1101636023162702E-2</v>
      </c>
      <c r="BF34">
        <v>7.8694906491751607E-2</v>
      </c>
      <c r="BG34">
        <v>2.4148554616986999E-2</v>
      </c>
      <c r="BH34">
        <v>-8.5160098353174493E-2</v>
      </c>
      <c r="BI34">
        <v>0.111117524240014</v>
      </c>
      <c r="BJ34">
        <v>-7.5097974016386904E-2</v>
      </c>
      <c r="BK34">
        <v>1.4193339748444601E-2</v>
      </c>
      <c r="BL34">
        <v>4.1999560282485998E-2</v>
      </c>
      <c r="BM34">
        <v>0.126156882654123</v>
      </c>
      <c r="BN34">
        <v>-5.37552561835032E-2</v>
      </c>
      <c r="BO34">
        <v>-4.56822626041729E-2</v>
      </c>
      <c r="BP34">
        <v>-2.8802678248855199E-2</v>
      </c>
      <c r="BQ34">
        <v>0.137892941406944</v>
      </c>
      <c r="BR34">
        <v>7.7857989257813398E-2</v>
      </c>
      <c r="BS34">
        <v>4.9473273433255797E-2</v>
      </c>
      <c r="BT34">
        <v>3.56382343783989E-3</v>
      </c>
      <c r="BU34">
        <v>0.35628423017520899</v>
      </c>
      <c r="BV34">
        <v>-0.29393739264221203</v>
      </c>
      <c r="BW34">
        <v>-0.54295368423693202</v>
      </c>
    </row>
    <row r="35" spans="1:75" x14ac:dyDescent="0.2">
      <c r="A35" t="s">
        <v>33</v>
      </c>
      <c r="B35" s="3">
        <v>4.1645614650077697E-2</v>
      </c>
      <c r="C35">
        <v>-0.42236048422631201</v>
      </c>
      <c r="D35">
        <v>2.0418868891678502E-2</v>
      </c>
      <c r="E35" t="s">
        <v>74</v>
      </c>
      <c r="F35">
        <v>-0.37278528963829499</v>
      </c>
      <c r="G35">
        <v>0.190915966711975</v>
      </c>
      <c r="H35">
        <v>4.8280154280015801E-3</v>
      </c>
      <c r="I35">
        <v>0.40134973969138599</v>
      </c>
      <c r="J35">
        <v>0.121907289066028</v>
      </c>
      <c r="K35">
        <v>0.34220001484356399</v>
      </c>
      <c r="L35">
        <v>-2.4030621890444401E-2</v>
      </c>
      <c r="M35">
        <v>-5.4466508632880398E-2</v>
      </c>
      <c r="N35">
        <v>-0.39755476577817001</v>
      </c>
      <c r="O35">
        <v>0.42660381687392401</v>
      </c>
      <c r="P35">
        <v>0.14511101345973901</v>
      </c>
      <c r="Q35">
        <v>-0.13831634226869499</v>
      </c>
      <c r="R35">
        <v>-0.37263912079227801</v>
      </c>
      <c r="S35">
        <v>8.3587639956305901E-2</v>
      </c>
      <c r="T35">
        <v>6.5657974207838601E-2</v>
      </c>
      <c r="U35">
        <v>-5.8811877384682798E-2</v>
      </c>
      <c r="V35">
        <v>5.7963904616275298E-2</v>
      </c>
      <c r="W35">
        <v>-0.28244560609436098</v>
      </c>
      <c r="X35">
        <v>-0.40851775199300799</v>
      </c>
      <c r="Y35">
        <v>-0.25998736628754399</v>
      </c>
      <c r="Z35">
        <v>-0.18376089776879601</v>
      </c>
      <c r="AA35">
        <v>-0.60827897814312604</v>
      </c>
      <c r="AB35">
        <v>-0.14288897815039001</v>
      </c>
      <c r="AC35">
        <v>0.35321412689039899</v>
      </c>
      <c r="AD35">
        <v>-2.0363678454134702E-2</v>
      </c>
      <c r="AE35">
        <v>-9.3424723672732093E-2</v>
      </c>
      <c r="AF35">
        <v>-9.5980747358253807E-2</v>
      </c>
      <c r="AG35">
        <v>-0.22158052226257999</v>
      </c>
      <c r="AH35">
        <v>0.124319183632286</v>
      </c>
      <c r="AI35">
        <v>1</v>
      </c>
      <c r="AJ35" t="s">
        <v>74</v>
      </c>
      <c r="AK35">
        <v>0.37856242171659099</v>
      </c>
      <c r="AL35">
        <v>-0.24743405763419299</v>
      </c>
      <c r="AM35">
        <v>-0.17280555417267601</v>
      </c>
      <c r="AN35">
        <v>0.25564627837376203</v>
      </c>
      <c r="AO35">
        <v>0.39204728050569199</v>
      </c>
      <c r="AP35">
        <v>-0.51921291958508098</v>
      </c>
      <c r="AQ35">
        <v>1.55203704853183E-2</v>
      </c>
      <c r="AR35">
        <v>0.392156112026043</v>
      </c>
      <c r="AS35">
        <v>-5.2754579380085799E-2</v>
      </c>
      <c r="AT35">
        <v>-4.1947259045583801E-2</v>
      </c>
      <c r="AU35">
        <v>0.28691250035320598</v>
      </c>
      <c r="AV35">
        <v>0.103400498672932</v>
      </c>
      <c r="AW35">
        <v>-0.410083526093036</v>
      </c>
      <c r="AX35">
        <v>-0.39017190764531601</v>
      </c>
      <c r="AY35">
        <v>-5.1135204060985401E-2</v>
      </c>
      <c r="AZ35">
        <v>0.38116937492071201</v>
      </c>
      <c r="BA35">
        <v>0.13259034075435999</v>
      </c>
      <c r="BB35">
        <v>0.10325531650493899</v>
      </c>
      <c r="BC35">
        <v>-0.28154395380010699</v>
      </c>
      <c r="BD35">
        <v>1.5103657186709399E-2</v>
      </c>
      <c r="BE35">
        <v>0.113559362081206</v>
      </c>
      <c r="BF35">
        <v>-8.9070967529855105E-2</v>
      </c>
      <c r="BG35">
        <v>-0.214868418755159</v>
      </c>
      <c r="BH35">
        <v>5.6516543405626098E-2</v>
      </c>
      <c r="BI35">
        <v>-1.7007349573284401E-2</v>
      </c>
      <c r="BJ35">
        <v>-3.21111605060257E-2</v>
      </c>
      <c r="BK35">
        <v>-0.21251885971131201</v>
      </c>
      <c r="BL35">
        <v>-0.15352445998105399</v>
      </c>
      <c r="BM35">
        <v>-5.6520114999912899E-2</v>
      </c>
      <c r="BN35">
        <v>-0.42041272147974601</v>
      </c>
      <c r="BO35">
        <v>-0.12839060185523199</v>
      </c>
      <c r="BP35">
        <v>-0.48434434353125599</v>
      </c>
      <c r="BQ35">
        <v>-0.18651099683122599</v>
      </c>
      <c r="BR35">
        <v>-0.23960630211971601</v>
      </c>
      <c r="BS35">
        <v>-0.18924771387611</v>
      </c>
      <c r="BT35">
        <v>-0.13029656050784699</v>
      </c>
      <c r="BU35">
        <v>0.38929341414635599</v>
      </c>
      <c r="BV35">
        <v>-0.18638935328997699</v>
      </c>
      <c r="BW35">
        <v>-0.31334110882739202</v>
      </c>
    </row>
    <row r="36" spans="1:75" x14ac:dyDescent="0.2">
      <c r="A36" t="s">
        <v>34</v>
      </c>
      <c r="B36" s="3" t="s">
        <v>74</v>
      </c>
      <c r="C36" t="s">
        <v>74</v>
      </c>
      <c r="D36" t="s">
        <v>74</v>
      </c>
      <c r="E36" t="s">
        <v>74</v>
      </c>
      <c r="F36" t="s">
        <v>74</v>
      </c>
      <c r="G36" t="s">
        <v>74</v>
      </c>
      <c r="H36" t="s">
        <v>74</v>
      </c>
      <c r="I36" t="s">
        <v>74</v>
      </c>
      <c r="J36" t="s">
        <v>74</v>
      </c>
      <c r="K36" t="s">
        <v>74</v>
      </c>
      <c r="L36" t="s">
        <v>74</v>
      </c>
      <c r="M36" t="s">
        <v>74</v>
      </c>
      <c r="N36" t="s">
        <v>74</v>
      </c>
      <c r="O36" t="s">
        <v>74</v>
      </c>
      <c r="P36" t="s">
        <v>74</v>
      </c>
      <c r="Q36" t="s">
        <v>74</v>
      </c>
      <c r="R36" t="s">
        <v>74</v>
      </c>
      <c r="S36" t="s">
        <v>74</v>
      </c>
      <c r="T36" t="s">
        <v>74</v>
      </c>
      <c r="U36" t="s">
        <v>74</v>
      </c>
      <c r="V36" t="s">
        <v>74</v>
      </c>
      <c r="W36" t="s">
        <v>74</v>
      </c>
      <c r="X36" t="s">
        <v>74</v>
      </c>
      <c r="Y36" t="s">
        <v>74</v>
      </c>
      <c r="Z36" t="s">
        <v>74</v>
      </c>
      <c r="AA36" t="s">
        <v>74</v>
      </c>
      <c r="AB36" t="s">
        <v>74</v>
      </c>
      <c r="AC36" t="s">
        <v>74</v>
      </c>
      <c r="AD36" t="s">
        <v>74</v>
      </c>
      <c r="AE36" t="s">
        <v>74</v>
      </c>
      <c r="AF36" t="s">
        <v>74</v>
      </c>
      <c r="AG36" t="s">
        <v>74</v>
      </c>
      <c r="AH36" t="s">
        <v>74</v>
      </c>
      <c r="AI36" t="s">
        <v>74</v>
      </c>
      <c r="AJ36">
        <v>1</v>
      </c>
      <c r="AK36" t="s">
        <v>74</v>
      </c>
      <c r="AL36" t="s">
        <v>74</v>
      </c>
      <c r="AM36" t="s">
        <v>74</v>
      </c>
      <c r="AN36" t="s">
        <v>74</v>
      </c>
      <c r="AO36" t="s">
        <v>74</v>
      </c>
      <c r="AP36" t="s">
        <v>74</v>
      </c>
      <c r="AQ36" t="s">
        <v>74</v>
      </c>
      <c r="AR36" t="s">
        <v>74</v>
      </c>
      <c r="AS36" t="s">
        <v>74</v>
      </c>
      <c r="AT36" t="s">
        <v>74</v>
      </c>
      <c r="AU36" t="s">
        <v>74</v>
      </c>
      <c r="AV36" t="s">
        <v>74</v>
      </c>
      <c r="AW36" t="s">
        <v>74</v>
      </c>
      <c r="AX36" t="s">
        <v>74</v>
      </c>
      <c r="AY36" t="s">
        <v>74</v>
      </c>
      <c r="AZ36" t="s">
        <v>74</v>
      </c>
      <c r="BA36" t="s">
        <v>74</v>
      </c>
      <c r="BB36" t="s">
        <v>74</v>
      </c>
      <c r="BC36" t="s">
        <v>74</v>
      </c>
      <c r="BD36" t="s">
        <v>74</v>
      </c>
      <c r="BE36" t="s">
        <v>74</v>
      </c>
      <c r="BF36" t="s">
        <v>74</v>
      </c>
      <c r="BG36" t="s">
        <v>74</v>
      </c>
      <c r="BH36" t="s">
        <v>74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74</v>
      </c>
      <c r="BP36" t="s">
        <v>74</v>
      </c>
      <c r="BQ36" t="s">
        <v>74</v>
      </c>
      <c r="BR36" t="s">
        <v>74</v>
      </c>
      <c r="BS36" t="s">
        <v>74</v>
      </c>
      <c r="BT36" t="s">
        <v>74</v>
      </c>
      <c r="BU36" t="s">
        <v>74</v>
      </c>
      <c r="BV36" t="s">
        <v>74</v>
      </c>
      <c r="BW36" t="s">
        <v>74</v>
      </c>
    </row>
    <row r="37" spans="1:75" x14ac:dyDescent="0.2">
      <c r="A37" t="s">
        <v>35</v>
      </c>
      <c r="B37" s="3">
        <v>-7.3933412516282507E-2</v>
      </c>
      <c r="C37">
        <v>-0.38388843578431697</v>
      </c>
      <c r="D37">
        <v>4.1895293396344901E-2</v>
      </c>
      <c r="E37" t="s">
        <v>74</v>
      </c>
      <c r="F37">
        <v>-0.26420009714893</v>
      </c>
      <c r="G37">
        <v>0.36451960093808899</v>
      </c>
      <c r="H37">
        <v>-1.4557393865992901E-2</v>
      </c>
      <c r="I37">
        <v>0.26797208566965097</v>
      </c>
      <c r="J37">
        <v>-0.254329141511976</v>
      </c>
      <c r="K37">
        <v>0.18057892051173499</v>
      </c>
      <c r="L37">
        <v>-0.263022728260557</v>
      </c>
      <c r="M37">
        <v>-0.38334469596556697</v>
      </c>
      <c r="N37">
        <v>-0.216430856380527</v>
      </c>
      <c r="O37">
        <v>0.37593801868726101</v>
      </c>
      <c r="P37">
        <v>0.195004996778432</v>
      </c>
      <c r="Q37">
        <v>-4.3068972457015901E-2</v>
      </c>
      <c r="R37">
        <v>-0.130652030954892</v>
      </c>
      <c r="S37">
        <v>7.1111882527966006E-2</v>
      </c>
      <c r="T37">
        <v>0.56895314682060205</v>
      </c>
      <c r="U37">
        <v>-0.20186648056674</v>
      </c>
      <c r="V37">
        <v>-3.8006703143024699E-2</v>
      </c>
      <c r="W37">
        <v>-0.67768981047227295</v>
      </c>
      <c r="X37">
        <v>-0.249455192392317</v>
      </c>
      <c r="Y37">
        <v>-0.46872178205523701</v>
      </c>
      <c r="Z37">
        <v>-0.62456019163869603</v>
      </c>
      <c r="AA37">
        <v>-0.44833272193124701</v>
      </c>
      <c r="AB37">
        <v>3.0526071341444101E-2</v>
      </c>
      <c r="AC37">
        <v>0.21618421063226101</v>
      </c>
      <c r="AD37">
        <v>-0.50570204307827005</v>
      </c>
      <c r="AE37">
        <v>-4.5246277540024797E-2</v>
      </c>
      <c r="AF37">
        <v>-0.507176216228444</v>
      </c>
      <c r="AG37">
        <v>-8.8197214852001202E-2</v>
      </c>
      <c r="AH37">
        <v>0.52785714737196399</v>
      </c>
      <c r="AI37">
        <v>0.37856242171659099</v>
      </c>
      <c r="AJ37" t="s">
        <v>74</v>
      </c>
      <c r="AK37">
        <v>1</v>
      </c>
      <c r="AL37">
        <v>-0.65723806233579496</v>
      </c>
      <c r="AM37">
        <v>-0.27238423484935498</v>
      </c>
      <c r="AN37">
        <v>0.199312061433154</v>
      </c>
      <c r="AO37">
        <v>0.41632550315550798</v>
      </c>
      <c r="AP37">
        <v>-0.35886006314267099</v>
      </c>
      <c r="AQ37">
        <v>0.37049096602655501</v>
      </c>
      <c r="AR37">
        <v>0.28707080966698001</v>
      </c>
      <c r="AS37">
        <v>-0.175646875122313</v>
      </c>
      <c r="AT37">
        <v>-5.9925363441788601E-2</v>
      </c>
      <c r="AU37">
        <v>0.52812573065206603</v>
      </c>
      <c r="AV37">
        <v>-7.4047198588981997E-2</v>
      </c>
      <c r="AW37">
        <v>-0.53119007540979502</v>
      </c>
      <c r="AX37">
        <v>-0.148937652680419</v>
      </c>
      <c r="AY37">
        <v>1.8653540639699401E-2</v>
      </c>
      <c r="AZ37">
        <v>0.319791593249033</v>
      </c>
      <c r="BA37">
        <v>7.6606340000620707E-2</v>
      </c>
      <c r="BB37">
        <v>0.54579867833611095</v>
      </c>
      <c r="BC37">
        <v>-0.203250051710128</v>
      </c>
      <c r="BD37">
        <v>-0.183350204176294</v>
      </c>
      <c r="BE37">
        <v>2.7624359758196E-2</v>
      </c>
      <c r="BF37">
        <v>8.6551128328902396E-2</v>
      </c>
      <c r="BG37">
        <v>1.0053850469088001E-2</v>
      </c>
      <c r="BH37">
        <v>4.4012079087520702E-2</v>
      </c>
      <c r="BI37">
        <v>-5.7268839907058E-2</v>
      </c>
      <c r="BJ37">
        <v>9.5639036287638396E-2</v>
      </c>
      <c r="BK37">
        <v>-0.126204414153957</v>
      </c>
      <c r="BL37">
        <v>1.2386889588888599E-2</v>
      </c>
      <c r="BM37">
        <v>0.105959506584938</v>
      </c>
      <c r="BN37">
        <v>-0.18668343923181499</v>
      </c>
      <c r="BO37">
        <v>-9.0566851104976698E-2</v>
      </c>
      <c r="BP37">
        <v>-0.149114731452379</v>
      </c>
      <c r="BQ37">
        <v>5.6625951484771397E-2</v>
      </c>
      <c r="BR37">
        <v>-3.9234475912028902E-2</v>
      </c>
      <c r="BS37">
        <v>-3.5628319828753897E-2</v>
      </c>
      <c r="BT37">
        <v>-0.21429395848187299</v>
      </c>
      <c r="BU37">
        <v>0.48204838769698199</v>
      </c>
      <c r="BV37">
        <v>-0.22313614856745501</v>
      </c>
      <c r="BW37">
        <v>-0.53509551456237303</v>
      </c>
    </row>
    <row r="38" spans="1:75" x14ac:dyDescent="0.2">
      <c r="A38" t="s">
        <v>36</v>
      </c>
      <c r="B38" s="3">
        <v>-0.349022379848001</v>
      </c>
      <c r="C38">
        <v>7.5245578509110199E-3</v>
      </c>
      <c r="D38">
        <v>-0.327645456278221</v>
      </c>
      <c r="E38" t="s">
        <v>74</v>
      </c>
      <c r="F38">
        <v>3.5385970603759899E-2</v>
      </c>
      <c r="G38">
        <v>-0.389379608439201</v>
      </c>
      <c r="H38">
        <v>-0.33951441027188001</v>
      </c>
      <c r="I38">
        <v>-0.26953559521974302</v>
      </c>
      <c r="J38">
        <v>5.8092469526429998E-2</v>
      </c>
      <c r="K38">
        <v>9.0492842357167896E-2</v>
      </c>
      <c r="L38">
        <v>0.180685008521171</v>
      </c>
      <c r="M38">
        <v>0.46914818974714001</v>
      </c>
      <c r="N38">
        <v>0.184431251522614</v>
      </c>
      <c r="O38">
        <v>-0.37789728139834999</v>
      </c>
      <c r="P38">
        <v>-0.15958706630831701</v>
      </c>
      <c r="Q38">
        <v>-2.8729598622193602E-3</v>
      </c>
      <c r="R38">
        <v>-5.7218664499650303E-2</v>
      </c>
      <c r="S38">
        <v>-0.16684559542230901</v>
      </c>
      <c r="T38">
        <v>-0.22040927741209801</v>
      </c>
      <c r="U38">
        <v>0.199152393845275</v>
      </c>
      <c r="V38">
        <v>0.114383840921411</v>
      </c>
      <c r="W38">
        <v>0.342898487212565</v>
      </c>
      <c r="X38">
        <v>0.214393067567831</v>
      </c>
      <c r="Y38">
        <v>0.16261726898295401</v>
      </c>
      <c r="Z38">
        <v>0.31953936946770201</v>
      </c>
      <c r="AA38">
        <v>0.31695426802521098</v>
      </c>
      <c r="AB38">
        <v>-9.8626954247545195E-2</v>
      </c>
      <c r="AC38">
        <v>-0.14168554312575601</v>
      </c>
      <c r="AD38">
        <v>0.18696210602254101</v>
      </c>
      <c r="AE38">
        <v>0.18933336815405</v>
      </c>
      <c r="AF38">
        <v>0.12899855636406099</v>
      </c>
      <c r="AG38">
        <v>3.3652156791537098E-3</v>
      </c>
      <c r="AH38">
        <v>-0.16410873277820101</v>
      </c>
      <c r="AI38">
        <v>-0.24743405763419299</v>
      </c>
      <c r="AJ38" t="s">
        <v>74</v>
      </c>
      <c r="AK38">
        <v>-0.65723806233579496</v>
      </c>
      <c r="AL38">
        <v>1</v>
      </c>
      <c r="AM38">
        <v>-0.147001737336313</v>
      </c>
      <c r="AN38">
        <v>-0.237494671274914</v>
      </c>
      <c r="AO38">
        <v>-0.34581406593811198</v>
      </c>
      <c r="AP38">
        <v>3.3888146921477701E-2</v>
      </c>
      <c r="AQ38">
        <v>-7.5506009541461402E-2</v>
      </c>
      <c r="AR38">
        <v>-0.245523097797958</v>
      </c>
      <c r="AS38">
        <v>-0.242521685913164</v>
      </c>
      <c r="AT38">
        <v>8.6730875817142603E-2</v>
      </c>
      <c r="AU38">
        <v>-0.33863393269787601</v>
      </c>
      <c r="AV38">
        <v>-0.19767462933614199</v>
      </c>
      <c r="AW38">
        <v>0.23351714733353399</v>
      </c>
      <c r="AX38">
        <v>-0.105177381640868</v>
      </c>
      <c r="AY38">
        <v>-7.7986806364269703E-2</v>
      </c>
      <c r="AZ38">
        <v>-0.27670945804638197</v>
      </c>
      <c r="BA38">
        <v>-5.4009504454543902E-2</v>
      </c>
      <c r="BB38">
        <v>-0.171753401567627</v>
      </c>
      <c r="BC38">
        <v>0.103835268844192</v>
      </c>
      <c r="BD38">
        <v>1.8131453163888499E-2</v>
      </c>
      <c r="BE38">
        <v>9.3811261300870599E-2</v>
      </c>
      <c r="BF38">
        <v>-0.12764703468257299</v>
      </c>
      <c r="BG38">
        <v>1.4681939197432701E-4</v>
      </c>
      <c r="BH38">
        <v>9.8676139540056398E-2</v>
      </c>
      <c r="BI38">
        <v>2.3824293420121202E-2</v>
      </c>
      <c r="BJ38">
        <v>-0.22843819867416401</v>
      </c>
      <c r="BK38">
        <v>0.13383943196120701</v>
      </c>
      <c r="BL38">
        <v>5.0877497999130897E-2</v>
      </c>
      <c r="BM38">
        <v>-8.8429505591181706E-2</v>
      </c>
      <c r="BN38">
        <v>-2.5375131331035701E-2</v>
      </c>
      <c r="BO38">
        <v>0.20314447742363501</v>
      </c>
      <c r="BP38">
        <v>4.1797901163054499E-2</v>
      </c>
      <c r="BQ38">
        <v>2.7461825761345801E-2</v>
      </c>
      <c r="BR38">
        <v>-1.6398346204135401E-2</v>
      </c>
      <c r="BS38">
        <v>6.8844368135475398E-2</v>
      </c>
      <c r="BT38">
        <v>0.23080552476944799</v>
      </c>
      <c r="BU38">
        <v>-0.33738177399605601</v>
      </c>
      <c r="BV38">
        <v>5.7271284690268702E-2</v>
      </c>
      <c r="BW38">
        <v>0.22828738095925299</v>
      </c>
    </row>
    <row r="39" spans="1:75" x14ac:dyDescent="0.2">
      <c r="A39" t="s">
        <v>37</v>
      </c>
      <c r="B39" s="3">
        <v>0.55489071982879401</v>
      </c>
      <c r="C39">
        <v>0.406189042978093</v>
      </c>
      <c r="D39">
        <v>0.440425233265689</v>
      </c>
      <c r="E39" t="s">
        <v>74</v>
      </c>
      <c r="F39">
        <v>0.166004830719159</v>
      </c>
      <c r="G39">
        <v>5.03754592231168E-2</v>
      </c>
      <c r="H39">
        <v>0.37309590695850398</v>
      </c>
      <c r="I39">
        <v>-0.20367499738511999</v>
      </c>
      <c r="J39">
        <v>7.3880994641076406E-2</v>
      </c>
      <c r="K39">
        <v>-0.21813454871851401</v>
      </c>
      <c r="L39">
        <v>0.19218730653160901</v>
      </c>
      <c r="M39">
        <v>4.8107439000713098E-2</v>
      </c>
      <c r="N39">
        <v>0.21005693961235899</v>
      </c>
      <c r="O39">
        <v>-0.21037064709320499</v>
      </c>
      <c r="P39">
        <v>-3.80243951753182E-2</v>
      </c>
      <c r="Q39">
        <v>0.12388250007030099</v>
      </c>
      <c r="R39">
        <v>0.30253377326092301</v>
      </c>
      <c r="S39">
        <v>7.3185836150416197E-2</v>
      </c>
      <c r="T39">
        <v>-0.288072005213097</v>
      </c>
      <c r="U39">
        <v>9.4701150095149997E-2</v>
      </c>
      <c r="V39">
        <v>-6.8168777799665001E-2</v>
      </c>
      <c r="W39">
        <v>0.33442887579533298</v>
      </c>
      <c r="X39">
        <v>0.28333245718748401</v>
      </c>
      <c r="Y39">
        <v>0.45544757688999798</v>
      </c>
      <c r="Z39">
        <v>0.30297073030319899</v>
      </c>
      <c r="AA39">
        <v>0.33872588061820202</v>
      </c>
      <c r="AB39">
        <v>3.3459398237963699E-2</v>
      </c>
      <c r="AC39">
        <v>-0.27865137677451801</v>
      </c>
      <c r="AD39">
        <v>0.28245747752144601</v>
      </c>
      <c r="AE39">
        <v>-0.19270905041488701</v>
      </c>
      <c r="AF39">
        <v>0.35063710331771603</v>
      </c>
      <c r="AG39">
        <v>9.87930196304731E-2</v>
      </c>
      <c r="AH39">
        <v>-0.31359493490803098</v>
      </c>
      <c r="AI39">
        <v>-0.17280555417267601</v>
      </c>
      <c r="AJ39" t="s">
        <v>74</v>
      </c>
      <c r="AK39">
        <v>-0.27238423484935498</v>
      </c>
      <c r="AL39">
        <v>-0.147001737336313</v>
      </c>
      <c r="AM39">
        <v>1</v>
      </c>
      <c r="AN39">
        <v>0.103919792734425</v>
      </c>
      <c r="AO39">
        <v>-0.30571649386906402</v>
      </c>
      <c r="AP39">
        <v>0.421196267751272</v>
      </c>
      <c r="AQ39">
        <v>-0.50406077681764205</v>
      </c>
      <c r="AR39">
        <v>-0.25919257015409602</v>
      </c>
      <c r="AS39">
        <v>0.64046186793705495</v>
      </c>
      <c r="AT39">
        <v>0.111869919462759</v>
      </c>
      <c r="AU39">
        <v>-0.41245299710297201</v>
      </c>
      <c r="AV39">
        <v>0.436074130513255</v>
      </c>
      <c r="AW39">
        <v>0.464253013048953</v>
      </c>
      <c r="AX39">
        <v>0.35340982027173201</v>
      </c>
      <c r="AY39">
        <v>5.4299558749889697E-2</v>
      </c>
      <c r="AZ39">
        <v>-0.195911022805867</v>
      </c>
      <c r="BA39">
        <v>1.9867321667414901E-2</v>
      </c>
      <c r="BB39">
        <v>-0.286157787735007</v>
      </c>
      <c r="BC39">
        <v>0.16014562090234499</v>
      </c>
      <c r="BD39">
        <v>0.282689252052582</v>
      </c>
      <c r="BE39">
        <v>1.8925514597441399E-2</v>
      </c>
      <c r="BF39">
        <v>-3.7486001651884501E-3</v>
      </c>
      <c r="BG39">
        <v>6.2148941859072201E-2</v>
      </c>
      <c r="BH39">
        <v>-6.4627713071347404E-2</v>
      </c>
      <c r="BI39">
        <v>-9.2755765284459807E-2</v>
      </c>
      <c r="BJ39">
        <v>5.6694686277588099E-2</v>
      </c>
      <c r="BK39">
        <v>3.1216837817210099E-2</v>
      </c>
      <c r="BL39">
        <v>3.7472287373298198E-2</v>
      </c>
      <c r="BM39">
        <v>-7.1260045368840896E-2</v>
      </c>
      <c r="BN39">
        <v>0.35932132462431099</v>
      </c>
      <c r="BO39">
        <v>-7.5119023788539296E-2</v>
      </c>
      <c r="BP39">
        <v>0.21903436711250099</v>
      </c>
      <c r="BQ39">
        <v>1.6436467370537E-2</v>
      </c>
      <c r="BR39">
        <v>1.6610941199322798E-2</v>
      </c>
      <c r="BS39">
        <v>0.22340796925853301</v>
      </c>
      <c r="BT39">
        <v>-0.109770277645277</v>
      </c>
      <c r="BU39">
        <v>1.0821618063775499E-3</v>
      </c>
      <c r="BV39">
        <v>-0.101099486117688</v>
      </c>
      <c r="BW39">
        <v>0.34296138370939</v>
      </c>
    </row>
    <row r="40" spans="1:75" x14ac:dyDescent="0.2">
      <c r="A40" t="s">
        <v>38</v>
      </c>
      <c r="B40" s="3">
        <v>0.25811544877578402</v>
      </c>
      <c r="C40">
        <v>-6.6483263945762899E-2</v>
      </c>
      <c r="D40">
        <v>0.211282648678147</v>
      </c>
      <c r="E40" t="s">
        <v>74</v>
      </c>
      <c r="F40">
        <v>-0.14875000102290301</v>
      </c>
      <c r="G40">
        <v>0.21195642028988401</v>
      </c>
      <c r="H40">
        <v>7.5609551947920198E-2</v>
      </c>
      <c r="I40">
        <v>0.25329259397793003</v>
      </c>
      <c r="J40">
        <v>5.6005126516376999E-2</v>
      </c>
      <c r="K40">
        <v>0.242528736017109</v>
      </c>
      <c r="L40">
        <v>-0.168667898914825</v>
      </c>
      <c r="M40">
        <v>-0.191914019421174</v>
      </c>
      <c r="N40">
        <v>-0.10154289499319499</v>
      </c>
      <c r="O40">
        <v>0.24363803901672401</v>
      </c>
      <c r="P40">
        <v>-0.101255164270615</v>
      </c>
      <c r="Q40">
        <v>0.16036035464858001</v>
      </c>
      <c r="R40">
        <v>5.1024738227955502E-2</v>
      </c>
      <c r="S40">
        <v>0.58806221521369495</v>
      </c>
      <c r="T40">
        <v>3.1548837679116697E-2</v>
      </c>
      <c r="U40">
        <v>-0.23443703186289</v>
      </c>
      <c r="V40">
        <v>-4.8469570349352398E-2</v>
      </c>
      <c r="W40">
        <v>-0.156022845012355</v>
      </c>
      <c r="X40">
        <v>-5.0904311712622802E-2</v>
      </c>
      <c r="Y40">
        <v>7.0044552882022396E-2</v>
      </c>
      <c r="Z40">
        <v>-0.151914721702093</v>
      </c>
      <c r="AA40">
        <v>-0.20511980476059399</v>
      </c>
      <c r="AB40">
        <v>-8.2683089025064396E-3</v>
      </c>
      <c r="AC40">
        <v>-1.41420080028951E-3</v>
      </c>
      <c r="AD40">
        <v>1.07969687327977E-2</v>
      </c>
      <c r="AE40">
        <v>-5.9178212482563199E-2</v>
      </c>
      <c r="AF40">
        <v>-4.08360646293916E-2</v>
      </c>
      <c r="AG40">
        <v>-0.169910169493841</v>
      </c>
      <c r="AH40">
        <v>8.6204400277640203E-2</v>
      </c>
      <c r="AI40">
        <v>0.25564627837376203</v>
      </c>
      <c r="AJ40" t="s">
        <v>74</v>
      </c>
      <c r="AK40">
        <v>0.199312061433154</v>
      </c>
      <c r="AL40">
        <v>-0.237494671274914</v>
      </c>
      <c r="AM40">
        <v>0.103919792734425</v>
      </c>
      <c r="AN40">
        <v>1</v>
      </c>
      <c r="AO40">
        <v>7.6356639208459004E-2</v>
      </c>
      <c r="AP40">
        <v>-0.12560964371865099</v>
      </c>
      <c r="AQ40">
        <v>-0.105478247013094</v>
      </c>
      <c r="AR40">
        <v>0.21229187670646801</v>
      </c>
      <c r="AS40">
        <v>2.20267672716438E-2</v>
      </c>
      <c r="AT40">
        <v>-0.14176944289784399</v>
      </c>
      <c r="AU40">
        <v>0.15247281460656001</v>
      </c>
      <c r="AV40">
        <v>0.15113333052653399</v>
      </c>
      <c r="AW40">
        <v>-0.12902123463544199</v>
      </c>
      <c r="AX40">
        <v>-6.1964562315843498E-2</v>
      </c>
      <c r="AY40">
        <v>6.9633315462380399E-2</v>
      </c>
      <c r="AZ40">
        <v>0.17030302941877501</v>
      </c>
      <c r="BA40">
        <v>0.69055484703950598</v>
      </c>
      <c r="BB40">
        <v>3.5398055542602003E-2</v>
      </c>
      <c r="BC40">
        <v>-1.55957902029144E-4</v>
      </c>
      <c r="BD40">
        <v>0.189679738084507</v>
      </c>
      <c r="BE40">
        <v>-1.05864879672253E-2</v>
      </c>
      <c r="BF40">
        <v>1.9820969782178201E-2</v>
      </c>
      <c r="BG40">
        <v>-4.9141267853437802E-2</v>
      </c>
      <c r="BH40">
        <v>2.3684831794553499E-2</v>
      </c>
      <c r="BI40">
        <v>-9.9587101413415702E-2</v>
      </c>
      <c r="BJ40">
        <v>6.16307256552433E-3</v>
      </c>
      <c r="BK40">
        <v>-4.7106326224090701E-2</v>
      </c>
      <c r="BL40">
        <v>-3.7311765447876698E-2</v>
      </c>
      <c r="BM40">
        <v>6.3175091247204696E-4</v>
      </c>
      <c r="BN40">
        <v>2.3804356366335998E-2</v>
      </c>
      <c r="BO40">
        <v>-0.50355889557051203</v>
      </c>
      <c r="BP40">
        <v>-6.0409055925977E-2</v>
      </c>
      <c r="BQ40">
        <v>-8.4754730435696608E-3</v>
      </c>
      <c r="BR40">
        <v>-6.2567844485232504E-2</v>
      </c>
      <c r="BS40">
        <v>0.13944276340859599</v>
      </c>
      <c r="BT40">
        <v>-8.3630922169612598E-2</v>
      </c>
      <c r="BU40">
        <v>0.22585483449813801</v>
      </c>
      <c r="BV40">
        <v>-3.4053590699466299E-2</v>
      </c>
      <c r="BW40">
        <v>1.8003859212345801E-2</v>
      </c>
    </row>
    <row r="41" spans="1:75" x14ac:dyDescent="0.2">
      <c r="A41" t="s">
        <v>39</v>
      </c>
      <c r="B41" s="3">
        <v>-2.8874393171005201E-2</v>
      </c>
      <c r="C41">
        <v>-0.506168565681273</v>
      </c>
      <c r="D41">
        <v>9.2874589306069094E-2</v>
      </c>
      <c r="E41" t="s">
        <v>74</v>
      </c>
      <c r="F41">
        <v>-0.38257827260021499</v>
      </c>
      <c r="G41">
        <v>0.41273534758972003</v>
      </c>
      <c r="H41">
        <v>-0.190104330806217</v>
      </c>
      <c r="I41">
        <v>0.45267692240221102</v>
      </c>
      <c r="J41">
        <v>-4.8469733002136597E-2</v>
      </c>
      <c r="K41">
        <v>0.20217435847377799</v>
      </c>
      <c r="L41">
        <v>-4.3401041464905497E-2</v>
      </c>
      <c r="M41">
        <v>-0.57960826497018803</v>
      </c>
      <c r="N41">
        <v>-0.68900907359729802</v>
      </c>
      <c r="O41">
        <v>0.74027789080534301</v>
      </c>
      <c r="P41">
        <v>-4.5463717076868297E-2</v>
      </c>
      <c r="Q41">
        <v>-0.151718438467075</v>
      </c>
      <c r="R41">
        <v>-0.24370762219314601</v>
      </c>
      <c r="S41">
        <v>1.1272483780066799E-2</v>
      </c>
      <c r="T41">
        <v>0.211971477188478</v>
      </c>
      <c r="U41">
        <v>-4.3985760676908799E-2</v>
      </c>
      <c r="V41">
        <v>0.106343778690988</v>
      </c>
      <c r="W41">
        <v>-0.41253580335109902</v>
      </c>
      <c r="X41">
        <v>-0.71276230462660795</v>
      </c>
      <c r="Y41">
        <v>-0.47478829665771599</v>
      </c>
      <c r="Z41">
        <v>-0.24065624802521901</v>
      </c>
      <c r="AA41">
        <v>-0.61999986071028701</v>
      </c>
      <c r="AB41">
        <v>-5.2026340321775097E-2</v>
      </c>
      <c r="AC41">
        <v>0.45790307579140599</v>
      </c>
      <c r="AD41">
        <v>-0.154380817357086</v>
      </c>
      <c r="AE41">
        <v>0.151085293751796</v>
      </c>
      <c r="AF41">
        <v>-0.24838854254679801</v>
      </c>
      <c r="AG41">
        <v>-7.5490180320409703E-2</v>
      </c>
      <c r="AH41">
        <v>0.21759104626447801</v>
      </c>
      <c r="AI41">
        <v>0.39204728050569199</v>
      </c>
      <c r="AJ41" t="s">
        <v>74</v>
      </c>
      <c r="AK41">
        <v>0.41632550315550798</v>
      </c>
      <c r="AL41">
        <v>-0.34581406593811198</v>
      </c>
      <c r="AM41">
        <v>-0.30571649386906402</v>
      </c>
      <c r="AN41">
        <v>7.6356639208459004E-2</v>
      </c>
      <c r="AO41">
        <v>1</v>
      </c>
      <c r="AP41">
        <v>-0.546336487882497</v>
      </c>
      <c r="AQ41">
        <v>0.30455468631582999</v>
      </c>
      <c r="AR41">
        <v>0.56975007208221295</v>
      </c>
      <c r="AS41">
        <v>-0.28074766152910602</v>
      </c>
      <c r="AT41">
        <v>-0.127224490227446</v>
      </c>
      <c r="AU41">
        <v>0.47197276433645602</v>
      </c>
      <c r="AV41">
        <v>4.6757746679671502E-2</v>
      </c>
      <c r="AW41">
        <v>-0.65968464746881095</v>
      </c>
      <c r="AX41">
        <v>-0.380590786928236</v>
      </c>
      <c r="AY41">
        <v>7.3566987796358202E-2</v>
      </c>
      <c r="AZ41">
        <v>0.42082397628374202</v>
      </c>
      <c r="BA41">
        <v>-6.5738873483101798E-2</v>
      </c>
      <c r="BB41">
        <v>0.22026916776480601</v>
      </c>
      <c r="BC41">
        <v>-0.248031105631876</v>
      </c>
      <c r="BD41">
        <v>-7.9781287619093699E-2</v>
      </c>
      <c r="BE41">
        <v>-0.15684362369608501</v>
      </c>
      <c r="BF41">
        <v>-0.14560423921090801</v>
      </c>
      <c r="BG41">
        <v>-9.2923239270328098E-2</v>
      </c>
      <c r="BH41">
        <v>-7.3216830086794096E-2</v>
      </c>
      <c r="BI41">
        <v>0.222295975040329</v>
      </c>
      <c r="BJ41">
        <v>-3.10337537705404E-2</v>
      </c>
      <c r="BK41">
        <v>-5.4991507260695099E-2</v>
      </c>
      <c r="BL41">
        <v>-0.17023922435617</v>
      </c>
      <c r="BM41">
        <v>0.326652285605252</v>
      </c>
      <c r="BN41">
        <v>-0.40620469641506501</v>
      </c>
      <c r="BO41">
        <v>-0.13733116977666401</v>
      </c>
      <c r="BP41">
        <v>-0.33657458345774999</v>
      </c>
      <c r="BQ41">
        <v>-0.25599638362490901</v>
      </c>
      <c r="BR41">
        <v>-0.21795159270171899</v>
      </c>
      <c r="BS41">
        <v>-0.22626335552969801</v>
      </c>
      <c r="BT41">
        <v>-0.29548448569167202</v>
      </c>
      <c r="BU41">
        <v>0.313670929804238</v>
      </c>
      <c r="BV41">
        <v>-9.76285652245691E-2</v>
      </c>
      <c r="BW41">
        <v>-0.35801928198338101</v>
      </c>
    </row>
    <row r="42" spans="1:75" x14ac:dyDescent="0.2">
      <c r="A42" t="s">
        <v>40</v>
      </c>
      <c r="B42" s="3">
        <v>0.26862397619818101</v>
      </c>
      <c r="C42">
        <v>0.83835703778558301</v>
      </c>
      <c r="D42">
        <v>0.172638775192856</v>
      </c>
      <c r="E42" t="s">
        <v>74</v>
      </c>
      <c r="F42">
        <v>0.64904405476965599</v>
      </c>
      <c r="G42">
        <v>-0.24219456574186601</v>
      </c>
      <c r="H42">
        <v>0.36387342599103001</v>
      </c>
      <c r="I42">
        <v>-0.54306538976444696</v>
      </c>
      <c r="J42">
        <v>2.3645005515959799E-2</v>
      </c>
      <c r="K42">
        <v>-0.63825422160279999</v>
      </c>
      <c r="L42">
        <v>8.5515814654692102E-2</v>
      </c>
      <c r="M42">
        <v>0.26617412374972999</v>
      </c>
      <c r="N42">
        <v>0.31918485153477599</v>
      </c>
      <c r="O42">
        <v>-0.467106460811266</v>
      </c>
      <c r="P42">
        <v>-2.4446461003001099E-2</v>
      </c>
      <c r="Q42">
        <v>0.31229207546601501</v>
      </c>
      <c r="R42">
        <v>0.42210823855841401</v>
      </c>
      <c r="S42">
        <v>1.8818822085989399E-2</v>
      </c>
      <c r="T42">
        <v>-0.17695137517923301</v>
      </c>
      <c r="U42">
        <v>-4.7706126842723802E-2</v>
      </c>
      <c r="V42">
        <v>-0.12723738259237899</v>
      </c>
      <c r="W42">
        <v>0.42837090617104201</v>
      </c>
      <c r="X42">
        <v>0.427546950533299</v>
      </c>
      <c r="Y42">
        <v>0.48845438129096602</v>
      </c>
      <c r="Z42">
        <v>0.25287307840262302</v>
      </c>
      <c r="AA42">
        <v>0.72564672371118899</v>
      </c>
      <c r="AB42">
        <v>0.25252785500783198</v>
      </c>
      <c r="AC42">
        <v>-0.31945054380078802</v>
      </c>
      <c r="AD42">
        <v>0.14401855065188501</v>
      </c>
      <c r="AE42">
        <v>-4.4632972025680201E-2</v>
      </c>
      <c r="AF42">
        <v>0.244797845571991</v>
      </c>
      <c r="AG42">
        <v>0.321897765775008</v>
      </c>
      <c r="AH42">
        <v>-0.16481508747797699</v>
      </c>
      <c r="AI42">
        <v>-0.51921291958508098</v>
      </c>
      <c r="AJ42" t="s">
        <v>74</v>
      </c>
      <c r="AK42">
        <v>-0.35886006314267099</v>
      </c>
      <c r="AL42">
        <v>3.3888146921477701E-2</v>
      </c>
      <c r="AM42">
        <v>0.421196267751272</v>
      </c>
      <c r="AN42">
        <v>-0.12560964371865099</v>
      </c>
      <c r="AO42">
        <v>-0.546336487882497</v>
      </c>
      <c r="AP42">
        <v>1</v>
      </c>
      <c r="AQ42">
        <v>-0.18835700678046699</v>
      </c>
      <c r="AR42">
        <v>-0.52066013451933602</v>
      </c>
      <c r="AS42">
        <v>0.384329466755153</v>
      </c>
      <c r="AT42">
        <v>7.9003741756040205E-2</v>
      </c>
      <c r="AU42">
        <v>-0.39578070458804199</v>
      </c>
      <c r="AV42">
        <v>-0.124719159260583</v>
      </c>
      <c r="AW42">
        <v>0.62637117874701598</v>
      </c>
      <c r="AX42">
        <v>0.71051112305581499</v>
      </c>
      <c r="AY42">
        <v>6.8016867229234598E-2</v>
      </c>
      <c r="AZ42">
        <v>-0.53848136640775401</v>
      </c>
      <c r="BA42">
        <v>-1.7784979389640201E-2</v>
      </c>
      <c r="BB42">
        <v>-0.19730871102699801</v>
      </c>
      <c r="BC42">
        <v>0.394430184868172</v>
      </c>
      <c r="BD42">
        <v>3.8752497959656303E-2</v>
      </c>
      <c r="BE42">
        <v>-1.5660854783649002E-2</v>
      </c>
      <c r="BF42">
        <v>0.23659596001636099</v>
      </c>
      <c r="BG42">
        <v>0.13661909526059501</v>
      </c>
      <c r="BH42">
        <v>-9.2098041365923797E-2</v>
      </c>
      <c r="BI42">
        <v>-3.4910581761849503E-2</v>
      </c>
      <c r="BJ42">
        <v>3.6018895461010302E-2</v>
      </c>
      <c r="BK42">
        <v>8.3200265755636105E-2</v>
      </c>
      <c r="BL42">
        <v>0.13745013630767899</v>
      </c>
      <c r="BM42">
        <v>-8.5407907577740597E-2</v>
      </c>
      <c r="BN42">
        <v>0.70719621284692902</v>
      </c>
      <c r="BO42">
        <v>3.2339772468950603E-2</v>
      </c>
      <c r="BP42">
        <v>0.70859600184907101</v>
      </c>
      <c r="BQ42">
        <v>0.33024743903364201</v>
      </c>
      <c r="BR42">
        <v>0.45261176318106999</v>
      </c>
      <c r="BS42">
        <v>0.274464423287753</v>
      </c>
      <c r="BT42">
        <v>8.7046234452174603E-2</v>
      </c>
      <c r="BU42">
        <v>-0.41067328292600602</v>
      </c>
      <c r="BV42">
        <v>0.19684636109895401</v>
      </c>
      <c r="BW42">
        <v>0.31785486355057901</v>
      </c>
    </row>
    <row r="43" spans="1:75" x14ac:dyDescent="0.2">
      <c r="A43" t="s">
        <v>41</v>
      </c>
      <c r="B43" s="3">
        <v>-0.45202709390156698</v>
      </c>
      <c r="C43">
        <v>-0.20232904249853301</v>
      </c>
      <c r="D43">
        <v>-9.6958183409137699E-2</v>
      </c>
      <c r="E43" t="s">
        <v>74</v>
      </c>
      <c r="F43">
        <v>-8.2826564052818005E-2</v>
      </c>
      <c r="G43">
        <v>0.13726471295116299</v>
      </c>
      <c r="H43">
        <v>-0.31890500438868402</v>
      </c>
      <c r="I43">
        <v>0.141681857261444</v>
      </c>
      <c r="J43">
        <v>-1.88032327585008E-2</v>
      </c>
      <c r="K43">
        <v>-0.108567341161057</v>
      </c>
      <c r="L43">
        <v>-0.40300108544133301</v>
      </c>
      <c r="M43">
        <v>-0.15512700780143701</v>
      </c>
      <c r="N43">
        <v>-3.7056052602293499E-2</v>
      </c>
      <c r="O43">
        <v>0.222813177314925</v>
      </c>
      <c r="P43">
        <v>-0.17350314452614801</v>
      </c>
      <c r="Q43">
        <v>9.8511382353446197E-2</v>
      </c>
      <c r="R43">
        <v>-0.217143461013974</v>
      </c>
      <c r="S43">
        <v>-3.4714181276622701E-2</v>
      </c>
      <c r="T43">
        <v>0.69900130749039402</v>
      </c>
      <c r="U43">
        <v>2.1943484581188399E-2</v>
      </c>
      <c r="V43">
        <v>0.315702259488707</v>
      </c>
      <c r="W43">
        <v>-0.54836874407561298</v>
      </c>
      <c r="X43">
        <v>-2.7796873522790401E-2</v>
      </c>
      <c r="Y43">
        <v>-0.59416777552897204</v>
      </c>
      <c r="Z43">
        <v>-0.63009940841495005</v>
      </c>
      <c r="AA43">
        <v>-0.28099950728898798</v>
      </c>
      <c r="AB43">
        <v>8.0938101441594495E-2</v>
      </c>
      <c r="AC43">
        <v>-0.13554442953113599</v>
      </c>
      <c r="AD43">
        <v>-0.76495672951483396</v>
      </c>
      <c r="AE43">
        <v>0.16294075421670201</v>
      </c>
      <c r="AF43">
        <v>-0.751185969198228</v>
      </c>
      <c r="AG43">
        <v>7.6288977618502396E-2</v>
      </c>
      <c r="AH43">
        <v>0.68058404226622804</v>
      </c>
      <c r="AI43">
        <v>1.55203704853183E-2</v>
      </c>
      <c r="AJ43" t="s">
        <v>74</v>
      </c>
      <c r="AK43">
        <v>0.37049096602655501</v>
      </c>
      <c r="AL43">
        <v>-7.5506009541461402E-2</v>
      </c>
      <c r="AM43">
        <v>-0.50406077681764205</v>
      </c>
      <c r="AN43">
        <v>-0.105478247013094</v>
      </c>
      <c r="AO43">
        <v>0.30455468631582999</v>
      </c>
      <c r="AP43">
        <v>-0.18835700678046699</v>
      </c>
      <c r="AQ43">
        <v>1</v>
      </c>
      <c r="AR43">
        <v>0.37280854755836601</v>
      </c>
      <c r="AS43">
        <v>-0.60243202053491696</v>
      </c>
      <c r="AT43">
        <v>-0.14755029477786299</v>
      </c>
      <c r="AU43">
        <v>0.65173149864441104</v>
      </c>
      <c r="AV43">
        <v>-0.70430930400666703</v>
      </c>
      <c r="AW43">
        <v>-0.42567559082619399</v>
      </c>
      <c r="AX43">
        <v>-0.123808445777469</v>
      </c>
      <c r="AY43">
        <v>0.15283807794948101</v>
      </c>
      <c r="AZ43">
        <v>0.121866087516421</v>
      </c>
      <c r="BA43">
        <v>-0.14940529738983899</v>
      </c>
      <c r="BB43">
        <v>0.64575051567728603</v>
      </c>
      <c r="BC43">
        <v>-0.26772728612811503</v>
      </c>
      <c r="BD43">
        <v>-0.31782449132600299</v>
      </c>
      <c r="BE43">
        <v>-0.22241369975174799</v>
      </c>
      <c r="BF43">
        <v>4.3429156335738503E-2</v>
      </c>
      <c r="BG43">
        <v>8.0614991306115005E-2</v>
      </c>
      <c r="BH43">
        <v>-6.6750702457254493E-2</v>
      </c>
      <c r="BI43">
        <v>0.19672161290609499</v>
      </c>
      <c r="BJ43">
        <v>-4.84299430572981E-2</v>
      </c>
      <c r="BK43">
        <v>0.11711763915953401</v>
      </c>
      <c r="BL43">
        <v>8.7293612968920402E-3</v>
      </c>
      <c r="BM43">
        <v>0.47350107540891501</v>
      </c>
      <c r="BN43">
        <v>-0.193536699580062</v>
      </c>
      <c r="BO43">
        <v>4.3301334800460299E-2</v>
      </c>
      <c r="BP43">
        <v>2.7365058512847599E-2</v>
      </c>
      <c r="BQ43">
        <v>-0.16587396510316199</v>
      </c>
      <c r="BR43">
        <v>-8.1713910003109499E-2</v>
      </c>
      <c r="BS43">
        <v>-5.7432678718204802E-2</v>
      </c>
      <c r="BT43">
        <v>-8.6369097175646101E-2</v>
      </c>
      <c r="BU43">
        <v>0.20712034228838899</v>
      </c>
      <c r="BV43">
        <v>-0.181980484315861</v>
      </c>
      <c r="BW43">
        <v>-0.50829924737409005</v>
      </c>
    </row>
    <row r="44" spans="1:75" x14ac:dyDescent="0.2">
      <c r="A44" t="s">
        <v>42</v>
      </c>
      <c r="B44" s="3">
        <v>0.11526035258480501</v>
      </c>
      <c r="C44">
        <v>-0.536574204376707</v>
      </c>
      <c r="D44">
        <v>0.23631466029787199</v>
      </c>
      <c r="E44" t="s">
        <v>74</v>
      </c>
      <c r="F44">
        <v>-0.60658243473142104</v>
      </c>
      <c r="G44">
        <v>0.51061504782657596</v>
      </c>
      <c r="H44">
        <v>-7.3884463882347207E-2</v>
      </c>
      <c r="I44">
        <v>0.84017070244123904</v>
      </c>
      <c r="J44">
        <v>1.36401709264876E-2</v>
      </c>
      <c r="K44">
        <v>0.28352542351431098</v>
      </c>
      <c r="L44">
        <v>-0.24295940631642299</v>
      </c>
      <c r="M44">
        <v>-0.34191962239054302</v>
      </c>
      <c r="N44">
        <v>-0.40225359362305502</v>
      </c>
      <c r="O44">
        <v>0.84090717416244898</v>
      </c>
      <c r="P44">
        <v>-0.23260171207033101</v>
      </c>
      <c r="Q44">
        <v>4.8049588381945202E-2</v>
      </c>
      <c r="R44">
        <v>-0.283560153731368</v>
      </c>
      <c r="S44">
        <v>8.8628521925791001E-2</v>
      </c>
      <c r="T44">
        <v>0.108654324990725</v>
      </c>
      <c r="U44">
        <v>-8.39362744751493E-2</v>
      </c>
      <c r="V44">
        <v>0.49517825139143601</v>
      </c>
      <c r="W44">
        <v>-0.33518356313428299</v>
      </c>
      <c r="X44">
        <v>-0.43151847796769199</v>
      </c>
      <c r="Y44">
        <v>-0.42841124480358</v>
      </c>
      <c r="Z44">
        <v>-9.5654317986787196E-2</v>
      </c>
      <c r="AA44">
        <v>-0.70350701168858099</v>
      </c>
      <c r="AB44">
        <v>-0.119447587123599</v>
      </c>
      <c r="AC44">
        <v>0.24863613186407801</v>
      </c>
      <c r="AD44">
        <v>-0.16309785151713199</v>
      </c>
      <c r="AE44">
        <v>-9.3383518092873694E-2</v>
      </c>
      <c r="AF44">
        <v>-0.28307635115988999</v>
      </c>
      <c r="AG44">
        <v>-0.222085169780701</v>
      </c>
      <c r="AH44">
        <v>7.8118042154981304E-2</v>
      </c>
      <c r="AI44">
        <v>0.392156112026043</v>
      </c>
      <c r="AJ44" t="s">
        <v>74</v>
      </c>
      <c r="AK44">
        <v>0.28707080966698001</v>
      </c>
      <c r="AL44">
        <v>-0.245523097797958</v>
      </c>
      <c r="AM44">
        <v>-0.25919257015409602</v>
      </c>
      <c r="AN44">
        <v>0.21229187670646801</v>
      </c>
      <c r="AO44">
        <v>0.56975007208221295</v>
      </c>
      <c r="AP44">
        <v>-0.52066013451933602</v>
      </c>
      <c r="AQ44">
        <v>0.37280854755836601</v>
      </c>
      <c r="AR44">
        <v>1</v>
      </c>
      <c r="AS44">
        <v>-0.35624636831947898</v>
      </c>
      <c r="AT44">
        <v>-0.28858310163461298</v>
      </c>
      <c r="AU44">
        <v>0.47635295132447197</v>
      </c>
      <c r="AV44">
        <v>7.3327463595074902E-2</v>
      </c>
      <c r="AW44">
        <v>-0.39466763518784498</v>
      </c>
      <c r="AX44">
        <v>-0.44380443076314002</v>
      </c>
      <c r="AY44">
        <v>0.438481791509781</v>
      </c>
      <c r="AZ44">
        <v>0.66722432034538504</v>
      </c>
      <c r="BA44">
        <v>-3.8663333238909699E-2</v>
      </c>
      <c r="BB44">
        <v>8.6113384438295804E-2</v>
      </c>
      <c r="BC44">
        <v>-0.28499791317995798</v>
      </c>
      <c r="BD44">
        <v>6.3111566708723602E-2</v>
      </c>
      <c r="BE44">
        <v>-0.19290818478017799</v>
      </c>
      <c r="BF44">
        <v>-0.214937161162707</v>
      </c>
      <c r="BG44">
        <v>-5.5743637539276199E-2</v>
      </c>
      <c r="BH44">
        <v>-1.0849677730586399E-3</v>
      </c>
      <c r="BI44">
        <v>8.8024761803433799E-2</v>
      </c>
      <c r="BJ44">
        <v>6.6158931341865193E-2</v>
      </c>
      <c r="BK44">
        <v>6.4679481230442801E-2</v>
      </c>
      <c r="BL44">
        <v>-0.11100683327965299</v>
      </c>
      <c r="BM44">
        <v>0.51566506327331196</v>
      </c>
      <c r="BN44">
        <v>-0.50405481408723796</v>
      </c>
      <c r="BO44">
        <v>-9.363415050118E-2</v>
      </c>
      <c r="BP44">
        <v>-0.294491723238192</v>
      </c>
      <c r="BQ44">
        <v>-0.52755034081868202</v>
      </c>
      <c r="BR44">
        <v>-0.43086108096157899</v>
      </c>
      <c r="BS44">
        <v>-0.32065000986421099</v>
      </c>
      <c r="BT44">
        <v>-0.25300106289263802</v>
      </c>
      <c r="BU44">
        <v>0.57458714488888596</v>
      </c>
      <c r="BV44">
        <v>-9.1185688630659997E-2</v>
      </c>
      <c r="BW44">
        <v>-0.19715185927317599</v>
      </c>
    </row>
    <row r="45" spans="1:75" x14ac:dyDescent="0.2">
      <c r="A45" t="s">
        <v>43</v>
      </c>
      <c r="B45" s="3">
        <v>0.59776698447298704</v>
      </c>
      <c r="C45">
        <v>0.43364110259458599</v>
      </c>
      <c r="D45">
        <v>0.27667236650501698</v>
      </c>
      <c r="E45" t="s">
        <v>74</v>
      </c>
      <c r="F45">
        <v>0.25239173281634403</v>
      </c>
      <c r="G45">
        <v>1.1160096742261099E-2</v>
      </c>
      <c r="H45">
        <v>0.58065170731335203</v>
      </c>
      <c r="I45">
        <v>-0.18452953661204999</v>
      </c>
      <c r="J45">
        <v>9.6390641529105203E-2</v>
      </c>
      <c r="K45">
        <v>-0.105224391217108</v>
      </c>
      <c r="L45">
        <v>0.16249872972763199</v>
      </c>
      <c r="M45">
        <v>0.124135550209045</v>
      </c>
      <c r="N45">
        <v>6.1779564580835403E-2</v>
      </c>
      <c r="O45">
        <v>-0.22897466093980801</v>
      </c>
      <c r="P45">
        <v>0.22492504779809799</v>
      </c>
      <c r="Q45">
        <v>-1.0574550377238499E-2</v>
      </c>
      <c r="R45">
        <v>0.33880133884115698</v>
      </c>
      <c r="S45">
        <v>-7.3048362632871205E-2</v>
      </c>
      <c r="T45">
        <v>-0.35118201857595899</v>
      </c>
      <c r="U45">
        <v>0.21363030458827001</v>
      </c>
      <c r="V45">
        <v>-0.24480960812250199</v>
      </c>
      <c r="W45">
        <v>0.417756885777403</v>
      </c>
      <c r="X45">
        <v>0.11070993707979</v>
      </c>
      <c r="Y45">
        <v>0.47554939435246102</v>
      </c>
      <c r="Z45">
        <v>0.30506615341860399</v>
      </c>
      <c r="AA45">
        <v>0.223649412070235</v>
      </c>
      <c r="AB45">
        <v>0.13765401864856699</v>
      </c>
      <c r="AC45">
        <v>-6.2182167172929098E-2</v>
      </c>
      <c r="AD45">
        <v>0.38709286181837299</v>
      </c>
      <c r="AE45">
        <v>-0.33492732591156499</v>
      </c>
      <c r="AF45">
        <v>0.46743819823064298</v>
      </c>
      <c r="AG45">
        <v>9.0027809419659599E-2</v>
      </c>
      <c r="AH45">
        <v>-0.35708916457480999</v>
      </c>
      <c r="AI45">
        <v>-5.2754579380085799E-2</v>
      </c>
      <c r="AJ45" t="s">
        <v>74</v>
      </c>
      <c r="AK45">
        <v>-0.175646875122313</v>
      </c>
      <c r="AL45">
        <v>-0.242521685913164</v>
      </c>
      <c r="AM45">
        <v>0.64046186793705495</v>
      </c>
      <c r="AN45">
        <v>2.20267672716438E-2</v>
      </c>
      <c r="AO45">
        <v>-0.28074766152910602</v>
      </c>
      <c r="AP45">
        <v>0.384329466755153</v>
      </c>
      <c r="AQ45">
        <v>-0.60243202053491696</v>
      </c>
      <c r="AR45">
        <v>-0.35624636831947898</v>
      </c>
      <c r="AS45">
        <v>1</v>
      </c>
      <c r="AT45">
        <v>7.7204069747987394E-2</v>
      </c>
      <c r="AU45">
        <v>-0.33891423668032999</v>
      </c>
      <c r="AV45">
        <v>0.470019292141791</v>
      </c>
      <c r="AW45">
        <v>0.38076558207202599</v>
      </c>
      <c r="AX45">
        <v>0.37031868438006899</v>
      </c>
      <c r="AY45">
        <v>-7.7189298126299098E-3</v>
      </c>
      <c r="AZ45">
        <v>-0.22194358350874699</v>
      </c>
      <c r="BA45">
        <v>9.3902580252186903E-3</v>
      </c>
      <c r="BB45">
        <v>-0.30300823142137401</v>
      </c>
      <c r="BC45">
        <v>8.3925417263241806E-2</v>
      </c>
      <c r="BD45">
        <v>0.21258094170560601</v>
      </c>
      <c r="BE45">
        <v>0.17830826754774201</v>
      </c>
      <c r="BF45">
        <v>0.172213296096522</v>
      </c>
      <c r="BG45">
        <v>4.1729271334741198E-2</v>
      </c>
      <c r="BH45">
        <v>0.12992710240817601</v>
      </c>
      <c r="BI45">
        <v>-0.26698562746247401</v>
      </c>
      <c r="BJ45">
        <v>-1.5991900294530799E-2</v>
      </c>
      <c r="BK45">
        <v>-8.7471581579917093E-2</v>
      </c>
      <c r="BL45">
        <v>0.112402472408017</v>
      </c>
      <c r="BM45">
        <v>-0.49083898202827803</v>
      </c>
      <c r="BN45">
        <v>0.36207551193431697</v>
      </c>
      <c r="BO45">
        <v>-0.113910139864433</v>
      </c>
      <c r="BP45">
        <v>0.167427922212631</v>
      </c>
      <c r="BQ45">
        <v>0.20066754421708799</v>
      </c>
      <c r="BR45">
        <v>0.26890021201585401</v>
      </c>
      <c r="BS45">
        <v>0.27026574534005898</v>
      </c>
      <c r="BT45">
        <v>-7.5208114698189499E-2</v>
      </c>
      <c r="BU45">
        <v>-4.8055064249560298E-2</v>
      </c>
      <c r="BV45">
        <v>-3.13714109590447E-2</v>
      </c>
      <c r="BW45">
        <v>0.37833371492711099</v>
      </c>
    </row>
    <row r="46" spans="1:75" x14ac:dyDescent="0.2">
      <c r="A46" t="s">
        <v>44</v>
      </c>
      <c r="B46" s="3">
        <v>0.13978756849291099</v>
      </c>
      <c r="C46">
        <v>3.2729028510102502E-2</v>
      </c>
      <c r="D46">
        <v>8.0537639774506693E-3</v>
      </c>
      <c r="E46" t="s">
        <v>74</v>
      </c>
      <c r="F46">
        <v>0.19089020477969301</v>
      </c>
      <c r="G46">
        <v>-0.34571859368561703</v>
      </c>
      <c r="H46">
        <v>8.6469286490840305E-2</v>
      </c>
      <c r="I46">
        <v>-0.19619885120320801</v>
      </c>
      <c r="J46">
        <v>0.10731720242646001</v>
      </c>
      <c r="K46">
        <v>-0.135185134226984</v>
      </c>
      <c r="L46">
        <v>0.10622486031270099</v>
      </c>
      <c r="M46">
        <v>0.24967826351508399</v>
      </c>
      <c r="N46">
        <v>-9.9492121066797501E-2</v>
      </c>
      <c r="O46">
        <v>-0.205806974676884</v>
      </c>
      <c r="P46">
        <v>-0.130054550218346</v>
      </c>
      <c r="Q46">
        <v>7.6919712153385805E-2</v>
      </c>
      <c r="R46">
        <v>7.2635020304098004E-4</v>
      </c>
      <c r="S46">
        <v>1.26246838801083E-2</v>
      </c>
      <c r="T46">
        <v>0.114554438406843</v>
      </c>
      <c r="U46">
        <v>0.13348309133837499</v>
      </c>
      <c r="V46">
        <v>-0.140695291208075</v>
      </c>
      <c r="W46">
        <v>-3.1127516922449298E-2</v>
      </c>
      <c r="X46">
        <v>-1.6118156282098998E-2</v>
      </c>
      <c r="Y46">
        <v>5.8109206102126103E-2</v>
      </c>
      <c r="Z46">
        <v>-0.112184333891372</v>
      </c>
      <c r="AA46">
        <v>0.153878401851406</v>
      </c>
      <c r="AB46">
        <v>-0.17896334977526299</v>
      </c>
      <c r="AC46">
        <v>1.29738191230491E-2</v>
      </c>
      <c r="AD46">
        <v>-6.4047015271149504E-2</v>
      </c>
      <c r="AE46">
        <v>-0.192485700921568</v>
      </c>
      <c r="AF46">
        <v>-4.3391648687132099E-2</v>
      </c>
      <c r="AG46">
        <v>-0.12781115829188699</v>
      </c>
      <c r="AH46">
        <v>8.5518633655656401E-2</v>
      </c>
      <c r="AI46">
        <v>-4.1947259045583801E-2</v>
      </c>
      <c r="AJ46" t="s">
        <v>74</v>
      </c>
      <c r="AK46">
        <v>-5.9925363441788601E-2</v>
      </c>
      <c r="AL46">
        <v>8.6730875817142603E-2</v>
      </c>
      <c r="AM46">
        <v>0.111869919462759</v>
      </c>
      <c r="AN46">
        <v>-0.14176944289784399</v>
      </c>
      <c r="AO46">
        <v>-0.127224490227446</v>
      </c>
      <c r="AP46">
        <v>7.9003741756040205E-2</v>
      </c>
      <c r="AQ46">
        <v>-0.14755029477786299</v>
      </c>
      <c r="AR46">
        <v>-0.28858310163461298</v>
      </c>
      <c r="AS46">
        <v>7.7204069747987394E-2</v>
      </c>
      <c r="AT46">
        <v>1</v>
      </c>
      <c r="AU46">
        <v>-0.20072293309741601</v>
      </c>
      <c r="AV46">
        <v>6.2408493629965102E-3</v>
      </c>
      <c r="AW46">
        <v>8.6982151811877295E-2</v>
      </c>
      <c r="AX46">
        <v>-1.43376021836543E-2</v>
      </c>
      <c r="AY46">
        <v>-0.387808383463566</v>
      </c>
      <c r="AZ46">
        <v>-1.5029186157183299E-2</v>
      </c>
      <c r="BA46">
        <v>7.5928567142609399E-2</v>
      </c>
      <c r="BB46">
        <v>0.159107883449916</v>
      </c>
      <c r="BC46">
        <v>0.16881770244011499</v>
      </c>
      <c r="BD46">
        <v>-9.5964735995144698E-2</v>
      </c>
      <c r="BE46">
        <v>6.4701429295144094E-2</v>
      </c>
      <c r="BF46">
        <v>0.103649227167966</v>
      </c>
      <c r="BG46">
        <v>-2.4927624193410099E-2</v>
      </c>
      <c r="BH46">
        <v>2.8262542795607598E-3</v>
      </c>
      <c r="BI46">
        <v>-8.4818938323159301E-2</v>
      </c>
      <c r="BJ46">
        <v>0</v>
      </c>
      <c r="BK46">
        <v>4.1303957366294001E-3</v>
      </c>
      <c r="BL46">
        <v>2.8329195463089301E-2</v>
      </c>
      <c r="BM46">
        <v>-0.18838558674035799</v>
      </c>
      <c r="BN46">
        <v>8.8144946991539394E-2</v>
      </c>
      <c r="BO46">
        <v>0.18803688493375201</v>
      </c>
      <c r="BP46">
        <v>4.9402500854145603E-2</v>
      </c>
      <c r="BQ46">
        <v>0.178224924757583</v>
      </c>
      <c r="BR46">
        <v>5.3978425869495597E-2</v>
      </c>
      <c r="BS46">
        <v>-5.2682343124735097E-2</v>
      </c>
      <c r="BT46">
        <v>0.245092670049599</v>
      </c>
      <c r="BU46">
        <v>8.2819425184693596E-2</v>
      </c>
      <c r="BV46">
        <v>-9.7607170576096997E-2</v>
      </c>
      <c r="BW46">
        <v>-5.9259435866847301E-2</v>
      </c>
    </row>
    <row r="47" spans="1:75" x14ac:dyDescent="0.2">
      <c r="A47" t="s">
        <v>45</v>
      </c>
      <c r="B47" s="3">
        <v>-0.22000379932486699</v>
      </c>
      <c r="C47">
        <v>-0.309086888646669</v>
      </c>
      <c r="D47">
        <v>3.48955259883547E-2</v>
      </c>
      <c r="E47" t="s">
        <v>74</v>
      </c>
      <c r="F47">
        <v>-0.20541175801174999</v>
      </c>
      <c r="G47">
        <v>0.31823496009636498</v>
      </c>
      <c r="H47">
        <v>-0.208170940952315</v>
      </c>
      <c r="I47">
        <v>0.45519083887609302</v>
      </c>
      <c r="J47">
        <v>-4.2877634604514103E-2</v>
      </c>
      <c r="K47">
        <v>0.18219447214602699</v>
      </c>
      <c r="L47">
        <v>-0.51046267041079396</v>
      </c>
      <c r="M47">
        <v>-0.41785051141759499</v>
      </c>
      <c r="N47">
        <v>-0.17122618197303299</v>
      </c>
      <c r="O47">
        <v>0.45811691309913699</v>
      </c>
      <c r="P47">
        <v>0.115877943845304</v>
      </c>
      <c r="Q47">
        <v>4.7997677284581E-2</v>
      </c>
      <c r="R47">
        <v>-0.16056712120036401</v>
      </c>
      <c r="S47">
        <v>2.8654903232611599E-2</v>
      </c>
      <c r="T47">
        <v>0.57690485640623201</v>
      </c>
      <c r="U47">
        <v>-2.6104236678025201E-3</v>
      </c>
      <c r="V47">
        <v>3.47259717344423E-2</v>
      </c>
      <c r="W47">
        <v>-0.528264555749691</v>
      </c>
      <c r="X47">
        <v>-0.18489749022150301</v>
      </c>
      <c r="Y47">
        <v>-0.50085612041023897</v>
      </c>
      <c r="Z47">
        <v>-0.60853687399331702</v>
      </c>
      <c r="AA47">
        <v>-0.58201228824601103</v>
      </c>
      <c r="AB47">
        <v>9.1370695924758605E-2</v>
      </c>
      <c r="AC47">
        <v>8.03108996897616E-2</v>
      </c>
      <c r="AD47">
        <v>-0.58047506313679398</v>
      </c>
      <c r="AE47">
        <v>7.6013807746615897E-2</v>
      </c>
      <c r="AF47">
        <v>-0.57214357674980398</v>
      </c>
      <c r="AG47">
        <v>-4.3372314239058199E-2</v>
      </c>
      <c r="AH47">
        <v>0.60601390116232801</v>
      </c>
      <c r="AI47">
        <v>0.28691250035320598</v>
      </c>
      <c r="AJ47" t="s">
        <v>74</v>
      </c>
      <c r="AK47">
        <v>0.52812573065206603</v>
      </c>
      <c r="AL47">
        <v>-0.33863393269787601</v>
      </c>
      <c r="AM47">
        <v>-0.41245299710297201</v>
      </c>
      <c r="AN47">
        <v>0.15247281460656001</v>
      </c>
      <c r="AO47">
        <v>0.47197276433645602</v>
      </c>
      <c r="AP47">
        <v>-0.39578070458804199</v>
      </c>
      <c r="AQ47">
        <v>0.65173149864441104</v>
      </c>
      <c r="AR47">
        <v>0.47635295132447197</v>
      </c>
      <c r="AS47">
        <v>-0.33891423668032999</v>
      </c>
      <c r="AT47">
        <v>-0.20072293309741601</v>
      </c>
      <c r="AU47">
        <v>1</v>
      </c>
      <c r="AV47">
        <v>-0.40589084495838401</v>
      </c>
      <c r="AW47">
        <v>-0.668331736382068</v>
      </c>
      <c r="AX47">
        <v>-0.234061052082467</v>
      </c>
      <c r="AY47">
        <v>2.4096247371386999E-2</v>
      </c>
      <c r="AZ47">
        <v>0.35950031973088198</v>
      </c>
      <c r="BA47">
        <v>-3.28260206232944E-2</v>
      </c>
      <c r="BB47">
        <v>0.53463947557274905</v>
      </c>
      <c r="BC47">
        <v>-0.19609644437009499</v>
      </c>
      <c r="BD47">
        <v>-0.241377313997656</v>
      </c>
      <c r="BE47">
        <v>-0.119974884643636</v>
      </c>
      <c r="BF47">
        <v>3.4836525446073803E-2</v>
      </c>
      <c r="BG47">
        <v>-2.5868547314729699E-2</v>
      </c>
      <c r="BH47">
        <v>-1.8700606228534401E-2</v>
      </c>
      <c r="BI47">
        <v>0.121043860457046</v>
      </c>
      <c r="BJ47">
        <v>-8.9445998846745797E-2</v>
      </c>
      <c r="BK47">
        <v>4.0419080456784599E-2</v>
      </c>
      <c r="BL47">
        <v>-5.3780341350393099E-2</v>
      </c>
      <c r="BM47">
        <v>0.15727053563825699</v>
      </c>
      <c r="BN47">
        <v>-0.31691700651316002</v>
      </c>
      <c r="BO47">
        <v>-0.17918845787175999</v>
      </c>
      <c r="BP47">
        <v>-0.21774707217316799</v>
      </c>
      <c r="BQ47">
        <v>-9.7334400339025198E-2</v>
      </c>
      <c r="BR47">
        <v>-9.6163916824707096E-2</v>
      </c>
      <c r="BS47">
        <v>-5.8402219083432301E-2</v>
      </c>
      <c r="BT47">
        <v>-0.184406888939362</v>
      </c>
      <c r="BU47">
        <v>0.29308025924224002</v>
      </c>
      <c r="BV47">
        <v>-2.9523361791509498E-2</v>
      </c>
      <c r="BW47">
        <v>-0.418558727717878</v>
      </c>
    </row>
    <row r="48" spans="1:75" x14ac:dyDescent="0.2">
      <c r="A48" t="s">
        <v>46</v>
      </c>
      <c r="B48" s="3">
        <v>0.42696223749491502</v>
      </c>
      <c r="C48">
        <v>-0.14017496392294301</v>
      </c>
      <c r="D48">
        <v>0.24083266577343701</v>
      </c>
      <c r="E48" t="s">
        <v>74</v>
      </c>
      <c r="F48">
        <v>-0.230023552463505</v>
      </c>
      <c r="G48">
        <v>0.25619771777808698</v>
      </c>
      <c r="H48">
        <v>0.230463937426959</v>
      </c>
      <c r="I48">
        <v>0.270663842266124</v>
      </c>
      <c r="J48">
        <v>-2.3358450361581198E-2</v>
      </c>
      <c r="K48">
        <v>0.30105267063435598</v>
      </c>
      <c r="L48">
        <v>0.40150147832436001</v>
      </c>
      <c r="M48">
        <v>-0.13880383017741699</v>
      </c>
      <c r="N48">
        <v>-0.126497951198322</v>
      </c>
      <c r="O48">
        <v>0.14423821509974299</v>
      </c>
      <c r="P48">
        <v>8.2589726311341399E-2</v>
      </c>
      <c r="Q48">
        <v>-0.14352583538137401</v>
      </c>
      <c r="R48">
        <v>9.7154795476272204E-3</v>
      </c>
      <c r="S48">
        <v>9.1995670958129605E-2</v>
      </c>
      <c r="T48">
        <v>-0.53460213089804398</v>
      </c>
      <c r="U48">
        <v>2.8890783933266401E-2</v>
      </c>
      <c r="V48">
        <v>-0.11669779168719401</v>
      </c>
      <c r="W48">
        <v>0.23185172957841299</v>
      </c>
      <c r="X48">
        <v>-0.18435942467661001</v>
      </c>
      <c r="Y48">
        <v>0.268807048728117</v>
      </c>
      <c r="Z48">
        <v>0.46877008848589202</v>
      </c>
      <c r="AA48">
        <v>-9.39276730437512E-2</v>
      </c>
      <c r="AB48">
        <v>-6.4748599087407793E-2</v>
      </c>
      <c r="AC48">
        <v>0.22769759264285999</v>
      </c>
      <c r="AD48">
        <v>0.57298027759638204</v>
      </c>
      <c r="AE48">
        <v>-0.150784088106242</v>
      </c>
      <c r="AF48">
        <v>0.54664498646469994</v>
      </c>
      <c r="AG48">
        <v>-0.114536446838652</v>
      </c>
      <c r="AH48">
        <v>-0.60298898500363696</v>
      </c>
      <c r="AI48">
        <v>0.103400498672932</v>
      </c>
      <c r="AJ48" t="s">
        <v>74</v>
      </c>
      <c r="AK48">
        <v>-7.4047198588981997E-2</v>
      </c>
      <c r="AL48">
        <v>-0.19767462933614199</v>
      </c>
      <c r="AM48">
        <v>0.436074130513255</v>
      </c>
      <c r="AN48">
        <v>0.15113333052653399</v>
      </c>
      <c r="AO48">
        <v>4.6757746679671502E-2</v>
      </c>
      <c r="AP48">
        <v>-0.124719159260583</v>
      </c>
      <c r="AQ48">
        <v>-0.70430930400666703</v>
      </c>
      <c r="AR48">
        <v>7.3327463595074902E-2</v>
      </c>
      <c r="AS48">
        <v>0.470019292141791</v>
      </c>
      <c r="AT48">
        <v>6.2408493629965102E-3</v>
      </c>
      <c r="AU48">
        <v>-0.40589084495838401</v>
      </c>
      <c r="AV48">
        <v>1</v>
      </c>
      <c r="AW48">
        <v>0.18160544667188799</v>
      </c>
      <c r="AX48">
        <v>-0.14452251122154</v>
      </c>
      <c r="AY48">
        <v>5.7964544853917999E-2</v>
      </c>
      <c r="AZ48">
        <v>0.215995697924494</v>
      </c>
      <c r="BA48">
        <v>5.9553157641314303E-2</v>
      </c>
      <c r="BB48">
        <v>-0.49998115695795298</v>
      </c>
      <c r="BC48">
        <v>-3.8928609124548798E-2</v>
      </c>
      <c r="BD48">
        <v>0.26136785428033499</v>
      </c>
      <c r="BE48">
        <v>5.15105568122275E-2</v>
      </c>
      <c r="BF48">
        <v>-2.8485069129011598E-2</v>
      </c>
      <c r="BG48">
        <v>-4.67210265375732E-2</v>
      </c>
      <c r="BH48">
        <v>3.4660631723977202E-2</v>
      </c>
      <c r="BI48">
        <v>-0.20281533682286501</v>
      </c>
      <c r="BJ48">
        <v>6.3027471894444506E-2</v>
      </c>
      <c r="BK48">
        <v>-0.104845308568442</v>
      </c>
      <c r="BL48">
        <v>-0.125796039246166</v>
      </c>
      <c r="BM48">
        <v>-0.180074580997274</v>
      </c>
      <c r="BN48">
        <v>-1.13323822197896E-2</v>
      </c>
      <c r="BO48">
        <v>-0.16508359041898299</v>
      </c>
      <c r="BP48">
        <v>-0.14558824315035299</v>
      </c>
      <c r="BQ48">
        <v>-7.7019493054689706E-2</v>
      </c>
      <c r="BR48">
        <v>-8.0861508623674805E-2</v>
      </c>
      <c r="BS48">
        <v>1.4843841679257201E-2</v>
      </c>
      <c r="BT48">
        <v>-0.20319721450259301</v>
      </c>
      <c r="BU48">
        <v>0.150218888403054</v>
      </c>
      <c r="BV48">
        <v>3.29519941270877E-2</v>
      </c>
      <c r="BW48">
        <v>0.28956022993024799</v>
      </c>
    </row>
    <row r="49" spans="1:75" x14ac:dyDescent="0.2">
      <c r="A49" t="s">
        <v>47</v>
      </c>
      <c r="B49" s="3">
        <v>0.32035880708322101</v>
      </c>
      <c r="C49">
        <v>0.57072668423508099</v>
      </c>
      <c r="D49">
        <v>0.17204143878476599</v>
      </c>
      <c r="E49" t="s">
        <v>74</v>
      </c>
      <c r="F49">
        <v>0.29614041673024699</v>
      </c>
      <c r="G49">
        <v>-0.306405330124982</v>
      </c>
      <c r="H49">
        <v>0.29592804096771302</v>
      </c>
      <c r="I49">
        <v>-0.35185904987766098</v>
      </c>
      <c r="J49">
        <v>7.5326736554442497E-2</v>
      </c>
      <c r="K49">
        <v>-0.37433315538060802</v>
      </c>
      <c r="L49">
        <v>0.236777486500683</v>
      </c>
      <c r="M49">
        <v>0.47920082196675001</v>
      </c>
      <c r="N49">
        <v>0.347380216104269</v>
      </c>
      <c r="O49">
        <v>-0.46798780955001601</v>
      </c>
      <c r="P49">
        <v>-6.5460093793663604E-2</v>
      </c>
      <c r="Q49">
        <v>0.19605426510187501</v>
      </c>
      <c r="R49">
        <v>0.356956904689128</v>
      </c>
      <c r="S49">
        <v>3.4380554252033603E-2</v>
      </c>
      <c r="T49">
        <v>-0.47950416665076201</v>
      </c>
      <c r="U49">
        <v>-1.8017676267866999E-2</v>
      </c>
      <c r="V49">
        <v>3.1652503710911398E-2</v>
      </c>
      <c r="W49">
        <v>0.62363251561031596</v>
      </c>
      <c r="X49">
        <v>0.392605780567643</v>
      </c>
      <c r="Y49">
        <v>0.53560216082983103</v>
      </c>
      <c r="Z49">
        <v>0.54926021203794795</v>
      </c>
      <c r="AA49">
        <v>0.60465912294089497</v>
      </c>
      <c r="AB49">
        <v>2.9364543885292999E-2</v>
      </c>
      <c r="AC49">
        <v>-0.27261669089736801</v>
      </c>
      <c r="AD49">
        <v>0.38406569528977402</v>
      </c>
      <c r="AE49">
        <v>-0.113258785829751</v>
      </c>
      <c r="AF49">
        <v>0.47289200929792002</v>
      </c>
      <c r="AG49">
        <v>0.14850108732412501</v>
      </c>
      <c r="AH49">
        <v>-0.50428011537858997</v>
      </c>
      <c r="AI49">
        <v>-0.410083526093036</v>
      </c>
      <c r="AJ49" t="s">
        <v>74</v>
      </c>
      <c r="AK49">
        <v>-0.53119007540979502</v>
      </c>
      <c r="AL49">
        <v>0.23351714733353399</v>
      </c>
      <c r="AM49">
        <v>0.464253013048953</v>
      </c>
      <c r="AN49">
        <v>-0.12902123463544199</v>
      </c>
      <c r="AO49">
        <v>-0.65968464746881095</v>
      </c>
      <c r="AP49">
        <v>0.62637117874701598</v>
      </c>
      <c r="AQ49">
        <v>-0.42567559082619399</v>
      </c>
      <c r="AR49">
        <v>-0.39466763518784498</v>
      </c>
      <c r="AS49">
        <v>0.38076558207202599</v>
      </c>
      <c r="AT49">
        <v>8.6982151811877295E-2</v>
      </c>
      <c r="AU49">
        <v>-0.668331736382068</v>
      </c>
      <c r="AV49">
        <v>0.18160544667188799</v>
      </c>
      <c r="AW49">
        <v>1</v>
      </c>
      <c r="AX49">
        <v>0.46959117621594298</v>
      </c>
      <c r="AY49">
        <v>0.12544040806534901</v>
      </c>
      <c r="AZ49">
        <v>-0.41050426446441701</v>
      </c>
      <c r="BA49">
        <v>1.9846685053166099E-2</v>
      </c>
      <c r="BB49">
        <v>-0.49263230133832597</v>
      </c>
      <c r="BC49">
        <v>0.29945670550336001</v>
      </c>
      <c r="BD49">
        <v>0.23813831933618301</v>
      </c>
      <c r="BE49">
        <v>0.139530109305702</v>
      </c>
      <c r="BF49">
        <v>0.110907657681375</v>
      </c>
      <c r="BG49">
        <v>0.18708907017615101</v>
      </c>
      <c r="BH49">
        <v>0.106313620616228</v>
      </c>
      <c r="BI49">
        <v>-0.27828242032932599</v>
      </c>
      <c r="BJ49">
        <v>0.216035217685426</v>
      </c>
      <c r="BK49">
        <v>0.136206359236417</v>
      </c>
      <c r="BL49">
        <v>0.22687002118319399</v>
      </c>
      <c r="BM49">
        <v>-0.114632138761161</v>
      </c>
      <c r="BN49">
        <v>0.55056744843398597</v>
      </c>
      <c r="BO49">
        <v>0.20317361025847899</v>
      </c>
      <c r="BP49">
        <v>0.50833562394676701</v>
      </c>
      <c r="BQ49">
        <v>8.7957516903212699E-2</v>
      </c>
      <c r="BR49">
        <v>0.238031752984982</v>
      </c>
      <c r="BS49">
        <v>0.16335365165966301</v>
      </c>
      <c r="BT49">
        <v>0.225288982061354</v>
      </c>
      <c r="BU49">
        <v>-0.31060354067106299</v>
      </c>
      <c r="BV49">
        <v>0.12628170761257901</v>
      </c>
      <c r="BW49">
        <v>0.51744018185148</v>
      </c>
    </row>
    <row r="50" spans="1:75" x14ac:dyDescent="0.2">
      <c r="A50" t="s">
        <v>48</v>
      </c>
      <c r="B50" s="3">
        <v>0.24824229951328899</v>
      </c>
      <c r="C50">
        <v>0.73560031143313798</v>
      </c>
      <c r="D50">
        <v>0.19248990342206801</v>
      </c>
      <c r="E50" t="s">
        <v>74</v>
      </c>
      <c r="F50">
        <v>0.559250175742106</v>
      </c>
      <c r="G50">
        <v>-0.17172675451726599</v>
      </c>
      <c r="H50">
        <v>0.357817285138255</v>
      </c>
      <c r="I50">
        <v>-0.48275859580992703</v>
      </c>
      <c r="J50">
        <v>-2.0481332336426301E-2</v>
      </c>
      <c r="K50">
        <v>-0.58181741290597599</v>
      </c>
      <c r="L50">
        <v>3.8408779556839502E-2</v>
      </c>
      <c r="M50">
        <v>0.15309470987134099</v>
      </c>
      <c r="N50">
        <v>0.20106800960907001</v>
      </c>
      <c r="O50">
        <v>-0.32393359225945301</v>
      </c>
      <c r="P50">
        <v>2.74684195818749E-2</v>
      </c>
      <c r="Q50">
        <v>0.19111610134852</v>
      </c>
      <c r="R50">
        <v>0.33405203675368</v>
      </c>
      <c r="S50">
        <v>6.7568189001328396E-2</v>
      </c>
      <c r="T50">
        <v>-6.1918023606602798E-2</v>
      </c>
      <c r="U50">
        <v>-9.1126657194398095E-2</v>
      </c>
      <c r="V50">
        <v>-0.16885427020747401</v>
      </c>
      <c r="W50">
        <v>0.38258825131029101</v>
      </c>
      <c r="X50">
        <v>0.26271578916650601</v>
      </c>
      <c r="Y50">
        <v>0.41837981617134601</v>
      </c>
      <c r="Z50">
        <v>0.116458730501397</v>
      </c>
      <c r="AA50">
        <v>0.50356509963804597</v>
      </c>
      <c r="AB50">
        <v>0.19598122617538</v>
      </c>
      <c r="AC50">
        <v>-0.18766957996436301</v>
      </c>
      <c r="AD50">
        <v>4.3147636217653003E-2</v>
      </c>
      <c r="AE50">
        <v>-2.9298047258164501E-2</v>
      </c>
      <c r="AF50">
        <v>0.16319704494849699</v>
      </c>
      <c r="AG50">
        <v>0.27602528840259699</v>
      </c>
      <c r="AH50">
        <v>-6.5129967783978698E-2</v>
      </c>
      <c r="AI50">
        <v>-0.39017190764531601</v>
      </c>
      <c r="AJ50" t="s">
        <v>74</v>
      </c>
      <c r="AK50">
        <v>-0.148937652680419</v>
      </c>
      <c r="AL50">
        <v>-0.105177381640868</v>
      </c>
      <c r="AM50">
        <v>0.35340982027173201</v>
      </c>
      <c r="AN50">
        <v>-6.1964562315843498E-2</v>
      </c>
      <c r="AO50">
        <v>-0.380590786928236</v>
      </c>
      <c r="AP50">
        <v>0.71051112305581499</v>
      </c>
      <c r="AQ50">
        <v>-0.123808445777469</v>
      </c>
      <c r="AR50">
        <v>-0.44380443076314002</v>
      </c>
      <c r="AS50">
        <v>0.37031868438006899</v>
      </c>
      <c r="AT50">
        <v>-1.43376021836543E-2</v>
      </c>
      <c r="AU50">
        <v>-0.234061052082467</v>
      </c>
      <c r="AV50">
        <v>-0.14452251122154</v>
      </c>
      <c r="AW50">
        <v>0.46959117621594298</v>
      </c>
      <c r="AX50">
        <v>1</v>
      </c>
      <c r="AY50">
        <v>0.150148431849218</v>
      </c>
      <c r="AZ50">
        <v>-0.57974554678635504</v>
      </c>
      <c r="BA50">
        <v>-2.1226714565877099E-2</v>
      </c>
      <c r="BB50">
        <v>-0.106385613758797</v>
      </c>
      <c r="BC50">
        <v>0.32015140521313501</v>
      </c>
      <c r="BD50">
        <v>0.103864391199833</v>
      </c>
      <c r="BE50">
        <v>4.9608584884640802E-2</v>
      </c>
      <c r="BF50">
        <v>0.26321081314885703</v>
      </c>
      <c r="BG50">
        <v>0.12538175126616499</v>
      </c>
      <c r="BH50">
        <v>3.2418964261369199E-2</v>
      </c>
      <c r="BI50">
        <v>-8.2480049258417107E-2</v>
      </c>
      <c r="BJ50">
        <v>3.8606705910123502E-2</v>
      </c>
      <c r="BK50">
        <v>6.8514269425361707E-2</v>
      </c>
      <c r="BL50">
        <v>0.27443476317320797</v>
      </c>
      <c r="BM50">
        <v>-8.6802584484506007E-2</v>
      </c>
      <c r="BN50">
        <v>0.68525409571286</v>
      </c>
      <c r="BO50">
        <v>6.2951941373060004E-3</v>
      </c>
      <c r="BP50">
        <v>0.56475763783706601</v>
      </c>
      <c r="BQ50">
        <v>0.24646110540662799</v>
      </c>
      <c r="BR50">
        <v>0.41590869076857001</v>
      </c>
      <c r="BS50">
        <v>0.27934299164927301</v>
      </c>
      <c r="BT50">
        <v>8.8562694989592294E-2</v>
      </c>
      <c r="BU50">
        <v>-0.34353846402065302</v>
      </c>
      <c r="BV50">
        <v>0.12233447025747</v>
      </c>
      <c r="BW50">
        <v>0.28872774045203198</v>
      </c>
    </row>
    <row r="51" spans="1:75" x14ac:dyDescent="0.2">
      <c r="A51" t="s">
        <v>49</v>
      </c>
      <c r="B51" s="3">
        <v>0.188185581943552</v>
      </c>
      <c r="C51">
        <v>3.8628094653975299E-2</v>
      </c>
      <c r="D51">
        <v>0.36109754065107202</v>
      </c>
      <c r="E51" t="s">
        <v>74</v>
      </c>
      <c r="F51">
        <v>-0.17344767245822101</v>
      </c>
      <c r="G51">
        <v>0.40394379456742402</v>
      </c>
      <c r="H51">
        <v>0.19161299472396001</v>
      </c>
      <c r="I51">
        <v>0.28734577128667899</v>
      </c>
      <c r="J51">
        <v>-0.13133377032114199</v>
      </c>
      <c r="K51">
        <v>-1.52606976703775E-2</v>
      </c>
      <c r="L51">
        <v>-4.9869693953984898E-2</v>
      </c>
      <c r="M51">
        <v>-3.1248570622209801E-2</v>
      </c>
      <c r="N51">
        <v>-0.10383436581349199</v>
      </c>
      <c r="O51">
        <v>0.34261642206304499</v>
      </c>
      <c r="P51">
        <v>-0.16766794009998101</v>
      </c>
      <c r="Q51">
        <v>6.1782387270770102E-2</v>
      </c>
      <c r="R51">
        <v>-8.6934775000585898E-3</v>
      </c>
      <c r="S51">
        <v>-8.7610190107721295E-2</v>
      </c>
      <c r="T51">
        <v>-0.116434928050617</v>
      </c>
      <c r="U51">
        <v>5.5593073266598202E-2</v>
      </c>
      <c r="V51">
        <v>0.52365942397832199</v>
      </c>
      <c r="W51">
        <v>0.10831374520256901</v>
      </c>
      <c r="X51">
        <v>-7.3944953846443298E-2</v>
      </c>
      <c r="Y51">
        <v>-1.46942755389782E-2</v>
      </c>
      <c r="Z51">
        <v>0.174104484773412</v>
      </c>
      <c r="AA51">
        <v>-0.201165949266637</v>
      </c>
      <c r="AB51">
        <v>2.5386680487669001E-2</v>
      </c>
      <c r="AC51">
        <v>-1.53477883537137E-2</v>
      </c>
      <c r="AD51">
        <v>6.2797563049542898E-2</v>
      </c>
      <c r="AE51">
        <v>-0.30800943684043902</v>
      </c>
      <c r="AF51">
        <v>-9.4057576516486108E-3</v>
      </c>
      <c r="AG51">
        <v>-5.5673033620209797E-2</v>
      </c>
      <c r="AH51">
        <v>-0.14794297829124001</v>
      </c>
      <c r="AI51">
        <v>-5.1135204060985401E-2</v>
      </c>
      <c r="AJ51" t="s">
        <v>74</v>
      </c>
      <c r="AK51">
        <v>1.8653540639699401E-2</v>
      </c>
      <c r="AL51">
        <v>-7.7986806364269703E-2</v>
      </c>
      <c r="AM51">
        <v>5.4299558749889697E-2</v>
      </c>
      <c r="AN51">
        <v>6.9633315462380399E-2</v>
      </c>
      <c r="AO51">
        <v>7.3566987796358202E-2</v>
      </c>
      <c r="AP51">
        <v>6.8016867229234598E-2</v>
      </c>
      <c r="AQ51">
        <v>0.15283807794948101</v>
      </c>
      <c r="AR51">
        <v>0.438481791509781</v>
      </c>
      <c r="AS51">
        <v>-7.7189298126299098E-3</v>
      </c>
      <c r="AT51">
        <v>-0.387808383463566</v>
      </c>
      <c r="AU51">
        <v>2.4096247371386999E-2</v>
      </c>
      <c r="AV51">
        <v>5.7964544853917999E-2</v>
      </c>
      <c r="AW51">
        <v>0.12544040806534901</v>
      </c>
      <c r="AX51">
        <v>0.150148431849218</v>
      </c>
      <c r="AY51">
        <v>1</v>
      </c>
      <c r="AZ51">
        <v>0.127459667132234</v>
      </c>
      <c r="BA51">
        <v>-0.191542720625138</v>
      </c>
      <c r="BB51">
        <v>-0.15488530435922401</v>
      </c>
      <c r="BC51">
        <v>-9.5296205426486993E-2</v>
      </c>
      <c r="BD51">
        <v>0.19018989363869601</v>
      </c>
      <c r="BE51">
        <v>-0.10114492456931801</v>
      </c>
      <c r="BF51">
        <v>-0.11433520683524501</v>
      </c>
      <c r="BG51">
        <v>4.5569365082312199E-2</v>
      </c>
      <c r="BH51">
        <v>-6.7222529996300004E-2</v>
      </c>
      <c r="BI51">
        <v>8.3725330752775703E-2</v>
      </c>
      <c r="BJ51">
        <v>2.5857721064368698E-3</v>
      </c>
      <c r="BK51">
        <v>4.9335194445061903E-2</v>
      </c>
      <c r="BL51">
        <v>0.15306852831325099</v>
      </c>
      <c r="BM51">
        <v>0.42894838864438301</v>
      </c>
      <c r="BN51">
        <v>-2.6344708390004801E-2</v>
      </c>
      <c r="BO51">
        <v>-0.10021696824059401</v>
      </c>
      <c r="BP51">
        <v>0.16209120492058199</v>
      </c>
      <c r="BQ51">
        <v>-0.31142596961973201</v>
      </c>
      <c r="BR51">
        <v>-8.2155300285834801E-2</v>
      </c>
      <c r="BS51">
        <v>1.0916086541025299E-2</v>
      </c>
      <c r="BT51">
        <v>-0.18731440256920801</v>
      </c>
      <c r="BU51">
        <v>0.21496157780296901</v>
      </c>
      <c r="BV51">
        <v>3.2506326702982202E-2</v>
      </c>
      <c r="BW51">
        <v>0.120778301135871</v>
      </c>
    </row>
    <row r="52" spans="1:75" x14ac:dyDescent="0.2">
      <c r="A52" t="s">
        <v>50</v>
      </c>
      <c r="B52" s="3">
        <v>0.14243078466428399</v>
      </c>
      <c r="C52">
        <v>-0.58427134250947199</v>
      </c>
      <c r="D52">
        <v>0.15818845503287501</v>
      </c>
      <c r="E52" t="s">
        <v>74</v>
      </c>
      <c r="F52">
        <v>-0.539898078895647</v>
      </c>
      <c r="G52">
        <v>0.42077611381818902</v>
      </c>
      <c r="H52">
        <v>-6.4434911121758504E-2</v>
      </c>
      <c r="I52">
        <v>0.704086395966949</v>
      </c>
      <c r="J52">
        <v>-1.31843193879743E-2</v>
      </c>
      <c r="K52">
        <v>0.42712086444680702</v>
      </c>
      <c r="L52">
        <v>-0.12692453874009499</v>
      </c>
      <c r="M52">
        <v>-0.30776268671196</v>
      </c>
      <c r="N52">
        <v>-0.36459698110984301</v>
      </c>
      <c r="O52">
        <v>0.606371125593266</v>
      </c>
      <c r="P52">
        <v>-0.15144430065564701</v>
      </c>
      <c r="Q52">
        <v>4.1395455403083301E-2</v>
      </c>
      <c r="R52">
        <v>-0.20922935573617099</v>
      </c>
      <c r="S52">
        <v>3.12410667239181E-2</v>
      </c>
      <c r="T52">
        <v>-1.82049869341625E-3</v>
      </c>
      <c r="U52">
        <v>-4.3493842120980002E-2</v>
      </c>
      <c r="V52">
        <v>0.25520507445498403</v>
      </c>
      <c r="W52">
        <v>-0.32435680700375502</v>
      </c>
      <c r="X52">
        <v>-0.41467456998033903</v>
      </c>
      <c r="Y52">
        <v>-0.294748772447812</v>
      </c>
      <c r="Z52">
        <v>-2.30913228986174E-2</v>
      </c>
      <c r="AA52">
        <v>-0.60101729766425804</v>
      </c>
      <c r="AB52">
        <v>-0.16498422747757599</v>
      </c>
      <c r="AC52">
        <v>0.31821721199199599</v>
      </c>
      <c r="AD52">
        <v>-3.2822143465967998E-2</v>
      </c>
      <c r="AE52">
        <v>-0.17809848101550299</v>
      </c>
      <c r="AF52">
        <v>-8.9307871550552906E-2</v>
      </c>
      <c r="AG52">
        <v>-0.28886039875803099</v>
      </c>
      <c r="AH52">
        <v>5.6437031182337899E-3</v>
      </c>
      <c r="AI52">
        <v>0.38116937492071201</v>
      </c>
      <c r="AJ52" t="s">
        <v>74</v>
      </c>
      <c r="AK52">
        <v>0.319791593249033</v>
      </c>
      <c r="AL52">
        <v>-0.27670945804638197</v>
      </c>
      <c r="AM52">
        <v>-0.195911022805867</v>
      </c>
      <c r="AN52">
        <v>0.17030302941877501</v>
      </c>
      <c r="AO52">
        <v>0.42082397628374202</v>
      </c>
      <c r="AP52">
        <v>-0.53848136640775401</v>
      </c>
      <c r="AQ52">
        <v>0.121866087516421</v>
      </c>
      <c r="AR52">
        <v>0.66722432034538504</v>
      </c>
      <c r="AS52">
        <v>-0.22194358350874699</v>
      </c>
      <c r="AT52">
        <v>-1.5029186157183299E-2</v>
      </c>
      <c r="AU52">
        <v>0.35950031973088198</v>
      </c>
      <c r="AV52">
        <v>0.215995697924494</v>
      </c>
      <c r="AW52">
        <v>-0.41050426446441701</v>
      </c>
      <c r="AX52">
        <v>-0.57974554678635504</v>
      </c>
      <c r="AY52">
        <v>0.127459667132234</v>
      </c>
      <c r="AZ52">
        <v>1</v>
      </c>
      <c r="BA52">
        <v>-4.64036295640173E-2</v>
      </c>
      <c r="BB52">
        <v>2.2975983336303699E-2</v>
      </c>
      <c r="BC52">
        <v>-0.22368574176495001</v>
      </c>
      <c r="BD52">
        <v>6.2144720558620803E-2</v>
      </c>
      <c r="BE52">
        <v>-0.180884239347187</v>
      </c>
      <c r="BF52">
        <v>-0.26109561985247398</v>
      </c>
      <c r="BG52">
        <v>-4.4493095230191501E-2</v>
      </c>
      <c r="BH52">
        <v>-7.2955119494481802E-2</v>
      </c>
      <c r="BI52">
        <v>5.7941892036706001E-2</v>
      </c>
      <c r="BJ52">
        <v>8.7915336160927005E-2</v>
      </c>
      <c r="BK52">
        <v>2.0522073505102E-2</v>
      </c>
      <c r="BL52">
        <v>-0.22457398078649601</v>
      </c>
      <c r="BM52">
        <v>0.28879249409776597</v>
      </c>
      <c r="BN52">
        <v>-0.527912438135972</v>
      </c>
      <c r="BO52">
        <v>-5.5950872526483501E-2</v>
      </c>
      <c r="BP52">
        <v>-0.368553151138796</v>
      </c>
      <c r="BQ52">
        <v>-0.382111990886154</v>
      </c>
      <c r="BR52">
        <v>-0.36269750745950602</v>
      </c>
      <c r="BS52">
        <v>-0.305342806060793</v>
      </c>
      <c r="BT52">
        <v>-0.21510250082268101</v>
      </c>
      <c r="BU52">
        <v>0.44578770487513603</v>
      </c>
      <c r="BV52">
        <v>3.3161003277326601E-2</v>
      </c>
      <c r="BW52">
        <v>-0.13231879058719101</v>
      </c>
    </row>
    <row r="53" spans="1:75" x14ac:dyDescent="0.2">
      <c r="A53" t="s">
        <v>51</v>
      </c>
      <c r="B53" s="3">
        <v>0.139683519472828</v>
      </c>
      <c r="C53">
        <v>5.10197963534866E-2</v>
      </c>
      <c r="D53">
        <v>5.8333572529674802E-3</v>
      </c>
      <c r="E53" t="s">
        <v>74</v>
      </c>
      <c r="F53">
        <v>2.0065588057468099E-2</v>
      </c>
      <c r="G53">
        <v>-0.100648269547001</v>
      </c>
      <c r="H53">
        <v>0.121389802384473</v>
      </c>
      <c r="I53">
        <v>3.6096407796838002E-2</v>
      </c>
      <c r="J53">
        <v>8.5564897093331899E-2</v>
      </c>
      <c r="K53">
        <v>4.0714798981832903E-2</v>
      </c>
      <c r="L53">
        <v>6.7581323182860399E-4</v>
      </c>
      <c r="M53">
        <v>8.9224278156187206E-2</v>
      </c>
      <c r="N53">
        <v>-4.9090239605150097E-2</v>
      </c>
      <c r="O53">
        <v>1.53345960924483E-2</v>
      </c>
      <c r="P53">
        <v>4.3633644099150201E-2</v>
      </c>
      <c r="Q53">
        <v>-1.5778397073824599E-2</v>
      </c>
      <c r="R53">
        <v>-5.0640193605039602E-2</v>
      </c>
      <c r="S53">
        <v>0.59475562578700603</v>
      </c>
      <c r="T53">
        <v>-2.6684243314120601E-2</v>
      </c>
      <c r="U53">
        <v>-0.22191438241881101</v>
      </c>
      <c r="V53">
        <v>-0.196032701866102</v>
      </c>
      <c r="W53">
        <v>-3.6087032832924797E-2</v>
      </c>
      <c r="X53">
        <v>-1.37567232256578E-2</v>
      </c>
      <c r="Y53">
        <v>0.151954955730114</v>
      </c>
      <c r="Z53">
        <v>-8.6187831961036299E-2</v>
      </c>
      <c r="AA53">
        <v>4.4735661589603397E-3</v>
      </c>
      <c r="AB53">
        <v>-9.3853074358428906E-2</v>
      </c>
      <c r="AC53">
        <v>6.0570291551824897E-2</v>
      </c>
      <c r="AD53">
        <v>8.9423694270747395E-2</v>
      </c>
      <c r="AE53">
        <v>-1.99873061874218E-2</v>
      </c>
      <c r="AF53">
        <v>1.6205061152052301E-2</v>
      </c>
      <c r="AG53">
        <v>-0.109789058659137</v>
      </c>
      <c r="AH53">
        <v>2.40726084167079E-2</v>
      </c>
      <c r="AI53">
        <v>0.13259034075435999</v>
      </c>
      <c r="AJ53" t="s">
        <v>74</v>
      </c>
      <c r="AK53">
        <v>7.6606340000620707E-2</v>
      </c>
      <c r="AL53">
        <v>-5.4009504454543902E-2</v>
      </c>
      <c r="AM53">
        <v>1.9867321667414901E-2</v>
      </c>
      <c r="AN53">
        <v>0.69055484703950598</v>
      </c>
      <c r="AO53">
        <v>-6.5738873483101798E-2</v>
      </c>
      <c r="AP53">
        <v>-1.7784979389640201E-2</v>
      </c>
      <c r="AQ53">
        <v>-0.14940529738983899</v>
      </c>
      <c r="AR53">
        <v>-3.8663333238909699E-2</v>
      </c>
      <c r="AS53">
        <v>9.3902580252186903E-3</v>
      </c>
      <c r="AT53">
        <v>7.5928567142609399E-2</v>
      </c>
      <c r="AU53">
        <v>-3.28260206232944E-2</v>
      </c>
      <c r="AV53">
        <v>5.9553157641314303E-2</v>
      </c>
      <c r="AW53">
        <v>1.9846685053166099E-2</v>
      </c>
      <c r="AX53">
        <v>-2.1226714565877099E-2</v>
      </c>
      <c r="AY53">
        <v>-0.191542720625138</v>
      </c>
      <c r="AZ53">
        <v>-4.64036295640173E-2</v>
      </c>
      <c r="BA53">
        <v>1</v>
      </c>
      <c r="BB53">
        <v>-7.7629286403417402E-3</v>
      </c>
      <c r="BC53">
        <v>3.4075933255051899E-2</v>
      </c>
      <c r="BD53">
        <v>0.11684660766523899</v>
      </c>
      <c r="BE53">
        <v>0.11745354039282301</v>
      </c>
      <c r="BF53">
        <v>5.7113196630228201E-2</v>
      </c>
      <c r="BG53">
        <v>4.2353146451058699E-2</v>
      </c>
      <c r="BH53">
        <v>0.18606359349381399</v>
      </c>
      <c r="BI53">
        <v>-0.118842223344299</v>
      </c>
      <c r="BJ53">
        <v>-4.7284079024915299E-2</v>
      </c>
      <c r="BK53">
        <v>-3.61351081043789E-2</v>
      </c>
      <c r="BL53">
        <v>2.0722470261730699E-2</v>
      </c>
      <c r="BM53">
        <v>-0.179115873670084</v>
      </c>
      <c r="BN53">
        <v>8.5929961142797398E-2</v>
      </c>
      <c r="BO53">
        <v>-5.9574327611842497E-2</v>
      </c>
      <c r="BP53">
        <v>-4.8183537842764898E-2</v>
      </c>
      <c r="BQ53">
        <v>0.13610239510376301</v>
      </c>
      <c r="BR53">
        <v>5.7236541921376297E-2</v>
      </c>
      <c r="BS53">
        <v>3.7821602887073501E-2</v>
      </c>
      <c r="BT53">
        <v>0.12598372966474899</v>
      </c>
      <c r="BU53">
        <v>9.7619912903925705E-3</v>
      </c>
      <c r="BV53">
        <v>-8.8535356544938104E-2</v>
      </c>
      <c r="BW53">
        <v>-8.1578038451695801E-3</v>
      </c>
    </row>
    <row r="54" spans="1:75" x14ac:dyDescent="0.2">
      <c r="A54" t="s">
        <v>52</v>
      </c>
      <c r="B54" s="3">
        <v>-0.30597174631789897</v>
      </c>
      <c r="C54">
        <v>-0.219028471701149</v>
      </c>
      <c r="D54">
        <v>-0.216333774019102</v>
      </c>
      <c r="E54" t="s">
        <v>74</v>
      </c>
      <c r="F54">
        <v>-7.1399372206174594E-2</v>
      </c>
      <c r="G54">
        <v>8.2321041895578803E-2</v>
      </c>
      <c r="H54">
        <v>-0.262781223118559</v>
      </c>
      <c r="I54">
        <v>1.6606795431955899E-2</v>
      </c>
      <c r="J54">
        <v>-9.4053471893050605E-2</v>
      </c>
      <c r="K54">
        <v>5.8423775257969001E-3</v>
      </c>
      <c r="L54">
        <v>-0.46938549033146398</v>
      </c>
      <c r="M54">
        <v>-9.3457978347315895E-2</v>
      </c>
      <c r="N54">
        <v>-3.8791462660111797E-2</v>
      </c>
      <c r="O54">
        <v>5.1266576234548202E-2</v>
      </c>
      <c r="P54">
        <v>-1.7317327934506702E-2</v>
      </c>
      <c r="Q54">
        <v>0.11419178263836401</v>
      </c>
      <c r="R54">
        <v>-0.14454115519604799</v>
      </c>
      <c r="S54">
        <v>5.7539937465004498E-3</v>
      </c>
      <c r="T54">
        <v>0.93706524898260302</v>
      </c>
      <c r="U54">
        <v>6.7144780314064706E-2</v>
      </c>
      <c r="V54">
        <v>4.7281751600193898E-2</v>
      </c>
      <c r="W54">
        <v>-0.69348704331380595</v>
      </c>
      <c r="X54">
        <v>1.3968198817853E-2</v>
      </c>
      <c r="Y54">
        <v>-0.52489675144149694</v>
      </c>
      <c r="Z54">
        <v>-0.82887757970513298</v>
      </c>
      <c r="AA54">
        <v>-0.16769272984615499</v>
      </c>
      <c r="AB54">
        <v>7.2358898665801405E-2</v>
      </c>
      <c r="AC54">
        <v>-0.15477584934278499</v>
      </c>
      <c r="AD54">
        <v>-0.88363459432215496</v>
      </c>
      <c r="AE54">
        <v>3.83558794507671E-2</v>
      </c>
      <c r="AF54">
        <v>-0.86598157209179605</v>
      </c>
      <c r="AG54">
        <v>4.2789223055898998E-3</v>
      </c>
      <c r="AH54">
        <v>0.927934652331178</v>
      </c>
      <c r="AI54">
        <v>0.10325531650493899</v>
      </c>
      <c r="AJ54" t="s">
        <v>74</v>
      </c>
      <c r="AK54">
        <v>0.54579867833611095</v>
      </c>
      <c r="AL54">
        <v>-0.171753401567627</v>
      </c>
      <c r="AM54">
        <v>-0.286157787735007</v>
      </c>
      <c r="AN54">
        <v>3.5398055542602003E-2</v>
      </c>
      <c r="AO54">
        <v>0.22026916776480601</v>
      </c>
      <c r="AP54">
        <v>-0.19730871102699801</v>
      </c>
      <c r="AQ54">
        <v>0.64575051567728603</v>
      </c>
      <c r="AR54">
        <v>8.6113384438295804E-2</v>
      </c>
      <c r="AS54">
        <v>-0.30300823142137401</v>
      </c>
      <c r="AT54">
        <v>0.159107883449916</v>
      </c>
      <c r="AU54">
        <v>0.53463947557274905</v>
      </c>
      <c r="AV54">
        <v>-0.49998115695795298</v>
      </c>
      <c r="AW54">
        <v>-0.49263230133832597</v>
      </c>
      <c r="AX54">
        <v>-0.106385613758797</v>
      </c>
      <c r="AY54">
        <v>-0.15488530435922401</v>
      </c>
      <c r="AZ54">
        <v>2.2975983336303699E-2</v>
      </c>
      <c r="BA54">
        <v>-7.7629286403417402E-3</v>
      </c>
      <c r="BB54">
        <v>1</v>
      </c>
      <c r="BC54">
        <v>-0.13311882130401601</v>
      </c>
      <c r="BD54">
        <v>-0.34321476406989498</v>
      </c>
      <c r="BE54">
        <v>-0.103486645473137</v>
      </c>
      <c r="BF54">
        <v>6.6576211256512793E-2</v>
      </c>
      <c r="BG54">
        <v>1.5503284905120301E-2</v>
      </c>
      <c r="BH54">
        <v>-6.3437143495261999E-2</v>
      </c>
      <c r="BI54">
        <v>9.3330315754099794E-2</v>
      </c>
      <c r="BJ54">
        <v>-9.1388994034198798E-2</v>
      </c>
      <c r="BK54">
        <v>-4.9001059346937798E-2</v>
      </c>
      <c r="BL54">
        <v>-1.7724511254428601E-3</v>
      </c>
      <c r="BM54">
        <v>0.13539995714345901</v>
      </c>
      <c r="BN54">
        <v>-8.1819020777191595E-2</v>
      </c>
      <c r="BO54">
        <v>8.9046369730825005E-3</v>
      </c>
      <c r="BP54">
        <v>-5.7129455027204901E-2</v>
      </c>
      <c r="BQ54">
        <v>0.15890618833866799</v>
      </c>
      <c r="BR54">
        <v>2.9871534028546601E-2</v>
      </c>
      <c r="BS54">
        <v>1.4299172359132299E-2</v>
      </c>
      <c r="BT54">
        <v>-4.8271361686936902E-2</v>
      </c>
      <c r="BU54">
        <v>0.421962030403078</v>
      </c>
      <c r="BV54">
        <v>-0.34358426189588698</v>
      </c>
      <c r="BW54">
        <v>-0.60440269442386396</v>
      </c>
    </row>
    <row r="55" spans="1:75" x14ac:dyDescent="0.2">
      <c r="A55" t="s">
        <v>53</v>
      </c>
      <c r="B55" s="3">
        <v>0.19301491950094299</v>
      </c>
      <c r="C55">
        <v>0.37438027769228699</v>
      </c>
      <c r="D55">
        <v>3.5554723707435801E-2</v>
      </c>
      <c r="E55" t="s">
        <v>74</v>
      </c>
      <c r="F55">
        <v>0.18213580826200901</v>
      </c>
      <c r="G55">
        <v>-0.253113847139535</v>
      </c>
      <c r="H55">
        <v>0.122939748864967</v>
      </c>
      <c r="I55">
        <v>-0.169661607029017</v>
      </c>
      <c r="J55">
        <v>1.43489317048057E-2</v>
      </c>
      <c r="K55">
        <v>-0.13671663688598401</v>
      </c>
      <c r="L55">
        <v>7.4908657387982996E-2</v>
      </c>
      <c r="M55">
        <v>0.168225451914853</v>
      </c>
      <c r="N55">
        <v>7.2341571777061006E-2</v>
      </c>
      <c r="O55">
        <v>-0.193226998747345</v>
      </c>
      <c r="P55">
        <v>-8.5409850972656104E-2</v>
      </c>
      <c r="Q55">
        <v>0.264838013256253</v>
      </c>
      <c r="R55">
        <v>0.30026962636079202</v>
      </c>
      <c r="S55">
        <v>0.21972172981621199</v>
      </c>
      <c r="T55">
        <v>-0.113575696084591</v>
      </c>
      <c r="U55">
        <v>-7.8038432936667998E-2</v>
      </c>
      <c r="V55">
        <v>-0.213940876341499</v>
      </c>
      <c r="W55">
        <v>0.31908104372635099</v>
      </c>
      <c r="X55">
        <v>0.106493630544234</v>
      </c>
      <c r="Y55">
        <v>0.36359989810521198</v>
      </c>
      <c r="Z55">
        <v>0.16473195948181699</v>
      </c>
      <c r="AA55">
        <v>0.36618483123197298</v>
      </c>
      <c r="AB55">
        <v>-2.5291872473715699E-2</v>
      </c>
      <c r="AC55">
        <v>-1.14472124285775E-2</v>
      </c>
      <c r="AD55">
        <v>0.17570850635561999</v>
      </c>
      <c r="AE55">
        <v>0.104312580105238</v>
      </c>
      <c r="AF55">
        <v>0.21707452834768801</v>
      </c>
      <c r="AG55">
        <v>3.7914150265341999E-2</v>
      </c>
      <c r="AH55">
        <v>-7.4422987971848598E-2</v>
      </c>
      <c r="AI55">
        <v>-0.28154395380010699</v>
      </c>
      <c r="AJ55" t="s">
        <v>74</v>
      </c>
      <c r="AK55">
        <v>-0.203250051710128</v>
      </c>
      <c r="AL55">
        <v>0.103835268844192</v>
      </c>
      <c r="AM55">
        <v>0.16014562090234499</v>
      </c>
      <c r="AN55">
        <v>-1.55957902029144E-4</v>
      </c>
      <c r="AO55">
        <v>-0.248031105631876</v>
      </c>
      <c r="AP55">
        <v>0.394430184868172</v>
      </c>
      <c r="AQ55">
        <v>-0.26772728612811503</v>
      </c>
      <c r="AR55">
        <v>-0.28499791317995798</v>
      </c>
      <c r="AS55">
        <v>8.3925417263241806E-2</v>
      </c>
      <c r="AT55">
        <v>0.16881770244011499</v>
      </c>
      <c r="AU55">
        <v>-0.19609644437009499</v>
      </c>
      <c r="AV55">
        <v>-3.8928609124548798E-2</v>
      </c>
      <c r="AW55">
        <v>0.29945670550336001</v>
      </c>
      <c r="AX55">
        <v>0.32015140521313501</v>
      </c>
      <c r="AY55">
        <v>-9.5296205426486993E-2</v>
      </c>
      <c r="AZ55">
        <v>-0.22368574176495001</v>
      </c>
      <c r="BA55">
        <v>3.4075933255051899E-2</v>
      </c>
      <c r="BB55">
        <v>-0.13311882130401601</v>
      </c>
      <c r="BC55">
        <v>1</v>
      </c>
      <c r="BD55">
        <v>-1.1083387522315399E-2</v>
      </c>
      <c r="BE55">
        <v>8.9654337304481399E-2</v>
      </c>
      <c r="BF55">
        <v>0.17608305070601499</v>
      </c>
      <c r="BG55">
        <v>7.9271466371269597E-2</v>
      </c>
      <c r="BH55">
        <v>-6.0278387425534402E-2</v>
      </c>
      <c r="BI55">
        <v>-3.2702522357562297E-2</v>
      </c>
      <c r="BJ55">
        <v>0.105017660046465</v>
      </c>
      <c r="BK55">
        <v>0.12965476324375599</v>
      </c>
      <c r="BL55">
        <v>0.182555116003949</v>
      </c>
      <c r="BM55">
        <v>-0.218437868521906</v>
      </c>
      <c r="BN55">
        <v>0.25323478087939799</v>
      </c>
      <c r="BO55">
        <v>8.8251276267114695E-3</v>
      </c>
      <c r="BP55">
        <v>0.20853633257290899</v>
      </c>
      <c r="BQ55">
        <v>0.21539882066382601</v>
      </c>
      <c r="BR55">
        <v>0.163569769721225</v>
      </c>
      <c r="BS55">
        <v>0.10904699837408501</v>
      </c>
      <c r="BT55">
        <v>0.20674875495769299</v>
      </c>
      <c r="BU55">
        <v>-0.15521720490903601</v>
      </c>
      <c r="BV55">
        <v>0.202622846906714</v>
      </c>
      <c r="BW55">
        <v>0.30893386389340199</v>
      </c>
    </row>
    <row r="56" spans="1:75" x14ac:dyDescent="0.2">
      <c r="A56" t="s">
        <v>54</v>
      </c>
      <c r="B56" s="3">
        <v>0.37696010299944099</v>
      </c>
      <c r="C56">
        <v>4.5932201341875201E-2</v>
      </c>
      <c r="D56">
        <v>7.5459437748594205E-2</v>
      </c>
      <c r="E56" t="s">
        <v>74</v>
      </c>
      <c r="F56">
        <v>-0.15402742244319101</v>
      </c>
      <c r="G56">
        <v>-2.36921681705792E-2</v>
      </c>
      <c r="H56">
        <v>0.14736692010998001</v>
      </c>
      <c r="I56">
        <v>0.12623196338575901</v>
      </c>
      <c r="J56">
        <v>-0.112792657834831</v>
      </c>
      <c r="K56">
        <v>0.19489736755200601</v>
      </c>
      <c r="L56">
        <v>8.1234214554849402E-2</v>
      </c>
      <c r="M56">
        <v>9.21930098014421E-2</v>
      </c>
      <c r="N56">
        <v>-8.8742366308479398E-2</v>
      </c>
      <c r="O56">
        <v>0.116186245248524</v>
      </c>
      <c r="P56">
        <v>-2.7884565091895901E-2</v>
      </c>
      <c r="Q56">
        <v>3.4297646999090603E-2</v>
      </c>
      <c r="R56">
        <v>0.285889872844101</v>
      </c>
      <c r="S56">
        <v>-1.9918583180399699E-2</v>
      </c>
      <c r="T56">
        <v>-0.30772723077331599</v>
      </c>
      <c r="U56">
        <v>3.6671993071247501E-2</v>
      </c>
      <c r="V56">
        <v>7.4088403828016902E-2</v>
      </c>
      <c r="W56">
        <v>0.35389446402573299</v>
      </c>
      <c r="X56">
        <v>-0.11657804762924801</v>
      </c>
      <c r="Y56">
        <v>0.269455903389759</v>
      </c>
      <c r="Z56">
        <v>0.30361389194368799</v>
      </c>
      <c r="AA56">
        <v>9.3761434367281904E-2</v>
      </c>
      <c r="AB56">
        <v>-4.3495149827356298E-2</v>
      </c>
      <c r="AC56">
        <v>-2.8367342241783001E-3</v>
      </c>
      <c r="AD56">
        <v>0.34467657084360898</v>
      </c>
      <c r="AE56">
        <v>-0.27946367873663103</v>
      </c>
      <c r="AF56">
        <v>0.31697948263919801</v>
      </c>
      <c r="AG56">
        <v>2.0095674396523901E-2</v>
      </c>
      <c r="AH56">
        <v>-0.290829757938385</v>
      </c>
      <c r="AI56">
        <v>1.5103657186709399E-2</v>
      </c>
      <c r="AJ56" t="s">
        <v>74</v>
      </c>
      <c r="AK56">
        <v>-0.183350204176294</v>
      </c>
      <c r="AL56">
        <v>1.8131453163888499E-2</v>
      </c>
      <c r="AM56">
        <v>0.282689252052582</v>
      </c>
      <c r="AN56">
        <v>0.189679738084507</v>
      </c>
      <c r="AO56">
        <v>-7.9781287619093699E-2</v>
      </c>
      <c r="AP56">
        <v>3.8752497959656303E-2</v>
      </c>
      <c r="AQ56">
        <v>-0.31782449132600299</v>
      </c>
      <c r="AR56">
        <v>6.3111566708723602E-2</v>
      </c>
      <c r="AS56">
        <v>0.21258094170560601</v>
      </c>
      <c r="AT56">
        <v>-9.5964735995144698E-2</v>
      </c>
      <c r="AU56">
        <v>-0.241377313997656</v>
      </c>
      <c r="AV56">
        <v>0.26136785428033499</v>
      </c>
      <c r="AW56">
        <v>0.23813831933618301</v>
      </c>
      <c r="AX56">
        <v>0.103864391199833</v>
      </c>
      <c r="AY56">
        <v>0.19018989363869601</v>
      </c>
      <c r="AZ56">
        <v>6.2144720558620803E-2</v>
      </c>
      <c r="BA56">
        <v>0.11684660766523899</v>
      </c>
      <c r="BB56">
        <v>-0.34321476406989498</v>
      </c>
      <c r="BC56">
        <v>-1.1083387522315399E-2</v>
      </c>
      <c r="BD56">
        <v>1</v>
      </c>
      <c r="BE56">
        <v>0.12155655390332901</v>
      </c>
      <c r="BF56">
        <v>-1.2819594338277601E-2</v>
      </c>
      <c r="BG56">
        <v>2.58895752971617E-2</v>
      </c>
      <c r="BH56">
        <v>6.9883214843184396E-2</v>
      </c>
      <c r="BI56">
        <v>-0.180491074636355</v>
      </c>
      <c r="BJ56">
        <v>0.11955118730933</v>
      </c>
      <c r="BK56">
        <v>6.3389909018760293E-2</v>
      </c>
      <c r="BL56">
        <v>0.17082234119862499</v>
      </c>
      <c r="BM56">
        <v>-5.4092671582007E-2</v>
      </c>
      <c r="BN56">
        <v>0.13202712820881701</v>
      </c>
      <c r="BO56">
        <v>-0.144113703434601</v>
      </c>
      <c r="BP56">
        <v>0.14238524084266799</v>
      </c>
      <c r="BQ56">
        <v>-0.13423424449985299</v>
      </c>
      <c r="BR56">
        <v>4.1875773373066798E-2</v>
      </c>
      <c r="BS56">
        <v>0.20490185339769301</v>
      </c>
      <c r="BT56">
        <v>8.4432571481903598E-2</v>
      </c>
      <c r="BU56">
        <v>-9.3951786566406903E-2</v>
      </c>
      <c r="BV56">
        <v>1.8214824690301001E-2</v>
      </c>
      <c r="BW56">
        <v>0.47971120560816299</v>
      </c>
    </row>
    <row r="57" spans="1:75" x14ac:dyDescent="0.2">
      <c r="A57" t="s">
        <v>55</v>
      </c>
      <c r="B57" s="3">
        <v>0.12842112196087599</v>
      </c>
      <c r="C57">
        <v>4.9801391942252998E-2</v>
      </c>
      <c r="D57">
        <v>-8.3866510156700796E-2</v>
      </c>
      <c r="E57" t="s">
        <v>74</v>
      </c>
      <c r="F57">
        <v>2.3125328639385701E-2</v>
      </c>
      <c r="G57">
        <v>-0.366890115519381</v>
      </c>
      <c r="H57">
        <v>8.93869901618944E-2</v>
      </c>
      <c r="I57">
        <v>-5.3278970557888203E-2</v>
      </c>
      <c r="J57">
        <v>-2.2558886507695001E-2</v>
      </c>
      <c r="K57">
        <v>0.201262095132478</v>
      </c>
      <c r="L57">
        <v>9.6222646052743204E-3</v>
      </c>
      <c r="M57">
        <v>0.30993015030531001</v>
      </c>
      <c r="N57">
        <v>-4.7936732657896601E-2</v>
      </c>
      <c r="O57">
        <v>-0.13668281689383999</v>
      </c>
      <c r="P57">
        <v>0.282920681576878</v>
      </c>
      <c r="Q57">
        <v>-0.16859102238249901</v>
      </c>
      <c r="R57">
        <v>0.14590466880967801</v>
      </c>
      <c r="S57">
        <v>2.0835913769238899E-2</v>
      </c>
      <c r="T57">
        <v>-0.11169618242842</v>
      </c>
      <c r="U57">
        <v>0.14952268992550399</v>
      </c>
      <c r="V57">
        <v>-0.18528029302721599</v>
      </c>
      <c r="W57">
        <v>0.115930213443627</v>
      </c>
      <c r="X57">
        <v>-2.8191539955948901E-2</v>
      </c>
      <c r="Y57">
        <v>0.14642994539947901</v>
      </c>
      <c r="Z57">
        <v>3.5407615662959101E-2</v>
      </c>
      <c r="AA57">
        <v>0.10997077981539299</v>
      </c>
      <c r="AB57">
        <v>-4.6356369610227703E-2</v>
      </c>
      <c r="AC57">
        <v>0.21173599711907701</v>
      </c>
      <c r="AD57">
        <v>0.156976070933984</v>
      </c>
      <c r="AE57">
        <v>-0.23914670205667399</v>
      </c>
      <c r="AF57">
        <v>0.158782661066287</v>
      </c>
      <c r="AG57">
        <v>3.1597238811381802E-2</v>
      </c>
      <c r="AH57">
        <v>-6.1101636023162702E-2</v>
      </c>
      <c r="AI57">
        <v>0.113559362081206</v>
      </c>
      <c r="AJ57" t="s">
        <v>74</v>
      </c>
      <c r="AK57">
        <v>2.7624359758196E-2</v>
      </c>
      <c r="AL57">
        <v>9.3811261300870599E-2</v>
      </c>
      <c r="AM57">
        <v>1.8925514597441399E-2</v>
      </c>
      <c r="AN57">
        <v>-1.05864879672253E-2</v>
      </c>
      <c r="AO57">
        <v>-0.15684362369608501</v>
      </c>
      <c r="AP57">
        <v>-1.5660854783649002E-2</v>
      </c>
      <c r="AQ57">
        <v>-0.22241369975174799</v>
      </c>
      <c r="AR57">
        <v>-0.19290818478017799</v>
      </c>
      <c r="AS57">
        <v>0.17830826754774201</v>
      </c>
      <c r="AT57">
        <v>6.4701429295144094E-2</v>
      </c>
      <c r="AU57">
        <v>-0.119974884643636</v>
      </c>
      <c r="AV57">
        <v>5.15105568122275E-2</v>
      </c>
      <c r="AW57">
        <v>0.139530109305702</v>
      </c>
      <c r="AX57">
        <v>4.9608584884640802E-2</v>
      </c>
      <c r="AY57">
        <v>-0.10114492456931801</v>
      </c>
      <c r="AZ57">
        <v>-0.180884239347187</v>
      </c>
      <c r="BA57">
        <v>0.11745354039282301</v>
      </c>
      <c r="BB57">
        <v>-0.103486645473137</v>
      </c>
      <c r="BC57">
        <v>8.9654337304481399E-2</v>
      </c>
      <c r="BD57">
        <v>0.12155655390332901</v>
      </c>
      <c r="BE57">
        <v>1</v>
      </c>
      <c r="BF57">
        <v>-0.130719752600544</v>
      </c>
      <c r="BG57">
        <v>4.2065995882298098E-2</v>
      </c>
      <c r="BH57">
        <v>0.47341231473743001</v>
      </c>
      <c r="BI57">
        <v>-0.40423218452205301</v>
      </c>
      <c r="BJ57">
        <v>-5.03261438627731E-2</v>
      </c>
      <c r="BK57">
        <v>-0.12448680328872801</v>
      </c>
      <c r="BL57">
        <v>0.48365956369534302</v>
      </c>
      <c r="BM57">
        <v>-0.50191512503249003</v>
      </c>
      <c r="BN57">
        <v>7.5345163378896199E-2</v>
      </c>
      <c r="BO57">
        <v>0.138847372429586</v>
      </c>
      <c r="BP57">
        <v>5.5781004341307699E-2</v>
      </c>
      <c r="BQ57">
        <v>9.05767147642349E-2</v>
      </c>
      <c r="BR57">
        <v>0.177035093949727</v>
      </c>
      <c r="BS57">
        <v>0.17973106257136701</v>
      </c>
      <c r="BT57">
        <v>0.39306281177161101</v>
      </c>
      <c r="BU57">
        <v>-9.8485943685722693E-2</v>
      </c>
      <c r="BV57">
        <v>-4.4564778542212101E-2</v>
      </c>
      <c r="BW57">
        <v>0.15819353831118499</v>
      </c>
    </row>
    <row r="58" spans="1:75" x14ac:dyDescent="0.2">
      <c r="A58" t="s">
        <v>56</v>
      </c>
      <c r="B58" s="3">
        <v>7.4190847493579098E-2</v>
      </c>
      <c r="C58">
        <v>0.28106344530302002</v>
      </c>
      <c r="D58">
        <v>-5.2684395446558403E-2</v>
      </c>
      <c r="E58" t="s">
        <v>74</v>
      </c>
      <c r="F58">
        <v>0.28520190384632599</v>
      </c>
      <c r="G58">
        <v>-5.6282236723216097E-2</v>
      </c>
      <c r="H58">
        <v>4.9600260915801603E-3</v>
      </c>
      <c r="I58">
        <v>-0.13433824765198399</v>
      </c>
      <c r="J58">
        <v>1.25608236981511E-2</v>
      </c>
      <c r="K58">
        <v>-0.160216242604166</v>
      </c>
      <c r="L58">
        <v>-4.7434297097364998E-2</v>
      </c>
      <c r="M58">
        <v>-1.5776713524772799E-2</v>
      </c>
      <c r="N58">
        <v>0.117539724818052</v>
      </c>
      <c r="O58">
        <v>-0.18639083053125099</v>
      </c>
      <c r="P58">
        <v>0.15458160311293301</v>
      </c>
      <c r="Q58">
        <v>0.107524750501163</v>
      </c>
      <c r="R58">
        <v>0.20480207521356</v>
      </c>
      <c r="S58">
        <v>5.3814842317351001E-2</v>
      </c>
      <c r="T58">
        <v>0.121298420584756</v>
      </c>
      <c r="U58">
        <v>5.9076209624885198E-4</v>
      </c>
      <c r="V58">
        <v>-0.26355298739993499</v>
      </c>
      <c r="W58">
        <v>8.7985239473860402E-2</v>
      </c>
      <c r="X58">
        <v>0.14101883946236601</v>
      </c>
      <c r="Y58">
        <v>8.4897720920814296E-2</v>
      </c>
      <c r="Z58">
        <v>-0.145858307818305</v>
      </c>
      <c r="AA58">
        <v>0.107176511457277</v>
      </c>
      <c r="AB58">
        <v>0.28279432030495399</v>
      </c>
      <c r="AC58">
        <v>-0.182594279471369</v>
      </c>
      <c r="AD58">
        <v>-0.10365438024929501</v>
      </c>
      <c r="AE58">
        <v>0.120917521898326</v>
      </c>
      <c r="AF58">
        <v>7.3130922953176705E-2</v>
      </c>
      <c r="AG58">
        <v>0.216705795337408</v>
      </c>
      <c r="AH58">
        <v>7.8694906491751607E-2</v>
      </c>
      <c r="AI58">
        <v>-8.9070967529855105E-2</v>
      </c>
      <c r="AJ58" t="s">
        <v>74</v>
      </c>
      <c r="AK58">
        <v>8.6551128328902396E-2</v>
      </c>
      <c r="AL58">
        <v>-0.12764703468257299</v>
      </c>
      <c r="AM58">
        <v>-3.7486001651884501E-3</v>
      </c>
      <c r="AN58">
        <v>1.9820969782178201E-2</v>
      </c>
      <c r="AO58">
        <v>-0.14560423921090801</v>
      </c>
      <c r="AP58">
        <v>0.23659596001636099</v>
      </c>
      <c r="AQ58">
        <v>4.3429156335738503E-2</v>
      </c>
      <c r="AR58">
        <v>-0.214937161162707</v>
      </c>
      <c r="AS58">
        <v>0.172213296096522</v>
      </c>
      <c r="AT58">
        <v>0.103649227167966</v>
      </c>
      <c r="AU58">
        <v>3.4836525446073803E-2</v>
      </c>
      <c r="AV58">
        <v>-2.8485069129011598E-2</v>
      </c>
      <c r="AW58">
        <v>0.110907657681375</v>
      </c>
      <c r="AX58">
        <v>0.26321081314885703</v>
      </c>
      <c r="AY58">
        <v>-0.11433520683524501</v>
      </c>
      <c r="AZ58">
        <v>-0.26109561985247398</v>
      </c>
      <c r="BA58">
        <v>5.7113196630228201E-2</v>
      </c>
      <c r="BB58">
        <v>6.6576211256512793E-2</v>
      </c>
      <c r="BC58">
        <v>0.17608305070601499</v>
      </c>
      <c r="BD58">
        <v>-1.2819594338277601E-2</v>
      </c>
      <c r="BE58">
        <v>-0.130719752600544</v>
      </c>
      <c r="BF58">
        <v>1</v>
      </c>
      <c r="BG58">
        <v>7.06577829533339E-2</v>
      </c>
      <c r="BH58">
        <v>-4.7213221703720699E-2</v>
      </c>
      <c r="BI58">
        <v>-0.23238002865607801</v>
      </c>
      <c r="BJ58">
        <v>4.26040309771007E-2</v>
      </c>
      <c r="BK58">
        <v>0.21171984518405099</v>
      </c>
      <c r="BL58">
        <v>0.218439339899513</v>
      </c>
      <c r="BM58">
        <v>-0.311574111303276</v>
      </c>
      <c r="BN58">
        <v>0.29396939456864102</v>
      </c>
      <c r="BO58">
        <v>-0.19596087223219599</v>
      </c>
      <c r="BP58">
        <v>0.17725843451142201</v>
      </c>
      <c r="BQ58">
        <v>0.26313968946518101</v>
      </c>
      <c r="BR58">
        <v>0.289503997914768</v>
      </c>
      <c r="BS58">
        <v>0.25968987780007502</v>
      </c>
      <c r="BT58">
        <v>-2.9388260837912801E-2</v>
      </c>
      <c r="BU58">
        <v>-0.14712736392960701</v>
      </c>
      <c r="BV58">
        <v>0.109492082192663</v>
      </c>
      <c r="BW58">
        <v>5.4902001423769498E-2</v>
      </c>
    </row>
    <row r="59" spans="1:75" x14ac:dyDescent="0.2">
      <c r="A59" t="s">
        <v>57</v>
      </c>
      <c r="B59" s="3">
        <v>7.6114547898056398E-2</v>
      </c>
      <c r="C59">
        <v>0.16405383198321799</v>
      </c>
      <c r="D59">
        <v>8.0618024184658604E-2</v>
      </c>
      <c r="E59" t="s">
        <v>74</v>
      </c>
      <c r="F59">
        <v>-2.3171568702152499E-2</v>
      </c>
      <c r="G59">
        <v>-2.51754354445086E-2</v>
      </c>
      <c r="H59">
        <v>-3.5273894073342498E-4</v>
      </c>
      <c r="I59">
        <v>-6.2961022266024597E-2</v>
      </c>
      <c r="J59">
        <v>-1.5804682824762099E-2</v>
      </c>
      <c r="K59">
        <v>-0.18853083991835401</v>
      </c>
      <c r="L59">
        <v>5.1973942639070098E-2</v>
      </c>
      <c r="M59">
        <v>2.2674940302301501E-2</v>
      </c>
      <c r="N59">
        <v>6.0043612151078098E-3</v>
      </c>
      <c r="O59">
        <v>-2.5158746614152398E-2</v>
      </c>
      <c r="P59">
        <v>-6.2753959825525202E-2</v>
      </c>
      <c r="Q59">
        <v>0.13028167237300001</v>
      </c>
      <c r="R59">
        <v>1.97097508056646E-3</v>
      </c>
      <c r="S59">
        <v>4.3524706395340999E-2</v>
      </c>
      <c r="T59">
        <v>4.5559621635454003E-2</v>
      </c>
      <c r="U59">
        <v>-0.144333722699094</v>
      </c>
      <c r="V59">
        <v>4.0744130696828799E-2</v>
      </c>
      <c r="W59">
        <v>-2.09088488304702E-2</v>
      </c>
      <c r="X59">
        <v>1.95336249793093E-2</v>
      </c>
      <c r="Y59">
        <v>1.22896015565428E-2</v>
      </c>
      <c r="Z59">
        <v>-2.2711906128337501E-2</v>
      </c>
      <c r="AA59">
        <v>5.9711497092251098E-2</v>
      </c>
      <c r="AB59">
        <v>-1.2986674395249E-2</v>
      </c>
      <c r="AC59">
        <v>-3.7297916560067403E-2</v>
      </c>
      <c r="AD59">
        <v>-5.81538396475174E-2</v>
      </c>
      <c r="AE59">
        <v>1.99855188537356E-2</v>
      </c>
      <c r="AF59">
        <v>-2.96672879983336E-2</v>
      </c>
      <c r="AG59">
        <v>-1.5240585991645199E-2</v>
      </c>
      <c r="AH59">
        <v>2.4148554616986999E-2</v>
      </c>
      <c r="AI59">
        <v>-0.214868418755159</v>
      </c>
      <c r="AJ59" t="s">
        <v>74</v>
      </c>
      <c r="AK59">
        <v>1.0053850469088001E-2</v>
      </c>
      <c r="AL59">
        <v>1.4681939197432701E-4</v>
      </c>
      <c r="AM59">
        <v>6.2148941859072201E-2</v>
      </c>
      <c r="AN59">
        <v>-4.9141267853437802E-2</v>
      </c>
      <c r="AO59">
        <v>-9.2923239270328098E-2</v>
      </c>
      <c r="AP59">
        <v>0.13661909526059501</v>
      </c>
      <c r="AQ59">
        <v>8.0614991306115005E-2</v>
      </c>
      <c r="AR59">
        <v>-5.5743637539276199E-2</v>
      </c>
      <c r="AS59">
        <v>4.1729271334741198E-2</v>
      </c>
      <c r="AT59">
        <v>-2.4927624193410099E-2</v>
      </c>
      <c r="AU59">
        <v>-2.5868547314729699E-2</v>
      </c>
      <c r="AV59">
        <v>-4.67210265375732E-2</v>
      </c>
      <c r="AW59">
        <v>0.18708907017615101</v>
      </c>
      <c r="AX59">
        <v>0.12538175126616499</v>
      </c>
      <c r="AY59">
        <v>4.5569365082312199E-2</v>
      </c>
      <c r="AZ59">
        <v>-4.4493095230191501E-2</v>
      </c>
      <c r="BA59">
        <v>4.2353146451058699E-2</v>
      </c>
      <c r="BB59">
        <v>1.5503284905120301E-2</v>
      </c>
      <c r="BC59">
        <v>7.9271466371269597E-2</v>
      </c>
      <c r="BD59">
        <v>2.58895752971617E-2</v>
      </c>
      <c r="BE59">
        <v>4.2065995882298098E-2</v>
      </c>
      <c r="BF59">
        <v>7.06577829533339E-2</v>
      </c>
      <c r="BG59">
        <v>1</v>
      </c>
      <c r="BH59">
        <v>0.14685385812784499</v>
      </c>
      <c r="BI59">
        <v>-0.14774828017508099</v>
      </c>
      <c r="BJ59">
        <v>0.161534311674006</v>
      </c>
      <c r="BK59">
        <v>0.58171022718801602</v>
      </c>
      <c r="BL59">
        <v>0.20218123187245701</v>
      </c>
      <c r="BM59">
        <v>6.0103541613166798E-2</v>
      </c>
      <c r="BN59">
        <v>0.209270522900462</v>
      </c>
      <c r="BO59">
        <v>8.3335640881507106E-2</v>
      </c>
      <c r="BP59">
        <v>0.20830568703701399</v>
      </c>
      <c r="BQ59">
        <v>0.18504713829918101</v>
      </c>
      <c r="BR59">
        <v>7.92648434478333E-2</v>
      </c>
      <c r="BS59">
        <v>0.127456299443967</v>
      </c>
      <c r="BT59">
        <v>4.2955913444898297E-2</v>
      </c>
      <c r="BU59">
        <v>-1.96711077725693E-2</v>
      </c>
      <c r="BV59">
        <v>-0.122432724032652</v>
      </c>
      <c r="BW59">
        <v>-4.8418962523797703E-2</v>
      </c>
    </row>
    <row r="60" spans="1:75" x14ac:dyDescent="0.2">
      <c r="A60" t="s">
        <v>58</v>
      </c>
      <c r="B60" s="3">
        <v>7.5619618389761098E-2</v>
      </c>
      <c r="C60">
        <v>-2.95709322101349E-2</v>
      </c>
      <c r="D60">
        <v>8.5646447466990502E-2</v>
      </c>
      <c r="E60" t="s">
        <v>74</v>
      </c>
      <c r="F60">
        <v>-0.162704456402683</v>
      </c>
      <c r="G60">
        <v>-0.121014052525628</v>
      </c>
      <c r="H60">
        <v>4.7354953111919298E-2</v>
      </c>
      <c r="I60">
        <v>3.8788175802747397E-2</v>
      </c>
      <c r="J60">
        <v>-0.106257065744339</v>
      </c>
      <c r="K60">
        <v>0.12719785930868599</v>
      </c>
      <c r="L60">
        <v>-4.8633801573438702E-3</v>
      </c>
      <c r="M60">
        <v>0.14736176505371801</v>
      </c>
      <c r="N60">
        <v>-6.1933426252023201E-2</v>
      </c>
      <c r="O60">
        <v>2.66194181143821E-2</v>
      </c>
      <c r="P60">
        <v>0.21333295544601899</v>
      </c>
      <c r="Q60">
        <v>-0.28944730977601801</v>
      </c>
      <c r="R60">
        <v>-1.6619187452646199E-2</v>
      </c>
      <c r="S60">
        <v>5.6655706204010899E-3</v>
      </c>
      <c r="T60">
        <v>-8.3967056172526797E-2</v>
      </c>
      <c r="U60">
        <v>-3.7994983180228203E-2</v>
      </c>
      <c r="V60">
        <v>1.50985267798936E-2</v>
      </c>
      <c r="W60">
        <v>9.8714555462707798E-2</v>
      </c>
      <c r="X60">
        <v>-0.10016220628688501</v>
      </c>
      <c r="Y60">
        <v>4.9914669738931598E-2</v>
      </c>
      <c r="Z60">
        <v>1.5917222451911399E-2</v>
      </c>
      <c r="AA60">
        <v>2.7299505171179898E-2</v>
      </c>
      <c r="AB60">
        <v>7.8450689722038801E-3</v>
      </c>
      <c r="AC60">
        <v>0.138638181977042</v>
      </c>
      <c r="AD60">
        <v>5.4327455353577699E-2</v>
      </c>
      <c r="AE60">
        <v>-8.5145221839231303E-2</v>
      </c>
      <c r="AF60">
        <v>7.9254491233946706E-2</v>
      </c>
      <c r="AG60">
        <v>2.21943646604735E-2</v>
      </c>
      <c r="AH60">
        <v>-8.5160098353174493E-2</v>
      </c>
      <c r="AI60">
        <v>5.6516543405626098E-2</v>
      </c>
      <c r="AJ60" t="s">
        <v>74</v>
      </c>
      <c r="AK60">
        <v>4.4012079087520702E-2</v>
      </c>
      <c r="AL60">
        <v>9.8676139540056398E-2</v>
      </c>
      <c r="AM60">
        <v>-6.4627713071347404E-2</v>
      </c>
      <c r="AN60">
        <v>2.3684831794553499E-2</v>
      </c>
      <c r="AO60">
        <v>-7.3216830086794096E-2</v>
      </c>
      <c r="AP60">
        <v>-9.2098041365923797E-2</v>
      </c>
      <c r="AQ60">
        <v>-6.6750702457254493E-2</v>
      </c>
      <c r="AR60">
        <v>-1.0849677730586399E-3</v>
      </c>
      <c r="AS60">
        <v>0.12992710240817601</v>
      </c>
      <c r="AT60">
        <v>2.8262542795607598E-3</v>
      </c>
      <c r="AU60">
        <v>-1.8700606228534401E-2</v>
      </c>
      <c r="AV60">
        <v>3.4660631723977202E-2</v>
      </c>
      <c r="AW60">
        <v>0.106313620616228</v>
      </c>
      <c r="AX60">
        <v>3.2418964261369199E-2</v>
      </c>
      <c r="AY60">
        <v>-6.7222529996300004E-2</v>
      </c>
      <c r="AZ60">
        <v>-7.2955119494481802E-2</v>
      </c>
      <c r="BA60">
        <v>0.18606359349381399</v>
      </c>
      <c r="BB60">
        <v>-6.3437143495261999E-2</v>
      </c>
      <c r="BC60">
        <v>-6.0278387425534402E-2</v>
      </c>
      <c r="BD60">
        <v>6.9883214843184396E-2</v>
      </c>
      <c r="BE60">
        <v>0.47341231473743001</v>
      </c>
      <c r="BF60">
        <v>-4.7213221703720699E-2</v>
      </c>
      <c r="BG60">
        <v>0.14685385812784499</v>
      </c>
      <c r="BH60">
        <v>1</v>
      </c>
      <c r="BI60">
        <v>-0.63618950618158399</v>
      </c>
      <c r="BJ60">
        <v>5.4190484552728298E-2</v>
      </c>
      <c r="BK60">
        <v>0.15349716016593601</v>
      </c>
      <c r="BL60">
        <v>0.52499484645361505</v>
      </c>
      <c r="BM60">
        <v>-0.20324616535220599</v>
      </c>
      <c r="BN60">
        <v>7.6847972372502502E-2</v>
      </c>
      <c r="BO60">
        <v>0.187608509851763</v>
      </c>
      <c r="BP60">
        <v>2.80542052340883E-2</v>
      </c>
      <c r="BQ60">
        <v>-4.6136994691114097E-2</v>
      </c>
      <c r="BR60">
        <v>2.8157839466267699E-2</v>
      </c>
      <c r="BS60">
        <v>0.27503669324601598</v>
      </c>
      <c r="BT60">
        <v>0.171860059781483</v>
      </c>
      <c r="BU60">
        <v>5.7447428588331399E-2</v>
      </c>
      <c r="BV60">
        <v>-0.15123617746919199</v>
      </c>
      <c r="BW60">
        <v>0.121660467563538</v>
      </c>
    </row>
    <row r="61" spans="1:75" x14ac:dyDescent="0.2">
      <c r="A61" t="s">
        <v>59</v>
      </c>
      <c r="B61" s="3">
        <v>-0.234254317021832</v>
      </c>
      <c r="C61">
        <v>-4.9304470981373E-2</v>
      </c>
      <c r="D61">
        <v>-0.14323742897192601</v>
      </c>
      <c r="E61" t="s">
        <v>74</v>
      </c>
      <c r="F61">
        <v>0.12847579346346599</v>
      </c>
      <c r="G61">
        <v>0.13523033677236199</v>
      </c>
      <c r="H61">
        <v>-0.13196772406944501</v>
      </c>
      <c r="I61">
        <v>-6.4762686905280198E-2</v>
      </c>
      <c r="J61">
        <v>-1.0515550043855701E-3</v>
      </c>
      <c r="K61">
        <v>-0.165139834144613</v>
      </c>
      <c r="L61">
        <v>-6.3697396086421804E-2</v>
      </c>
      <c r="M61">
        <v>-0.17441324637746999</v>
      </c>
      <c r="N61">
        <v>-2.1176444119737699E-3</v>
      </c>
      <c r="O61">
        <v>2.1363407155415098E-2</v>
      </c>
      <c r="P61">
        <v>-0.15041510839588201</v>
      </c>
      <c r="Q61">
        <v>3.9950403931427798E-2</v>
      </c>
      <c r="R61">
        <v>-0.19776163053470799</v>
      </c>
      <c r="S61">
        <v>-6.3985146479828295E-2</v>
      </c>
      <c r="T61">
        <v>0.107053502814439</v>
      </c>
      <c r="U61">
        <v>5.3037460596854498E-2</v>
      </c>
      <c r="V61">
        <v>9.3328538566301605E-2</v>
      </c>
      <c r="W61">
        <v>-0.13338227947587999</v>
      </c>
      <c r="X61">
        <v>5.8559950141081601E-3</v>
      </c>
      <c r="Y61">
        <v>-0.17607117102641101</v>
      </c>
      <c r="Z61">
        <v>-6.1590425260358801E-2</v>
      </c>
      <c r="AA61">
        <v>-0.14806588642753901</v>
      </c>
      <c r="AB61">
        <v>-5.3416985433705402E-3</v>
      </c>
      <c r="AC61">
        <v>-6.2413820552369E-2</v>
      </c>
      <c r="AD61">
        <v>-0.103282175469102</v>
      </c>
      <c r="AE61">
        <v>7.6372002216076207E-2</v>
      </c>
      <c r="AF61">
        <v>-0.16314341101011101</v>
      </c>
      <c r="AG61">
        <v>-1.05373070518776E-2</v>
      </c>
      <c r="AH61">
        <v>0.111117524240014</v>
      </c>
      <c r="AI61">
        <v>-1.7007349573284401E-2</v>
      </c>
      <c r="AJ61" t="s">
        <v>74</v>
      </c>
      <c r="AK61">
        <v>-5.7268839907058E-2</v>
      </c>
      <c r="AL61">
        <v>2.3824293420121202E-2</v>
      </c>
      <c r="AM61">
        <v>-9.2755765284459807E-2</v>
      </c>
      <c r="AN61">
        <v>-9.9587101413415702E-2</v>
      </c>
      <c r="AO61">
        <v>0.222295975040329</v>
      </c>
      <c r="AP61">
        <v>-3.4910581761849503E-2</v>
      </c>
      <c r="AQ61">
        <v>0.19672161290609499</v>
      </c>
      <c r="AR61">
        <v>8.8024761803433799E-2</v>
      </c>
      <c r="AS61">
        <v>-0.26698562746247401</v>
      </c>
      <c r="AT61">
        <v>-8.4818938323159301E-2</v>
      </c>
      <c r="AU61">
        <v>0.121043860457046</v>
      </c>
      <c r="AV61">
        <v>-0.20281533682286501</v>
      </c>
      <c r="AW61">
        <v>-0.27828242032932599</v>
      </c>
      <c r="AX61">
        <v>-8.2480049258417107E-2</v>
      </c>
      <c r="AY61">
        <v>8.3725330752775703E-2</v>
      </c>
      <c r="AZ61">
        <v>5.7941892036706001E-2</v>
      </c>
      <c r="BA61">
        <v>-0.118842223344299</v>
      </c>
      <c r="BB61">
        <v>9.3330315754099794E-2</v>
      </c>
      <c r="BC61">
        <v>-3.2702522357562297E-2</v>
      </c>
      <c r="BD61">
        <v>-0.180491074636355</v>
      </c>
      <c r="BE61">
        <v>-0.40423218452205301</v>
      </c>
      <c r="BF61">
        <v>-0.23238002865607801</v>
      </c>
      <c r="BG61">
        <v>-0.14774828017508099</v>
      </c>
      <c r="BH61">
        <v>-0.63618950618158399</v>
      </c>
      <c r="BI61">
        <v>1</v>
      </c>
      <c r="BJ61">
        <v>-0.15289911338453899</v>
      </c>
      <c r="BK61">
        <v>-0.20941361684611701</v>
      </c>
      <c r="BL61">
        <v>-0.44879315016265903</v>
      </c>
      <c r="BM61">
        <v>0.34368937695658502</v>
      </c>
      <c r="BN61">
        <v>-0.21496523365490799</v>
      </c>
      <c r="BO61">
        <v>-5.1429221692162297E-2</v>
      </c>
      <c r="BP61">
        <v>-0.13058273405557599</v>
      </c>
      <c r="BQ61">
        <v>-8.05332230070748E-2</v>
      </c>
      <c r="BR61">
        <v>-0.12568803901534401</v>
      </c>
      <c r="BS61">
        <v>-0.32599869577728302</v>
      </c>
      <c r="BT61">
        <v>-0.173266717450205</v>
      </c>
      <c r="BU61">
        <v>-1.1414975703235099E-2</v>
      </c>
      <c r="BV61">
        <v>7.0286111748482399E-2</v>
      </c>
      <c r="BW61">
        <v>-0.23858095350463701</v>
      </c>
    </row>
    <row r="62" spans="1:75" x14ac:dyDescent="0.2">
      <c r="A62" t="s">
        <v>60</v>
      </c>
      <c r="B62" s="3">
        <v>0.20844948561702101</v>
      </c>
      <c r="C62">
        <v>3.7960392878621102E-2</v>
      </c>
      <c r="D62">
        <v>0.13823620221435401</v>
      </c>
      <c r="E62" t="s">
        <v>74</v>
      </c>
      <c r="F62">
        <v>-0.140318120292967</v>
      </c>
      <c r="G62">
        <v>5.1493695798809698E-2</v>
      </c>
      <c r="H62">
        <v>0.13456853948946099</v>
      </c>
      <c r="I62">
        <v>0.107642571299344</v>
      </c>
      <c r="J62">
        <v>-0.108268745650343</v>
      </c>
      <c r="K62">
        <v>3.8726976546169002E-2</v>
      </c>
      <c r="L62">
        <v>3.18501652861575E-2</v>
      </c>
      <c r="M62">
        <v>-5.8359129855922801E-2</v>
      </c>
      <c r="N62">
        <v>-8.7935516336837702E-2</v>
      </c>
      <c r="O62">
        <v>0.11211141192113</v>
      </c>
      <c r="P62">
        <v>1.1090575460826899E-2</v>
      </c>
      <c r="Q62">
        <v>1.8361301391772399E-2</v>
      </c>
      <c r="R62">
        <v>0.27344711517836601</v>
      </c>
      <c r="S62">
        <v>7.2278712254783203E-2</v>
      </c>
      <c r="T62">
        <v>2.38028137425244E-3</v>
      </c>
      <c r="U62">
        <v>-0.241174585896238</v>
      </c>
      <c r="V62">
        <v>5.7194157677692099E-2</v>
      </c>
      <c r="W62">
        <v>2.6295374428238101E-2</v>
      </c>
      <c r="X62">
        <v>-0.107749671602269</v>
      </c>
      <c r="Y62">
        <v>1.26719474462158E-2</v>
      </c>
      <c r="Z62">
        <v>5.2602851593480703E-4</v>
      </c>
      <c r="AA62">
        <v>2.9609140859562198E-2</v>
      </c>
      <c r="AB62">
        <v>-6.8391227724099501E-2</v>
      </c>
      <c r="AC62">
        <v>7.1120199499592807E-2</v>
      </c>
      <c r="AD62">
        <v>-2.6157198278269001E-2</v>
      </c>
      <c r="AE62">
        <v>-3.1788026365175803E-2</v>
      </c>
      <c r="AF62">
        <v>2.4545803555672999E-2</v>
      </c>
      <c r="AG62">
        <v>1.1107808114713199E-2</v>
      </c>
      <c r="AH62">
        <v>-7.5097974016386904E-2</v>
      </c>
      <c r="AI62">
        <v>-3.21111605060257E-2</v>
      </c>
      <c r="AJ62" t="s">
        <v>74</v>
      </c>
      <c r="AK62">
        <v>9.5639036287638396E-2</v>
      </c>
      <c r="AL62">
        <v>-0.22843819867416401</v>
      </c>
      <c r="AM62">
        <v>5.6694686277588099E-2</v>
      </c>
      <c r="AN62">
        <v>6.16307256552433E-3</v>
      </c>
      <c r="AO62">
        <v>-3.10337537705404E-2</v>
      </c>
      <c r="AP62">
        <v>3.6018895461010302E-2</v>
      </c>
      <c r="AQ62">
        <v>-4.84299430572981E-2</v>
      </c>
      <c r="AR62">
        <v>6.6158931341865193E-2</v>
      </c>
      <c r="AS62">
        <v>-1.5991900294530799E-2</v>
      </c>
      <c r="AT62">
        <v>0</v>
      </c>
      <c r="AU62">
        <v>-8.9445998846745797E-2</v>
      </c>
      <c r="AV62">
        <v>6.3027471894444506E-2</v>
      </c>
      <c r="AW62">
        <v>0.216035217685426</v>
      </c>
      <c r="AX62">
        <v>3.8606705910123502E-2</v>
      </c>
      <c r="AY62">
        <v>2.5857721064368698E-3</v>
      </c>
      <c r="AZ62">
        <v>8.7915336160927005E-2</v>
      </c>
      <c r="BA62">
        <v>-4.7284079024915299E-2</v>
      </c>
      <c r="BB62">
        <v>-9.1388994034198798E-2</v>
      </c>
      <c r="BC62">
        <v>0.105017660046465</v>
      </c>
      <c r="BD62">
        <v>0.11955118730933</v>
      </c>
      <c r="BE62">
        <v>-5.03261438627731E-2</v>
      </c>
      <c r="BF62">
        <v>4.26040309771007E-2</v>
      </c>
      <c r="BG62">
        <v>0.161534311674006</v>
      </c>
      <c r="BH62">
        <v>5.4190484552728298E-2</v>
      </c>
      <c r="BI62">
        <v>-0.15289911338453899</v>
      </c>
      <c r="BJ62">
        <v>1</v>
      </c>
      <c r="BK62">
        <v>6.0496920776999398E-2</v>
      </c>
      <c r="BL62">
        <v>0.148479759287034</v>
      </c>
      <c r="BM62">
        <v>0.11004700269048701</v>
      </c>
      <c r="BN62">
        <v>0.14520175596104301</v>
      </c>
      <c r="BO62">
        <v>2.0905168664023598E-2</v>
      </c>
      <c r="BP62">
        <v>0.14070401463131799</v>
      </c>
      <c r="BQ62">
        <v>-4.8805298550494397E-2</v>
      </c>
      <c r="BR62">
        <v>-2.31967855334544E-2</v>
      </c>
      <c r="BS62">
        <v>1.8044051025601401E-2</v>
      </c>
      <c r="BT62">
        <v>-4.82597543615364E-2</v>
      </c>
      <c r="BU62">
        <v>9.2200991951241595E-2</v>
      </c>
      <c r="BV62">
        <v>-2.0442503458027602E-3</v>
      </c>
      <c r="BW62">
        <v>4.0681762715590597E-2</v>
      </c>
    </row>
    <row r="63" spans="1:75" x14ac:dyDescent="0.2">
      <c r="A63" t="s">
        <v>61</v>
      </c>
      <c r="B63" s="3">
        <v>-3.07821299627439E-2</v>
      </c>
      <c r="C63">
        <v>0.14818881124878799</v>
      </c>
      <c r="D63">
        <v>7.5813023938894497E-2</v>
      </c>
      <c r="E63" t="s">
        <v>74</v>
      </c>
      <c r="F63">
        <v>-9.5675447503823396E-2</v>
      </c>
      <c r="G63">
        <v>-2.0043471671155801E-2</v>
      </c>
      <c r="H63">
        <v>-0.12917479136249199</v>
      </c>
      <c r="I63">
        <v>2.8310358607902798E-2</v>
      </c>
      <c r="J63">
        <v>5.36631509230149E-2</v>
      </c>
      <c r="K63">
        <v>-7.4223782722569603E-2</v>
      </c>
      <c r="L63">
        <v>-5.6629536466855798E-2</v>
      </c>
      <c r="M63">
        <v>1.9726284605211801E-2</v>
      </c>
      <c r="N63">
        <v>-4.0301442091419497E-2</v>
      </c>
      <c r="O63">
        <v>7.19900987501743E-2</v>
      </c>
      <c r="P63">
        <v>-0.10558168996975199</v>
      </c>
      <c r="Q63">
        <v>0.22172329488475001</v>
      </c>
      <c r="R63">
        <v>-1.55213168872441E-2</v>
      </c>
      <c r="S63">
        <v>7.2847036963679399E-3</v>
      </c>
      <c r="T63">
        <v>2.5063361326546501E-2</v>
      </c>
      <c r="U63">
        <v>-0.13025667087953599</v>
      </c>
      <c r="V63">
        <v>6.5347506128049196E-2</v>
      </c>
      <c r="W63">
        <v>5.1461769493785302E-2</v>
      </c>
      <c r="X63">
        <v>-6.8700227350922002E-2</v>
      </c>
      <c r="Y63">
        <v>-3.5029287464975002E-2</v>
      </c>
      <c r="Z63">
        <v>-6.12536685570092E-2</v>
      </c>
      <c r="AA63">
        <v>4.5114097675818303E-2</v>
      </c>
      <c r="AB63">
        <v>-3.0142058437364699E-2</v>
      </c>
      <c r="AC63">
        <v>-3.5006213551671002E-2</v>
      </c>
      <c r="AD63">
        <v>-8.4312183447672204E-2</v>
      </c>
      <c r="AE63">
        <v>0.16322669021775801</v>
      </c>
      <c r="AF63">
        <v>-3.6943452648271202E-2</v>
      </c>
      <c r="AG63">
        <v>-1.2059019827335701E-2</v>
      </c>
      <c r="AH63">
        <v>1.4193339748444601E-2</v>
      </c>
      <c r="AI63">
        <v>-0.21251885971131201</v>
      </c>
      <c r="AJ63" t="s">
        <v>74</v>
      </c>
      <c r="AK63">
        <v>-0.126204414153957</v>
      </c>
      <c r="AL63">
        <v>0.13383943196120701</v>
      </c>
      <c r="AM63">
        <v>3.1216837817210099E-2</v>
      </c>
      <c r="AN63">
        <v>-4.7106326224090701E-2</v>
      </c>
      <c r="AO63">
        <v>-5.4991507260695099E-2</v>
      </c>
      <c r="AP63">
        <v>8.3200265755636105E-2</v>
      </c>
      <c r="AQ63">
        <v>0.11711763915953401</v>
      </c>
      <c r="AR63">
        <v>6.4679481230442801E-2</v>
      </c>
      <c r="AS63">
        <v>-8.7471581579917093E-2</v>
      </c>
      <c r="AT63">
        <v>4.1303957366294001E-3</v>
      </c>
      <c r="AU63">
        <v>4.0419080456784599E-2</v>
      </c>
      <c r="AV63">
        <v>-0.104845308568442</v>
      </c>
      <c r="AW63">
        <v>0.136206359236417</v>
      </c>
      <c r="AX63">
        <v>6.8514269425361707E-2</v>
      </c>
      <c r="AY63">
        <v>4.9335194445061903E-2</v>
      </c>
      <c r="AZ63">
        <v>2.0522073505102E-2</v>
      </c>
      <c r="BA63">
        <v>-3.61351081043789E-2</v>
      </c>
      <c r="BB63">
        <v>-4.9001059346937798E-2</v>
      </c>
      <c r="BC63">
        <v>0.12965476324375599</v>
      </c>
      <c r="BD63">
        <v>6.3389909018760293E-2</v>
      </c>
      <c r="BE63">
        <v>-0.12448680328872801</v>
      </c>
      <c r="BF63">
        <v>0.21171984518405099</v>
      </c>
      <c r="BG63">
        <v>0.58171022718801602</v>
      </c>
      <c r="BH63">
        <v>0.15349716016593601</v>
      </c>
      <c r="BI63">
        <v>-0.20941361684611701</v>
      </c>
      <c r="BJ63">
        <v>6.0496920776999398E-2</v>
      </c>
      <c r="BK63">
        <v>1</v>
      </c>
      <c r="BL63">
        <v>0.13882676716852799</v>
      </c>
      <c r="BM63">
        <v>0.10793869563843</v>
      </c>
      <c r="BN63">
        <v>5.8936220826457199E-2</v>
      </c>
      <c r="BO63">
        <v>3.6871711679893802E-2</v>
      </c>
      <c r="BP63">
        <v>0.14799646847984901</v>
      </c>
      <c r="BQ63">
        <v>6.02052648261538E-2</v>
      </c>
      <c r="BR63">
        <v>-2.56694045868072E-2</v>
      </c>
      <c r="BS63">
        <v>7.6442726835177097E-2</v>
      </c>
      <c r="BT63">
        <v>-3.1669508795091603E-2</v>
      </c>
      <c r="BU63">
        <v>-8.4335394307771001E-3</v>
      </c>
      <c r="BV63">
        <v>-8.3965749832385903E-2</v>
      </c>
      <c r="BW63">
        <v>7.0730735193215294E-2</v>
      </c>
    </row>
    <row r="64" spans="1:75" x14ac:dyDescent="0.2">
      <c r="A64" t="s">
        <v>62</v>
      </c>
      <c r="B64" s="3">
        <v>0.165459240849825</v>
      </c>
      <c r="C64">
        <v>0.13412857476575199</v>
      </c>
      <c r="D64">
        <v>6.1607565145806897E-2</v>
      </c>
      <c r="E64" t="s">
        <v>74</v>
      </c>
      <c r="F64">
        <v>-2.7748702620088501E-2</v>
      </c>
      <c r="G64">
        <v>-0.19565926952974599</v>
      </c>
      <c r="H64">
        <v>-3.8204587725605199E-2</v>
      </c>
      <c r="I64">
        <v>-2.3635974551320299E-2</v>
      </c>
      <c r="J64">
        <v>-3.67284791857957E-2</v>
      </c>
      <c r="K64">
        <v>8.7552775503933599E-3</v>
      </c>
      <c r="L64">
        <v>-3.9566908456110203E-2</v>
      </c>
      <c r="M64">
        <v>0.186845825351937</v>
      </c>
      <c r="N64">
        <v>7.9055457192303905E-2</v>
      </c>
      <c r="O64">
        <v>-0.110457129758554</v>
      </c>
      <c r="P64">
        <v>7.12230534673996E-2</v>
      </c>
      <c r="Q64">
        <v>-0.12884876396953099</v>
      </c>
      <c r="R64">
        <v>0.191381741638912</v>
      </c>
      <c r="S64">
        <v>-2.6640050729679499E-2</v>
      </c>
      <c r="T64">
        <v>5.2762931356954902E-2</v>
      </c>
      <c r="U64">
        <v>5.2208303546422502E-2</v>
      </c>
      <c r="V64">
        <v>-4.4027405506079399E-3</v>
      </c>
      <c r="W64">
        <v>0.186080881469398</v>
      </c>
      <c r="X64">
        <v>0.11159230048245</v>
      </c>
      <c r="Y64">
        <v>7.6488008705105595E-2</v>
      </c>
      <c r="Z64">
        <v>-3.8118641547446201E-2</v>
      </c>
      <c r="AA64">
        <v>0.160127279958129</v>
      </c>
      <c r="AB64">
        <v>0.169799444529007</v>
      </c>
      <c r="AC64">
        <v>-4.4469238909585498E-2</v>
      </c>
      <c r="AD64">
        <v>-6.2475199367307901E-2</v>
      </c>
      <c r="AE64">
        <v>-9.11288452927137E-2</v>
      </c>
      <c r="AF64">
        <v>4.3905018899567903E-2</v>
      </c>
      <c r="AG64">
        <v>0.20001255896443099</v>
      </c>
      <c r="AH64">
        <v>4.1999560282485998E-2</v>
      </c>
      <c r="AI64">
        <v>-0.15352445998105399</v>
      </c>
      <c r="AJ64" t="s">
        <v>74</v>
      </c>
      <c r="AK64">
        <v>1.2386889588888599E-2</v>
      </c>
      <c r="AL64">
        <v>5.0877497999130897E-2</v>
      </c>
      <c r="AM64">
        <v>3.7472287373298198E-2</v>
      </c>
      <c r="AN64">
        <v>-3.7311765447876698E-2</v>
      </c>
      <c r="AO64">
        <v>-0.17023922435617</v>
      </c>
      <c r="AP64">
        <v>0.13745013630767899</v>
      </c>
      <c r="AQ64">
        <v>8.7293612968920402E-3</v>
      </c>
      <c r="AR64">
        <v>-0.11100683327965299</v>
      </c>
      <c r="AS64">
        <v>0.112402472408017</v>
      </c>
      <c r="AT64">
        <v>2.8329195463089301E-2</v>
      </c>
      <c r="AU64">
        <v>-5.3780341350393099E-2</v>
      </c>
      <c r="AV64">
        <v>-0.125796039246166</v>
      </c>
      <c r="AW64">
        <v>0.22687002118319399</v>
      </c>
      <c r="AX64">
        <v>0.27443476317320797</v>
      </c>
      <c r="AY64">
        <v>0.15306852831325099</v>
      </c>
      <c r="AZ64">
        <v>-0.22457398078649601</v>
      </c>
      <c r="BA64">
        <v>2.0722470261730699E-2</v>
      </c>
      <c r="BB64">
        <v>-1.7724511254428601E-3</v>
      </c>
      <c r="BC64">
        <v>0.182555116003949</v>
      </c>
      <c r="BD64">
        <v>0.17082234119862499</v>
      </c>
      <c r="BE64">
        <v>0.48365956369534302</v>
      </c>
      <c r="BF64">
        <v>0.218439339899513</v>
      </c>
      <c r="BG64">
        <v>0.20218123187245701</v>
      </c>
      <c r="BH64">
        <v>0.52499484645361505</v>
      </c>
      <c r="BI64">
        <v>-0.44879315016265903</v>
      </c>
      <c r="BJ64">
        <v>0.148479759287034</v>
      </c>
      <c r="BK64">
        <v>0.13882676716852799</v>
      </c>
      <c r="BL64">
        <v>1</v>
      </c>
      <c r="BM64">
        <v>-0.19994143509079201</v>
      </c>
      <c r="BN64">
        <v>0.216807895271528</v>
      </c>
      <c r="BO64">
        <v>6.1415224834622702E-2</v>
      </c>
      <c r="BP64">
        <v>0.26350812689005298</v>
      </c>
      <c r="BQ64">
        <v>1.95655142787792E-2</v>
      </c>
      <c r="BR64">
        <v>0.18058652084382901</v>
      </c>
      <c r="BS64">
        <v>0.33978252334035902</v>
      </c>
      <c r="BT64">
        <v>0.33811484307131201</v>
      </c>
      <c r="BU64">
        <v>-5.8609979652211597E-2</v>
      </c>
      <c r="BV64">
        <v>-7.8344089878808903E-4</v>
      </c>
      <c r="BW64">
        <v>0.175861564894876</v>
      </c>
    </row>
    <row r="65" spans="1:75" x14ac:dyDescent="0.2">
      <c r="A65" t="s">
        <v>63</v>
      </c>
      <c r="B65" s="3">
        <v>-0.122932547917239</v>
      </c>
      <c r="C65">
        <v>-0.199685840185584</v>
      </c>
      <c r="D65">
        <v>0.19995325797361599</v>
      </c>
      <c r="E65" t="s">
        <v>74</v>
      </c>
      <c r="F65">
        <v>-0.232077588119846</v>
      </c>
      <c r="G65">
        <v>0.399208131353889</v>
      </c>
      <c r="H65">
        <v>-0.17761527133389499</v>
      </c>
      <c r="I65">
        <v>0.188584918322905</v>
      </c>
      <c r="J65">
        <v>-7.0089279480869604E-3</v>
      </c>
      <c r="K65">
        <v>-0.21947062305568299</v>
      </c>
      <c r="L65">
        <v>-6.0769666774672298E-2</v>
      </c>
      <c r="M65">
        <v>-0.23699138863129901</v>
      </c>
      <c r="N65">
        <v>-0.111252320706987</v>
      </c>
      <c r="O65">
        <v>0.40212681529035199</v>
      </c>
      <c r="P65">
        <v>-0.44923005207195399</v>
      </c>
      <c r="Q65">
        <v>0.13348293754529</v>
      </c>
      <c r="R65">
        <v>-0.238969831252381</v>
      </c>
      <c r="S65">
        <v>1.8706269649772199E-2</v>
      </c>
      <c r="T65">
        <v>0.18384285762774299</v>
      </c>
      <c r="U65">
        <v>-0.19941486784809201</v>
      </c>
      <c r="V65">
        <v>0.60800861485281799</v>
      </c>
      <c r="W65">
        <v>-0.30431551803669998</v>
      </c>
      <c r="X65">
        <v>-0.12999805457243399</v>
      </c>
      <c r="Y65">
        <v>-0.32699075813610601</v>
      </c>
      <c r="Z65">
        <v>-6.09811286413693E-2</v>
      </c>
      <c r="AA65">
        <v>-0.18820578894462101</v>
      </c>
      <c r="AB65">
        <v>-6.7848843881135906E-2</v>
      </c>
      <c r="AC65">
        <v>-6.9580108567841303E-2</v>
      </c>
      <c r="AD65">
        <v>-0.28334778044000303</v>
      </c>
      <c r="AE65">
        <v>8.5681793812093801E-2</v>
      </c>
      <c r="AF65">
        <v>-0.387239548855626</v>
      </c>
      <c r="AG65">
        <v>-1.48793861476586E-2</v>
      </c>
      <c r="AH65">
        <v>0.126156882654123</v>
      </c>
      <c r="AI65">
        <v>-5.6520114999912899E-2</v>
      </c>
      <c r="AJ65" t="s">
        <v>74</v>
      </c>
      <c r="AK65">
        <v>0.105959506584938</v>
      </c>
      <c r="AL65">
        <v>-8.8429505591181706E-2</v>
      </c>
      <c r="AM65">
        <v>-7.1260045368840896E-2</v>
      </c>
      <c r="AN65">
        <v>6.3175091247204696E-4</v>
      </c>
      <c r="AO65">
        <v>0.326652285605252</v>
      </c>
      <c r="AP65">
        <v>-8.5407907577740597E-2</v>
      </c>
      <c r="AQ65">
        <v>0.47350107540891501</v>
      </c>
      <c r="AR65">
        <v>0.51566506327331196</v>
      </c>
      <c r="AS65">
        <v>-0.49083898202827803</v>
      </c>
      <c r="AT65">
        <v>-0.18838558674035799</v>
      </c>
      <c r="AU65">
        <v>0.15727053563825699</v>
      </c>
      <c r="AV65">
        <v>-0.180074580997274</v>
      </c>
      <c r="AW65">
        <v>-0.114632138761161</v>
      </c>
      <c r="AX65">
        <v>-8.6802584484506007E-2</v>
      </c>
      <c r="AY65">
        <v>0.42894838864438301</v>
      </c>
      <c r="AZ65">
        <v>0.28879249409776597</v>
      </c>
      <c r="BA65">
        <v>-0.179115873670084</v>
      </c>
      <c r="BB65">
        <v>0.13539995714345901</v>
      </c>
      <c r="BC65">
        <v>-0.218437868521906</v>
      </c>
      <c r="BD65">
        <v>-5.4092671582007E-2</v>
      </c>
      <c r="BE65">
        <v>-0.50191512503249003</v>
      </c>
      <c r="BF65">
        <v>-0.311574111303276</v>
      </c>
      <c r="BG65">
        <v>6.0103541613166798E-2</v>
      </c>
      <c r="BH65">
        <v>-0.20324616535220599</v>
      </c>
      <c r="BI65">
        <v>0.34368937695658502</v>
      </c>
      <c r="BJ65">
        <v>0.11004700269048701</v>
      </c>
      <c r="BK65">
        <v>0.10793869563843</v>
      </c>
      <c r="BL65">
        <v>-0.19994143509079201</v>
      </c>
      <c r="BM65">
        <v>1</v>
      </c>
      <c r="BN65">
        <v>-0.15841913373092401</v>
      </c>
      <c r="BO65">
        <v>4.5068706686361398E-2</v>
      </c>
      <c r="BP65">
        <v>8.7087079938732895E-2</v>
      </c>
      <c r="BQ65">
        <v>-0.443536436156859</v>
      </c>
      <c r="BR65">
        <v>-0.30757007549197701</v>
      </c>
      <c r="BS65">
        <v>-0.18906043425709801</v>
      </c>
      <c r="BT65">
        <v>-0.30876346255043802</v>
      </c>
      <c r="BU65">
        <v>0.28645680574442201</v>
      </c>
      <c r="BV65">
        <v>-9.44853978714877E-2</v>
      </c>
      <c r="BW65">
        <v>-0.27287647792416397</v>
      </c>
    </row>
    <row r="66" spans="1:75" x14ac:dyDescent="0.2">
      <c r="A66" t="s">
        <v>64</v>
      </c>
      <c r="B66" s="3">
        <v>0.27605203122144401</v>
      </c>
      <c r="C66">
        <v>0.64857730754202503</v>
      </c>
      <c r="D66">
        <v>8.4569378445197504E-2</v>
      </c>
      <c r="E66" t="s">
        <v>74</v>
      </c>
      <c r="F66">
        <v>0.45737393062536702</v>
      </c>
      <c r="G66">
        <v>-0.22398193733945701</v>
      </c>
      <c r="H66">
        <v>0.27806551011040898</v>
      </c>
      <c r="I66">
        <v>-0.45280973799441299</v>
      </c>
      <c r="J66">
        <v>-7.8257450578767707E-2</v>
      </c>
      <c r="K66">
        <v>-0.427186683186766</v>
      </c>
      <c r="L66">
        <v>0.146596831169028</v>
      </c>
      <c r="M66">
        <v>0.24558676356401499</v>
      </c>
      <c r="N66">
        <v>0.19565407804313001</v>
      </c>
      <c r="O66">
        <v>-0.415733904265981</v>
      </c>
      <c r="P66">
        <v>6.3176366440852103E-2</v>
      </c>
      <c r="Q66">
        <v>0.23216671023945801</v>
      </c>
      <c r="R66">
        <v>0.45663272747710898</v>
      </c>
      <c r="S66">
        <v>5.5388963896364198E-2</v>
      </c>
      <c r="T66">
        <v>-4.8476514445143101E-2</v>
      </c>
      <c r="U66">
        <v>-0.11904680298767099</v>
      </c>
      <c r="V66">
        <v>-0.221923935818722</v>
      </c>
      <c r="W66">
        <v>0.33190320693653602</v>
      </c>
      <c r="X66">
        <v>0.30043704876103799</v>
      </c>
      <c r="Y66">
        <v>0.49048607407594302</v>
      </c>
      <c r="Z66">
        <v>0.13638893422113799</v>
      </c>
      <c r="AA66">
        <v>0.65178176328592097</v>
      </c>
      <c r="AB66">
        <v>0.26863346092761797</v>
      </c>
      <c r="AC66">
        <v>-0.23587655700497001</v>
      </c>
      <c r="AD66">
        <v>3.9810350056674701E-2</v>
      </c>
      <c r="AE66">
        <v>1.00510247212244E-2</v>
      </c>
      <c r="AF66">
        <v>0.14104890158109501</v>
      </c>
      <c r="AG66">
        <v>0.35002365012997999</v>
      </c>
      <c r="AH66">
        <v>-5.37552561835032E-2</v>
      </c>
      <c r="AI66">
        <v>-0.42041272147974601</v>
      </c>
      <c r="AJ66" t="s">
        <v>74</v>
      </c>
      <c r="AK66">
        <v>-0.18668343923181499</v>
      </c>
      <c r="AL66">
        <v>-2.5375131331035701E-2</v>
      </c>
      <c r="AM66">
        <v>0.35932132462431099</v>
      </c>
      <c r="AN66">
        <v>2.3804356366335998E-2</v>
      </c>
      <c r="AO66">
        <v>-0.40620469641506501</v>
      </c>
      <c r="AP66">
        <v>0.70719621284692902</v>
      </c>
      <c r="AQ66">
        <v>-0.193536699580062</v>
      </c>
      <c r="AR66">
        <v>-0.50405481408723796</v>
      </c>
      <c r="AS66">
        <v>0.36207551193431697</v>
      </c>
      <c r="AT66">
        <v>8.8144946991539394E-2</v>
      </c>
      <c r="AU66">
        <v>-0.31691700651316002</v>
      </c>
      <c r="AV66">
        <v>-1.13323822197896E-2</v>
      </c>
      <c r="AW66">
        <v>0.55056744843398597</v>
      </c>
      <c r="AX66">
        <v>0.68525409571286</v>
      </c>
      <c r="AY66">
        <v>-2.6344708390004801E-2</v>
      </c>
      <c r="AZ66">
        <v>-0.527912438135972</v>
      </c>
      <c r="BA66">
        <v>8.5929961142797398E-2</v>
      </c>
      <c r="BB66">
        <v>-8.1819020777191595E-2</v>
      </c>
      <c r="BC66">
        <v>0.25323478087939799</v>
      </c>
      <c r="BD66">
        <v>0.13202712820881701</v>
      </c>
      <c r="BE66">
        <v>7.5345163378896199E-2</v>
      </c>
      <c r="BF66">
        <v>0.29396939456864102</v>
      </c>
      <c r="BG66">
        <v>0.209270522900462</v>
      </c>
      <c r="BH66">
        <v>7.6847972372502502E-2</v>
      </c>
      <c r="BI66">
        <v>-0.21496523365490799</v>
      </c>
      <c r="BJ66">
        <v>0.14520175596104301</v>
      </c>
      <c r="BK66">
        <v>5.8936220826457199E-2</v>
      </c>
      <c r="BL66">
        <v>0.216807895271528</v>
      </c>
      <c r="BM66">
        <v>-0.15841913373092401</v>
      </c>
      <c r="BN66">
        <v>1</v>
      </c>
      <c r="BO66">
        <v>-3.0240112803185702E-2</v>
      </c>
      <c r="BP66">
        <v>0.75170957259668703</v>
      </c>
      <c r="BQ66">
        <v>0.46662825060742702</v>
      </c>
      <c r="BR66">
        <v>0.61128024642788603</v>
      </c>
      <c r="BS66">
        <v>0.45670339160108397</v>
      </c>
      <c r="BT66">
        <v>9.2206458086421098E-2</v>
      </c>
      <c r="BU66">
        <v>-0.34472462216791699</v>
      </c>
      <c r="BV66">
        <v>4.5767475678015299E-2</v>
      </c>
      <c r="BW66">
        <v>0.26558735510880799</v>
      </c>
    </row>
    <row r="67" spans="1:75" x14ac:dyDescent="0.2">
      <c r="A67" t="s">
        <v>65</v>
      </c>
      <c r="B67" s="3">
        <v>-8.2536337621019404E-2</v>
      </c>
      <c r="C67">
        <v>3.5090562289105898E-2</v>
      </c>
      <c r="D67">
        <v>-7.1877786600823806E-2</v>
      </c>
      <c r="E67" t="s">
        <v>74</v>
      </c>
      <c r="F67">
        <v>4.3684015178693698E-2</v>
      </c>
      <c r="G67">
        <v>-0.26630094014404199</v>
      </c>
      <c r="H67">
        <v>5.4303468535655201E-2</v>
      </c>
      <c r="I67">
        <v>-0.15647192999075801</v>
      </c>
      <c r="J67">
        <v>0.10318580698754599</v>
      </c>
      <c r="K67">
        <v>-0.26066490036607798</v>
      </c>
      <c r="L67">
        <v>0.167798106589719</v>
      </c>
      <c r="M67">
        <v>0.33205823546764301</v>
      </c>
      <c r="N67">
        <v>9.5185622922227903E-2</v>
      </c>
      <c r="O67">
        <v>-0.14547112973587001</v>
      </c>
      <c r="P67">
        <v>3.0276090891724798E-3</v>
      </c>
      <c r="Q67">
        <v>-0.101037066082803</v>
      </c>
      <c r="R67">
        <v>-0.18900332100620201</v>
      </c>
      <c r="S67">
        <v>-0.19500056672840499</v>
      </c>
      <c r="T67">
        <v>-2.02877907199485E-2</v>
      </c>
      <c r="U67">
        <v>-7.50334476788167E-3</v>
      </c>
      <c r="V67">
        <v>0.120858942209481</v>
      </c>
      <c r="W67">
        <v>7.8690544050945194E-2</v>
      </c>
      <c r="X67">
        <v>7.3776083119100305E-2</v>
      </c>
      <c r="Y67">
        <v>6.56855032499326E-3</v>
      </c>
      <c r="Z67">
        <v>0.16687220257171601</v>
      </c>
      <c r="AA67">
        <v>0.17173119369038201</v>
      </c>
      <c r="AB67">
        <v>-0.41720751293432101</v>
      </c>
      <c r="AC67">
        <v>3.3244951431292601E-2</v>
      </c>
      <c r="AD67">
        <v>2.3679286051415799E-2</v>
      </c>
      <c r="AE67">
        <v>-0.10359188707671101</v>
      </c>
      <c r="AF67">
        <v>-4.3874135534050701E-2</v>
      </c>
      <c r="AG67">
        <v>-0.175084000678806</v>
      </c>
      <c r="AH67">
        <v>-4.56822626041729E-2</v>
      </c>
      <c r="AI67">
        <v>-0.12839060185523199</v>
      </c>
      <c r="AJ67" t="s">
        <v>74</v>
      </c>
      <c r="AK67">
        <v>-9.0566851104976698E-2</v>
      </c>
      <c r="AL67">
        <v>0.20314447742363501</v>
      </c>
      <c r="AM67">
        <v>-7.5119023788539296E-2</v>
      </c>
      <c r="AN67">
        <v>-0.50355889557051203</v>
      </c>
      <c r="AO67">
        <v>-0.13733116977666401</v>
      </c>
      <c r="AP67">
        <v>3.2339772468950603E-2</v>
      </c>
      <c r="AQ67">
        <v>4.3301334800460299E-2</v>
      </c>
      <c r="AR67">
        <v>-9.363415050118E-2</v>
      </c>
      <c r="AS67">
        <v>-0.113910139864433</v>
      </c>
      <c r="AT67">
        <v>0.18803688493375201</v>
      </c>
      <c r="AU67">
        <v>-0.17918845787175999</v>
      </c>
      <c r="AV67">
        <v>-0.16508359041898299</v>
      </c>
      <c r="AW67">
        <v>0.20317361025847899</v>
      </c>
      <c r="AX67">
        <v>6.2951941373060004E-3</v>
      </c>
      <c r="AY67">
        <v>-0.10021696824059401</v>
      </c>
      <c r="AZ67">
        <v>-5.5950872526483501E-2</v>
      </c>
      <c r="BA67">
        <v>-5.9574327611842497E-2</v>
      </c>
      <c r="BB67">
        <v>8.9046369730825005E-3</v>
      </c>
      <c r="BC67">
        <v>8.8251276267114695E-3</v>
      </c>
      <c r="BD67">
        <v>-0.144113703434601</v>
      </c>
      <c r="BE67">
        <v>0.138847372429586</v>
      </c>
      <c r="BF67">
        <v>-0.19596087223219599</v>
      </c>
      <c r="BG67">
        <v>8.3335640881507106E-2</v>
      </c>
      <c r="BH67">
        <v>0.187608509851763</v>
      </c>
      <c r="BI67">
        <v>-5.1429221692162297E-2</v>
      </c>
      <c r="BJ67">
        <v>2.0905168664023598E-2</v>
      </c>
      <c r="BK67">
        <v>3.6871711679893802E-2</v>
      </c>
      <c r="BL67">
        <v>6.1415224834622702E-2</v>
      </c>
      <c r="BM67">
        <v>4.5068706686361398E-2</v>
      </c>
      <c r="BN67">
        <v>-3.0240112803185702E-2</v>
      </c>
      <c r="BO67">
        <v>1</v>
      </c>
      <c r="BP67">
        <v>2.3345001636527401E-2</v>
      </c>
      <c r="BQ67">
        <v>-7.2647495937419898E-2</v>
      </c>
      <c r="BR67">
        <v>-7.8840864785697698E-2</v>
      </c>
      <c r="BS67">
        <v>-0.25158278344662299</v>
      </c>
      <c r="BT67">
        <v>0.184424286138861</v>
      </c>
      <c r="BU67">
        <v>-5.1791793609671302E-2</v>
      </c>
      <c r="BV67">
        <v>-0.15331548995737301</v>
      </c>
      <c r="BW67">
        <v>-9.0509661722226395E-2</v>
      </c>
    </row>
    <row r="68" spans="1:75" x14ac:dyDescent="0.2">
      <c r="A68" t="s">
        <v>66</v>
      </c>
      <c r="B68" s="3">
        <v>0.18792472824277501</v>
      </c>
      <c r="C68">
        <v>0.51341056608867697</v>
      </c>
      <c r="D68">
        <v>0.14701948268367601</v>
      </c>
      <c r="E68" t="s">
        <v>74</v>
      </c>
      <c r="F68">
        <v>0.338827280413595</v>
      </c>
      <c r="G68">
        <v>-0.17090085060009899</v>
      </c>
      <c r="H68">
        <v>0.15170022432133101</v>
      </c>
      <c r="I68">
        <v>-0.30270033450797401</v>
      </c>
      <c r="J68">
        <v>-9.2515604769332294E-2</v>
      </c>
      <c r="K68">
        <v>-0.37225146473742998</v>
      </c>
      <c r="L68">
        <v>8.20734841290226E-2</v>
      </c>
      <c r="M68">
        <v>0.196965840511867</v>
      </c>
      <c r="N68">
        <v>0.19039556042377101</v>
      </c>
      <c r="O68">
        <v>-0.29508467007163902</v>
      </c>
      <c r="P68">
        <v>-9.96064721157707E-2</v>
      </c>
      <c r="Q68">
        <v>0.271430629804849</v>
      </c>
      <c r="R68">
        <v>0.42169545992905699</v>
      </c>
      <c r="S68">
        <v>-6.1321324416563697E-2</v>
      </c>
      <c r="T68">
        <v>-1.76009000276924E-2</v>
      </c>
      <c r="U68">
        <v>-6.0870585969682998E-2</v>
      </c>
      <c r="V68">
        <v>5.8457746821771503E-2</v>
      </c>
      <c r="W68">
        <v>0.25616098122532199</v>
      </c>
      <c r="X68">
        <v>0.268522194600191</v>
      </c>
      <c r="Y68">
        <v>0.28480102433990701</v>
      </c>
      <c r="Z68">
        <v>0.118793137340796</v>
      </c>
      <c r="AA68">
        <v>0.55760966807422496</v>
      </c>
      <c r="AB68">
        <v>0.24576069650824101</v>
      </c>
      <c r="AC68">
        <v>-0.28339434613372999</v>
      </c>
      <c r="AD68">
        <v>-4.4886216985112297E-2</v>
      </c>
      <c r="AE68">
        <v>-6.1274589888094403E-3</v>
      </c>
      <c r="AF68">
        <v>3.4037458214328499E-2</v>
      </c>
      <c r="AG68">
        <v>0.31391869801116601</v>
      </c>
      <c r="AH68">
        <v>-2.8802678248855199E-2</v>
      </c>
      <c r="AI68">
        <v>-0.48434434353125599</v>
      </c>
      <c r="AJ68" t="s">
        <v>74</v>
      </c>
      <c r="AK68">
        <v>-0.149114731452379</v>
      </c>
      <c r="AL68">
        <v>4.1797901163054499E-2</v>
      </c>
      <c r="AM68">
        <v>0.21903436711250099</v>
      </c>
      <c r="AN68">
        <v>-6.0409055925977E-2</v>
      </c>
      <c r="AO68">
        <v>-0.33657458345774999</v>
      </c>
      <c r="AP68">
        <v>0.70859600184907101</v>
      </c>
      <c r="AQ68">
        <v>2.7365058512847599E-2</v>
      </c>
      <c r="AR68">
        <v>-0.294491723238192</v>
      </c>
      <c r="AS68">
        <v>0.167427922212631</v>
      </c>
      <c r="AT68">
        <v>4.9402500854145603E-2</v>
      </c>
      <c r="AU68">
        <v>-0.21774707217316799</v>
      </c>
      <c r="AV68">
        <v>-0.14558824315035299</v>
      </c>
      <c r="AW68">
        <v>0.50833562394676701</v>
      </c>
      <c r="AX68">
        <v>0.56475763783706601</v>
      </c>
      <c r="AY68">
        <v>0.16209120492058199</v>
      </c>
      <c r="AZ68">
        <v>-0.368553151138796</v>
      </c>
      <c r="BA68">
        <v>-4.8183537842764898E-2</v>
      </c>
      <c r="BB68">
        <v>-5.7129455027204901E-2</v>
      </c>
      <c r="BC68">
        <v>0.20853633257290899</v>
      </c>
      <c r="BD68">
        <v>0.14238524084266799</v>
      </c>
      <c r="BE68">
        <v>5.5781004341307699E-2</v>
      </c>
      <c r="BF68">
        <v>0.17725843451142201</v>
      </c>
      <c r="BG68">
        <v>0.20830568703701399</v>
      </c>
      <c r="BH68">
        <v>2.80542052340883E-2</v>
      </c>
      <c r="BI68">
        <v>-0.13058273405557599</v>
      </c>
      <c r="BJ68">
        <v>0.14070401463131799</v>
      </c>
      <c r="BK68">
        <v>0.14799646847984901</v>
      </c>
      <c r="BL68">
        <v>0.26350812689005298</v>
      </c>
      <c r="BM68">
        <v>8.7087079938732895E-2</v>
      </c>
      <c r="BN68">
        <v>0.75170957259668703</v>
      </c>
      <c r="BO68">
        <v>2.3345001636527401E-2</v>
      </c>
      <c r="BP68">
        <v>1</v>
      </c>
      <c r="BQ68">
        <v>0.233331435203949</v>
      </c>
      <c r="BR68">
        <v>0.55046671882707998</v>
      </c>
      <c r="BS68">
        <v>0.34375074033512198</v>
      </c>
      <c r="BT68">
        <v>0.115328424835726</v>
      </c>
      <c r="BU68">
        <v>-0.20770361049701799</v>
      </c>
      <c r="BV68">
        <v>2.8246701788012599E-2</v>
      </c>
      <c r="BW68">
        <v>0.21546131458342099</v>
      </c>
    </row>
    <row r="69" spans="1:75" x14ac:dyDescent="0.2">
      <c r="A69" t="s">
        <v>67</v>
      </c>
      <c r="B69" s="3">
        <v>-6.3677685646405302E-2</v>
      </c>
      <c r="C69">
        <v>0.32139431116603001</v>
      </c>
      <c r="D69">
        <v>-0.257029013289088</v>
      </c>
      <c r="E69" t="s">
        <v>74</v>
      </c>
      <c r="F69">
        <v>0.34781801529404199</v>
      </c>
      <c r="G69">
        <v>-0.17681253060674701</v>
      </c>
      <c r="H69">
        <v>5.9356290464674798E-2</v>
      </c>
      <c r="I69">
        <v>-0.39123587973086299</v>
      </c>
      <c r="J69">
        <v>-7.1927088313722395E-2</v>
      </c>
      <c r="K69">
        <v>-0.20898118262311599</v>
      </c>
      <c r="L69">
        <v>0.110158541312762</v>
      </c>
      <c r="M69">
        <v>9.6302293221128502E-2</v>
      </c>
      <c r="N69">
        <v>0.11180003720987999</v>
      </c>
      <c r="O69">
        <v>-0.37547976755389401</v>
      </c>
      <c r="P69">
        <v>0.29507982998293503</v>
      </c>
      <c r="Q69">
        <v>0.14334659319717599</v>
      </c>
      <c r="R69">
        <v>0.18274593176324999</v>
      </c>
      <c r="S69">
        <v>-3.3487075271291897E-2</v>
      </c>
      <c r="T69">
        <v>0.12278178508070201</v>
      </c>
      <c r="U69">
        <v>-0.22718595461018701</v>
      </c>
      <c r="V69">
        <v>-0.51015996928809204</v>
      </c>
      <c r="W69">
        <v>9.0428977764356697E-2</v>
      </c>
      <c r="X69">
        <v>0.17152030612354199</v>
      </c>
      <c r="Y69">
        <v>0.30057167717606997</v>
      </c>
      <c r="Z69">
        <v>-9.8706393071782694E-2</v>
      </c>
      <c r="AA69">
        <v>0.33660776297762501</v>
      </c>
      <c r="AB69">
        <v>0.172694684071621</v>
      </c>
      <c r="AC69">
        <v>7.2499508519880598E-3</v>
      </c>
      <c r="AD69">
        <v>-1.9616710449298701E-2</v>
      </c>
      <c r="AE69">
        <v>6.9224469037823103E-2</v>
      </c>
      <c r="AF69">
        <v>1.9354115219523401E-2</v>
      </c>
      <c r="AG69">
        <v>0.15112634789580201</v>
      </c>
      <c r="AH69">
        <v>0.137892941406944</v>
      </c>
      <c r="AI69">
        <v>-0.18651099683122599</v>
      </c>
      <c r="AJ69" t="s">
        <v>74</v>
      </c>
      <c r="AK69">
        <v>5.6625951484771397E-2</v>
      </c>
      <c r="AL69">
        <v>2.7461825761345801E-2</v>
      </c>
      <c r="AM69">
        <v>1.6436467370537E-2</v>
      </c>
      <c r="AN69">
        <v>-8.4754730435696608E-3</v>
      </c>
      <c r="AO69">
        <v>-0.25599638362490901</v>
      </c>
      <c r="AP69">
        <v>0.33024743903364201</v>
      </c>
      <c r="AQ69">
        <v>-0.16587396510316199</v>
      </c>
      <c r="AR69">
        <v>-0.52755034081868202</v>
      </c>
      <c r="AS69">
        <v>0.20066754421708799</v>
      </c>
      <c r="AT69">
        <v>0.178224924757583</v>
      </c>
      <c r="AU69">
        <v>-9.7334400339025198E-2</v>
      </c>
      <c r="AV69">
        <v>-7.7019493054689706E-2</v>
      </c>
      <c r="AW69">
        <v>8.7957516903212699E-2</v>
      </c>
      <c r="AX69">
        <v>0.24646110540662799</v>
      </c>
      <c r="AY69">
        <v>-0.31142596961973201</v>
      </c>
      <c r="AZ69">
        <v>-0.382111990886154</v>
      </c>
      <c r="BA69">
        <v>0.13610239510376301</v>
      </c>
      <c r="BB69">
        <v>0.15890618833866799</v>
      </c>
      <c r="BC69">
        <v>0.21539882066382601</v>
      </c>
      <c r="BD69">
        <v>-0.13423424449985299</v>
      </c>
      <c r="BE69">
        <v>9.05767147642349E-2</v>
      </c>
      <c r="BF69">
        <v>0.26313968946518101</v>
      </c>
      <c r="BG69">
        <v>0.18504713829918101</v>
      </c>
      <c r="BH69">
        <v>-4.6136994691114097E-2</v>
      </c>
      <c r="BI69">
        <v>-8.05332230070748E-2</v>
      </c>
      <c r="BJ69">
        <v>-4.8805298550494397E-2</v>
      </c>
      <c r="BK69">
        <v>6.02052648261538E-2</v>
      </c>
      <c r="BL69">
        <v>1.95655142787792E-2</v>
      </c>
      <c r="BM69">
        <v>-0.443536436156859</v>
      </c>
      <c r="BN69">
        <v>0.46662825060742702</v>
      </c>
      <c r="BO69">
        <v>-7.2647495937419898E-2</v>
      </c>
      <c r="BP69">
        <v>0.233331435203949</v>
      </c>
      <c r="BQ69">
        <v>1</v>
      </c>
      <c r="BR69">
        <v>0.48998146559071198</v>
      </c>
      <c r="BS69">
        <v>0.14640728068690301</v>
      </c>
      <c r="BT69">
        <v>3.81250669165639E-2</v>
      </c>
      <c r="BU69">
        <v>-0.28348853177148198</v>
      </c>
      <c r="BV69">
        <v>8.6084907570405295E-2</v>
      </c>
      <c r="BW69">
        <v>-8.2001859587885004E-3</v>
      </c>
    </row>
    <row r="70" spans="1:75" x14ac:dyDescent="0.2">
      <c r="A70" t="s">
        <v>68</v>
      </c>
      <c r="B70" s="3">
        <v>8.6283585429545395E-2</v>
      </c>
      <c r="C70">
        <v>0.39661114352593102</v>
      </c>
      <c r="D70">
        <v>-0.22959640679556201</v>
      </c>
      <c r="E70" t="s">
        <v>74</v>
      </c>
      <c r="F70">
        <v>0.43650043601646099</v>
      </c>
      <c r="G70">
        <v>-0.207448073633834</v>
      </c>
      <c r="H70">
        <v>0.15503350547276101</v>
      </c>
      <c r="I70">
        <v>-0.32096432633822403</v>
      </c>
      <c r="J70">
        <v>-8.4146178039430003E-2</v>
      </c>
      <c r="K70">
        <v>-0.23702279784757099</v>
      </c>
      <c r="L70">
        <v>8.7132980320587406E-3</v>
      </c>
      <c r="M70">
        <v>0.102306923609018</v>
      </c>
      <c r="N70">
        <v>0.131598253653887</v>
      </c>
      <c r="O70">
        <v>-0.360558774157546</v>
      </c>
      <c r="P70">
        <v>0.280287149909768</v>
      </c>
      <c r="Q70">
        <v>4.7784834263039498E-2</v>
      </c>
      <c r="R70">
        <v>0.30739155455323902</v>
      </c>
      <c r="S70">
        <v>-7.0351489444332505E-2</v>
      </c>
      <c r="T70">
        <v>5.6450104349413603E-2</v>
      </c>
      <c r="U70">
        <v>-2.8120870807508399E-4</v>
      </c>
      <c r="V70">
        <v>-0.36516508738016901</v>
      </c>
      <c r="W70">
        <v>0.181420542985333</v>
      </c>
      <c r="X70">
        <v>0.18259322496937899</v>
      </c>
      <c r="Y70">
        <v>0.32043982810107202</v>
      </c>
      <c r="Z70">
        <v>-2.5431650571318E-2</v>
      </c>
      <c r="AA70">
        <v>0.318753058330141</v>
      </c>
      <c r="AB70">
        <v>0.40961939969058903</v>
      </c>
      <c r="AC70">
        <v>-0.12500881326132801</v>
      </c>
      <c r="AD70">
        <v>5.6661042985749598E-3</v>
      </c>
      <c r="AE70">
        <v>-0.112301760394852</v>
      </c>
      <c r="AF70">
        <v>7.63501884457225E-2</v>
      </c>
      <c r="AG70">
        <v>0.44726860677066699</v>
      </c>
      <c r="AH70">
        <v>7.7857989257813398E-2</v>
      </c>
      <c r="AI70">
        <v>-0.23960630211971601</v>
      </c>
      <c r="AJ70" t="s">
        <v>74</v>
      </c>
      <c r="AK70">
        <v>-3.9234475912028902E-2</v>
      </c>
      <c r="AL70">
        <v>-1.6398346204135401E-2</v>
      </c>
      <c r="AM70">
        <v>1.6610941199322798E-2</v>
      </c>
      <c r="AN70">
        <v>-6.2567844485232504E-2</v>
      </c>
      <c r="AO70">
        <v>-0.21795159270171899</v>
      </c>
      <c r="AP70">
        <v>0.45261176318106999</v>
      </c>
      <c r="AQ70">
        <v>-8.1713910003109499E-2</v>
      </c>
      <c r="AR70">
        <v>-0.43086108096157899</v>
      </c>
      <c r="AS70">
        <v>0.26890021201585401</v>
      </c>
      <c r="AT70">
        <v>5.3978425869495597E-2</v>
      </c>
      <c r="AU70">
        <v>-9.6163916824707096E-2</v>
      </c>
      <c r="AV70">
        <v>-8.0861508623674805E-2</v>
      </c>
      <c r="AW70">
        <v>0.238031752984982</v>
      </c>
      <c r="AX70">
        <v>0.41590869076857001</v>
      </c>
      <c r="AY70">
        <v>-8.2155300285834801E-2</v>
      </c>
      <c r="AZ70">
        <v>-0.36269750745950602</v>
      </c>
      <c r="BA70">
        <v>5.7236541921376297E-2</v>
      </c>
      <c r="BB70">
        <v>2.9871534028546601E-2</v>
      </c>
      <c r="BC70">
        <v>0.163569769721225</v>
      </c>
      <c r="BD70">
        <v>4.1875773373066798E-2</v>
      </c>
      <c r="BE70">
        <v>0.177035093949727</v>
      </c>
      <c r="BF70">
        <v>0.289503997914768</v>
      </c>
      <c r="BG70">
        <v>7.92648434478333E-2</v>
      </c>
      <c r="BH70">
        <v>2.8157839466267699E-2</v>
      </c>
      <c r="BI70">
        <v>-0.12568803901534401</v>
      </c>
      <c r="BJ70">
        <v>-2.31967855334544E-2</v>
      </c>
      <c r="BK70">
        <v>-2.56694045868072E-2</v>
      </c>
      <c r="BL70">
        <v>0.18058652084382901</v>
      </c>
      <c r="BM70">
        <v>-0.30757007549197701</v>
      </c>
      <c r="BN70">
        <v>0.61128024642788603</v>
      </c>
      <c r="BO70">
        <v>-7.8840864785697698E-2</v>
      </c>
      <c r="BP70">
        <v>0.55046671882707998</v>
      </c>
      <c r="BQ70">
        <v>0.48998146559071198</v>
      </c>
      <c r="BR70">
        <v>1</v>
      </c>
      <c r="BS70">
        <v>0.32802358927618303</v>
      </c>
      <c r="BT70">
        <v>0.15322967161734699</v>
      </c>
      <c r="BU70">
        <v>-0.23940253668756301</v>
      </c>
      <c r="BV70">
        <v>8.8888762687682796E-2</v>
      </c>
      <c r="BW70">
        <v>0.181435398305619</v>
      </c>
    </row>
    <row r="71" spans="1:75" x14ac:dyDescent="0.2">
      <c r="A71" t="s">
        <v>69</v>
      </c>
      <c r="B71" s="3">
        <v>0.16761813380700499</v>
      </c>
      <c r="C71">
        <v>0.262177524116398</v>
      </c>
      <c r="D71">
        <v>7.7987899630299895E-2</v>
      </c>
      <c r="E71" t="s">
        <v>74</v>
      </c>
      <c r="F71">
        <v>9.7896865403303807E-2</v>
      </c>
      <c r="G71">
        <v>-5.5618741196266898E-2</v>
      </c>
      <c r="H71">
        <v>2.1492711557957001E-2</v>
      </c>
      <c r="I71">
        <v>-0.23488283086164</v>
      </c>
      <c r="J71">
        <v>-0.138668908429223</v>
      </c>
      <c r="K71">
        <v>-2.3979674576302502E-2</v>
      </c>
      <c r="L71">
        <v>-3.1620256530714902E-2</v>
      </c>
      <c r="M71">
        <v>2.9934121870295202E-2</v>
      </c>
      <c r="N71">
        <v>0.17453224213453999</v>
      </c>
      <c r="O71">
        <v>-0.23479904843750801</v>
      </c>
      <c r="P71">
        <v>5.9289109482965001E-2</v>
      </c>
      <c r="Q71">
        <v>-4.82098606934902E-4</v>
      </c>
      <c r="R71">
        <v>0.24668361510383099</v>
      </c>
      <c r="S71">
        <v>-4.5723714808047398E-2</v>
      </c>
      <c r="T71">
        <v>5.5253761733199597E-2</v>
      </c>
      <c r="U71">
        <v>8.8912572054478306E-2</v>
      </c>
      <c r="V71">
        <v>-9.0580281458624401E-2</v>
      </c>
      <c r="W71">
        <v>0.10668379093126</v>
      </c>
      <c r="X71">
        <v>0.24805978367834999</v>
      </c>
      <c r="Y71">
        <v>0.16566983036514801</v>
      </c>
      <c r="Z71">
        <v>-4.5072778065242999E-2</v>
      </c>
      <c r="AA71">
        <v>0.33649007056772401</v>
      </c>
      <c r="AB71">
        <v>0.29916897494314199</v>
      </c>
      <c r="AC71">
        <v>-0.25758702773733599</v>
      </c>
      <c r="AD71">
        <v>-3.1193968823150401E-2</v>
      </c>
      <c r="AE71">
        <v>-2.1762930213598802E-2</v>
      </c>
      <c r="AF71">
        <v>0.118386078983604</v>
      </c>
      <c r="AG71">
        <v>0.33115277059367798</v>
      </c>
      <c r="AH71">
        <v>4.9473273433255797E-2</v>
      </c>
      <c r="AI71">
        <v>-0.18924771387611</v>
      </c>
      <c r="AJ71" t="s">
        <v>74</v>
      </c>
      <c r="AK71">
        <v>-3.5628319828753897E-2</v>
      </c>
      <c r="AL71">
        <v>6.8844368135475398E-2</v>
      </c>
      <c r="AM71">
        <v>0.22340796925853301</v>
      </c>
      <c r="AN71">
        <v>0.13944276340859599</v>
      </c>
      <c r="AO71">
        <v>-0.22626335552969801</v>
      </c>
      <c r="AP71">
        <v>0.274464423287753</v>
      </c>
      <c r="AQ71">
        <v>-5.7432678718204802E-2</v>
      </c>
      <c r="AR71">
        <v>-0.32065000986421099</v>
      </c>
      <c r="AS71">
        <v>0.27026574534005898</v>
      </c>
      <c r="AT71">
        <v>-5.2682343124735097E-2</v>
      </c>
      <c r="AU71">
        <v>-5.8402219083432301E-2</v>
      </c>
      <c r="AV71">
        <v>1.4843841679257201E-2</v>
      </c>
      <c r="AW71">
        <v>0.16335365165966301</v>
      </c>
      <c r="AX71">
        <v>0.27934299164927301</v>
      </c>
      <c r="AY71">
        <v>1.0916086541025299E-2</v>
      </c>
      <c r="AZ71">
        <v>-0.305342806060793</v>
      </c>
      <c r="BA71">
        <v>3.7821602887073501E-2</v>
      </c>
      <c r="BB71">
        <v>1.4299172359132299E-2</v>
      </c>
      <c r="BC71">
        <v>0.10904699837408501</v>
      </c>
      <c r="BD71">
        <v>0.20490185339769301</v>
      </c>
      <c r="BE71">
        <v>0.17973106257136701</v>
      </c>
      <c r="BF71">
        <v>0.25968987780007502</v>
      </c>
      <c r="BG71">
        <v>0.127456299443967</v>
      </c>
      <c r="BH71">
        <v>0.27503669324601598</v>
      </c>
      <c r="BI71">
        <v>-0.32599869577728302</v>
      </c>
      <c r="BJ71">
        <v>1.8044051025601401E-2</v>
      </c>
      <c r="BK71">
        <v>7.6442726835177097E-2</v>
      </c>
      <c r="BL71">
        <v>0.33978252334035902</v>
      </c>
      <c r="BM71">
        <v>-0.18906043425709801</v>
      </c>
      <c r="BN71">
        <v>0.45670339160108397</v>
      </c>
      <c r="BO71">
        <v>-0.25158278344662299</v>
      </c>
      <c r="BP71">
        <v>0.34375074033512198</v>
      </c>
      <c r="BQ71">
        <v>0.14640728068690301</v>
      </c>
      <c r="BR71">
        <v>0.32802358927618303</v>
      </c>
      <c r="BS71">
        <v>1</v>
      </c>
      <c r="BT71">
        <v>-2.4392049381957499E-2</v>
      </c>
      <c r="BU71">
        <v>-0.23170060823194599</v>
      </c>
      <c r="BV71">
        <v>-8.6694651586612506E-2</v>
      </c>
      <c r="BW71">
        <v>0.20649334203174699</v>
      </c>
    </row>
    <row r="72" spans="1:75" x14ac:dyDescent="0.2">
      <c r="A72" t="s">
        <v>70</v>
      </c>
      <c r="B72" s="3">
        <v>-6.0033846026185597E-2</v>
      </c>
      <c r="C72">
        <v>0.15129849891314401</v>
      </c>
      <c r="D72">
        <v>-0.223939693803619</v>
      </c>
      <c r="E72" t="s">
        <v>74</v>
      </c>
      <c r="F72">
        <v>0.171760562173671</v>
      </c>
      <c r="G72">
        <v>-0.83002462575801395</v>
      </c>
      <c r="H72">
        <v>-1.4329786743020901E-2</v>
      </c>
      <c r="I72">
        <v>-0.145404213376428</v>
      </c>
      <c r="J72">
        <v>8.8111289295657702E-2</v>
      </c>
      <c r="K72">
        <v>-1.4218348872144499E-2</v>
      </c>
      <c r="L72">
        <v>-2.80124796239631E-2</v>
      </c>
      <c r="M72">
        <v>0.40297792195702398</v>
      </c>
      <c r="N72">
        <v>8.8681660241412497E-2</v>
      </c>
      <c r="O72">
        <v>-0.25097063619187499</v>
      </c>
      <c r="P72">
        <v>2.6875526697793299E-2</v>
      </c>
      <c r="Q72">
        <v>0.106043553888689</v>
      </c>
      <c r="R72">
        <v>3.3060269655702697E-2</v>
      </c>
      <c r="S72">
        <v>6.8902283549381105E-2</v>
      </c>
      <c r="T72">
        <v>-7.7417322296138097E-2</v>
      </c>
      <c r="U72">
        <v>9.1058198850363203E-2</v>
      </c>
      <c r="V72">
        <v>-0.21824476702474899</v>
      </c>
      <c r="W72">
        <v>0.22170325311484901</v>
      </c>
      <c r="X72">
        <v>0.165503639162007</v>
      </c>
      <c r="Y72">
        <v>0.16195661240869</v>
      </c>
      <c r="Z72">
        <v>5.3710152493673897E-2</v>
      </c>
      <c r="AA72">
        <v>0.223031998753283</v>
      </c>
      <c r="AB72">
        <v>-0.129726319560903</v>
      </c>
      <c r="AC72">
        <v>-1.0944838295799E-2</v>
      </c>
      <c r="AD72">
        <v>7.2188350734581103E-2</v>
      </c>
      <c r="AE72">
        <v>-6.2199700493071497E-2</v>
      </c>
      <c r="AF72">
        <v>0.122229741475596</v>
      </c>
      <c r="AG72">
        <v>-0.12608330613544699</v>
      </c>
      <c r="AH72">
        <v>3.56382343783989E-3</v>
      </c>
      <c r="AI72">
        <v>-0.13029656050784699</v>
      </c>
      <c r="AJ72" t="s">
        <v>74</v>
      </c>
      <c r="AK72">
        <v>-0.21429395848187299</v>
      </c>
      <c r="AL72">
        <v>0.23080552476944799</v>
      </c>
      <c r="AM72">
        <v>-0.109770277645277</v>
      </c>
      <c r="AN72">
        <v>-8.3630922169612598E-2</v>
      </c>
      <c r="AO72">
        <v>-0.29548448569167202</v>
      </c>
      <c r="AP72">
        <v>8.7046234452174603E-2</v>
      </c>
      <c r="AQ72">
        <v>-8.6369097175646101E-2</v>
      </c>
      <c r="AR72">
        <v>-0.25300106289263802</v>
      </c>
      <c r="AS72">
        <v>-7.5208114698189499E-2</v>
      </c>
      <c r="AT72">
        <v>0.245092670049599</v>
      </c>
      <c r="AU72">
        <v>-0.184406888939362</v>
      </c>
      <c r="AV72">
        <v>-0.20319721450259301</v>
      </c>
      <c r="AW72">
        <v>0.225288982061354</v>
      </c>
      <c r="AX72">
        <v>8.8562694989592294E-2</v>
      </c>
      <c r="AY72">
        <v>-0.18731440256920801</v>
      </c>
      <c r="AZ72">
        <v>-0.21510250082268101</v>
      </c>
      <c r="BA72">
        <v>0.12598372966474899</v>
      </c>
      <c r="BB72">
        <v>-4.8271361686936902E-2</v>
      </c>
      <c r="BC72">
        <v>0.20674875495769299</v>
      </c>
      <c r="BD72">
        <v>8.4432571481903598E-2</v>
      </c>
      <c r="BE72">
        <v>0.39306281177161101</v>
      </c>
      <c r="BF72">
        <v>-2.9388260837912801E-2</v>
      </c>
      <c r="BG72">
        <v>4.2955913444898297E-2</v>
      </c>
      <c r="BH72">
        <v>0.171860059781483</v>
      </c>
      <c r="BI72">
        <v>-0.173266717450205</v>
      </c>
      <c r="BJ72">
        <v>-4.82597543615364E-2</v>
      </c>
      <c r="BK72">
        <v>-3.1669508795091603E-2</v>
      </c>
      <c r="BL72">
        <v>0.33811484307131201</v>
      </c>
      <c r="BM72">
        <v>-0.30876346255043802</v>
      </c>
      <c r="BN72">
        <v>9.2206458086421098E-2</v>
      </c>
      <c r="BO72">
        <v>0.184424286138861</v>
      </c>
      <c r="BP72">
        <v>0.115328424835726</v>
      </c>
      <c r="BQ72">
        <v>3.81250669165639E-2</v>
      </c>
      <c r="BR72">
        <v>0.15322967161734699</v>
      </c>
      <c r="BS72">
        <v>-2.4392049381957499E-2</v>
      </c>
      <c r="BT72">
        <v>1</v>
      </c>
      <c r="BU72">
        <v>-0.24050078948755099</v>
      </c>
      <c r="BV72">
        <v>-6.0064231538575999E-2</v>
      </c>
      <c r="BW72">
        <v>0.23401735771003901</v>
      </c>
    </row>
    <row r="73" spans="1:75" x14ac:dyDescent="0.2">
      <c r="A73" t="s">
        <v>71</v>
      </c>
      <c r="B73" s="3">
        <v>0.160410955521717</v>
      </c>
      <c r="C73">
        <v>-0.50139825696644902</v>
      </c>
      <c r="D73">
        <v>0.177464412131557</v>
      </c>
      <c r="E73" t="s">
        <v>74</v>
      </c>
      <c r="F73">
        <v>-0.46321616793071702</v>
      </c>
      <c r="G73">
        <v>0.43177147491496298</v>
      </c>
      <c r="H73">
        <v>1.6166764741532599E-2</v>
      </c>
      <c r="I73">
        <v>0.47693624020763897</v>
      </c>
      <c r="J73">
        <v>-1.2523451333498E-2</v>
      </c>
      <c r="K73">
        <v>0.29409200993178802</v>
      </c>
      <c r="L73">
        <v>-0.29430153786923502</v>
      </c>
      <c r="M73">
        <v>-0.15938924303706301</v>
      </c>
      <c r="N73">
        <v>-0.22162865931376399</v>
      </c>
      <c r="O73">
        <v>0.46597987332343699</v>
      </c>
      <c r="P73">
        <v>-0.13986913374105001</v>
      </c>
      <c r="Q73">
        <v>-1.61510247206764E-2</v>
      </c>
      <c r="R73">
        <v>-0.211005541981485</v>
      </c>
      <c r="S73">
        <v>8.5549952993121001E-2</v>
      </c>
      <c r="T73">
        <v>0.41479473134298001</v>
      </c>
      <c r="U73">
        <v>9.3815685367597296E-2</v>
      </c>
      <c r="V73">
        <v>0.36863005866440601</v>
      </c>
      <c r="W73">
        <v>-0.49141973071407502</v>
      </c>
      <c r="X73">
        <v>-0.238644789220672</v>
      </c>
      <c r="Y73">
        <v>-0.40284133858524401</v>
      </c>
      <c r="Z73">
        <v>-0.35486720086257301</v>
      </c>
      <c r="AA73">
        <v>-0.527447902909296</v>
      </c>
      <c r="AB73">
        <v>-0.15702401730252599</v>
      </c>
      <c r="AC73">
        <v>7.0355099566628498E-2</v>
      </c>
      <c r="AD73">
        <v>-0.36087885051868901</v>
      </c>
      <c r="AE73">
        <v>-0.25032764896697002</v>
      </c>
      <c r="AF73">
        <v>-0.47628908004718501</v>
      </c>
      <c r="AG73">
        <v>-0.26376615343159998</v>
      </c>
      <c r="AH73">
        <v>0.35628423017520899</v>
      </c>
      <c r="AI73">
        <v>0.38929341414635599</v>
      </c>
      <c r="AJ73" t="s">
        <v>74</v>
      </c>
      <c r="AK73">
        <v>0.48204838769698199</v>
      </c>
      <c r="AL73">
        <v>-0.33738177399605601</v>
      </c>
      <c r="AM73">
        <v>1.0821618063775499E-3</v>
      </c>
      <c r="AN73">
        <v>0.22585483449813801</v>
      </c>
      <c r="AO73">
        <v>0.313670929804238</v>
      </c>
      <c r="AP73">
        <v>-0.41067328292600602</v>
      </c>
      <c r="AQ73">
        <v>0.20712034228838899</v>
      </c>
      <c r="AR73">
        <v>0.57458714488888596</v>
      </c>
      <c r="AS73">
        <v>-4.8055064249560298E-2</v>
      </c>
      <c r="AT73">
        <v>8.2819425184693596E-2</v>
      </c>
      <c r="AU73">
        <v>0.29308025924224002</v>
      </c>
      <c r="AV73">
        <v>0.150218888403054</v>
      </c>
      <c r="AW73">
        <v>-0.31060354067106299</v>
      </c>
      <c r="AX73">
        <v>-0.34353846402065302</v>
      </c>
      <c r="AY73">
        <v>0.21496157780296901</v>
      </c>
      <c r="AZ73">
        <v>0.44578770487513603</v>
      </c>
      <c r="BA73">
        <v>9.7619912903925705E-3</v>
      </c>
      <c r="BB73">
        <v>0.421962030403078</v>
      </c>
      <c r="BC73">
        <v>-0.15521720490903601</v>
      </c>
      <c r="BD73">
        <v>-9.3951786566406903E-2</v>
      </c>
      <c r="BE73">
        <v>-9.8485943685722693E-2</v>
      </c>
      <c r="BF73">
        <v>-0.14712736392960701</v>
      </c>
      <c r="BG73">
        <v>-1.96711077725693E-2</v>
      </c>
      <c r="BH73">
        <v>5.7447428588331399E-2</v>
      </c>
      <c r="BI73">
        <v>-1.1414975703235099E-2</v>
      </c>
      <c r="BJ73">
        <v>9.2200991951241595E-2</v>
      </c>
      <c r="BK73">
        <v>-8.4335394307771001E-3</v>
      </c>
      <c r="BL73">
        <v>-5.8609979652211597E-2</v>
      </c>
      <c r="BM73">
        <v>0.28645680574442201</v>
      </c>
      <c r="BN73">
        <v>-0.34472462216791699</v>
      </c>
      <c r="BO73">
        <v>-5.1791793609671302E-2</v>
      </c>
      <c r="BP73">
        <v>-0.20770361049701799</v>
      </c>
      <c r="BQ73">
        <v>-0.28348853177148198</v>
      </c>
      <c r="BR73">
        <v>-0.23940253668756301</v>
      </c>
      <c r="BS73">
        <v>-0.23170060823194599</v>
      </c>
      <c r="BT73">
        <v>-0.24050078948755099</v>
      </c>
      <c r="BU73">
        <v>1</v>
      </c>
      <c r="BV73">
        <v>-0.37164029610020799</v>
      </c>
      <c r="BW73">
        <v>-0.33454711068168702</v>
      </c>
    </row>
    <row r="74" spans="1:75" x14ac:dyDescent="0.2">
      <c r="A74" t="s">
        <v>72</v>
      </c>
      <c r="B74" s="3">
        <v>1.03400305300881E-2</v>
      </c>
      <c r="C74">
        <v>0.108573937613343</v>
      </c>
      <c r="D74" s="1">
        <v>-2.29674353900145E-5</v>
      </c>
      <c r="E74" t="s">
        <v>74</v>
      </c>
      <c r="F74">
        <v>0.153376120493422</v>
      </c>
      <c r="G74">
        <v>9.6979432330649795E-4</v>
      </c>
      <c r="H74">
        <v>-2.0582996794542899E-2</v>
      </c>
      <c r="I74">
        <v>-6.3367680980133297E-3</v>
      </c>
      <c r="J74">
        <v>-7.83652544354137E-2</v>
      </c>
      <c r="K74">
        <v>-5.2048479424679599E-2</v>
      </c>
      <c r="L74">
        <v>-1.36973077856302E-2</v>
      </c>
      <c r="M74">
        <v>2.3071778668331401E-3</v>
      </c>
      <c r="N74">
        <v>-1.6648488197717199E-4</v>
      </c>
      <c r="O74">
        <v>-2.5356212077135301E-2</v>
      </c>
      <c r="P74">
        <v>2.6585116099312401E-2</v>
      </c>
      <c r="Q74">
        <v>7.1233448489833304E-2</v>
      </c>
      <c r="R74">
        <v>0.197148401578255</v>
      </c>
      <c r="S74">
        <v>3.29514170822209E-2</v>
      </c>
      <c r="T74">
        <v>-0.31773091986679702</v>
      </c>
      <c r="U74">
        <v>-8.0046690519749497E-2</v>
      </c>
      <c r="V74">
        <v>-0.101091558736356</v>
      </c>
      <c r="W74">
        <v>0.29467729833533401</v>
      </c>
      <c r="X74">
        <v>-5.3462583332602599E-2</v>
      </c>
      <c r="Y74">
        <v>0.15757510510259001</v>
      </c>
      <c r="Z74">
        <v>0.29486287488700202</v>
      </c>
      <c r="AA74">
        <v>7.0061439681644799E-2</v>
      </c>
      <c r="AB74">
        <v>0.19306857359170501</v>
      </c>
      <c r="AC74">
        <v>9.8634953767561095E-2</v>
      </c>
      <c r="AD74">
        <v>0.301878812082855</v>
      </c>
      <c r="AE74">
        <v>5.9635438250681197E-2</v>
      </c>
      <c r="AF74">
        <v>0.35527480254954402</v>
      </c>
      <c r="AG74">
        <v>0.14806454319847201</v>
      </c>
      <c r="AH74">
        <v>-0.29393739264221203</v>
      </c>
      <c r="AI74">
        <v>-0.18638935328997699</v>
      </c>
      <c r="AJ74" t="s">
        <v>74</v>
      </c>
      <c r="AK74">
        <v>-0.22313614856745501</v>
      </c>
      <c r="AL74">
        <v>5.7271284690268702E-2</v>
      </c>
      <c r="AM74">
        <v>-0.101099486117688</v>
      </c>
      <c r="AN74">
        <v>-3.4053590699466299E-2</v>
      </c>
      <c r="AO74">
        <v>-9.76285652245691E-2</v>
      </c>
      <c r="AP74">
        <v>0.19684636109895401</v>
      </c>
      <c r="AQ74">
        <v>-0.181980484315861</v>
      </c>
      <c r="AR74">
        <v>-9.1185688630659997E-2</v>
      </c>
      <c r="AS74">
        <v>-3.13714109590447E-2</v>
      </c>
      <c r="AT74">
        <v>-9.7607170576096997E-2</v>
      </c>
      <c r="AU74">
        <v>-2.9523361791509498E-2</v>
      </c>
      <c r="AV74">
        <v>3.29519941270877E-2</v>
      </c>
      <c r="AW74">
        <v>0.12628170761257901</v>
      </c>
      <c r="AX74">
        <v>0.12233447025747</v>
      </c>
      <c r="AY74">
        <v>3.2506326702982202E-2</v>
      </c>
      <c r="AZ74">
        <v>3.3161003277326601E-2</v>
      </c>
      <c r="BA74">
        <v>-8.8535356544938104E-2</v>
      </c>
      <c r="BB74">
        <v>-0.34358426189588698</v>
      </c>
      <c r="BC74">
        <v>0.202622846906714</v>
      </c>
      <c r="BD74">
        <v>1.8214824690301001E-2</v>
      </c>
      <c r="BE74">
        <v>-4.4564778542212101E-2</v>
      </c>
      <c r="BF74">
        <v>0.109492082192663</v>
      </c>
      <c r="BG74">
        <v>-0.122432724032652</v>
      </c>
      <c r="BH74">
        <v>-0.15123617746919199</v>
      </c>
      <c r="BI74">
        <v>7.0286111748482399E-2</v>
      </c>
      <c r="BJ74">
        <v>-2.0442503458027602E-3</v>
      </c>
      <c r="BK74">
        <v>-8.3965749832385903E-2</v>
      </c>
      <c r="BL74">
        <v>-7.8344089878808903E-4</v>
      </c>
      <c r="BM74">
        <v>-9.44853978714877E-2</v>
      </c>
      <c r="BN74">
        <v>4.5767475678015299E-2</v>
      </c>
      <c r="BO74">
        <v>-0.15331548995737301</v>
      </c>
      <c r="BP74">
        <v>2.8246701788012599E-2</v>
      </c>
      <c r="BQ74">
        <v>8.6084907570405295E-2</v>
      </c>
      <c r="BR74">
        <v>8.8888762687682796E-2</v>
      </c>
      <c r="BS74">
        <v>-8.6694651586612506E-2</v>
      </c>
      <c r="BT74">
        <v>-6.0064231538575999E-2</v>
      </c>
      <c r="BU74">
        <v>-0.37164029610020799</v>
      </c>
      <c r="BV74">
        <v>1</v>
      </c>
      <c r="BW74">
        <v>0.29325314681257197</v>
      </c>
    </row>
    <row r="75" spans="1:75" x14ac:dyDescent="0.2">
      <c r="A75" t="s">
        <v>73</v>
      </c>
      <c r="B75" s="3">
        <v>0.38258297669324798</v>
      </c>
      <c r="C75">
        <v>0.32290453850617401</v>
      </c>
      <c r="D75">
        <v>9.9726368523712999E-2</v>
      </c>
      <c r="E75" t="s">
        <v>74</v>
      </c>
      <c r="F75">
        <v>0.16375733933188499</v>
      </c>
      <c r="G75">
        <v>-0.24743151323690299</v>
      </c>
      <c r="H75">
        <v>0.20320359358043399</v>
      </c>
      <c r="I75">
        <v>-9.8013870886280302E-2</v>
      </c>
      <c r="J75">
        <v>5.44702336374539E-4</v>
      </c>
      <c r="K75">
        <v>-5.8976131783230303E-3</v>
      </c>
      <c r="L75">
        <v>9.0731139463692198E-2</v>
      </c>
      <c r="M75">
        <v>0.19541953641212401</v>
      </c>
      <c r="N75">
        <v>7.7618580943051296E-2</v>
      </c>
      <c r="O75">
        <v>-0.20343108952161401</v>
      </c>
      <c r="P75">
        <v>1.3130543594204999E-2</v>
      </c>
      <c r="Q75">
        <v>0.110158262440249</v>
      </c>
      <c r="R75">
        <v>0.39632201207108197</v>
      </c>
      <c r="S75">
        <v>0.120008691988319</v>
      </c>
      <c r="T75">
        <v>-0.58041512163591802</v>
      </c>
      <c r="U75">
        <v>0.16557432973382799</v>
      </c>
      <c r="V75">
        <v>-0.12598351303041799</v>
      </c>
      <c r="W75">
        <v>0.77562816015107305</v>
      </c>
      <c r="X75">
        <v>0.117682805945433</v>
      </c>
      <c r="Y75">
        <v>0.66480249735213004</v>
      </c>
      <c r="Z75">
        <v>0.60316945490906404</v>
      </c>
      <c r="AA75">
        <v>0.28805813347549503</v>
      </c>
      <c r="AB75">
        <v>-9.5774212691683396E-3</v>
      </c>
      <c r="AC75">
        <v>-3.61066938031444E-2</v>
      </c>
      <c r="AD75">
        <v>0.60955623621908706</v>
      </c>
      <c r="AE75">
        <v>-0.100536129961028</v>
      </c>
      <c r="AF75">
        <v>0.67089715894656698</v>
      </c>
      <c r="AG75">
        <v>3.5322927100108099E-2</v>
      </c>
      <c r="AH75">
        <v>-0.54295368423693202</v>
      </c>
      <c r="AI75">
        <v>-0.31334110882739202</v>
      </c>
      <c r="AJ75" t="s">
        <v>74</v>
      </c>
      <c r="AK75">
        <v>-0.53509551456237303</v>
      </c>
      <c r="AL75">
        <v>0.22828738095925299</v>
      </c>
      <c r="AM75">
        <v>0.34296138370939</v>
      </c>
      <c r="AN75">
        <v>1.8003859212345801E-2</v>
      </c>
      <c r="AO75">
        <v>-0.35801928198338101</v>
      </c>
      <c r="AP75">
        <v>0.31785486355057901</v>
      </c>
      <c r="AQ75">
        <v>-0.50829924737409005</v>
      </c>
      <c r="AR75">
        <v>-0.19715185927317599</v>
      </c>
      <c r="AS75">
        <v>0.37833371492711099</v>
      </c>
      <c r="AT75">
        <v>-5.9259435866847301E-2</v>
      </c>
      <c r="AU75">
        <v>-0.418558727717878</v>
      </c>
      <c r="AV75">
        <v>0.28956022993024799</v>
      </c>
      <c r="AW75">
        <v>0.51744018185148</v>
      </c>
      <c r="AX75">
        <v>0.28872774045203198</v>
      </c>
      <c r="AY75">
        <v>0.120778301135871</v>
      </c>
      <c r="AZ75">
        <v>-0.13231879058719101</v>
      </c>
      <c r="BA75">
        <v>-8.1578038451695801E-3</v>
      </c>
      <c r="BB75">
        <v>-0.60440269442386396</v>
      </c>
      <c r="BC75">
        <v>0.30893386389340199</v>
      </c>
      <c r="BD75">
        <v>0.47971120560816299</v>
      </c>
      <c r="BE75">
        <v>0.15819353831118499</v>
      </c>
      <c r="BF75">
        <v>5.4902001423769498E-2</v>
      </c>
      <c r="BG75">
        <v>-4.8418962523797703E-2</v>
      </c>
      <c r="BH75">
        <v>0.121660467563538</v>
      </c>
      <c r="BI75">
        <v>-0.23858095350463701</v>
      </c>
      <c r="BJ75">
        <v>4.0681762715590597E-2</v>
      </c>
      <c r="BK75">
        <v>7.0730735193215294E-2</v>
      </c>
      <c r="BL75">
        <v>0.175861564894876</v>
      </c>
      <c r="BM75">
        <v>-0.27287647792416397</v>
      </c>
      <c r="BN75">
        <v>0.26558735510880799</v>
      </c>
      <c r="BO75">
        <v>-9.0509661722226395E-2</v>
      </c>
      <c r="BP75">
        <v>0.21546131458342099</v>
      </c>
      <c r="BQ75">
        <v>-8.2001859587885004E-3</v>
      </c>
      <c r="BR75">
        <v>0.181435398305619</v>
      </c>
      <c r="BS75">
        <v>0.20649334203174699</v>
      </c>
      <c r="BT75">
        <v>0.23401735771003901</v>
      </c>
      <c r="BU75">
        <v>-0.33454711068168702</v>
      </c>
      <c r="BV75">
        <v>0.29325314681257197</v>
      </c>
      <c r="BW7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86" workbookViewId="0">
      <selection activeCell="A18" sqref="A18"/>
    </sheetView>
  </sheetViews>
  <sheetFormatPr baseColWidth="10" defaultRowHeight="19" customHeight="1" x14ac:dyDescent="0.2"/>
  <cols>
    <col min="1" max="1" width="38.83203125" style="5" customWidth="1"/>
    <col min="2" max="2" width="10.83203125" style="17" customWidth="1"/>
    <col min="3" max="3" width="10.83203125" style="18"/>
    <col min="4" max="4" width="10.83203125" style="4" customWidth="1"/>
    <col min="5" max="16384" width="10.83203125" style="4"/>
  </cols>
  <sheetData>
    <row r="1" spans="1:5" ht="19" customHeight="1" x14ac:dyDescent="0.25">
      <c r="A1" s="8" t="s">
        <v>75</v>
      </c>
      <c r="B1" s="15" t="s">
        <v>89</v>
      </c>
      <c r="C1" s="9" t="s">
        <v>158</v>
      </c>
      <c r="D1" s="9" t="s">
        <v>89</v>
      </c>
      <c r="E1" s="9" t="s">
        <v>159</v>
      </c>
    </row>
    <row r="2" spans="1:5" ht="19" customHeight="1" x14ac:dyDescent="0.2">
      <c r="A2" s="5" t="s">
        <v>76</v>
      </c>
      <c r="B2" s="16">
        <v>0.6</v>
      </c>
      <c r="C2" s="18" t="str">
        <f>CONCATENATE(B2, "*")</f>
        <v>0.6*</v>
      </c>
      <c r="D2" s="4">
        <v>0.61</v>
      </c>
      <c r="E2" s="18" t="str">
        <f>CONCATENATE(D2, "*")</f>
        <v>0.61*</v>
      </c>
    </row>
    <row r="3" spans="1:5" ht="19" customHeight="1" x14ac:dyDescent="0.2">
      <c r="A3" s="5" t="s">
        <v>77</v>
      </c>
      <c r="B3" s="16">
        <v>0.55000000000000004</v>
      </c>
      <c r="C3" s="18" t="str">
        <f t="shared" ref="C3:C14" si="0">CONCATENATE(B3, "*")</f>
        <v>0.55*</v>
      </c>
      <c r="D3" s="4">
        <v>0.55000000000000004</v>
      </c>
      <c r="E3" s="18" t="str">
        <f t="shared" ref="E3:E14" si="1">CONCATENATE(D3, "*")</f>
        <v>0.55*</v>
      </c>
    </row>
    <row r="4" spans="1:5" ht="19" customHeight="1" x14ac:dyDescent="0.2">
      <c r="A4" s="5" t="s">
        <v>78</v>
      </c>
      <c r="B4" s="16">
        <v>0.43</v>
      </c>
      <c r="C4" s="18" t="str">
        <f t="shared" si="0"/>
        <v>0.43*</v>
      </c>
      <c r="D4" s="4">
        <v>0.53</v>
      </c>
      <c r="E4" s="18" t="str">
        <f t="shared" si="1"/>
        <v>0.53*</v>
      </c>
    </row>
    <row r="5" spans="1:5" ht="19" customHeight="1" x14ac:dyDescent="0.2">
      <c r="A5" s="5" t="s">
        <v>79</v>
      </c>
      <c r="B5" s="16">
        <v>0.32</v>
      </c>
      <c r="C5" s="18" t="str">
        <f t="shared" si="0"/>
        <v>0.32*</v>
      </c>
      <c r="D5" s="4">
        <v>0.04</v>
      </c>
      <c r="E5" s="18" t="str">
        <f>CONCATENATE(D5, " ")</f>
        <v xml:space="preserve">0.04 </v>
      </c>
    </row>
    <row r="6" spans="1:5" ht="19" customHeight="1" x14ac:dyDescent="0.2">
      <c r="A6" s="5" t="s">
        <v>80</v>
      </c>
      <c r="B6" s="16">
        <v>0.27</v>
      </c>
      <c r="C6" s="18" t="str">
        <f t="shared" si="0"/>
        <v>0.27*</v>
      </c>
      <c r="D6" s="4">
        <v>0.09</v>
      </c>
      <c r="E6" s="18" t="str">
        <f>CONCATENATE(D6, " ")</f>
        <v xml:space="preserve">0.09 </v>
      </c>
    </row>
    <row r="7" spans="1:5" ht="19" customHeight="1" x14ac:dyDescent="0.2">
      <c r="A7" s="5" t="s">
        <v>81</v>
      </c>
      <c r="B7" s="16">
        <v>0.26</v>
      </c>
      <c r="C7" s="18" t="str">
        <f t="shared" si="0"/>
        <v>0.26*</v>
      </c>
      <c r="D7" s="4">
        <v>0.41</v>
      </c>
      <c r="E7" s="18" t="str">
        <f t="shared" si="1"/>
        <v>0.41*</v>
      </c>
    </row>
    <row r="8" spans="1:5" ht="19" customHeight="1" x14ac:dyDescent="0.2">
      <c r="A8" s="5" t="s">
        <v>82</v>
      </c>
      <c r="B8" s="16">
        <v>0.14000000000000001</v>
      </c>
      <c r="C8" s="16">
        <v>0.14000000000000001</v>
      </c>
      <c r="D8" s="4">
        <v>0.13</v>
      </c>
      <c r="E8" s="18" t="str">
        <f>CONCATENATE(D8, " ")</f>
        <v xml:space="preserve">0.13 </v>
      </c>
    </row>
    <row r="9" spans="1:5" ht="19" customHeight="1" x14ac:dyDescent="0.2">
      <c r="A9" s="5" t="s">
        <v>83</v>
      </c>
      <c r="B9" s="16">
        <v>0.12</v>
      </c>
      <c r="C9" s="16">
        <v>0.12</v>
      </c>
      <c r="D9" s="4">
        <v>0.08</v>
      </c>
      <c r="E9" s="18" t="str">
        <f>CONCATENATE(D9, " ")</f>
        <v xml:space="preserve">0.08 </v>
      </c>
    </row>
    <row r="10" spans="1:5" ht="19" customHeight="1" x14ac:dyDescent="0.2">
      <c r="A10" s="5" t="s">
        <v>84</v>
      </c>
      <c r="B10" s="16">
        <v>-0.03</v>
      </c>
      <c r="C10" s="16">
        <v>-0.03</v>
      </c>
      <c r="D10" s="4">
        <v>0.12</v>
      </c>
      <c r="E10" s="18" t="str">
        <f>CONCATENATE(D10, " ")</f>
        <v xml:space="preserve">0.12 </v>
      </c>
    </row>
    <row r="11" spans="1:5" ht="19" customHeight="1" x14ac:dyDescent="0.2">
      <c r="A11" s="5" t="s">
        <v>85</v>
      </c>
      <c r="B11" s="16">
        <v>-7.0000000000000007E-2</v>
      </c>
      <c r="C11" s="16">
        <v>-7.0000000000000007E-2</v>
      </c>
      <c r="D11" s="4">
        <v>0.05</v>
      </c>
      <c r="E11" s="18" t="str">
        <f>CONCATENATE(D11, " ")</f>
        <v xml:space="preserve">0.05 </v>
      </c>
    </row>
    <row r="12" spans="1:5" ht="19" customHeight="1" x14ac:dyDescent="0.2">
      <c r="A12" s="5" t="s">
        <v>86</v>
      </c>
      <c r="B12" s="16">
        <v>-0.22</v>
      </c>
      <c r="C12" s="18" t="str">
        <f t="shared" si="0"/>
        <v>-0.22*</v>
      </c>
      <c r="D12" s="4">
        <v>-0.09</v>
      </c>
      <c r="E12" s="18" t="str">
        <f>CONCATENATE(D12, " ")</f>
        <v xml:space="preserve">-0.09 </v>
      </c>
    </row>
    <row r="13" spans="1:5" ht="19" customHeight="1" x14ac:dyDescent="0.2">
      <c r="A13" s="5" t="s">
        <v>87</v>
      </c>
      <c r="B13" s="6">
        <v>-0.35</v>
      </c>
      <c r="C13" s="18" t="str">
        <f t="shared" si="0"/>
        <v>-0.35*</v>
      </c>
      <c r="D13" s="4">
        <v>-0.36</v>
      </c>
      <c r="E13" s="18" t="str">
        <f t="shared" si="1"/>
        <v>-0.36*</v>
      </c>
    </row>
    <row r="14" spans="1:5" ht="19" customHeight="1" x14ac:dyDescent="0.2">
      <c r="A14" s="5" t="s">
        <v>88</v>
      </c>
      <c r="B14" s="16">
        <v>-0.45</v>
      </c>
      <c r="C14" s="18" t="str">
        <f t="shared" si="0"/>
        <v>-0.45*</v>
      </c>
      <c r="D14" s="4">
        <v>-0.36</v>
      </c>
      <c r="E14" s="18" t="str">
        <f t="shared" si="1"/>
        <v>-0.36*</v>
      </c>
    </row>
  </sheetData>
  <sortState ref="A2:B14">
    <sortCondition descending="1" ref="B1"/>
  </sortState>
  <phoneticPr fontId="6" type="noConversion"/>
  <pageMargins left="0.7" right="0.7" top="0.75" bottom="0.75" header="0.3" footer="0.3"/>
  <pageSetup orientation="portrait" horizontalDpi="0" verticalDpi="0"/>
  <ignoredErrors>
    <ignoredError sqref="E8 E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34" sqref="D34"/>
    </sheetView>
  </sheetViews>
  <sheetFormatPr baseColWidth="10" defaultRowHeight="16" x14ac:dyDescent="0.2"/>
  <cols>
    <col min="1" max="1" width="39.6640625" style="5" customWidth="1"/>
    <col min="2" max="2" width="13" style="5" customWidth="1"/>
    <col min="3" max="3" width="10.83203125" style="4"/>
    <col min="4" max="4" width="39.6640625" style="4" customWidth="1"/>
    <col min="5" max="16384" width="10.83203125" style="4"/>
  </cols>
  <sheetData>
    <row r="1" spans="1:5" x14ac:dyDescent="0.2">
      <c r="A1" s="13" t="s">
        <v>101</v>
      </c>
      <c r="B1" s="13" t="s">
        <v>100</v>
      </c>
      <c r="C1" s="7"/>
      <c r="D1" s="13" t="s">
        <v>101</v>
      </c>
      <c r="E1" s="13" t="s">
        <v>100</v>
      </c>
    </row>
    <row r="2" spans="1:5" ht="7" customHeight="1" x14ac:dyDescent="0.2">
      <c r="A2" s="13"/>
      <c r="B2" s="13"/>
      <c r="C2" s="7"/>
      <c r="D2" s="13"/>
      <c r="E2" s="13"/>
    </row>
    <row r="3" spans="1:5" x14ac:dyDescent="0.2">
      <c r="A3" s="8" t="s">
        <v>90</v>
      </c>
      <c r="B3" s="12"/>
      <c r="D3" s="8" t="s">
        <v>97</v>
      </c>
      <c r="E3" s="11"/>
    </row>
    <row r="4" spans="1:5" x14ac:dyDescent="0.2">
      <c r="A4" s="5" t="s">
        <v>112</v>
      </c>
      <c r="B4" s="10">
        <v>0.197009172090398</v>
      </c>
      <c r="D4" s="5" t="s">
        <v>140</v>
      </c>
      <c r="E4" s="10">
        <v>-0.31098839712944099</v>
      </c>
    </row>
    <row r="5" spans="1:5" x14ac:dyDescent="0.2">
      <c r="A5" s="5" t="s">
        <v>160</v>
      </c>
      <c r="B5" s="10">
        <v>0.36107427090704602</v>
      </c>
      <c r="D5" s="5" t="s">
        <v>141</v>
      </c>
      <c r="E5" s="10">
        <v>0.26636546561179902</v>
      </c>
    </row>
    <row r="6" spans="1:5" x14ac:dyDescent="0.2">
      <c r="A6" s="5" t="s">
        <v>113</v>
      </c>
      <c r="B6" s="10">
        <v>0.16803928723970801</v>
      </c>
      <c r="D6" s="5" t="s">
        <v>142</v>
      </c>
      <c r="E6" s="10">
        <v>0.31759774475706298</v>
      </c>
    </row>
    <row r="7" spans="1:5" x14ac:dyDescent="0.2">
      <c r="A7" s="8" t="s">
        <v>94</v>
      </c>
      <c r="B7" s="11"/>
      <c r="D7" s="5" t="s">
        <v>143</v>
      </c>
      <c r="E7" s="10">
        <v>0.324661719341301</v>
      </c>
    </row>
    <row r="8" spans="1:5" x14ac:dyDescent="0.2">
      <c r="A8" s="5" t="s">
        <v>114</v>
      </c>
      <c r="B8" s="10">
        <v>0.160410955521717</v>
      </c>
      <c r="D8" s="5" t="s">
        <v>144</v>
      </c>
      <c r="E8" s="10">
        <v>0.33706899849808197</v>
      </c>
    </row>
    <row r="9" spans="1:5" x14ac:dyDescent="0.2">
      <c r="A9" s="5" t="s">
        <v>115</v>
      </c>
      <c r="B9" s="10">
        <v>1.03400305300881E-2</v>
      </c>
      <c r="D9" s="5" t="s">
        <v>145</v>
      </c>
      <c r="E9" s="10">
        <v>-0.32745846014011798</v>
      </c>
    </row>
    <row r="10" spans="1:5" x14ac:dyDescent="0.2">
      <c r="A10" s="5" t="s">
        <v>116</v>
      </c>
      <c r="B10" s="10">
        <v>0.38258297669324798</v>
      </c>
      <c r="D10" s="8" t="s">
        <v>99</v>
      </c>
      <c r="E10" s="11"/>
    </row>
    <row r="11" spans="1:5" x14ac:dyDescent="0.2">
      <c r="A11" s="8" t="s">
        <v>91</v>
      </c>
      <c r="B11" s="11"/>
      <c r="D11" s="5" t="s">
        <v>146</v>
      </c>
      <c r="E11" s="10">
        <v>-6.8434965065148597E-3</v>
      </c>
    </row>
    <row r="12" spans="1:5" x14ac:dyDescent="0.2">
      <c r="A12" s="5" t="s">
        <v>117</v>
      </c>
      <c r="B12" s="10">
        <v>0.24824229951328899</v>
      </c>
      <c r="D12" s="5" t="s">
        <v>147</v>
      </c>
      <c r="E12" s="10">
        <v>-0.211293897877772</v>
      </c>
    </row>
    <row r="13" spans="1:5" x14ac:dyDescent="0.2">
      <c r="A13" s="5" t="s">
        <v>118</v>
      </c>
      <c r="B13" s="10">
        <v>0.188185581943552</v>
      </c>
      <c r="D13" s="5" t="s">
        <v>148</v>
      </c>
      <c r="E13" s="10">
        <v>0.20186167199796501</v>
      </c>
    </row>
    <row r="14" spans="1:5" x14ac:dyDescent="0.2">
      <c r="A14" s="5" t="s">
        <v>119</v>
      </c>
      <c r="B14" s="10">
        <v>0.14243078466428399</v>
      </c>
      <c r="D14" s="5" t="s">
        <v>111</v>
      </c>
      <c r="E14" s="10">
        <v>-0.12249671657903401</v>
      </c>
    </row>
    <row r="15" spans="1:5" x14ac:dyDescent="0.2">
      <c r="A15" s="5" t="s">
        <v>120</v>
      </c>
      <c r="B15" s="10">
        <v>0.139683519472828</v>
      </c>
      <c r="D15" s="5" t="s">
        <v>149</v>
      </c>
      <c r="E15" s="10">
        <v>0.10679317521576299</v>
      </c>
    </row>
    <row r="16" spans="1:5" x14ac:dyDescent="0.2">
      <c r="A16" s="8" t="s">
        <v>92</v>
      </c>
      <c r="B16" s="11"/>
      <c r="D16" s="8" t="s">
        <v>96</v>
      </c>
      <c r="E16" s="11"/>
    </row>
    <row r="17" spans="1:5" x14ac:dyDescent="0.2">
      <c r="A17" s="5" t="s">
        <v>121</v>
      </c>
      <c r="B17" s="10">
        <v>-0.30597174631789897</v>
      </c>
      <c r="D17" s="5" t="s">
        <v>150</v>
      </c>
      <c r="E17" s="10">
        <v>0.24490173096173501</v>
      </c>
    </row>
    <row r="18" spans="1:5" x14ac:dyDescent="0.2">
      <c r="A18" s="5" t="s">
        <v>122</v>
      </c>
      <c r="B18" s="10">
        <v>0.19301491950094299</v>
      </c>
      <c r="D18" s="5" t="s">
        <v>151</v>
      </c>
      <c r="E18" s="10">
        <v>0.50318908101883097</v>
      </c>
    </row>
    <row r="19" spans="1:5" x14ac:dyDescent="0.2">
      <c r="A19" s="5" t="s">
        <v>123</v>
      </c>
      <c r="B19" s="10">
        <v>0.37696010299944099</v>
      </c>
      <c r="D19" s="5" t="s">
        <v>152</v>
      </c>
      <c r="E19" s="10">
        <v>-3.6793408775145899E-2</v>
      </c>
    </row>
    <row r="20" spans="1:5" x14ac:dyDescent="0.2">
      <c r="A20" s="8" t="s">
        <v>93</v>
      </c>
      <c r="B20" s="11"/>
      <c r="D20" s="5" t="s">
        <v>153</v>
      </c>
      <c r="E20" s="10">
        <v>0.17074401443245399</v>
      </c>
    </row>
    <row r="21" spans="1:5" x14ac:dyDescent="0.2">
      <c r="A21" s="5" t="s">
        <v>124</v>
      </c>
      <c r="B21" s="10">
        <v>0.27605203122144401</v>
      </c>
      <c r="D21" s="5" t="s">
        <v>154</v>
      </c>
      <c r="E21" s="10">
        <v>0.59261241264459597</v>
      </c>
    </row>
    <row r="22" spans="1:5" x14ac:dyDescent="0.2">
      <c r="A22" s="5" t="s">
        <v>125</v>
      </c>
      <c r="B22" s="10">
        <v>-8.2536337621019404E-2</v>
      </c>
      <c r="D22" s="5" t="s">
        <v>155</v>
      </c>
      <c r="E22" s="10">
        <v>0.187072946909774</v>
      </c>
    </row>
    <row r="23" spans="1:5" x14ac:dyDescent="0.2">
      <c r="A23" s="5" t="s">
        <v>126</v>
      </c>
      <c r="B23" s="10">
        <v>0.18792472824277501</v>
      </c>
      <c r="D23" s="5" t="s">
        <v>156</v>
      </c>
      <c r="E23" s="10">
        <v>0.106598395346704</v>
      </c>
    </row>
    <row r="24" spans="1:5" x14ac:dyDescent="0.2">
      <c r="A24" s="5" t="s">
        <v>127</v>
      </c>
      <c r="B24" s="10">
        <v>-6.3677685646405302E-2</v>
      </c>
      <c r="D24" s="5" t="s">
        <v>157</v>
      </c>
      <c r="E24" s="10">
        <v>-4.4223583839367003E-2</v>
      </c>
    </row>
    <row r="25" spans="1:5" x14ac:dyDescent="0.2">
      <c r="A25" s="5" t="s">
        <v>128</v>
      </c>
      <c r="B25" s="10">
        <v>8.6283585429545395E-2</v>
      </c>
      <c r="D25" s="8" t="s">
        <v>95</v>
      </c>
      <c r="E25" s="11"/>
    </row>
    <row r="26" spans="1:5" x14ac:dyDescent="0.2">
      <c r="A26" s="5" t="s">
        <v>129</v>
      </c>
      <c r="B26" s="10">
        <v>0.16761813380700499</v>
      </c>
      <c r="D26" s="5" t="s">
        <v>107</v>
      </c>
      <c r="E26" s="10">
        <v>0.12842112196087599</v>
      </c>
    </row>
    <row r="27" spans="1:5" x14ac:dyDescent="0.2">
      <c r="A27" s="5" t="s">
        <v>130</v>
      </c>
      <c r="B27" s="10">
        <v>-6.0033846026185597E-2</v>
      </c>
      <c r="D27" s="5" t="s">
        <v>108</v>
      </c>
      <c r="E27" s="10">
        <v>7.4190847493579098E-2</v>
      </c>
    </row>
    <row r="28" spans="1:5" x14ac:dyDescent="0.2">
      <c r="A28" s="8" t="s">
        <v>98</v>
      </c>
      <c r="B28" s="11"/>
      <c r="D28" s="5" t="s">
        <v>109</v>
      </c>
      <c r="E28" s="10">
        <v>7.6114547898056398E-2</v>
      </c>
    </row>
    <row r="29" spans="1:5" x14ac:dyDescent="0.2">
      <c r="A29" s="5" t="s">
        <v>131</v>
      </c>
      <c r="B29" s="10">
        <v>-1.6130818356393999E-2</v>
      </c>
      <c r="D29" s="5" t="s">
        <v>102</v>
      </c>
      <c r="E29" s="10">
        <v>7.5619618389761098E-2</v>
      </c>
    </row>
    <row r="30" spans="1:5" x14ac:dyDescent="0.2">
      <c r="A30" s="5" t="s">
        <v>132</v>
      </c>
      <c r="B30" s="10">
        <v>4.5967064080365397E-2</v>
      </c>
      <c r="D30" s="5" t="s">
        <v>103</v>
      </c>
      <c r="E30" s="10">
        <v>-0.234254317021832</v>
      </c>
    </row>
    <row r="31" spans="1:5" x14ac:dyDescent="0.2">
      <c r="A31" s="5" t="s">
        <v>133</v>
      </c>
      <c r="B31" s="10">
        <v>-0.139281401416394</v>
      </c>
      <c r="D31" s="5" t="s">
        <v>110</v>
      </c>
      <c r="E31" s="10">
        <v>0.20844948561702101</v>
      </c>
    </row>
    <row r="32" spans="1:5" x14ac:dyDescent="0.2">
      <c r="A32" s="5" t="s">
        <v>134</v>
      </c>
      <c r="B32" s="10">
        <v>0.40658984574707102</v>
      </c>
      <c r="D32" s="5" t="s">
        <v>104</v>
      </c>
      <c r="E32" s="10">
        <v>-3.07821299627439E-2</v>
      </c>
    </row>
    <row r="33" spans="1:5" x14ac:dyDescent="0.2">
      <c r="A33" s="5" t="s">
        <v>135</v>
      </c>
      <c r="B33" s="10">
        <v>2.0532165808568301E-2</v>
      </c>
      <c r="D33" s="5" t="s">
        <v>105</v>
      </c>
      <c r="E33" s="10">
        <v>0.165459240849825</v>
      </c>
    </row>
    <row r="34" spans="1:5" x14ac:dyDescent="0.2">
      <c r="A34" s="5" t="s">
        <v>136</v>
      </c>
      <c r="B34" s="10">
        <v>-4.8891782097290303E-2</v>
      </c>
      <c r="D34" s="5" t="s">
        <v>106</v>
      </c>
      <c r="E34" s="10">
        <v>-0.122932547917239</v>
      </c>
    </row>
    <row r="35" spans="1:5" x14ac:dyDescent="0.2">
      <c r="A35" s="5" t="s">
        <v>137</v>
      </c>
      <c r="B35" s="10">
        <v>6.9652039832448095E-2</v>
      </c>
    </row>
    <row r="36" spans="1:5" x14ac:dyDescent="0.2">
      <c r="A36" s="5" t="s">
        <v>138</v>
      </c>
      <c r="B36" s="10">
        <v>-0.42541715240767802</v>
      </c>
    </row>
    <row r="37" spans="1:5" x14ac:dyDescent="0.2">
      <c r="A37" s="5" t="s">
        <v>161</v>
      </c>
      <c r="B37" s="10">
        <v>-2.9938827214055001E-2</v>
      </c>
    </row>
    <row r="38" spans="1:5" x14ac:dyDescent="0.2">
      <c r="A38" s="5" t="s">
        <v>139</v>
      </c>
      <c r="B38" s="10">
        <v>4.1645614650077697E-2</v>
      </c>
    </row>
    <row r="39" spans="1:5" x14ac:dyDescent="0.2">
      <c r="A39" s="4"/>
      <c r="B39" s="4"/>
    </row>
    <row r="40" spans="1:5" x14ac:dyDescent="0.2">
      <c r="A40" s="4"/>
      <c r="B40" s="14">
        <f>MAX(B8:B38)</f>
        <v>0.40658984574707102</v>
      </c>
      <c r="E40" s="14">
        <f>MAX(E8:E38)</f>
        <v>0.59261241264459597</v>
      </c>
    </row>
    <row r="41" spans="1:5" x14ac:dyDescent="0.2">
      <c r="A41" s="4"/>
      <c r="B41" s="14">
        <f>MIN(B8:B38)</f>
        <v>-0.42541715240767802</v>
      </c>
      <c r="E41" s="14">
        <f>MIN(E8:E38)</f>
        <v>-0.32745846014011798</v>
      </c>
    </row>
    <row r="42" spans="1:5" x14ac:dyDescent="0.2">
      <c r="A42" s="4"/>
      <c r="B42" s="4"/>
    </row>
    <row r="43" spans="1:5" x14ac:dyDescent="0.2">
      <c r="A43" s="4"/>
      <c r="B43" s="4"/>
    </row>
    <row r="44" spans="1:5" x14ac:dyDescent="0.2">
      <c r="A44" s="4"/>
      <c r="B44" s="4"/>
    </row>
    <row r="45" spans="1:5" x14ac:dyDescent="0.2">
      <c r="A45" s="4"/>
      <c r="B45" s="4"/>
    </row>
    <row r="46" spans="1:5" x14ac:dyDescent="0.2">
      <c r="A46" s="4"/>
      <c r="B46" s="4"/>
    </row>
    <row r="47" spans="1:5" x14ac:dyDescent="0.2">
      <c r="A47" s="4"/>
      <c r="B47" s="4"/>
    </row>
    <row r="48" spans="1:5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  <row r="56" spans="1:2" x14ac:dyDescent="0.2">
      <c r="A56" s="4"/>
      <c r="B56" s="4"/>
    </row>
    <row r="57" spans="1:2" x14ac:dyDescent="0.2">
      <c r="A57" s="4"/>
      <c r="B57" s="4"/>
    </row>
    <row r="58" spans="1:2" x14ac:dyDescent="0.2">
      <c r="A58" s="4"/>
      <c r="B58" s="4"/>
    </row>
    <row r="59" spans="1:2" x14ac:dyDescent="0.2">
      <c r="A59" s="4"/>
      <c r="B59" s="4"/>
    </row>
    <row r="60" spans="1:2" x14ac:dyDescent="0.2">
      <c r="A60" s="4"/>
      <c r="B60" s="4"/>
    </row>
    <row r="61" spans="1:2" x14ac:dyDescent="0.2">
      <c r="A61" s="4"/>
      <c r="B61" s="4"/>
    </row>
    <row r="62" spans="1:2" x14ac:dyDescent="0.2">
      <c r="A62" s="4"/>
      <c r="B62" s="4"/>
    </row>
    <row r="63" spans="1:2" x14ac:dyDescent="0.2">
      <c r="A63" s="4"/>
      <c r="B63" s="4"/>
    </row>
    <row r="64" spans="1:2" x14ac:dyDescent="0.2">
      <c r="A64" s="4"/>
      <c r="B64" s="4"/>
    </row>
    <row r="65" spans="1:2" x14ac:dyDescent="0.2">
      <c r="A65" s="4"/>
      <c r="B65" s="4"/>
    </row>
    <row r="66" spans="1:2" x14ac:dyDescent="0.2">
      <c r="A66" s="4"/>
      <c r="B66" s="4"/>
    </row>
    <row r="67" spans="1:2" x14ac:dyDescent="0.2">
      <c r="A67" s="4"/>
      <c r="B67" s="4"/>
    </row>
    <row r="68" spans="1:2" x14ac:dyDescent="0.2">
      <c r="A68" s="4"/>
      <c r="B68" s="4"/>
    </row>
    <row r="69" spans="1:2" x14ac:dyDescent="0.2">
      <c r="A69" s="4"/>
      <c r="B69" s="4"/>
    </row>
    <row r="70" spans="1:2" x14ac:dyDescent="0.2">
      <c r="A70" s="4"/>
      <c r="B7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ICC</vt:lpstr>
      <vt:lpstr>Sheet3</vt:lpstr>
      <vt:lpstr>foo</vt:lpstr>
      <vt:lpstr>GenImp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2016-07-26T01:29:37Z</dcterms:created>
  <dcterms:modified xsi:type="dcterms:W3CDTF">2018-01-03T17:06:52Z</dcterms:modified>
</cp:coreProperties>
</file>