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video_pupil_study_rerun/data/"/>
    </mc:Choice>
  </mc:AlternateContent>
  <xr:revisionPtr revIDLastSave="0" documentId="13_ncr:1_{6EC9248E-5070-EE42-B713-650198766F22}" xr6:coauthVersionLast="47" xr6:coauthVersionMax="47" xr10:uidLastSave="{00000000-0000-0000-0000-000000000000}"/>
  <bookViews>
    <workbookView xWindow="17280" yWindow="760" windowWidth="17280" windowHeight="19860" xr2:uid="{A7791231-5027-D141-B209-F53E47635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F35" i="1"/>
  <c r="G3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E37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3" i="1"/>
  <c r="D34" i="1"/>
  <c r="D35" i="1"/>
  <c r="C34" i="1"/>
  <c r="C35" i="1"/>
  <c r="C33" i="1"/>
  <c r="B35" i="1"/>
  <c r="B34" i="1"/>
  <c r="B33" i="1"/>
</calcChain>
</file>

<file path=xl/sharedStrings.xml><?xml version="1.0" encoding="utf-8"?>
<sst xmlns="http://schemas.openxmlformats.org/spreadsheetml/2006/main" count="35" uniqueCount="35">
  <si>
    <t>commercial_milk_30s</t>
  </si>
  <si>
    <t>commercial_starbucks_30s</t>
  </si>
  <si>
    <t>commercial_dominos_30s</t>
  </si>
  <si>
    <t>health_diet_30s</t>
  </si>
  <si>
    <t>health_weight_30s</t>
  </si>
  <si>
    <t>health_covid_vaccine_30s</t>
  </si>
  <si>
    <t>commercial_progressive_30s</t>
  </si>
  <si>
    <t>commercial_publix_30s</t>
  </si>
  <si>
    <t>commercial_carscom_30s</t>
  </si>
  <si>
    <t>health_fitness_30s</t>
  </si>
  <si>
    <t>health_prediabetes_30s</t>
  </si>
  <si>
    <t>health_drunk_driving_30s</t>
  </si>
  <si>
    <t>commercial_lego_30s</t>
  </si>
  <si>
    <t>health_mantherapy_30s</t>
  </si>
  <si>
    <t>health_alcohol_30s</t>
  </si>
  <si>
    <t>commercial_meta_quest_2_30s</t>
  </si>
  <si>
    <t>health_vaping_30s</t>
  </si>
  <si>
    <t>commercial_google_pixel_30s</t>
  </si>
  <si>
    <t>commercial_jersey_mikes_30s</t>
  </si>
  <si>
    <t>health_stroke_30s</t>
  </si>
  <si>
    <t>commercial_cookies_30s</t>
  </si>
  <si>
    <t>commercial_puma_30s</t>
  </si>
  <si>
    <t>commercial_aribnb_30s</t>
  </si>
  <si>
    <t>commercial_att_30s</t>
  </si>
  <si>
    <t>health_kidney_30s</t>
  </si>
  <si>
    <t>commercial_hr_block_30s</t>
  </si>
  <si>
    <t>commercial_under_armour_30s</t>
  </si>
  <si>
    <t>commercial_expedia_30s</t>
  </si>
  <si>
    <t>commercial_doritos_30s</t>
  </si>
  <si>
    <t>health_alzheimers_30s</t>
  </si>
  <si>
    <t>min</t>
  </si>
  <si>
    <t>max</t>
  </si>
  <si>
    <t>mean</t>
  </si>
  <si>
    <t>50nd</t>
  </si>
  <si>
    <t>50wd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</si>
</sst>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CC19-B383-8746-B1B2-598D38BCBCAB}">
  <dimension ref="A1:G37"/>
  <sheetViews>
    <sheetView tabSelected="1" workbookViewId="0">
      <selection activeCell="C27" sqref="C27"/>
    </sheetView>
  </sheetViews>
  <sheetFormatPr baseColWidth="10" defaultRowHeight="16" x14ac:dyDescent="0.2"/>
  <cols>
    <col min="1" max="1" width="24.33203125" customWidth="1"/>
    <col min="2" max="2" width="11" style="1" bestFit="1" customWidth="1"/>
    <col min="3" max="3" width="11.33203125" style="1" bestFit="1" customWidth="1"/>
    <col min="4" max="4" width="11.33203125" bestFit="1" customWidth="1"/>
    <col min="6" max="6" width="11.6640625" bestFit="1" customWidth="1"/>
  </cols>
  <sheetData>
    <row r="1" spans="1:7" x14ac:dyDescent="0.2">
      <c r="B1" s="1">
        <v>100</v>
      </c>
      <c r="C1" s="1" t="s">
        <v>33</v>
      </c>
      <c r="D1" t="s">
        <v>34</v>
      </c>
    </row>
    <row r="2" spans="1:7" x14ac:dyDescent="0.2">
      <c r="A2" t="s">
        <v>0</v>
      </c>
      <c r="B2" s="2">
        <v>0.71973105374698199</v>
      </c>
      <c r="C2" s="2">
        <v>0.80146542576520097</v>
      </c>
      <c r="D2" s="2">
        <v>0.48290310530749397</v>
      </c>
      <c r="E2">
        <f>FISHER(B2)</f>
        <v>0.90708676449285197</v>
      </c>
      <c r="F2">
        <f t="shared" ref="F2:G17" si="0">FISHER(C2)</f>
        <v>1.1026962378118161</v>
      </c>
      <c r="G2">
        <f t="shared" si="0"/>
        <v>0.52676336445404259</v>
      </c>
    </row>
    <row r="3" spans="1:7" x14ac:dyDescent="0.2">
      <c r="A3" t="s">
        <v>1</v>
      </c>
      <c r="B3" s="2">
        <v>0.77156781854096101</v>
      </c>
      <c r="C3" s="2">
        <v>0.76934260552144396</v>
      </c>
      <c r="D3" s="2">
        <v>0.90368243797619896</v>
      </c>
      <c r="E3">
        <f t="shared" ref="E3:E31" si="1">FISHER(B3)</f>
        <v>1.0241904196374421</v>
      </c>
      <c r="F3">
        <f t="shared" si="0"/>
        <v>1.0187149392370556</v>
      </c>
      <c r="G3">
        <f t="shared" si="0"/>
        <v>1.4919473723190781</v>
      </c>
    </row>
    <row r="4" spans="1:7" x14ac:dyDescent="0.2">
      <c r="A4" t="s">
        <v>2</v>
      </c>
      <c r="B4" s="2">
        <v>0.79558885035448401</v>
      </c>
      <c r="C4" s="2">
        <v>0.53871357744915305</v>
      </c>
      <c r="D4" s="2">
        <v>0.65209767325308898</v>
      </c>
      <c r="E4">
        <f t="shared" si="1"/>
        <v>1.0864774462263269</v>
      </c>
      <c r="F4">
        <f t="shared" si="0"/>
        <v>0.60234142494078746</v>
      </c>
      <c r="G4">
        <f t="shared" si="0"/>
        <v>0.77893965323332959</v>
      </c>
    </row>
    <row r="5" spans="1:7" x14ac:dyDescent="0.2">
      <c r="A5" t="s">
        <v>3</v>
      </c>
      <c r="B5" s="2">
        <v>0.87465388839631097</v>
      </c>
      <c r="C5" s="2">
        <v>0.83249067795114995</v>
      </c>
      <c r="D5" s="2">
        <v>0.59831730110621295</v>
      </c>
      <c r="E5">
        <f t="shared" si="1"/>
        <v>1.3525502623501497</v>
      </c>
      <c r="F5">
        <f t="shared" si="0"/>
        <v>1.1961961714710836</v>
      </c>
      <c r="G5">
        <f t="shared" si="0"/>
        <v>0.69052209864507819</v>
      </c>
    </row>
    <row r="6" spans="1:7" x14ac:dyDescent="0.2">
      <c r="A6" t="s">
        <v>4</v>
      </c>
      <c r="B6" s="2">
        <v>0.80633562083487398</v>
      </c>
      <c r="C6" s="2">
        <v>0.78778551982959499</v>
      </c>
      <c r="D6" s="2">
        <v>0.62963292846980601</v>
      </c>
      <c r="E6">
        <f t="shared" si="1"/>
        <v>1.116464448350684</v>
      </c>
      <c r="F6">
        <f t="shared" si="0"/>
        <v>1.0655677655095446</v>
      </c>
      <c r="G6">
        <f t="shared" si="0"/>
        <v>0.74080773605929962</v>
      </c>
    </row>
    <row r="7" spans="1:7" x14ac:dyDescent="0.2">
      <c r="A7" t="s">
        <v>5</v>
      </c>
      <c r="B7" s="2">
        <v>0.49208592169804</v>
      </c>
      <c r="C7" s="2">
        <v>0.52660963019963003</v>
      </c>
      <c r="D7" s="2">
        <v>0.67711047239153399</v>
      </c>
      <c r="E7">
        <f t="shared" si="1"/>
        <v>0.5388090356513614</v>
      </c>
      <c r="F7">
        <f t="shared" si="0"/>
        <v>0.58544213668250744</v>
      </c>
      <c r="G7">
        <f t="shared" si="0"/>
        <v>0.82375869486544329</v>
      </c>
    </row>
    <row r="8" spans="1:7" x14ac:dyDescent="0.2">
      <c r="A8" t="s">
        <v>6</v>
      </c>
      <c r="B8" s="2">
        <v>0.87814179807665904</v>
      </c>
      <c r="C8" s="2">
        <v>0.88741819890474505</v>
      </c>
      <c r="D8" s="2">
        <v>0.75075978063112103</v>
      </c>
      <c r="E8">
        <f t="shared" si="1"/>
        <v>1.3675900361525339</v>
      </c>
      <c r="F8">
        <f t="shared" si="0"/>
        <v>1.4096425317942693</v>
      </c>
      <c r="G8">
        <f t="shared" si="0"/>
        <v>0.97469398261552587</v>
      </c>
    </row>
    <row r="9" spans="1:7" x14ac:dyDescent="0.2">
      <c r="A9" t="s">
        <v>7</v>
      </c>
      <c r="B9" s="2">
        <v>0.54302750747072004</v>
      </c>
      <c r="C9" s="2">
        <v>0.84137390563782299</v>
      </c>
      <c r="D9" s="2">
        <v>0.50244461452157296</v>
      </c>
      <c r="E9">
        <f t="shared" si="1"/>
        <v>0.60843924089458767</v>
      </c>
      <c r="F9">
        <f t="shared" si="0"/>
        <v>1.2258587173769528</v>
      </c>
      <c r="G9">
        <f t="shared" si="0"/>
        <v>0.55257096275882822</v>
      </c>
    </row>
    <row r="10" spans="1:7" x14ac:dyDescent="0.2">
      <c r="A10" t="s">
        <v>8</v>
      </c>
      <c r="B10" s="2">
        <v>0.83961635011796298</v>
      </c>
      <c r="C10" s="2">
        <v>0.75273597418010496</v>
      </c>
      <c r="D10" s="2">
        <v>0.78428894019816897</v>
      </c>
      <c r="E10">
        <f t="shared" si="1"/>
        <v>1.2198717833294999</v>
      </c>
      <c r="F10">
        <f t="shared" si="0"/>
        <v>0.9792382818510702</v>
      </c>
      <c r="G10">
        <f t="shared" si="0"/>
        <v>1.0564177179696141</v>
      </c>
    </row>
    <row r="11" spans="1:7" x14ac:dyDescent="0.2">
      <c r="A11" t="s">
        <v>9</v>
      </c>
      <c r="B11" s="2">
        <v>7.7814847072471702E-2</v>
      </c>
      <c r="C11" s="2">
        <v>-0.20199001425534599</v>
      </c>
      <c r="D11" s="2">
        <v>-0.28102472422770602</v>
      </c>
      <c r="E11">
        <f t="shared" si="1"/>
        <v>7.797248036744478E-2</v>
      </c>
      <c r="F11">
        <f t="shared" si="0"/>
        <v>-0.20480634830839226</v>
      </c>
      <c r="G11">
        <f t="shared" si="0"/>
        <v>-0.28879431613485063</v>
      </c>
    </row>
    <row r="12" spans="1:7" x14ac:dyDescent="0.2">
      <c r="A12" t="s">
        <v>10</v>
      </c>
      <c r="B12" s="2">
        <v>0.74445680760720501</v>
      </c>
      <c r="C12" s="2">
        <v>0.74331050276538402</v>
      </c>
      <c r="D12" s="2">
        <v>0.66968825081497496</v>
      </c>
      <c r="E12">
        <f t="shared" si="1"/>
        <v>0.9604035276605275</v>
      </c>
      <c r="F12">
        <f t="shared" si="0"/>
        <v>0.95783699994425564</v>
      </c>
      <c r="G12">
        <f t="shared" si="0"/>
        <v>0.81017765440417833</v>
      </c>
    </row>
    <row r="13" spans="1:7" x14ac:dyDescent="0.2">
      <c r="A13" t="s">
        <v>11</v>
      </c>
      <c r="B13" s="2">
        <v>0.86133406039023996</v>
      </c>
      <c r="C13" s="2">
        <v>0.85392978952099197</v>
      </c>
      <c r="D13" s="2">
        <v>0.52883380331993701</v>
      </c>
      <c r="E13">
        <f t="shared" si="1"/>
        <v>1.2984905090021313</v>
      </c>
      <c r="F13">
        <f t="shared" si="0"/>
        <v>1.2704877379355444</v>
      </c>
      <c r="G13">
        <f t="shared" si="0"/>
        <v>0.58852480636357962</v>
      </c>
    </row>
    <row r="14" spans="1:7" x14ac:dyDescent="0.2">
      <c r="A14" t="s">
        <v>12</v>
      </c>
      <c r="B14" s="2">
        <v>0.87880637022112496</v>
      </c>
      <c r="C14" s="2">
        <v>0.85940774051467805</v>
      </c>
      <c r="D14" s="2">
        <v>0.87516355033592896</v>
      </c>
      <c r="E14">
        <f t="shared" si="1"/>
        <v>1.3705012160265559</v>
      </c>
      <c r="F14">
        <f t="shared" si="0"/>
        <v>1.2910746862545712</v>
      </c>
      <c r="G14">
        <f t="shared" si="0"/>
        <v>1.3547233417687929</v>
      </c>
    </row>
    <row r="15" spans="1:7" x14ac:dyDescent="0.2">
      <c r="A15" t="s">
        <v>13</v>
      </c>
      <c r="B15" s="2">
        <v>0.64539814340006596</v>
      </c>
      <c r="C15" s="2">
        <v>0.392791077618868</v>
      </c>
      <c r="D15" s="2">
        <v>0.70464048114534805</v>
      </c>
      <c r="E15">
        <f t="shared" si="1"/>
        <v>0.7673710184957856</v>
      </c>
      <c r="F15">
        <f t="shared" si="0"/>
        <v>0.4150960310407576</v>
      </c>
      <c r="G15">
        <f t="shared" si="0"/>
        <v>0.87645809184247347</v>
      </c>
    </row>
    <row r="16" spans="1:7" x14ac:dyDescent="0.2">
      <c r="A16" t="s">
        <v>14</v>
      </c>
      <c r="B16" s="2">
        <v>0.55475405370419195</v>
      </c>
      <c r="C16" s="2">
        <v>0.28105815515917199</v>
      </c>
      <c r="D16" s="2">
        <v>0.37990614307328302</v>
      </c>
      <c r="E16">
        <f t="shared" si="1"/>
        <v>0.6252229147440036</v>
      </c>
      <c r="F16">
        <f t="shared" si="0"/>
        <v>0.28883061402981319</v>
      </c>
      <c r="G16">
        <f t="shared" si="0"/>
        <v>0.3999499574253455</v>
      </c>
    </row>
    <row r="17" spans="1:7" x14ac:dyDescent="0.2">
      <c r="A17" t="s">
        <v>15</v>
      </c>
      <c r="B17" s="2">
        <v>0.86461555075519203</v>
      </c>
      <c r="C17" s="2">
        <v>0.66102178805428702</v>
      </c>
      <c r="D17" s="2">
        <v>0.81700749895124203</v>
      </c>
      <c r="E17">
        <f t="shared" si="1"/>
        <v>1.3113458342111082</v>
      </c>
      <c r="F17">
        <f t="shared" si="0"/>
        <v>0.79462619659536304</v>
      </c>
      <c r="G17">
        <f t="shared" si="0"/>
        <v>1.1477505106836456</v>
      </c>
    </row>
    <row r="18" spans="1:7" x14ac:dyDescent="0.2">
      <c r="A18" t="s">
        <v>16</v>
      </c>
      <c r="B18" s="2">
        <v>0.85227480210157003</v>
      </c>
      <c r="C18" s="2">
        <v>0.89673049258425097</v>
      </c>
      <c r="D18" s="2">
        <v>0.52790073104818902</v>
      </c>
      <c r="E18">
        <f t="shared" si="1"/>
        <v>1.2644080042957342</v>
      </c>
      <c r="F18">
        <f t="shared" ref="F18:F31" si="2">FISHER(C18)</f>
        <v>1.4552723708540507</v>
      </c>
      <c r="G18">
        <f t="shared" ref="G18:G31" si="3">FISHER(D18)</f>
        <v>0.58723036098817005</v>
      </c>
    </row>
    <row r="19" spans="1:7" x14ac:dyDescent="0.2">
      <c r="A19" t="s">
        <v>17</v>
      </c>
      <c r="B19" s="2">
        <v>0.90793918216323699</v>
      </c>
      <c r="C19" s="2">
        <v>0.81643866634903595</v>
      </c>
      <c r="D19" s="2">
        <v>0.91731775884144295</v>
      </c>
      <c r="E19">
        <f t="shared" si="1"/>
        <v>1.51566477711889</v>
      </c>
      <c r="F19">
        <f t="shared" si="2"/>
        <v>1.1460421156867642</v>
      </c>
      <c r="G19">
        <f t="shared" si="3"/>
        <v>1.5718388234200631</v>
      </c>
    </row>
    <row r="20" spans="1:7" x14ac:dyDescent="0.2">
      <c r="A20" t="s">
        <v>18</v>
      </c>
      <c r="B20" s="2">
        <v>0.68689911758509503</v>
      </c>
      <c r="C20" s="2">
        <v>0.67771124514441805</v>
      </c>
      <c r="D20" s="2">
        <v>0.87473500881730004</v>
      </c>
      <c r="E20">
        <f t="shared" si="1"/>
        <v>0.84206091711134257</v>
      </c>
      <c r="F20">
        <f t="shared" si="2"/>
        <v>0.82486894577905934</v>
      </c>
      <c r="G20">
        <f t="shared" si="3"/>
        <v>1.3528955884508906</v>
      </c>
    </row>
    <row r="21" spans="1:7" x14ac:dyDescent="0.2">
      <c r="A21" t="s">
        <v>19</v>
      </c>
      <c r="B21" s="2">
        <v>0.67266170444227003</v>
      </c>
      <c r="C21" s="2">
        <v>0.77828018932565102</v>
      </c>
      <c r="D21" s="2">
        <v>0.57620865359780904</v>
      </c>
      <c r="E21">
        <f t="shared" si="1"/>
        <v>0.8155886462413624</v>
      </c>
      <c r="F21">
        <f t="shared" si="2"/>
        <v>1.0409937598998387</v>
      </c>
      <c r="G21">
        <f t="shared" si="3"/>
        <v>0.65676821475200553</v>
      </c>
    </row>
    <row r="22" spans="1:7" x14ac:dyDescent="0.2">
      <c r="A22" t="s">
        <v>20</v>
      </c>
      <c r="B22" s="2">
        <v>0.864780119241505</v>
      </c>
      <c r="C22" s="2">
        <v>0.56829204944224099</v>
      </c>
      <c r="D22" s="2">
        <v>0.80826227952011898</v>
      </c>
      <c r="E22">
        <f t="shared" si="1"/>
        <v>1.3119981133842582</v>
      </c>
      <c r="F22">
        <f t="shared" si="2"/>
        <v>0.64499656016923801</v>
      </c>
      <c r="G22">
        <f t="shared" si="3"/>
        <v>1.1219965987794485</v>
      </c>
    </row>
    <row r="23" spans="1:7" x14ac:dyDescent="0.2">
      <c r="A23" t="s">
        <v>21</v>
      </c>
      <c r="B23" s="2">
        <v>0.74454558412138505</v>
      </c>
      <c r="C23" s="2">
        <v>0.65342534977265398</v>
      </c>
      <c r="D23" s="2">
        <v>0.76184381527715295</v>
      </c>
      <c r="E23">
        <f t="shared" si="1"/>
        <v>0.96060270409285686</v>
      </c>
      <c r="F23">
        <f t="shared" si="2"/>
        <v>0.78125307420455725</v>
      </c>
      <c r="G23">
        <f t="shared" si="3"/>
        <v>1.0005947326014568</v>
      </c>
    </row>
    <row r="24" spans="1:7" x14ac:dyDescent="0.2">
      <c r="A24" t="s">
        <v>22</v>
      </c>
      <c r="B24" s="2">
        <v>0.85344837867236201</v>
      </c>
      <c r="C24" s="2">
        <v>0.87787399237901398</v>
      </c>
      <c r="D24" s="2">
        <v>0.51336887097759698</v>
      </c>
      <c r="E24">
        <f t="shared" si="1"/>
        <v>1.2687127205352446</v>
      </c>
      <c r="F24">
        <f t="shared" si="2"/>
        <v>1.3664210998718176</v>
      </c>
      <c r="G24">
        <f t="shared" si="3"/>
        <v>0.56729354215255812</v>
      </c>
    </row>
    <row r="25" spans="1:7" x14ac:dyDescent="0.2">
      <c r="A25" t="s">
        <v>23</v>
      </c>
      <c r="B25" s="2">
        <v>0.70186729940813897</v>
      </c>
      <c r="C25" s="2">
        <v>0.59974054803507704</v>
      </c>
      <c r="D25" s="2">
        <v>1.1215491138176799E-2</v>
      </c>
      <c r="E25">
        <f t="shared" si="1"/>
        <v>0.87097132363094354</v>
      </c>
      <c r="F25">
        <f t="shared" si="2"/>
        <v>0.69274188542501136</v>
      </c>
      <c r="G25">
        <f t="shared" si="3"/>
        <v>1.1215961428901881E-2</v>
      </c>
    </row>
    <row r="26" spans="1:7" x14ac:dyDescent="0.2">
      <c r="A26" t="s">
        <v>24</v>
      </c>
      <c r="B26" s="2">
        <v>0.93997219097788198</v>
      </c>
      <c r="C26" s="2">
        <v>0.68824558566018601</v>
      </c>
      <c r="D26" s="2">
        <v>0.83334481096742197</v>
      </c>
      <c r="E26">
        <f t="shared" si="1"/>
        <v>1.7378104894292383</v>
      </c>
      <c r="F26">
        <f t="shared" si="2"/>
        <v>0.84461470468878741</v>
      </c>
      <c r="G26">
        <f t="shared" si="3"/>
        <v>1.1989852007411743</v>
      </c>
    </row>
    <row r="27" spans="1:7" x14ac:dyDescent="0.2">
      <c r="A27" t="s">
        <v>25</v>
      </c>
      <c r="B27" s="2">
        <v>0.89160792295937596</v>
      </c>
      <c r="C27" s="2">
        <v>0.90088741785118198</v>
      </c>
      <c r="D27" s="2">
        <v>0.84718668973727196</v>
      </c>
      <c r="E27">
        <f t="shared" si="1"/>
        <v>1.4297137514769671</v>
      </c>
      <c r="F27">
        <f t="shared" si="2"/>
        <v>1.476909860349803</v>
      </c>
      <c r="G27">
        <f t="shared" si="3"/>
        <v>1.2461010351919817</v>
      </c>
    </row>
    <row r="28" spans="1:7" x14ac:dyDescent="0.2">
      <c r="A28" t="s">
        <v>26</v>
      </c>
      <c r="B28" s="2">
        <v>0.80330495546052305</v>
      </c>
      <c r="C28" s="2">
        <v>0.86146723568919104</v>
      </c>
      <c r="D28" s="2">
        <v>0.652786589952983</v>
      </c>
      <c r="E28">
        <f t="shared" si="1"/>
        <v>1.1078609073071581</v>
      </c>
      <c r="F28">
        <f t="shared" si="2"/>
        <v>1.2990067145300865</v>
      </c>
      <c r="G28">
        <f t="shared" si="3"/>
        <v>0.78013918967600926</v>
      </c>
    </row>
    <row r="29" spans="1:7" x14ac:dyDescent="0.2">
      <c r="A29" t="s">
        <v>27</v>
      </c>
      <c r="B29" s="2">
        <v>0.41910422398111302</v>
      </c>
      <c r="C29" s="2">
        <v>0.70540217824057105</v>
      </c>
      <c r="D29" s="2">
        <v>0.12295254088612</v>
      </c>
      <c r="E29">
        <f t="shared" si="1"/>
        <v>0.44660488491395506</v>
      </c>
      <c r="F29">
        <f t="shared" si="2"/>
        <v>0.87797256672934954</v>
      </c>
      <c r="G29">
        <f t="shared" si="3"/>
        <v>0.12357779331627093</v>
      </c>
    </row>
    <row r="30" spans="1:7" x14ac:dyDescent="0.2">
      <c r="A30" t="s">
        <v>28</v>
      </c>
      <c r="B30" s="2">
        <v>0.89877969840140803</v>
      </c>
      <c r="C30" s="2">
        <v>0.95525204582031797</v>
      </c>
      <c r="D30" s="2">
        <v>0.79817257486762905</v>
      </c>
      <c r="E30">
        <f t="shared" si="1"/>
        <v>1.4658336746997616</v>
      </c>
      <c r="F30">
        <f t="shared" si="2"/>
        <v>1.8886143303910512</v>
      </c>
      <c r="G30">
        <f t="shared" si="3"/>
        <v>1.0935565953868414</v>
      </c>
    </row>
    <row r="31" spans="1:7" x14ac:dyDescent="0.2">
      <c r="A31" t="s">
        <v>29</v>
      </c>
      <c r="B31" s="2">
        <v>0.74472942076488002</v>
      </c>
      <c r="C31" s="2">
        <v>0.66885672735378399</v>
      </c>
      <c r="D31" s="2">
        <v>0.82722702184442798</v>
      </c>
      <c r="E31">
        <f t="shared" si="1"/>
        <v>0.96101534262262001</v>
      </c>
      <c r="F31">
        <f t="shared" si="2"/>
        <v>0.80867147348545454</v>
      </c>
      <c r="G31">
        <f t="shared" si="3"/>
        <v>1.1792881701438167</v>
      </c>
    </row>
    <row r="33" spans="1:7" x14ac:dyDescent="0.2">
      <c r="A33" t="s">
        <v>30</v>
      </c>
      <c r="B33" s="1">
        <f>MIN(B2:B31)</f>
        <v>7.7814847072471702E-2</v>
      </c>
      <c r="C33" s="1">
        <f>MIN(C2:C31)</f>
        <v>-0.20199001425534599</v>
      </c>
      <c r="D33" s="1">
        <f>MIN(D2:D31)</f>
        <v>-0.28102472422770602</v>
      </c>
    </row>
    <row r="34" spans="1:7" x14ac:dyDescent="0.2">
      <c r="A34" t="s">
        <v>31</v>
      </c>
      <c r="B34" s="1">
        <f>MAX(B2:B31)</f>
        <v>0.93997219097788198</v>
      </c>
      <c r="C34" s="1">
        <f>MAX(C2:C31)</f>
        <v>0.95525204582031797</v>
      </c>
      <c r="D34" s="1">
        <f>MAX(D2:D31)</f>
        <v>0.91731775884144295</v>
      </c>
    </row>
    <row r="35" spans="1:7" x14ac:dyDescent="0.2">
      <c r="A35" t="s">
        <v>32</v>
      </c>
      <c r="B35" s="1">
        <f>AVERAGE(B2:B31)</f>
        <v>0.74432810808894112</v>
      </c>
      <c r="C35" s="1">
        <f>AVERAGE(C2:C31)</f>
        <v>0.69920227594881512</v>
      </c>
      <c r="D35" s="1">
        <f>AVERAGE(D2:D31)</f>
        <v>0.62493250315806159</v>
      </c>
      <c r="E35" s="1">
        <f>AVERAGE(E2:E31)</f>
        <v>1.0543877731484443</v>
      </c>
      <c r="F35" s="1">
        <f t="shared" ref="F35:G35" si="4">AVERAGE(F2:F31)</f>
        <v>0.97157411954106221</v>
      </c>
      <c r="G35" s="1">
        <f t="shared" si="4"/>
        <v>0.83388978121009982</v>
      </c>
    </row>
    <row r="37" spans="1:7" x14ac:dyDescent="0.2">
      <c r="E37">
        <f>FISHERINV(E35)</f>
        <v>0.78350638819626195</v>
      </c>
      <c r="F37">
        <f t="shared" ref="F37:G37" si="5">FISHERINV(F35)</f>
        <v>0.74939520618304145</v>
      </c>
      <c r="G37">
        <f t="shared" si="5"/>
        <v>0.68255910921132001</v>
      </c>
    </row>
  </sheetData>
  <conditionalFormatting sqref="B2:D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Schmaelzle</dc:creator>
  <cp:lastModifiedBy>Schmaelzle, Ralf</cp:lastModifiedBy>
  <dcterms:created xsi:type="dcterms:W3CDTF">2023-09-11T00:14:31Z</dcterms:created>
  <dcterms:modified xsi:type="dcterms:W3CDTF">2023-11-19T14:45:44Z</dcterms:modified>
</cp:coreProperties>
</file>