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25" windowHeight="12390" activeTab="2"/>
  </bookViews>
  <sheets>
    <sheet name="500M功能框图" sheetId="1" r:id="rId1"/>
    <sheet name="4g模块" sheetId="2" r:id="rId2"/>
    <sheet name="射频模块" sheetId="3" r:id="rId3"/>
    <sheet name="网口模块" sheetId="4" r:id="rId4"/>
    <sheet name="RS232+IO模块" sheetId="5" r:id="rId5"/>
    <sheet name="计数模块" sheetId="6" r:id="rId6"/>
  </sheets>
  <calcPr calcId="144525"/>
</workbook>
</file>

<file path=xl/sharedStrings.xml><?xml version="1.0" encoding="utf-8"?>
<sst xmlns="http://schemas.openxmlformats.org/spreadsheetml/2006/main" count="205" uniqueCount="125">
  <si>
    <t>4G模块</t>
  </si>
  <si>
    <t>1.远程参数配置 
2.数据上传
3.远程升级</t>
  </si>
  <si>
    <t>网口</t>
  </si>
  <si>
    <t>1.本地调试
2.服务器或客户端，实现多种甲方数据传输协议</t>
  </si>
  <si>
    <t>计数模块</t>
  </si>
  <si>
    <t>1.通过sensor on off 事件包计算过车数据
2.统计定时数据
3.统计sensor 和 ap的定时状态</t>
  </si>
  <si>
    <t>射频（3 or 1）</t>
  </si>
  <si>
    <t>1.完成与sensor组网
2.实现参数配置，远程升级
3.数据包收发，状态统计</t>
  </si>
  <si>
    <t>RS232/IO</t>
  </si>
  <si>
    <t>1.串口实现甲方多种数据传输协议
2.IO输出电平或者开关量</t>
  </si>
  <si>
    <t>RF1</t>
  </si>
  <si>
    <t>RF2</t>
  </si>
  <si>
    <t>4G</t>
  </si>
  <si>
    <t>MCU</t>
  </si>
  <si>
    <t>RF芯片</t>
  </si>
  <si>
    <t>sx1268 
1.发射功率[22dbm 107mA] [20dbm 90mA] [17dbm 75mA] [14dbm 63mA]
2.SF=5 BW=500K baud=62.5K 变长+crc
3.sensor 事件包 8Bytes time_on_air=2960ms</t>
  </si>
  <si>
    <t>每秒X包事件包</t>
  </si>
  <si>
    <t>空中时间毫秒</t>
  </si>
  <si>
    <t>发射功耗毫安</t>
  </si>
  <si>
    <t>发射电流UA</t>
  </si>
  <si>
    <t>底电流</t>
  </si>
  <si>
    <t>5年电池AH</t>
  </si>
  <si>
    <t>通信协议</t>
  </si>
  <si>
    <t>packet_head</t>
  </si>
  <si>
    <t>sensor 事件包</t>
  </si>
  <si>
    <t>8Bytes</t>
  </si>
  <si>
    <t>dev_id</t>
  </si>
  <si>
    <t>packet_type:4 cmd:4</t>
  </si>
  <si>
    <t>packet_seq</t>
  </si>
  <si>
    <t>slot</t>
  </si>
  <si>
    <t>resend_times</t>
  </si>
  <si>
    <t>event</t>
  </si>
  <si>
    <t>2Bytes</t>
  </si>
  <si>
    <t>1Byte</t>
  </si>
  <si>
    <t>2*X(变长)</t>
  </si>
  <si>
    <t>取值范围0-119（30秒）</t>
  </si>
  <si>
    <t>cmd:0 无参数</t>
  </si>
  <si>
    <t>ap 同步包</t>
  </si>
  <si>
    <t>cmd:1 slot</t>
  </si>
  <si>
    <t>jump_ch_group</t>
  </si>
  <si>
    <t>crc</t>
  </si>
  <si>
    <t>7Bytes</t>
  </si>
  <si>
    <t>cmd:2 校准</t>
  </si>
  <si>
    <t>cmd:3 进入升级模式</t>
  </si>
  <si>
    <t>ap ack包</t>
  </si>
  <si>
    <t>sensor_id</t>
  </si>
  <si>
    <t>ack_bit</t>
  </si>
  <si>
    <t>16Bytes</t>
  </si>
  <si>
    <t>type:1 同步包</t>
  </si>
  <si>
    <t>type:4 同步包</t>
  </si>
  <si>
    <t>1Bytes</t>
  </si>
  <si>
    <t>6Bytes（48bit）</t>
  </si>
  <si>
    <t>type:2 升级包</t>
  </si>
  <si>
    <t>type:5 升级包</t>
  </si>
  <si>
    <t>type:3 ack包</t>
  </si>
  <si>
    <t>type:6 ack包</t>
  </si>
  <si>
    <t>ap升级包</t>
  </si>
  <si>
    <t>20Bytes</t>
  </si>
  <si>
    <t>addr</t>
  </si>
  <si>
    <t>data</t>
  </si>
  <si>
    <t>type：10 事件包</t>
  </si>
  <si>
    <t>12Bytes</t>
  </si>
  <si>
    <t>type：11 状态包</t>
  </si>
  <si>
    <t>type：12 升级状态包</t>
  </si>
  <si>
    <t>sensor 状态包</t>
  </si>
  <si>
    <t>Band_id</t>
  </si>
  <si>
    <t>battary</t>
  </si>
  <si>
    <t>rx_rssi</t>
  </si>
  <si>
    <t>h_version</t>
  </si>
  <si>
    <t>s_version</t>
  </si>
  <si>
    <t>13Bytes</t>
  </si>
  <si>
    <t>入网流程</t>
  </si>
  <si>
    <t xml:space="preserve">1slot=128tick 1frame=64slot
</t>
  </si>
  <si>
    <t>slot：0</t>
  </si>
  <si>
    <t>RF1同步包</t>
  </si>
  <si>
    <t>每帧依据跳频组（jump_ch_group）顺序进行跳频， 秒点=packet_seq%4 当前频道索引=packet_seq%30</t>
  </si>
  <si>
    <t>0 or 31频道</t>
  </si>
  <si>
    <t>两个通道不同 收到任意一个即可</t>
  </si>
  <si>
    <t>slot：1</t>
  </si>
  <si>
    <t>RF2同步包</t>
  </si>
  <si>
    <t>slot：2</t>
  </si>
  <si>
    <t>RF1:升级包
地址+data+crc</t>
  </si>
  <si>
    <t>正常跳频</t>
  </si>
  <si>
    <t>slot：3</t>
  </si>
  <si>
    <t>slot：4</t>
  </si>
  <si>
    <t>slot：5</t>
  </si>
  <si>
    <t>slot：60</t>
  </si>
  <si>
    <t>ack包</t>
  </si>
  <si>
    <t>packet_seq 和 jump_ch_group 保持和同步包一致，sensor可以通过ack包进行同步    ack包同时负责设置参数</t>
  </si>
  <si>
    <t>slot：61</t>
  </si>
  <si>
    <t>sensor slot 8-56</t>
  </si>
  <si>
    <t>slot：62</t>
  </si>
  <si>
    <t>slot：63</t>
  </si>
  <si>
    <t>sensor入网</t>
  </si>
  <si>
    <t xml:space="preserve">方案2： 同步包始终在依次在0和31通道发送，sensor在0通道入网，优点：入网响应快。 </t>
  </si>
  <si>
    <t>相邻路口同步包互相干扰</t>
  </si>
  <si>
    <t>Frame：1</t>
  </si>
  <si>
    <t>slot:0</t>
  </si>
  <si>
    <t>ch=0</t>
  </si>
  <si>
    <t>发送同步包</t>
  </si>
  <si>
    <t>128ticks</t>
  </si>
  <si>
    <t>250毫秒</t>
  </si>
  <si>
    <t>1秒</t>
  </si>
  <si>
    <t>7.5秒</t>
  </si>
  <si>
    <t>slot:1</t>
  </si>
  <si>
    <t>ch=ch_group[0]</t>
  </si>
  <si>
    <t>假如正在升级，发送升级包</t>
  </si>
  <si>
    <t>slot:2</t>
  </si>
  <si>
    <t>slot:3</t>
  </si>
  <si>
    <t>接收sensor数据</t>
  </si>
  <si>
    <t>slot:4</t>
  </si>
  <si>
    <t>...</t>
  </si>
  <si>
    <t>slot63</t>
  </si>
  <si>
    <t>发送ack包</t>
  </si>
  <si>
    <t>Frame：2</t>
  </si>
  <si>
    <t>ch=31</t>
  </si>
  <si>
    <t>ch=ch_group[1]</t>
  </si>
  <si>
    <t>Frame：3</t>
  </si>
  <si>
    <t>ch=ch_group[2]</t>
  </si>
  <si>
    <t>Frame：4</t>
  </si>
  <si>
    <t>ch=ch_group[3]</t>
  </si>
  <si>
    <t>Frame：29</t>
  </si>
  <si>
    <t>ch=ch_group[29]</t>
  </si>
  <si>
    <t>8个跳频序列生成规则</t>
  </si>
  <si>
    <t>1.相邻序列差大于20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</si>
</sst>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0" tint="-0.1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21" borderId="20" applyNumberFormat="0" applyAlignment="0" applyProtection="0">
      <alignment vertical="center"/>
    </xf>
    <xf numFmtId="0" fontId="14" fillId="21" borderId="14" applyNumberFormat="0" applyAlignment="0" applyProtection="0">
      <alignment vertical="center"/>
    </xf>
    <xf numFmtId="0" fontId="18" fillId="29" borderId="19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vertical="center" wrapText="1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7" borderId="7" xfId="0" applyFill="1" applyBorder="1">
      <alignment vertical="center"/>
    </xf>
    <xf numFmtId="0" fontId="0" fillId="7" borderId="7" xfId="0" applyFill="1" applyBorder="1" applyAlignment="1">
      <alignment horizontal="left" vertical="top"/>
    </xf>
    <xf numFmtId="0" fontId="0" fillId="7" borderId="7" xfId="0" applyFill="1" applyBorder="1" applyAlignment="1">
      <alignment vertical="center" wrapText="1"/>
    </xf>
    <xf numFmtId="0" fontId="0" fillId="7" borderId="7" xfId="0" applyFill="1" applyBorder="1" applyAlignment="1">
      <alignment vertical="center"/>
    </xf>
    <xf numFmtId="0" fontId="0" fillId="7" borderId="7" xfId="0" applyFill="1" applyBorder="1" applyAlignment="1">
      <alignment horizontal="left" vertical="top" wrapText="1"/>
    </xf>
    <xf numFmtId="0" fontId="0" fillId="7" borderId="0" xfId="0" applyFill="1">
      <alignment vertical="center"/>
    </xf>
    <xf numFmtId="0" fontId="0" fillId="7" borderId="0" xfId="0" applyFill="1" applyAlignment="1">
      <alignment horizontal="left" vertical="top" wrapText="1"/>
    </xf>
    <xf numFmtId="0" fontId="0" fillId="8" borderId="7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left" vertical="top" wrapText="1"/>
    </xf>
    <xf numFmtId="0" fontId="0" fillId="9" borderId="7" xfId="0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9" xfId="0" applyFont="1" applyFill="1" applyBorder="1" applyAlignment="1">
      <alignment horizontal="left" vertical="center" wrapText="1"/>
    </xf>
    <xf numFmtId="0" fontId="0" fillId="5" borderId="9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Font="1" applyFill="1" applyBorder="1">
      <alignment vertical="center"/>
    </xf>
    <xf numFmtId="0" fontId="0" fillId="5" borderId="10" xfId="0" applyFont="1" applyFill="1" applyBorder="1">
      <alignment vertical="center"/>
    </xf>
    <xf numFmtId="0" fontId="0" fillId="5" borderId="10" xfId="0" applyFont="1" applyFill="1" applyBorder="1" applyAlignment="1">
      <alignment horizontal="left" vertical="center"/>
    </xf>
    <xf numFmtId="177" fontId="0" fillId="0" borderId="5" xfId="0" applyNumberFormat="1" applyFont="1" applyFill="1" applyBorder="1">
      <alignment vertical="center"/>
    </xf>
    <xf numFmtId="0" fontId="1" fillId="4" borderId="4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7" borderId="12" xfId="0" applyFill="1" applyBorder="1" applyAlignment="1">
      <alignment horizontal="left" vertical="top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 wrapText="1"/>
    </xf>
    <xf numFmtId="176" fontId="0" fillId="0" borderId="6" xfId="0" applyNumberFormat="1" applyFont="1" applyFill="1" applyBorder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11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4" workbookViewId="0">
      <selection activeCell="L31" sqref="L31"/>
    </sheetView>
  </sheetViews>
  <sheetFormatPr defaultColWidth="9" defaultRowHeight="13.5"/>
  <cols>
    <col min="1" max="1" width="15.625" customWidth="1"/>
  </cols>
  <sheetData>
    <row r="1" spans="1:16">
      <c r="A1" s="19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1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9" t="s">
        <v>2</v>
      </c>
      <c r="B4" s="2" t="s">
        <v>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>
      <c r="A5" s="1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>
      <c r="A6" s="1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>
      <c r="A7" s="1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6">
      <c r="A8" s="19" t="s">
        <v>4</v>
      </c>
      <c r="B8" s="2" t="s">
        <v>5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1:16">
      <c r="A9" s="1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>
      <c r="A10" s="1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2:16"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2" spans="1:16">
      <c r="A12" s="19" t="s">
        <v>6</v>
      </c>
      <c r="B12" s="2" t="s">
        <v>7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1:16">
      <c r="A13" s="1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>
      <c r="A14" s="1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6">
      <c r="A15" s="1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>
      <c r="A16" s="1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>
      <c r="A17" s="51" t="s">
        <v>8</v>
      </c>
      <c r="B17" s="2" t="s">
        <v>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5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5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5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3" spans="3:7">
      <c r="C23" s="19"/>
      <c r="D23" s="52" t="s">
        <v>10</v>
      </c>
      <c r="E23" s="52" t="s">
        <v>11</v>
      </c>
      <c r="F23" s="53" t="s">
        <v>12</v>
      </c>
      <c r="G23" s="54">
        <v>422</v>
      </c>
    </row>
    <row r="24" spans="3:7">
      <c r="C24" s="19"/>
      <c r="D24" s="52"/>
      <c r="E24" s="52"/>
      <c r="F24" s="53"/>
      <c r="G24" s="54"/>
    </row>
    <row r="25" spans="3:7">
      <c r="C25" s="19"/>
      <c r="D25" s="52"/>
      <c r="E25" s="52"/>
      <c r="F25" s="53"/>
      <c r="G25" s="54"/>
    </row>
    <row r="26" spans="3:7">
      <c r="C26" s="19"/>
      <c r="D26" s="55" t="s">
        <v>13</v>
      </c>
      <c r="E26" s="55"/>
      <c r="F26" s="55"/>
      <c r="G26" s="55"/>
    </row>
    <row r="27" spans="3:7">
      <c r="C27" s="19"/>
      <c r="D27" s="55"/>
      <c r="E27" s="55"/>
      <c r="F27" s="55"/>
      <c r="G27" s="55"/>
    </row>
    <row r="28" spans="3:7">
      <c r="C28" s="19"/>
      <c r="D28" s="55"/>
      <c r="E28" s="55"/>
      <c r="F28" s="55"/>
      <c r="G28" s="55"/>
    </row>
    <row r="29" spans="3:7">
      <c r="C29" s="19"/>
      <c r="D29" s="55"/>
      <c r="E29" s="55"/>
      <c r="F29" s="55"/>
      <c r="G29" s="55"/>
    </row>
  </sheetData>
  <mergeCells count="16">
    <mergeCell ref="A1:A3"/>
    <mergeCell ref="A4:A7"/>
    <mergeCell ref="A8:A11"/>
    <mergeCell ref="A12:A16"/>
    <mergeCell ref="A17:A20"/>
    <mergeCell ref="C23:C29"/>
    <mergeCell ref="D23:D25"/>
    <mergeCell ref="E23:E25"/>
    <mergeCell ref="F23:F25"/>
    <mergeCell ref="G23:G25"/>
    <mergeCell ref="B1:P3"/>
    <mergeCell ref="B4:P7"/>
    <mergeCell ref="B8:P11"/>
    <mergeCell ref="B12:P16"/>
    <mergeCell ref="B17:P20"/>
    <mergeCell ref="D26:G2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E15" sqref="E15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8"/>
  <sheetViews>
    <sheetView tabSelected="1" topLeftCell="A10" workbookViewId="0">
      <selection activeCell="D25" sqref="D25"/>
    </sheetView>
  </sheetViews>
  <sheetFormatPr defaultColWidth="9" defaultRowHeight="13.5"/>
  <cols>
    <col min="1" max="1" width="10" customWidth="1"/>
    <col min="2" max="2" width="12.875" customWidth="1"/>
    <col min="3" max="3" width="18.875" customWidth="1"/>
    <col min="4" max="4" width="17.125" customWidth="1"/>
    <col min="6" max="6" width="13.875" customWidth="1"/>
    <col min="7" max="7" width="13.125" customWidth="1"/>
    <col min="8" max="8" width="15.125" customWidth="1"/>
    <col min="9" max="9" width="16.75" customWidth="1"/>
    <col min="11" max="11" width="10.25" customWidth="1"/>
    <col min="12" max="12" width="9.875" customWidth="1"/>
    <col min="14" max="14" width="27.25" customWidth="1"/>
    <col min="15" max="15" width="12.125" customWidth="1"/>
    <col min="16" max="16" width="12.5" customWidth="1"/>
    <col min="18" max="18" width="10.5" customWidth="1"/>
    <col min="19" max="20" width="12.625"/>
  </cols>
  <sheetData>
    <row r="1" spans="1:12">
      <c r="A1" s="1" t="s">
        <v>14</v>
      </c>
      <c r="B1" s="2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0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N2" s="16" t="s">
        <v>16</v>
      </c>
      <c r="O2" s="17" t="s">
        <v>17</v>
      </c>
      <c r="P2" s="17" t="s">
        <v>18</v>
      </c>
      <c r="Q2" s="17"/>
      <c r="R2" s="17" t="s">
        <v>19</v>
      </c>
      <c r="S2" s="17" t="s">
        <v>20</v>
      </c>
      <c r="T2" s="18" t="s">
        <v>21</v>
      </c>
    </row>
    <row r="3" spans="1:20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N3" s="11">
        <v>1</v>
      </c>
      <c r="O3" s="41">
        <v>2.96</v>
      </c>
      <c r="P3" s="12">
        <v>107</v>
      </c>
      <c r="Q3" s="12"/>
      <c r="R3" s="12">
        <f t="shared" ref="R3:R6" si="0">N3*O3*P3</f>
        <v>316.72</v>
      </c>
      <c r="S3" s="12">
        <v>70</v>
      </c>
      <c r="T3" s="48">
        <f t="shared" ref="T3:T6" si="1">(R3+S3)/1000/1000*24*365*5/0.7</f>
        <v>24.1976228571429</v>
      </c>
    </row>
    <row r="4" spans="1:20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N4" s="11">
        <v>0.5</v>
      </c>
      <c r="O4" s="41">
        <v>2.96</v>
      </c>
      <c r="P4" s="12">
        <v>107</v>
      </c>
      <c r="Q4" s="12"/>
      <c r="R4" s="12">
        <f t="shared" si="0"/>
        <v>158.36</v>
      </c>
      <c r="S4" s="12">
        <v>70</v>
      </c>
      <c r="T4" s="48">
        <f t="shared" si="1"/>
        <v>14.2888114285714</v>
      </c>
    </row>
    <row r="5" spans="1:20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 s="11">
        <v>1</v>
      </c>
      <c r="O5" s="41">
        <v>2.96</v>
      </c>
      <c r="P5" s="12">
        <v>63</v>
      </c>
      <c r="Q5" s="12"/>
      <c r="R5" s="12">
        <f t="shared" si="0"/>
        <v>186.48</v>
      </c>
      <c r="S5" s="12">
        <v>70</v>
      </c>
      <c r="T5" s="48">
        <f t="shared" si="1"/>
        <v>16.04832</v>
      </c>
    </row>
    <row r="6" spans="1:20">
      <c r="A6" s="3" t="s">
        <v>22</v>
      </c>
      <c r="N6" s="11">
        <v>0.5</v>
      </c>
      <c r="O6" s="41">
        <v>2.96</v>
      </c>
      <c r="P6" s="12">
        <v>63</v>
      </c>
      <c r="Q6" s="12"/>
      <c r="R6" s="12">
        <f t="shared" si="0"/>
        <v>93.24</v>
      </c>
      <c r="S6" s="12">
        <v>70</v>
      </c>
      <c r="T6" s="48">
        <f t="shared" si="1"/>
        <v>10.21416</v>
      </c>
    </row>
    <row r="7" spans="1:1">
      <c r="A7" s="3"/>
    </row>
    <row r="8" spans="1:12">
      <c r="A8" s="3"/>
      <c r="B8" s="4" t="s">
        <v>23</v>
      </c>
      <c r="C8" s="4"/>
      <c r="D8" s="4"/>
      <c r="F8" s="5" t="s">
        <v>24</v>
      </c>
      <c r="G8" s="6"/>
      <c r="H8" s="7"/>
      <c r="L8" t="s">
        <v>25</v>
      </c>
    </row>
    <row r="9" ht="31" customHeight="1" spans="1:8">
      <c r="A9" s="3"/>
      <c r="B9" s="8" t="s">
        <v>26</v>
      </c>
      <c r="C9" s="9" t="s">
        <v>27</v>
      </c>
      <c r="D9" s="10" t="s">
        <v>28</v>
      </c>
      <c r="F9" s="11" t="s">
        <v>29</v>
      </c>
      <c r="G9" s="12" t="s">
        <v>30</v>
      </c>
      <c r="H9" s="13" t="s">
        <v>31</v>
      </c>
    </row>
    <row r="10" spans="1:8">
      <c r="A10" s="3"/>
      <c r="B10" s="11" t="s">
        <v>32</v>
      </c>
      <c r="C10" s="12" t="s">
        <v>33</v>
      </c>
      <c r="D10" s="13" t="s">
        <v>33</v>
      </c>
      <c r="F10" s="11" t="s">
        <v>33</v>
      </c>
      <c r="G10" s="12" t="s">
        <v>33</v>
      </c>
      <c r="H10" s="13" t="s">
        <v>34</v>
      </c>
    </row>
    <row r="11" spans="1:4">
      <c r="A11" s="3"/>
      <c r="D11" t="s">
        <v>35</v>
      </c>
    </row>
    <row r="12" spans="1:13">
      <c r="A12" s="3"/>
      <c r="C12" s="14" t="s">
        <v>36</v>
      </c>
      <c r="F12" s="5" t="s">
        <v>37</v>
      </c>
      <c r="G12" s="5"/>
      <c r="H12" s="5"/>
      <c r="I12" s="5"/>
      <c r="J12" s="5"/>
      <c r="K12" s="42"/>
      <c r="L12" s="37"/>
      <c r="M12" s="37"/>
    </row>
    <row r="13" spans="1:12">
      <c r="A13" s="3"/>
      <c r="C13" s="14" t="s">
        <v>38</v>
      </c>
      <c r="F13" s="11" t="s">
        <v>39</v>
      </c>
      <c r="G13" s="13" t="s">
        <v>40</v>
      </c>
      <c r="H13" s="12"/>
      <c r="I13" s="12"/>
      <c r="J13" s="12"/>
      <c r="L13" t="s">
        <v>41</v>
      </c>
    </row>
    <row r="14" spans="1:10">
      <c r="A14" s="3"/>
      <c r="C14" s="14" t="s">
        <v>42</v>
      </c>
      <c r="F14" s="11" t="s">
        <v>33</v>
      </c>
      <c r="G14" s="13" t="s">
        <v>32</v>
      </c>
      <c r="H14" s="12"/>
      <c r="I14" s="12"/>
      <c r="J14" s="12"/>
    </row>
    <row r="15" spans="1:3">
      <c r="A15" s="3"/>
      <c r="C15" s="14" t="s">
        <v>43</v>
      </c>
    </row>
    <row r="16" spans="1:11">
      <c r="A16" s="3"/>
      <c r="F16" s="5" t="s">
        <v>44</v>
      </c>
      <c r="G16" s="5"/>
      <c r="H16" s="5"/>
      <c r="I16" s="5"/>
      <c r="J16" s="5"/>
      <c r="K16" s="42"/>
    </row>
    <row r="17" spans="1:12">
      <c r="A17" s="3"/>
      <c r="C17" s="15" t="s">
        <v>10</v>
      </c>
      <c r="D17" s="15" t="s">
        <v>11</v>
      </c>
      <c r="F17" s="11" t="s">
        <v>39</v>
      </c>
      <c r="G17" s="12" t="s">
        <v>45</v>
      </c>
      <c r="H17" s="12" t="s">
        <v>29</v>
      </c>
      <c r="I17" s="12" t="s">
        <v>46</v>
      </c>
      <c r="J17" s="13" t="s">
        <v>40</v>
      </c>
      <c r="L17" t="s">
        <v>47</v>
      </c>
    </row>
    <row r="18" spans="1:10">
      <c r="A18" s="3"/>
      <c r="C18" s="14" t="s">
        <v>48</v>
      </c>
      <c r="D18" s="14" t="s">
        <v>49</v>
      </c>
      <c r="F18" s="11" t="s">
        <v>33</v>
      </c>
      <c r="G18" s="12" t="s">
        <v>32</v>
      </c>
      <c r="H18" s="12" t="s">
        <v>50</v>
      </c>
      <c r="I18" s="12" t="s">
        <v>51</v>
      </c>
      <c r="J18" s="13" t="s">
        <v>32</v>
      </c>
    </row>
    <row r="19" spans="1:4">
      <c r="A19" s="3"/>
      <c r="C19" s="14" t="s">
        <v>52</v>
      </c>
      <c r="D19" s="14" t="s">
        <v>53</v>
      </c>
    </row>
    <row r="20" spans="1:12">
      <c r="A20" s="3"/>
      <c r="C20" s="14" t="s">
        <v>54</v>
      </c>
      <c r="D20" s="14" t="s">
        <v>55</v>
      </c>
      <c r="F20" s="16"/>
      <c r="G20" s="17"/>
      <c r="H20" s="18" t="s">
        <v>56</v>
      </c>
      <c r="L20" t="s">
        <v>57</v>
      </c>
    </row>
    <row r="21" spans="1:8">
      <c r="A21" s="3"/>
      <c r="C21" s="14"/>
      <c r="F21" s="11" t="s">
        <v>58</v>
      </c>
      <c r="G21" s="12" t="s">
        <v>59</v>
      </c>
      <c r="H21" s="13" t="s">
        <v>40</v>
      </c>
    </row>
    <row r="22" spans="1:8">
      <c r="A22" s="3"/>
      <c r="C22" s="14" t="s">
        <v>60</v>
      </c>
      <c r="F22" s="11" t="s">
        <v>32</v>
      </c>
      <c r="G22" s="12" t="s">
        <v>61</v>
      </c>
      <c r="H22" s="13" t="s">
        <v>32</v>
      </c>
    </row>
    <row r="23" spans="1:3">
      <c r="A23" s="3"/>
      <c r="C23" s="14" t="s">
        <v>62</v>
      </c>
    </row>
    <row r="24" spans="1:3">
      <c r="A24" s="3"/>
      <c r="C24" s="14" t="s">
        <v>63</v>
      </c>
    </row>
    <row r="25" spans="1:13">
      <c r="A25" s="3"/>
      <c r="F25" s="5" t="s">
        <v>64</v>
      </c>
      <c r="G25" s="5"/>
      <c r="H25" s="5"/>
      <c r="I25" s="5"/>
      <c r="J25" s="5"/>
      <c r="K25" s="5"/>
      <c r="L25" s="5"/>
      <c r="M25" s="5"/>
    </row>
    <row r="26" spans="1:14">
      <c r="A26" s="3"/>
      <c r="F26" s="12" t="s">
        <v>29</v>
      </c>
      <c r="G26" s="12" t="s">
        <v>65</v>
      </c>
      <c r="H26" s="12" t="s">
        <v>66</v>
      </c>
      <c r="I26" s="12" t="s">
        <v>67</v>
      </c>
      <c r="J26" s="38" t="s">
        <v>68</v>
      </c>
      <c r="K26" s="38" t="s">
        <v>69</v>
      </c>
      <c r="L26" s="13" t="s">
        <v>40</v>
      </c>
      <c r="N26" t="s">
        <v>70</v>
      </c>
    </row>
    <row r="27" spans="1:12">
      <c r="A27" s="3"/>
      <c r="F27" s="12" t="s">
        <v>33</v>
      </c>
      <c r="G27" s="12" t="s">
        <v>32</v>
      </c>
      <c r="H27" s="12" t="s">
        <v>33</v>
      </c>
      <c r="I27" s="12" t="s">
        <v>33</v>
      </c>
      <c r="J27" s="38" t="s">
        <v>33</v>
      </c>
      <c r="K27" s="38" t="s">
        <v>33</v>
      </c>
      <c r="L27" s="13" t="s">
        <v>32</v>
      </c>
    </row>
    <row r="28" spans="1:11">
      <c r="A28" s="19" t="s">
        <v>71</v>
      </c>
      <c r="J28" s="43" t="s">
        <v>58</v>
      </c>
      <c r="K28" s="43"/>
    </row>
    <row r="29" spans="1:11">
      <c r="A29" s="19"/>
      <c r="B29" s="20" t="s">
        <v>72</v>
      </c>
      <c r="C29" s="21"/>
      <c r="D29" s="21"/>
      <c r="J29" s="44" t="s">
        <v>32</v>
      </c>
      <c r="K29" s="44"/>
    </row>
    <row r="30" spans="1:15">
      <c r="A30" s="19"/>
      <c r="B30" s="22" t="s">
        <v>73</v>
      </c>
      <c r="C30" s="22" t="s">
        <v>74</v>
      </c>
      <c r="D30" s="23" t="s">
        <v>75</v>
      </c>
      <c r="E30" s="23"/>
      <c r="F30" s="23"/>
      <c r="G30" s="23"/>
      <c r="H30" s="23"/>
      <c r="I30" s="23"/>
      <c r="J30" s="23"/>
      <c r="K30" s="45"/>
      <c r="L30" s="45"/>
      <c r="M30" s="23"/>
      <c r="N30" t="s">
        <v>76</v>
      </c>
      <c r="O30" t="s">
        <v>77</v>
      </c>
    </row>
    <row r="31" spans="1:14">
      <c r="A31" s="19"/>
      <c r="B31" s="22" t="s">
        <v>78</v>
      </c>
      <c r="C31" s="22" t="s">
        <v>79</v>
      </c>
      <c r="D31" s="23" t="s">
        <v>75</v>
      </c>
      <c r="E31" s="23"/>
      <c r="F31" s="23"/>
      <c r="G31" s="23"/>
      <c r="H31" s="23"/>
      <c r="I31" s="23"/>
      <c r="J31" s="23"/>
      <c r="K31" s="23"/>
      <c r="L31" s="23"/>
      <c r="M31" s="23"/>
      <c r="N31" t="s">
        <v>76</v>
      </c>
    </row>
    <row r="32" spans="1:14">
      <c r="A32" s="19"/>
      <c r="B32" s="22" t="s">
        <v>80</v>
      </c>
      <c r="C32" s="24" t="s">
        <v>81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19" t="s">
        <v>82</v>
      </c>
    </row>
    <row r="33" spans="1:14">
      <c r="A33" s="19"/>
      <c r="B33" s="22" t="s">
        <v>83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19"/>
    </row>
    <row r="34" spans="1:14">
      <c r="A34" s="19"/>
      <c r="B34" s="22" t="s">
        <v>84</v>
      </c>
      <c r="C34" s="24" t="s">
        <v>81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19"/>
    </row>
    <row r="35" spans="1:14">
      <c r="A35" s="19"/>
      <c r="B35" s="22" t="s">
        <v>85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19"/>
    </row>
    <row r="36" spans="1:14">
      <c r="A36" s="19"/>
      <c r="B36" s="22" t="s">
        <v>86</v>
      </c>
      <c r="C36" s="22" t="s">
        <v>87</v>
      </c>
      <c r="D36" s="26" t="s">
        <v>88</v>
      </c>
      <c r="E36" s="26"/>
      <c r="F36" s="26"/>
      <c r="G36" s="26"/>
      <c r="H36" s="26"/>
      <c r="I36" s="26"/>
      <c r="J36" s="26"/>
      <c r="K36" s="26"/>
      <c r="L36" s="26"/>
      <c r="M36" s="26"/>
      <c r="N36" s="19"/>
    </row>
    <row r="37" spans="1:14">
      <c r="A37" s="19"/>
      <c r="B37" s="22" t="s">
        <v>89</v>
      </c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19" t="s">
        <v>90</v>
      </c>
    </row>
    <row r="38" spans="1:14">
      <c r="A38" s="19"/>
      <c r="B38" s="22" t="s">
        <v>91</v>
      </c>
      <c r="C38" s="22" t="s">
        <v>87</v>
      </c>
      <c r="D38" s="26" t="s">
        <v>88</v>
      </c>
      <c r="E38" s="26"/>
      <c r="F38" s="26"/>
      <c r="G38" s="26"/>
      <c r="H38" s="26"/>
      <c r="I38" s="26"/>
      <c r="J38" s="26"/>
      <c r="K38" s="26"/>
      <c r="L38" s="26"/>
      <c r="M38" s="26"/>
      <c r="N38" s="19"/>
    </row>
    <row r="39" spans="1:14">
      <c r="A39" s="19"/>
      <c r="B39" s="22" t="s">
        <v>92</v>
      </c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19"/>
    </row>
    <row r="40" spans="1:1">
      <c r="A40" s="19"/>
    </row>
    <row r="41" spans="1:14">
      <c r="A41" s="19"/>
      <c r="B41" s="29" t="s">
        <v>93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46"/>
    </row>
    <row r="42" spans="1:13">
      <c r="A42" s="19"/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</row>
    <row r="43" spans="1:13">
      <c r="A43" s="19"/>
      <c r="B43" s="2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</row>
    <row r="44" spans="1:13">
      <c r="A44" s="19"/>
      <c r="B44" s="2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1:13">
      <c r="A45" s="19"/>
      <c r="B45" s="29"/>
      <c r="C45" s="31" t="s">
        <v>94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spans="1:14">
      <c r="A46" s="19"/>
      <c r="B46" s="29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47" t="s">
        <v>95</v>
      </c>
    </row>
    <row r="47" spans="1:14">
      <c r="A47" s="19"/>
      <c r="B47" s="29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47"/>
    </row>
    <row r="48" spans="1:14">
      <c r="A48" s="19"/>
      <c r="B48" s="29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47"/>
    </row>
    <row r="49" spans="1:14">
      <c r="A49" s="19"/>
      <c r="B49" s="29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47"/>
    </row>
    <row r="50" spans="1:1">
      <c r="A50" s="19"/>
    </row>
    <row r="51" spans="1:1">
      <c r="A51" s="19"/>
    </row>
    <row r="52" ht="14.25" spans="1:10">
      <c r="A52" s="32" t="s">
        <v>96</v>
      </c>
      <c r="B52" s="33" t="s">
        <v>97</v>
      </c>
      <c r="C52" s="33" t="s">
        <v>98</v>
      </c>
      <c r="D52" s="33" t="s">
        <v>99</v>
      </c>
      <c r="E52" s="33"/>
      <c r="F52" s="33"/>
      <c r="G52" t="s">
        <v>100</v>
      </c>
      <c r="H52" s="19" t="s">
        <v>101</v>
      </c>
      <c r="I52" s="19" t="s">
        <v>102</v>
      </c>
      <c r="J52" s="19" t="s">
        <v>103</v>
      </c>
    </row>
    <row r="53" ht="14.25" spans="1:13">
      <c r="A53" s="32"/>
      <c r="B53" s="34" t="s">
        <v>104</v>
      </c>
      <c r="C53" s="35" t="s">
        <v>105</v>
      </c>
      <c r="D53" s="36" t="s">
        <v>106</v>
      </c>
      <c r="E53" s="36"/>
      <c r="F53" s="36"/>
      <c r="G53" s="37"/>
      <c r="H53" s="19"/>
      <c r="I53" s="19"/>
      <c r="J53" s="19"/>
      <c r="K53" s="37"/>
      <c r="L53" s="37"/>
      <c r="M53" s="37"/>
    </row>
    <row r="54" ht="14.25" spans="1:13">
      <c r="A54" s="32"/>
      <c r="B54" s="38" t="s">
        <v>107</v>
      </c>
      <c r="C54" s="35"/>
      <c r="D54" s="36"/>
      <c r="E54" s="36"/>
      <c r="F54" s="36"/>
      <c r="G54" s="37"/>
      <c r="H54" s="19"/>
      <c r="I54" s="19"/>
      <c r="J54" s="19"/>
      <c r="K54" s="37"/>
      <c r="L54" s="37"/>
      <c r="M54" s="37"/>
    </row>
    <row r="55" ht="14.25" spans="1:10">
      <c r="A55" s="32"/>
      <c r="B55" s="39" t="s">
        <v>108</v>
      </c>
      <c r="C55" s="35"/>
      <c r="D55" s="40" t="s">
        <v>109</v>
      </c>
      <c r="E55" s="40"/>
      <c r="F55" s="40"/>
      <c r="H55" s="19"/>
      <c r="I55" s="19"/>
      <c r="J55" s="19"/>
    </row>
    <row r="56" ht="14.25" spans="1:10">
      <c r="A56" s="32"/>
      <c r="B56" s="38" t="s">
        <v>110</v>
      </c>
      <c r="C56" s="35"/>
      <c r="D56" s="40"/>
      <c r="E56" s="40"/>
      <c r="F56" s="40"/>
      <c r="H56" s="19"/>
      <c r="I56" s="19"/>
      <c r="J56" s="19"/>
    </row>
    <row r="57" ht="14.25" spans="1:10">
      <c r="A57" s="32"/>
      <c r="B57" s="39" t="s">
        <v>111</v>
      </c>
      <c r="C57" s="35"/>
      <c r="D57" s="40"/>
      <c r="E57" s="40"/>
      <c r="F57" s="40"/>
      <c r="H57" s="19"/>
      <c r="I57" s="19"/>
      <c r="J57" s="19"/>
    </row>
    <row r="58" ht="14.25" spans="1:10">
      <c r="A58" s="32"/>
      <c r="B58" s="38" t="s">
        <v>112</v>
      </c>
      <c r="C58" s="35"/>
      <c r="D58" s="38" t="s">
        <v>113</v>
      </c>
      <c r="E58" s="38"/>
      <c r="F58" s="38"/>
      <c r="H58" s="19"/>
      <c r="I58" s="19"/>
      <c r="J58" s="19"/>
    </row>
    <row r="59" ht="14.25" spans="1:10">
      <c r="A59" s="32" t="s">
        <v>114</v>
      </c>
      <c r="B59" s="33" t="s">
        <v>97</v>
      </c>
      <c r="C59" s="33" t="s">
        <v>115</v>
      </c>
      <c r="D59" s="33" t="s">
        <v>99</v>
      </c>
      <c r="E59" s="33"/>
      <c r="F59" s="33"/>
      <c r="I59" s="19"/>
      <c r="J59" s="19"/>
    </row>
    <row r="60" ht="14.25" spans="1:10">
      <c r="A60" s="32"/>
      <c r="B60" s="34" t="s">
        <v>104</v>
      </c>
      <c r="C60" s="35" t="s">
        <v>116</v>
      </c>
      <c r="D60" s="36" t="s">
        <v>106</v>
      </c>
      <c r="E60" s="36"/>
      <c r="F60" s="36"/>
      <c r="I60" s="19"/>
      <c r="J60" s="19"/>
    </row>
    <row r="61" ht="14.25" spans="1:10">
      <c r="A61" s="32"/>
      <c r="B61" s="38" t="s">
        <v>107</v>
      </c>
      <c r="C61" s="35"/>
      <c r="D61" s="36"/>
      <c r="E61" s="36"/>
      <c r="F61" s="36"/>
      <c r="I61" s="19"/>
      <c r="J61" s="19"/>
    </row>
    <row r="62" ht="14.25" spans="1:10">
      <c r="A62" s="32"/>
      <c r="B62" s="39" t="s">
        <v>108</v>
      </c>
      <c r="C62" s="35"/>
      <c r="D62" s="40" t="s">
        <v>109</v>
      </c>
      <c r="E62" s="40"/>
      <c r="F62" s="40"/>
      <c r="I62" s="19"/>
      <c r="J62" s="19"/>
    </row>
    <row r="63" ht="14.25" spans="1:10">
      <c r="A63" s="32"/>
      <c r="B63" s="38" t="s">
        <v>110</v>
      </c>
      <c r="C63" s="35"/>
      <c r="D63" s="40"/>
      <c r="E63" s="40"/>
      <c r="F63" s="40"/>
      <c r="I63" s="19"/>
      <c r="J63" s="19"/>
    </row>
    <row r="64" ht="14.25" spans="1:10">
      <c r="A64" s="32"/>
      <c r="B64" s="39" t="s">
        <v>111</v>
      </c>
      <c r="C64" s="35"/>
      <c r="D64" s="40"/>
      <c r="E64" s="40"/>
      <c r="F64" s="40"/>
      <c r="I64" s="19"/>
      <c r="J64" s="19"/>
    </row>
    <row r="65" ht="14.25" spans="1:10">
      <c r="A65" s="32"/>
      <c r="B65" s="38" t="s">
        <v>112</v>
      </c>
      <c r="C65" s="35"/>
      <c r="D65" s="38" t="s">
        <v>113</v>
      </c>
      <c r="E65" s="38"/>
      <c r="F65" s="38"/>
      <c r="I65" s="19"/>
      <c r="J65" s="19"/>
    </row>
    <row r="66" ht="14.25" spans="1:10">
      <c r="A66" s="32" t="s">
        <v>117</v>
      </c>
      <c r="B66" s="33" t="s">
        <v>97</v>
      </c>
      <c r="C66" s="33" t="s">
        <v>98</v>
      </c>
      <c r="D66" s="33" t="s">
        <v>99</v>
      </c>
      <c r="E66" s="33"/>
      <c r="F66" s="33"/>
      <c r="I66" s="19"/>
      <c r="J66" s="19"/>
    </row>
    <row r="67" ht="14.25" spans="1:10">
      <c r="A67" s="32"/>
      <c r="B67" s="34" t="s">
        <v>104</v>
      </c>
      <c r="C67" s="35" t="s">
        <v>118</v>
      </c>
      <c r="D67" s="36" t="s">
        <v>106</v>
      </c>
      <c r="E67" s="36"/>
      <c r="F67" s="36"/>
      <c r="I67" s="19"/>
      <c r="J67" s="19"/>
    </row>
    <row r="68" ht="14.25" spans="1:10">
      <c r="A68" s="32"/>
      <c r="B68" s="38" t="s">
        <v>107</v>
      </c>
      <c r="C68" s="35"/>
      <c r="D68" s="36"/>
      <c r="E68" s="36"/>
      <c r="F68" s="36"/>
      <c r="I68" s="19"/>
      <c r="J68" s="19"/>
    </row>
    <row r="69" ht="14.25" spans="1:10">
      <c r="A69" s="32"/>
      <c r="B69" s="39" t="s">
        <v>108</v>
      </c>
      <c r="C69" s="35"/>
      <c r="D69" s="40" t="s">
        <v>109</v>
      </c>
      <c r="E69" s="40"/>
      <c r="F69" s="40"/>
      <c r="I69" s="19"/>
      <c r="J69" s="19"/>
    </row>
    <row r="70" ht="14.25" spans="1:10">
      <c r="A70" s="32"/>
      <c r="B70" s="38" t="s">
        <v>110</v>
      </c>
      <c r="C70" s="35"/>
      <c r="D70" s="40"/>
      <c r="E70" s="40"/>
      <c r="F70" s="40"/>
      <c r="I70" s="19"/>
      <c r="J70" s="19"/>
    </row>
    <row r="71" ht="14.25" spans="1:10">
      <c r="A71" s="32"/>
      <c r="B71" s="39" t="s">
        <v>111</v>
      </c>
      <c r="C71" s="35"/>
      <c r="D71" s="40"/>
      <c r="E71" s="40"/>
      <c r="F71" s="40"/>
      <c r="I71" s="19"/>
      <c r="J71" s="19"/>
    </row>
    <row r="72" ht="14.25" spans="1:10">
      <c r="A72" s="32"/>
      <c r="B72" s="38" t="s">
        <v>112</v>
      </c>
      <c r="C72" s="35"/>
      <c r="D72" s="38" t="s">
        <v>113</v>
      </c>
      <c r="E72" s="38"/>
      <c r="F72" s="38"/>
      <c r="I72" s="19"/>
      <c r="J72" s="19"/>
    </row>
    <row r="73" ht="14.25" spans="1:10">
      <c r="A73" s="32" t="s">
        <v>119</v>
      </c>
      <c r="B73" s="33" t="s">
        <v>97</v>
      </c>
      <c r="C73" s="33" t="s">
        <v>115</v>
      </c>
      <c r="D73" s="33" t="s">
        <v>99</v>
      </c>
      <c r="E73" s="33"/>
      <c r="F73" s="33"/>
      <c r="I73" s="19"/>
      <c r="J73" s="19"/>
    </row>
    <row r="74" ht="14.25" spans="1:10">
      <c r="A74" s="32"/>
      <c r="B74" s="34" t="s">
        <v>104</v>
      </c>
      <c r="C74" s="35" t="s">
        <v>120</v>
      </c>
      <c r="D74" s="36" t="s">
        <v>106</v>
      </c>
      <c r="E74" s="36"/>
      <c r="F74" s="36"/>
      <c r="I74" s="19"/>
      <c r="J74" s="19"/>
    </row>
    <row r="75" ht="14.25" spans="1:10">
      <c r="A75" s="32"/>
      <c r="B75" s="38" t="s">
        <v>107</v>
      </c>
      <c r="C75" s="35"/>
      <c r="D75" s="36"/>
      <c r="E75" s="36"/>
      <c r="F75" s="36"/>
      <c r="I75" s="19"/>
      <c r="J75" s="19"/>
    </row>
    <row r="76" ht="14.25" spans="1:10">
      <c r="A76" s="32"/>
      <c r="B76" s="39" t="s">
        <v>108</v>
      </c>
      <c r="C76" s="35"/>
      <c r="D76" s="40" t="s">
        <v>109</v>
      </c>
      <c r="E76" s="40"/>
      <c r="F76" s="40"/>
      <c r="I76" s="19"/>
      <c r="J76" s="19"/>
    </row>
    <row r="77" ht="14.25" spans="1:10">
      <c r="A77" s="32"/>
      <c r="B77" s="38" t="s">
        <v>110</v>
      </c>
      <c r="C77" s="35"/>
      <c r="D77" s="40"/>
      <c r="E77" s="40"/>
      <c r="F77" s="40"/>
      <c r="I77" s="19"/>
      <c r="J77" s="19"/>
    </row>
    <row r="78" ht="14.25" spans="1:10">
      <c r="A78" s="32"/>
      <c r="B78" s="39" t="s">
        <v>111</v>
      </c>
      <c r="C78" s="35"/>
      <c r="D78" s="40"/>
      <c r="E78" s="40"/>
      <c r="F78" s="40"/>
      <c r="I78" s="19"/>
      <c r="J78" s="19"/>
    </row>
    <row r="79" ht="14.25" spans="1:10">
      <c r="A79" s="32"/>
      <c r="B79" s="38" t="s">
        <v>112</v>
      </c>
      <c r="C79" s="35"/>
      <c r="D79" s="38" t="s">
        <v>113</v>
      </c>
      <c r="E79" s="38"/>
      <c r="F79" s="38"/>
      <c r="I79" s="19"/>
      <c r="J79" s="19"/>
    </row>
    <row r="80" spans="1:10">
      <c r="A80" s="19" t="s">
        <v>111</v>
      </c>
      <c r="J80" s="19"/>
    </row>
    <row r="81" ht="14.25" spans="1:10">
      <c r="A81" s="32" t="s">
        <v>121</v>
      </c>
      <c r="B81" s="33" t="s">
        <v>97</v>
      </c>
      <c r="C81" s="33" t="s">
        <v>98</v>
      </c>
      <c r="D81" s="33" t="s">
        <v>99</v>
      </c>
      <c r="E81" s="33"/>
      <c r="F81" s="33"/>
      <c r="J81" s="19"/>
    </row>
    <row r="82" ht="14.25" spans="1:10">
      <c r="A82" s="32"/>
      <c r="B82" s="34" t="s">
        <v>104</v>
      </c>
      <c r="C82" s="35" t="s">
        <v>122</v>
      </c>
      <c r="D82" s="36" t="s">
        <v>106</v>
      </c>
      <c r="E82" s="36"/>
      <c r="F82" s="36"/>
      <c r="J82" s="19"/>
    </row>
    <row r="83" ht="14.25" spans="1:10">
      <c r="A83" s="32"/>
      <c r="B83" s="38" t="s">
        <v>107</v>
      </c>
      <c r="C83" s="35"/>
      <c r="D83" s="36"/>
      <c r="E83" s="36"/>
      <c r="F83" s="36"/>
      <c r="J83" s="19"/>
    </row>
    <row r="84" ht="14.25" spans="1:10">
      <c r="A84" s="32"/>
      <c r="B84" s="39" t="s">
        <v>108</v>
      </c>
      <c r="C84" s="35"/>
      <c r="D84" s="40" t="s">
        <v>109</v>
      </c>
      <c r="E84" s="40"/>
      <c r="F84" s="40"/>
      <c r="J84" s="19"/>
    </row>
    <row r="85" ht="14.25" spans="1:10">
      <c r="A85" s="32"/>
      <c r="B85" s="38" t="s">
        <v>110</v>
      </c>
      <c r="C85" s="35"/>
      <c r="D85" s="40"/>
      <c r="E85" s="40"/>
      <c r="F85" s="40"/>
      <c r="J85" s="19"/>
    </row>
    <row r="86" ht="14.25" spans="1:10">
      <c r="A86" s="32"/>
      <c r="B86" s="39" t="s">
        <v>111</v>
      </c>
      <c r="C86" s="35"/>
      <c r="D86" s="40"/>
      <c r="E86" s="40"/>
      <c r="F86" s="40"/>
      <c r="J86" s="19"/>
    </row>
    <row r="87" ht="14.25" spans="1:10">
      <c r="A87" s="32"/>
      <c r="B87" s="38" t="s">
        <v>112</v>
      </c>
      <c r="C87" s="35"/>
      <c r="D87" s="38" t="s">
        <v>113</v>
      </c>
      <c r="E87" s="38"/>
      <c r="F87" s="38"/>
      <c r="J87" s="19"/>
    </row>
    <row r="91" spans="1:7">
      <c r="A91" s="49" t="s">
        <v>123</v>
      </c>
      <c r="B91" s="50" t="s">
        <v>124</v>
      </c>
      <c r="C91" s="50"/>
      <c r="D91" s="50"/>
      <c r="E91" s="50"/>
      <c r="F91" s="50"/>
      <c r="G91" s="21"/>
    </row>
    <row r="92" spans="1:7">
      <c r="A92" s="49"/>
      <c r="B92" s="21"/>
      <c r="C92" s="21"/>
      <c r="D92" s="21"/>
      <c r="E92" s="21"/>
      <c r="F92" s="21"/>
      <c r="G92" s="21"/>
    </row>
    <row r="93" spans="1:7">
      <c r="A93" s="49"/>
      <c r="B93" s="21"/>
      <c r="C93" s="21"/>
      <c r="D93" s="21"/>
      <c r="E93" s="21"/>
      <c r="F93" s="21"/>
      <c r="G93" s="21"/>
    </row>
    <row r="94" spans="1:7">
      <c r="A94" s="49"/>
      <c r="B94" s="21"/>
      <c r="C94" s="21"/>
      <c r="D94" s="21"/>
      <c r="E94" s="21"/>
      <c r="F94" s="21"/>
      <c r="G94" s="21"/>
    </row>
    <row r="95" spans="1:7">
      <c r="A95" s="49"/>
      <c r="B95" s="21"/>
      <c r="C95" s="21"/>
      <c r="D95" s="21"/>
      <c r="E95" s="21"/>
      <c r="F95" s="21"/>
      <c r="G95" s="21"/>
    </row>
    <row r="96" spans="1:7">
      <c r="A96" s="49"/>
      <c r="B96" s="21"/>
      <c r="C96" s="21"/>
      <c r="D96" s="21"/>
      <c r="E96" s="21"/>
      <c r="F96" s="21"/>
      <c r="G96" s="21"/>
    </row>
    <row r="97" spans="1:7">
      <c r="A97" s="49"/>
      <c r="B97" s="21"/>
      <c r="C97" s="21"/>
      <c r="D97" s="21"/>
      <c r="E97" s="21"/>
      <c r="F97" s="21"/>
      <c r="G97" s="21"/>
    </row>
    <row r="98" spans="1:1">
      <c r="A98" s="49"/>
    </row>
  </sheetData>
  <mergeCells count="47">
    <mergeCell ref="B8:D8"/>
    <mergeCell ref="F8:H8"/>
    <mergeCell ref="F12:J12"/>
    <mergeCell ref="F16:J16"/>
    <mergeCell ref="F25:M25"/>
    <mergeCell ref="J28:K28"/>
    <mergeCell ref="B29:D29"/>
    <mergeCell ref="D30:M30"/>
    <mergeCell ref="D31:M31"/>
    <mergeCell ref="D36:M36"/>
    <mergeCell ref="D38:M38"/>
    <mergeCell ref="B91:F91"/>
    <mergeCell ref="A1:A5"/>
    <mergeCell ref="A6:A27"/>
    <mergeCell ref="A28:A51"/>
    <mergeCell ref="A52:A58"/>
    <mergeCell ref="A59:A65"/>
    <mergeCell ref="A66:A72"/>
    <mergeCell ref="A73:A79"/>
    <mergeCell ref="A81:A87"/>
    <mergeCell ref="A91:A98"/>
    <mergeCell ref="B41:B49"/>
    <mergeCell ref="C53:C58"/>
    <mergeCell ref="C60:C65"/>
    <mergeCell ref="C67:C72"/>
    <mergeCell ref="C74:C79"/>
    <mergeCell ref="C82:C87"/>
    <mergeCell ref="H52:H58"/>
    <mergeCell ref="I52:I79"/>
    <mergeCell ref="J52:J87"/>
    <mergeCell ref="N32:N34"/>
    <mergeCell ref="N46:N49"/>
    <mergeCell ref="B1:L5"/>
    <mergeCell ref="C32:M33"/>
    <mergeCell ref="C41:M44"/>
    <mergeCell ref="C45:M49"/>
    <mergeCell ref="D53:F54"/>
    <mergeCell ref="D55:F57"/>
    <mergeCell ref="D60:F61"/>
    <mergeCell ref="D62:F64"/>
    <mergeCell ref="D67:F68"/>
    <mergeCell ref="D69:F71"/>
    <mergeCell ref="D74:F75"/>
    <mergeCell ref="D76:F78"/>
    <mergeCell ref="D82:F83"/>
    <mergeCell ref="D84:F86"/>
    <mergeCell ref="C34:M3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2" sqref="I32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500M功能框图</vt:lpstr>
      <vt:lpstr>4g模块</vt:lpstr>
      <vt:lpstr>射频模块</vt:lpstr>
      <vt:lpstr>网口模块</vt:lpstr>
      <vt:lpstr>RS232+IO模块</vt:lpstr>
      <vt:lpstr>计数模块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呆賊</cp:lastModifiedBy>
  <dcterms:created xsi:type="dcterms:W3CDTF">2020-03-09T01:40:00Z</dcterms:created>
  <dcterms:modified xsi:type="dcterms:W3CDTF">2020-06-29T07:26:45Z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