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775F5E0B-666A-4FC7-8F5C-D241528F0662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FW" sheetId="1" r:id="rId1"/>
    <sheet name="FWGW" sheetId="2" r:id="rId2"/>
    <sheet name="GW" sheetId="3" r:id="rId3"/>
  </sheet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2" i="2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2" i="2"/>
  <c r="C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C43" i="1"/>
  <c r="D43" i="1" s="1"/>
  <c r="C44" i="1"/>
  <c r="D44" i="1" s="1"/>
  <c r="C45" i="1"/>
  <c r="D45" i="1" s="1"/>
  <c r="C46" i="1"/>
  <c r="D46" i="1" s="1"/>
  <c r="C47" i="1"/>
  <c r="C48" i="1"/>
  <c r="C49" i="1"/>
  <c r="C50" i="1"/>
  <c r="C51" i="1"/>
  <c r="D51" i="1" s="1"/>
  <c r="C52" i="1"/>
  <c r="D52" i="1" s="1"/>
  <c r="C53" i="1"/>
  <c r="D53" i="1" s="1"/>
  <c r="C54" i="1"/>
  <c r="D54" i="1" s="1"/>
  <c r="C55" i="1"/>
  <c r="C56" i="1"/>
  <c r="C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C80" i="1"/>
  <c r="C81" i="1"/>
  <c r="C82" i="1"/>
  <c r="D82" i="1" s="1"/>
  <c r="C83" i="1"/>
  <c r="D83" i="1" s="1"/>
  <c r="C84" i="1"/>
  <c r="D84" i="1" s="1"/>
  <c r="C85" i="1"/>
  <c r="D85" i="1" s="1"/>
  <c r="C86" i="1"/>
  <c r="D86" i="1" s="1"/>
  <c r="C87" i="1"/>
  <c r="C88" i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E2" i="1"/>
  <c r="E26" i="1"/>
  <c r="E33" i="1"/>
  <c r="E34" i="1"/>
  <c r="E58" i="1"/>
  <c r="E90" i="1"/>
  <c r="E97" i="1"/>
  <c r="E4" i="1"/>
  <c r="E5" i="1"/>
  <c r="E6" i="1"/>
  <c r="E11" i="1"/>
  <c r="E12" i="1"/>
  <c r="E13" i="1"/>
  <c r="E14" i="1"/>
  <c r="E19" i="1"/>
  <c r="E20" i="1"/>
  <c r="E21" i="1"/>
  <c r="E22" i="1"/>
  <c r="E27" i="1"/>
  <c r="E28" i="1"/>
  <c r="E29" i="1"/>
  <c r="E30" i="1"/>
  <c r="E35" i="1"/>
  <c r="E36" i="1"/>
  <c r="E37" i="1"/>
  <c r="E38" i="1"/>
  <c r="E39" i="1"/>
  <c r="E40" i="1"/>
  <c r="E43" i="1"/>
  <c r="E44" i="1"/>
  <c r="E45" i="1"/>
  <c r="E46" i="1"/>
  <c r="E51" i="1"/>
  <c r="E52" i="1"/>
  <c r="E53" i="1"/>
  <c r="E54" i="1"/>
  <c r="E59" i="1"/>
  <c r="E60" i="1"/>
  <c r="E61" i="1"/>
  <c r="E62" i="1"/>
  <c r="E67" i="1"/>
  <c r="E68" i="1"/>
  <c r="E69" i="1"/>
  <c r="E70" i="1"/>
  <c r="E75" i="1"/>
  <c r="E76" i="1"/>
  <c r="E77" i="1"/>
  <c r="E78" i="1"/>
  <c r="E83" i="1"/>
  <c r="E84" i="1"/>
  <c r="E85" i="1"/>
  <c r="E86" i="1"/>
  <c r="E91" i="1"/>
  <c r="E92" i="1"/>
  <c r="E93" i="1"/>
  <c r="E94" i="1"/>
  <c r="E95" i="1"/>
  <c r="E88" i="1" l="1"/>
  <c r="D88" i="1"/>
  <c r="E89" i="1"/>
  <c r="D89" i="1"/>
  <c r="E81" i="1"/>
  <c r="D81" i="1"/>
  <c r="E73" i="1"/>
  <c r="D73" i="1"/>
  <c r="E57" i="1"/>
  <c r="D57" i="1"/>
  <c r="E49" i="1"/>
  <c r="D49" i="1"/>
  <c r="E41" i="1"/>
  <c r="D41" i="1"/>
  <c r="E25" i="1"/>
  <c r="D25" i="1"/>
  <c r="E9" i="1"/>
  <c r="D9" i="1"/>
  <c r="E87" i="1"/>
  <c r="D87" i="1"/>
  <c r="E55" i="1"/>
  <c r="D55" i="1"/>
  <c r="E15" i="1"/>
  <c r="D15" i="1"/>
  <c r="E56" i="1"/>
  <c r="D56" i="1"/>
  <c r="E24" i="1"/>
  <c r="D24" i="1"/>
  <c r="E23" i="1"/>
  <c r="D23" i="1"/>
  <c r="E63" i="1"/>
  <c r="E8" i="1"/>
  <c r="E80" i="1"/>
  <c r="D80" i="1"/>
  <c r="E79" i="1"/>
  <c r="D79" i="1"/>
  <c r="E7" i="1"/>
  <c r="E48" i="1"/>
  <c r="D48" i="1"/>
  <c r="E47" i="1"/>
  <c r="D47" i="1"/>
  <c r="E72" i="1"/>
  <c r="E16" i="1"/>
  <c r="D16" i="1"/>
  <c r="E71" i="1"/>
  <c r="E31" i="1"/>
  <c r="E50" i="1"/>
  <c r="D50" i="1"/>
  <c r="E42" i="1"/>
  <c r="D42" i="1"/>
  <c r="E96" i="1"/>
  <c r="E64" i="1"/>
  <c r="E32" i="1"/>
  <c r="E17" i="1"/>
  <c r="E82" i="1"/>
  <c r="E74" i="1"/>
  <c r="E66" i="1"/>
  <c r="E18" i="1"/>
  <c r="E10" i="1"/>
  <c r="E65" i="1"/>
  <c r="E3" i="1"/>
</calcChain>
</file>

<file path=xl/sharedStrings.xml><?xml version="1.0" encoding="utf-8"?>
<sst xmlns="http://schemas.openxmlformats.org/spreadsheetml/2006/main" count="13" uniqueCount="7">
  <si>
    <t>t</t>
  </si>
  <si>
    <t>CCO2(kg/kgDM)</t>
  </si>
  <si>
    <t>CCO2(kg/kgTM)</t>
  </si>
  <si>
    <t>CO2(kg/kgTM)</t>
  </si>
  <si>
    <t>CCO2(%Cinitial)</t>
  </si>
  <si>
    <t>h</t>
  </si>
  <si>
    <t>CCO2(kg/kgTM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</si>
</sst>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FW!$B$1</c:f>
              <c:strCache>
                <c:ptCount val="1"/>
                <c:pt idx="0">
                  <c:v>CCO2(kg/kgDM)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FW!$A$2:$A$97</c:f>
              <c:numCache>
                <c:formatCode>General</c:formatCode>
                <c:ptCount val="96"/>
                <c:pt idx="0">
                  <c:v>0</c:v>
                </c:pt>
                <c:pt idx="1">
                  <c:v>23.999999999999801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311.99999999999898</c:v>
                </c:pt>
                <c:pt idx="14">
                  <c:v>336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408</c:v>
                </c:pt>
                <c:pt idx="18">
                  <c:v>431.99999999999898</c:v>
                </c:pt>
                <c:pt idx="19">
                  <c:v>456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864</c:v>
                </c:pt>
                <c:pt idx="37">
                  <c:v>888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1055.99999999999</c:v>
                </c:pt>
                <c:pt idx="45">
                  <c:v>1079.99999999999</c:v>
                </c:pt>
                <c:pt idx="46">
                  <c:v>1103.99999999999</c:v>
                </c:pt>
                <c:pt idx="47">
                  <c:v>1127.99999999999</c:v>
                </c:pt>
                <c:pt idx="48">
                  <c:v>1151.99999999999</c:v>
                </c:pt>
                <c:pt idx="49">
                  <c:v>1175.99999999999</c:v>
                </c:pt>
                <c:pt idx="50">
                  <c:v>1199.99999999999</c:v>
                </c:pt>
                <c:pt idx="51">
                  <c:v>1223.99999999999</c:v>
                </c:pt>
                <c:pt idx="52">
                  <c:v>1247.99999999999</c:v>
                </c:pt>
                <c:pt idx="53">
                  <c:v>1271.99999999999</c:v>
                </c:pt>
                <c:pt idx="54">
                  <c:v>1296</c:v>
                </c:pt>
                <c:pt idx="55">
                  <c:v>1319.99999999999</c:v>
                </c:pt>
                <c:pt idx="56">
                  <c:v>1344</c:v>
                </c:pt>
                <c:pt idx="57">
                  <c:v>1367.99999999999</c:v>
                </c:pt>
                <c:pt idx="58">
                  <c:v>1391.99999999999</c:v>
                </c:pt>
                <c:pt idx="59">
                  <c:v>1415.99999999999</c:v>
                </c:pt>
                <c:pt idx="60">
                  <c:v>1440</c:v>
                </c:pt>
                <c:pt idx="61">
                  <c:v>1463.99999999999</c:v>
                </c:pt>
                <c:pt idx="62">
                  <c:v>1487.99999999999</c:v>
                </c:pt>
                <c:pt idx="63">
                  <c:v>1511.99999999999</c:v>
                </c:pt>
                <c:pt idx="64">
                  <c:v>1535.99999999999</c:v>
                </c:pt>
                <c:pt idx="65">
                  <c:v>1559.99999999999</c:v>
                </c:pt>
                <c:pt idx="66">
                  <c:v>1583.99999999999</c:v>
                </c:pt>
                <c:pt idx="67">
                  <c:v>1607.99999999999</c:v>
                </c:pt>
                <c:pt idx="68">
                  <c:v>1631.99999999999</c:v>
                </c:pt>
                <c:pt idx="69">
                  <c:v>1655.99999999999</c:v>
                </c:pt>
                <c:pt idx="70">
                  <c:v>1679.99999999999</c:v>
                </c:pt>
                <c:pt idx="71">
                  <c:v>1704</c:v>
                </c:pt>
                <c:pt idx="72">
                  <c:v>1727.99999999999</c:v>
                </c:pt>
                <c:pt idx="73">
                  <c:v>1751.99999999999</c:v>
                </c:pt>
                <c:pt idx="74">
                  <c:v>1776</c:v>
                </c:pt>
                <c:pt idx="75">
                  <c:v>1799.99999999999</c:v>
                </c:pt>
                <c:pt idx="76">
                  <c:v>1823.99999999999</c:v>
                </c:pt>
                <c:pt idx="77">
                  <c:v>1847.99999999999</c:v>
                </c:pt>
                <c:pt idx="78">
                  <c:v>1871.99999999999</c:v>
                </c:pt>
                <c:pt idx="79">
                  <c:v>1896</c:v>
                </c:pt>
                <c:pt idx="80">
                  <c:v>1919.99999999999</c:v>
                </c:pt>
                <c:pt idx="81">
                  <c:v>1943.99999999999</c:v>
                </c:pt>
                <c:pt idx="82">
                  <c:v>1967.99999999999</c:v>
                </c:pt>
                <c:pt idx="83">
                  <c:v>1991.99999999999</c:v>
                </c:pt>
                <c:pt idx="84">
                  <c:v>2015.99999999999</c:v>
                </c:pt>
                <c:pt idx="85">
                  <c:v>2039.99999999999</c:v>
                </c:pt>
                <c:pt idx="86">
                  <c:v>2063.99999999999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2159.99999999999</c:v>
                </c:pt>
                <c:pt idx="91">
                  <c:v>2184</c:v>
                </c:pt>
                <c:pt idx="92">
                  <c:v>2207.99999999999</c:v>
                </c:pt>
                <c:pt idx="93">
                  <c:v>2231.99999999999</c:v>
                </c:pt>
                <c:pt idx="94">
                  <c:v>2256</c:v>
                </c:pt>
                <c:pt idx="95">
                  <c:v>2279.99999999999</c:v>
                </c:pt>
              </c:numCache>
            </c:numRef>
          </c:xVal>
          <c:yVal>
            <c:numRef>
              <c:f>FW!$B$2:$B$97</c:f>
              <c:numCache>
                <c:formatCode>General</c:formatCode>
                <c:ptCount val="96"/>
                <c:pt idx="0">
                  <c:v>0</c:v>
                </c:pt>
                <c:pt idx="1">
                  <c:v>3.9066352451640703E-2</c:v>
                </c:pt>
                <c:pt idx="2">
                  <c:v>5.3633759547270503E-2</c:v>
                </c:pt>
                <c:pt idx="3">
                  <c:v>7.7532273273177202E-2</c:v>
                </c:pt>
                <c:pt idx="4">
                  <c:v>0.111660228887674</c:v>
                </c:pt>
                <c:pt idx="5">
                  <c:v>0.136715028670614</c:v>
                </c:pt>
                <c:pt idx="6">
                  <c:v>0.151037149434365</c:v>
                </c:pt>
                <c:pt idx="7">
                  <c:v>0.1619074179245</c:v>
                </c:pt>
                <c:pt idx="8">
                  <c:v>0.17261634330929901</c:v>
                </c:pt>
                <c:pt idx="9">
                  <c:v>0.18226051343012101</c:v>
                </c:pt>
                <c:pt idx="10">
                  <c:v>0.189978192583243</c:v>
                </c:pt>
                <c:pt idx="11">
                  <c:v>0.196243235468648</c:v>
                </c:pt>
                <c:pt idx="12">
                  <c:v>0.20454822253801899</c:v>
                </c:pt>
                <c:pt idx="13">
                  <c:v>0.211547802034039</c:v>
                </c:pt>
                <c:pt idx="14">
                  <c:v>0.220307702380413</c:v>
                </c:pt>
                <c:pt idx="15">
                  <c:v>0.22958786324357899</c:v>
                </c:pt>
                <c:pt idx="16">
                  <c:v>0.23348482705787399</c:v>
                </c:pt>
                <c:pt idx="17">
                  <c:v>0.23734054858377601</c:v>
                </c:pt>
                <c:pt idx="18">
                  <c:v>0.24247548267496399</c:v>
                </c:pt>
                <c:pt idx="19">
                  <c:v>0.247288891103571</c:v>
                </c:pt>
                <c:pt idx="20">
                  <c:v>0.25234867251549697</c:v>
                </c:pt>
                <c:pt idx="21">
                  <c:v>0.25780499831975401</c:v>
                </c:pt>
                <c:pt idx="22">
                  <c:v>0.264715646475707</c:v>
                </c:pt>
                <c:pt idx="23">
                  <c:v>0.26914856812547799</c:v>
                </c:pt>
                <c:pt idx="24">
                  <c:v>0.272253083542708</c:v>
                </c:pt>
                <c:pt idx="25">
                  <c:v>0.27622626893354502</c:v>
                </c:pt>
                <c:pt idx="26">
                  <c:v>0.27872419653865999</c:v>
                </c:pt>
                <c:pt idx="27">
                  <c:v>0.28081356098799098</c:v>
                </c:pt>
                <c:pt idx="28">
                  <c:v>0.28531623809630402</c:v>
                </c:pt>
                <c:pt idx="29">
                  <c:v>0.28826585675959499</c:v>
                </c:pt>
                <c:pt idx="30">
                  <c:v>0.29008778096072801</c:v>
                </c:pt>
                <c:pt idx="31">
                  <c:v>0.29280954699124601</c:v>
                </c:pt>
                <c:pt idx="32">
                  <c:v>0.29530112329990499</c:v>
                </c:pt>
                <c:pt idx="33">
                  <c:v>0.29718714332878299</c:v>
                </c:pt>
                <c:pt idx="34">
                  <c:v>0.29837239285817702</c:v>
                </c:pt>
                <c:pt idx="35">
                  <c:v>0.29972452312444597</c:v>
                </c:pt>
                <c:pt idx="36">
                  <c:v>0.300518977605711</c:v>
                </c:pt>
                <c:pt idx="37">
                  <c:v>0.30179842925289002</c:v>
                </c:pt>
                <c:pt idx="38">
                  <c:v>0.30409617157899999</c:v>
                </c:pt>
                <c:pt idx="39">
                  <c:v>0.30567249172764499</c:v>
                </c:pt>
                <c:pt idx="40">
                  <c:v>0.30647192479885899</c:v>
                </c:pt>
                <c:pt idx="41">
                  <c:v>0.30834123088710202</c:v>
                </c:pt>
                <c:pt idx="42">
                  <c:v>0.30988677059804698</c:v>
                </c:pt>
                <c:pt idx="43">
                  <c:v>0.311922055629968</c:v>
                </c:pt>
                <c:pt idx="44">
                  <c:v>0.31446512324449</c:v>
                </c:pt>
                <c:pt idx="45">
                  <c:v>0.315744995887769</c:v>
                </c:pt>
                <c:pt idx="46">
                  <c:v>0.318086638449533</c:v>
                </c:pt>
                <c:pt idx="47">
                  <c:v>0.320281732725201</c:v>
                </c:pt>
                <c:pt idx="48">
                  <c:v>0.32145820193804098</c:v>
                </c:pt>
                <c:pt idx="49">
                  <c:v>0.322640464701825</c:v>
                </c:pt>
                <c:pt idx="50">
                  <c:v>0.324913167770079</c:v>
                </c:pt>
                <c:pt idx="51">
                  <c:v>0.32719824560456701</c:v>
                </c:pt>
                <c:pt idx="52">
                  <c:v>0.32812052649212597</c:v>
                </c:pt>
                <c:pt idx="53">
                  <c:v>0.32949235748778499</c:v>
                </c:pt>
                <c:pt idx="54">
                  <c:v>0.33059751162569201</c:v>
                </c:pt>
                <c:pt idx="55">
                  <c:v>0.33118408690962797</c:v>
                </c:pt>
                <c:pt idx="56">
                  <c:v>0.33327805967392199</c:v>
                </c:pt>
                <c:pt idx="57">
                  <c:v>0.334880585245735</c:v>
                </c:pt>
                <c:pt idx="58">
                  <c:v>0.334991251666729</c:v>
                </c:pt>
                <c:pt idx="59">
                  <c:v>0.33615321962417499</c:v>
                </c:pt>
                <c:pt idx="60">
                  <c:v>0.3372998580812</c:v>
                </c:pt>
                <c:pt idx="61">
                  <c:v>0.33850902274585498</c:v>
                </c:pt>
                <c:pt idx="62">
                  <c:v>0.339411688220422</c:v>
                </c:pt>
                <c:pt idx="63">
                  <c:v>0.34053063631359698</c:v>
                </c:pt>
                <c:pt idx="64">
                  <c:v>0.34155950395884999</c:v>
                </c:pt>
                <c:pt idx="65">
                  <c:v>0.34234686916742302</c:v>
                </c:pt>
                <c:pt idx="66">
                  <c:v>0.34356260479945799</c:v>
                </c:pt>
                <c:pt idx="67">
                  <c:v>0.34423292969302199</c:v>
                </c:pt>
                <c:pt idx="68">
                  <c:v>0.34474624082037397</c:v>
                </c:pt>
                <c:pt idx="69">
                  <c:v>0.34620169634439102</c:v>
                </c:pt>
                <c:pt idx="70">
                  <c:v>0.34800420390831099</c:v>
                </c:pt>
                <c:pt idx="71">
                  <c:v>0.34905454678144798</c:v>
                </c:pt>
                <c:pt idx="72">
                  <c:v>0.349088299501078</c:v>
                </c:pt>
                <c:pt idx="73">
                  <c:v>0.34911250461105298</c:v>
                </c:pt>
                <c:pt idx="74">
                  <c:v>0.349516994085729</c:v>
                </c:pt>
                <c:pt idx="75">
                  <c:v>0.35020919137662898</c:v>
                </c:pt>
                <c:pt idx="76">
                  <c:v>0.351098499382197</c:v>
                </c:pt>
                <c:pt idx="77">
                  <c:v>0.35281194650389103</c:v>
                </c:pt>
                <c:pt idx="78">
                  <c:v>0.35392651601180403</c:v>
                </c:pt>
                <c:pt idx="79">
                  <c:v>0.354198352498725</c:v>
                </c:pt>
                <c:pt idx="80">
                  <c:v>0.35499489998023498</c:v>
                </c:pt>
                <c:pt idx="81">
                  <c:v>0.35641500161443801</c:v>
                </c:pt>
                <c:pt idx="82">
                  <c:v>0.35743440951880701</c:v>
                </c:pt>
                <c:pt idx="83">
                  <c:v>0.35824001743360501</c:v>
                </c:pt>
                <c:pt idx="84">
                  <c:v>0.35952237292377398</c:v>
                </c:pt>
                <c:pt idx="85">
                  <c:v>0.36002529094709701</c:v>
                </c:pt>
                <c:pt idx="86">
                  <c:v>0.36018271874786001</c:v>
                </c:pt>
                <c:pt idx="87">
                  <c:v>0.36061629248414201</c:v>
                </c:pt>
                <c:pt idx="88">
                  <c:v>0.36132035034155802</c:v>
                </c:pt>
                <c:pt idx="89">
                  <c:v>0.36344788796044403</c:v>
                </c:pt>
                <c:pt idx="90">
                  <c:v>0.36463509380868497</c:v>
                </c:pt>
                <c:pt idx="91">
                  <c:v>0.36473769260779998</c:v>
                </c:pt>
                <c:pt idx="92">
                  <c:v>0.36580816300684299</c:v>
                </c:pt>
                <c:pt idx="93">
                  <c:v>0.367125957717023</c:v>
                </c:pt>
                <c:pt idx="94">
                  <c:v>0.36749179442533703</c:v>
                </c:pt>
                <c:pt idx="95">
                  <c:v>0.36802081781026402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5-4CA7-8372-BFF4419D6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669951"/>
        <c:axId val="742671295"/>
      </c:scatterChart>
      <c:valAx>
        <c:axId val="11986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671295"/>
        <c:crosses val="autoZero"/>
        <c:crossBetween val="midCat"/>
      </c:valAx>
      <c:valAx>
        <c:axId val="742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86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FW!$D$1</c:f>
              <c:strCache>
                <c:ptCount val="1"/>
                <c:pt idx="0">
                  <c:v>CO2(kg/kgTM)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FW!$A$2:$A$97</c:f>
              <c:numCache>
                <c:formatCode>General</c:formatCode>
                <c:ptCount val="96"/>
                <c:pt idx="0">
                  <c:v>0</c:v>
                </c:pt>
                <c:pt idx="1">
                  <c:v>23.999999999999801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215.99999999999901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311.99999999999898</c:v>
                </c:pt>
                <c:pt idx="14">
                  <c:v>336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408</c:v>
                </c:pt>
                <c:pt idx="18">
                  <c:v>431.99999999999898</c:v>
                </c:pt>
                <c:pt idx="19">
                  <c:v>456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864</c:v>
                </c:pt>
                <c:pt idx="37">
                  <c:v>888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1055.99999999999</c:v>
                </c:pt>
                <c:pt idx="45">
                  <c:v>1079.99999999999</c:v>
                </c:pt>
                <c:pt idx="46">
                  <c:v>1103.99999999999</c:v>
                </c:pt>
                <c:pt idx="47">
                  <c:v>1127.99999999999</c:v>
                </c:pt>
                <c:pt idx="48">
                  <c:v>1151.99999999999</c:v>
                </c:pt>
                <c:pt idx="49">
                  <c:v>1175.99999999999</c:v>
                </c:pt>
                <c:pt idx="50">
                  <c:v>1199.99999999999</c:v>
                </c:pt>
                <c:pt idx="51">
                  <c:v>1223.99999999999</c:v>
                </c:pt>
                <c:pt idx="52">
                  <c:v>1247.99999999999</c:v>
                </c:pt>
                <c:pt idx="53">
                  <c:v>1271.99999999999</c:v>
                </c:pt>
                <c:pt idx="54">
                  <c:v>1296</c:v>
                </c:pt>
                <c:pt idx="55">
                  <c:v>1319.99999999999</c:v>
                </c:pt>
                <c:pt idx="56">
                  <c:v>1344</c:v>
                </c:pt>
                <c:pt idx="57">
                  <c:v>1367.99999999999</c:v>
                </c:pt>
                <c:pt idx="58">
                  <c:v>1391.99999999999</c:v>
                </c:pt>
                <c:pt idx="59">
                  <c:v>1415.99999999999</c:v>
                </c:pt>
                <c:pt idx="60">
                  <c:v>1440</c:v>
                </c:pt>
                <c:pt idx="61">
                  <c:v>1463.99999999999</c:v>
                </c:pt>
                <c:pt idx="62">
                  <c:v>1487.99999999999</c:v>
                </c:pt>
                <c:pt idx="63">
                  <c:v>1511.99999999999</c:v>
                </c:pt>
                <c:pt idx="64">
                  <c:v>1535.99999999999</c:v>
                </c:pt>
                <c:pt idx="65">
                  <c:v>1559.99999999999</c:v>
                </c:pt>
                <c:pt idx="66">
                  <c:v>1583.99999999999</c:v>
                </c:pt>
                <c:pt idx="67">
                  <c:v>1607.99999999999</c:v>
                </c:pt>
                <c:pt idx="68">
                  <c:v>1631.99999999999</c:v>
                </c:pt>
                <c:pt idx="69">
                  <c:v>1655.99999999999</c:v>
                </c:pt>
                <c:pt idx="70">
                  <c:v>1679.99999999999</c:v>
                </c:pt>
                <c:pt idx="71">
                  <c:v>1704</c:v>
                </c:pt>
                <c:pt idx="72">
                  <c:v>1727.99999999999</c:v>
                </c:pt>
                <c:pt idx="73">
                  <c:v>1751.99999999999</c:v>
                </c:pt>
                <c:pt idx="74">
                  <c:v>1776</c:v>
                </c:pt>
                <c:pt idx="75">
                  <c:v>1799.99999999999</c:v>
                </c:pt>
                <c:pt idx="76">
                  <c:v>1823.99999999999</c:v>
                </c:pt>
                <c:pt idx="77">
                  <c:v>1847.99999999999</c:v>
                </c:pt>
                <c:pt idx="78">
                  <c:v>1871.99999999999</c:v>
                </c:pt>
                <c:pt idx="79">
                  <c:v>1896</c:v>
                </c:pt>
                <c:pt idx="80">
                  <c:v>1919.99999999999</c:v>
                </c:pt>
                <c:pt idx="81">
                  <c:v>1943.99999999999</c:v>
                </c:pt>
                <c:pt idx="82">
                  <c:v>1967.99999999999</c:v>
                </c:pt>
                <c:pt idx="83">
                  <c:v>1991.99999999999</c:v>
                </c:pt>
                <c:pt idx="84">
                  <c:v>2015.99999999999</c:v>
                </c:pt>
                <c:pt idx="85">
                  <c:v>2039.99999999999</c:v>
                </c:pt>
                <c:pt idx="86">
                  <c:v>2063.99999999999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2159.99999999999</c:v>
                </c:pt>
                <c:pt idx="91">
                  <c:v>2184</c:v>
                </c:pt>
                <c:pt idx="92">
                  <c:v>2207.99999999999</c:v>
                </c:pt>
                <c:pt idx="93">
                  <c:v>2231.99999999999</c:v>
                </c:pt>
                <c:pt idx="94">
                  <c:v>2256</c:v>
                </c:pt>
                <c:pt idx="95">
                  <c:v>2279.99999999999</c:v>
                </c:pt>
              </c:numCache>
            </c:numRef>
          </c:xVal>
          <c:yVal>
            <c:numRef>
              <c:f>FW!$D$2:$D$97</c:f>
              <c:numCache>
                <c:formatCode>General</c:formatCode>
                <c:ptCount val="96"/>
                <c:pt idx="0">
                  <c:v>0</c:v>
                </c:pt>
                <c:pt idx="1">
                  <c:v>3.0081091387763336E-2</c:v>
                </c:pt>
                <c:pt idx="2">
                  <c:v>4.1297994851398283E-2</c:v>
                </c:pt>
                <c:pt idx="3">
                  <c:v>3.419173251347113E-3</c:v>
                </c:pt>
                <c:pt idx="4">
                  <c:v>8.5978376243508972E-2</c:v>
                </c:pt>
                <c:pt idx="5">
                  <c:v>0.10527057207637275</c:v>
                </c:pt>
                <c:pt idx="6">
                  <c:v>0.11629860506446103</c:v>
                </c:pt>
                <c:pt idx="7">
                  <c:v>0.12466871180186499</c:v>
                </c:pt>
                <c:pt idx="8">
                  <c:v>0.13291458434816023</c:v>
                </c:pt>
                <c:pt idx="9">
                  <c:v>0.14034059534119314</c:v>
                </c:pt>
                <c:pt idx="10">
                  <c:v>0.14628320828909708</c:v>
                </c:pt>
                <c:pt idx="11">
                  <c:v>0.15110729131085893</c:v>
                </c:pt>
                <c:pt idx="12">
                  <c:v>0.1575021313542746</c:v>
                </c:pt>
                <c:pt idx="13">
                  <c:v>0.16289180756621</c:v>
                </c:pt>
                <c:pt idx="14">
                  <c:v>0.16963693083291798</c:v>
                </c:pt>
                <c:pt idx="15">
                  <c:v>0.17678265469755577</c:v>
                </c:pt>
                <c:pt idx="16">
                  <c:v>0.17978331683456292</c:v>
                </c:pt>
                <c:pt idx="17">
                  <c:v>0.18275222240950748</c:v>
                </c:pt>
                <c:pt idx="18">
                  <c:v>0.18670612165972222</c:v>
                </c:pt>
                <c:pt idx="19">
                  <c:v>0.19041244614974964</c:v>
                </c:pt>
                <c:pt idx="20">
                  <c:v>0.19430847783693261</c:v>
                </c:pt>
                <c:pt idx="21">
                  <c:v>0.19850984870621052</c:v>
                </c:pt>
                <c:pt idx="22">
                  <c:v>0.20383104778629435</c:v>
                </c:pt>
                <c:pt idx="23">
                  <c:v>0.20724439745661802</c:v>
                </c:pt>
                <c:pt idx="24">
                  <c:v>0.20963487432788511</c:v>
                </c:pt>
                <c:pt idx="25">
                  <c:v>0.21269422707882962</c:v>
                </c:pt>
                <c:pt idx="26">
                  <c:v>0.21461763133476816</c:v>
                </c:pt>
                <c:pt idx="27">
                  <c:v>0.21622644196075302</c:v>
                </c:pt>
                <c:pt idx="28">
                  <c:v>0.21969350333415405</c:v>
                </c:pt>
                <c:pt idx="29">
                  <c:v>0.2219647097048881</c:v>
                </c:pt>
                <c:pt idx="30">
                  <c:v>0.22336759133976053</c:v>
                </c:pt>
                <c:pt idx="31">
                  <c:v>0.22546335118325936</c:v>
                </c:pt>
                <c:pt idx="32">
                  <c:v>0.2273818649409268</c:v>
                </c:pt>
                <c:pt idx="33">
                  <c:v>0.22883410036316287</c:v>
                </c:pt>
                <c:pt idx="34">
                  <c:v>0.22974674250079627</c:v>
                </c:pt>
                <c:pt idx="35">
                  <c:v>0.23078788280582332</c:v>
                </c:pt>
                <c:pt idx="36">
                  <c:v>0.23139961275639742</c:v>
                </c:pt>
                <c:pt idx="37">
                  <c:v>0.23238479052472527</c:v>
                </c:pt>
                <c:pt idx="38">
                  <c:v>0.23415405211582996</c:v>
                </c:pt>
                <c:pt idx="39">
                  <c:v>0.23536781863028658</c:v>
                </c:pt>
                <c:pt idx="40">
                  <c:v>0.23598338209512137</c:v>
                </c:pt>
                <c:pt idx="41">
                  <c:v>0.23742274778306852</c:v>
                </c:pt>
                <c:pt idx="42">
                  <c:v>0.23861281336049611</c:v>
                </c:pt>
                <c:pt idx="43">
                  <c:v>0.2401799828350753</c:v>
                </c:pt>
                <c:pt idx="44">
                  <c:v>0.24213814489825725</c:v>
                </c:pt>
                <c:pt idx="45">
                  <c:v>0.24312364683358209</c:v>
                </c:pt>
                <c:pt idx="46">
                  <c:v>0.24492671160614035</c:v>
                </c:pt>
                <c:pt idx="47">
                  <c:v>0.24661693419840469</c:v>
                </c:pt>
                <c:pt idx="48">
                  <c:v>0.24752281549229152</c:v>
                </c:pt>
                <c:pt idx="49">
                  <c:v>0.24843315782040518</c:v>
                </c:pt>
                <c:pt idx="50">
                  <c:v>0.25018313918296076</c:v>
                </c:pt>
                <c:pt idx="51">
                  <c:v>0.25194264911551656</c:v>
                </c:pt>
                <c:pt idx="52">
                  <c:v>0.25265280539893692</c:v>
                </c:pt>
                <c:pt idx="53">
                  <c:v>0.25370911526559442</c:v>
                </c:pt>
                <c:pt idx="54">
                  <c:v>0.25456008395178281</c:v>
                </c:pt>
                <c:pt idx="55">
                  <c:v>0.25501174692041351</c:v>
                </c:pt>
                <c:pt idx="56">
                  <c:v>0.25662410594891988</c:v>
                </c:pt>
                <c:pt idx="57">
                  <c:v>0.25785805063921585</c:v>
                </c:pt>
                <c:pt idx="58">
                  <c:v>0.25794326378338128</c:v>
                </c:pt>
                <c:pt idx="59">
                  <c:v>0.25883797911061468</c:v>
                </c:pt>
                <c:pt idx="60">
                  <c:v>0.25972089072252391</c:v>
                </c:pt>
                <c:pt idx="61">
                  <c:v>0.26065194751430831</c:v>
                </c:pt>
                <c:pt idx="62">
                  <c:v>0.26134699992972488</c:v>
                </c:pt>
                <c:pt idx="63">
                  <c:v>0.26220858996146962</c:v>
                </c:pt>
                <c:pt idx="64">
                  <c:v>0.26300081804831443</c:v>
                </c:pt>
                <c:pt idx="65">
                  <c:v>0.26360708925891563</c:v>
                </c:pt>
                <c:pt idx="66">
                  <c:v>0.2645432056955826</c:v>
                </c:pt>
                <c:pt idx="67">
                  <c:v>0.26505935586362683</c:v>
                </c:pt>
                <c:pt idx="68">
                  <c:v>0.26545460543168792</c:v>
                </c:pt>
                <c:pt idx="69">
                  <c:v>0.26657530618518105</c:v>
                </c:pt>
                <c:pt idx="70">
                  <c:v>0.26796323700939939</c:v>
                </c:pt>
                <c:pt idx="71">
                  <c:v>0.26877200102171489</c:v>
                </c:pt>
                <c:pt idx="72">
                  <c:v>0.26879799061582998</c:v>
                </c:pt>
                <c:pt idx="73">
                  <c:v>0.26881662855051075</c:v>
                </c:pt>
                <c:pt idx="74">
                  <c:v>0.26912808544601124</c:v>
                </c:pt>
                <c:pt idx="75">
                  <c:v>0.26966107736000422</c:v>
                </c:pt>
                <c:pt idx="76">
                  <c:v>0.27034584452429161</c:v>
                </c:pt>
                <c:pt idx="77">
                  <c:v>0.27166519880799606</c:v>
                </c:pt>
                <c:pt idx="78">
                  <c:v>0.27252341732908902</c:v>
                </c:pt>
                <c:pt idx="79">
                  <c:v>0.27273273142401816</c:v>
                </c:pt>
                <c:pt idx="80">
                  <c:v>0.27334607298478086</c:v>
                </c:pt>
                <c:pt idx="81">
                  <c:v>0.2744395512431172</c:v>
                </c:pt>
                <c:pt idx="82">
                  <c:v>0.27522449532948134</c:v>
                </c:pt>
                <c:pt idx="83">
                  <c:v>0.27584481342387579</c:v>
                </c:pt>
                <c:pt idx="84">
                  <c:v>0.2768322271513059</c:v>
                </c:pt>
                <c:pt idx="85">
                  <c:v>0.27721947402926467</c:v>
                </c:pt>
                <c:pt idx="86">
                  <c:v>0.27734069343585216</c:v>
                </c:pt>
                <c:pt idx="87">
                  <c:v>0.27767454521278934</c:v>
                </c:pt>
                <c:pt idx="88">
                  <c:v>0.27821666976299964</c:v>
                </c:pt>
                <c:pt idx="89">
                  <c:v>0.27985487372954182</c:v>
                </c:pt>
                <c:pt idx="90">
                  <c:v>0.28076902223268735</c:v>
                </c:pt>
                <c:pt idx="91">
                  <c:v>0.2808480233080059</c:v>
                </c:pt>
                <c:pt idx="92">
                  <c:v>0.28167228551526907</c:v>
                </c:pt>
                <c:pt idx="93">
                  <c:v>0.28268698744210763</c:v>
                </c:pt>
                <c:pt idx="94">
                  <c:v>0.28296868170750944</c:v>
                </c:pt>
                <c:pt idx="95">
                  <c:v>0.28337602971390324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3-4E82-984E-AC9B744C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169375"/>
        <c:axId val="885466511"/>
      </c:scatterChart>
      <c:valAx>
        <c:axId val="10411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5466511"/>
        <c:crosses val="autoZero"/>
        <c:crossBetween val="midCat"/>
      </c:valAx>
      <c:valAx>
        <c:axId val="8854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11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FWGW!$C$1</c:f>
              <c:strCache>
                <c:ptCount val="1"/>
                <c:pt idx="0">
                  <c:v>CCO2(kg/kgTM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FWGW!$A$2:$A$116</c:f>
              <c:numCache>
                <c:formatCode>General</c:formatCode>
                <c:ptCount val="115"/>
                <c:pt idx="0">
                  <c:v>0</c:v>
                </c:pt>
                <c:pt idx="1">
                  <c:v>24</c:v>
                </c:pt>
                <c:pt idx="2">
                  <c:v>47.999999999999801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192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695.99999999999898</c:v>
                </c:pt>
                <c:pt idx="30">
                  <c:v>719.99999999999898</c:v>
                </c:pt>
                <c:pt idx="31">
                  <c:v>743.99999999999898</c:v>
                </c:pt>
                <c:pt idx="32">
                  <c:v>768</c:v>
                </c:pt>
                <c:pt idx="33">
                  <c:v>791.99999999999898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863.99999999999898</c:v>
                </c:pt>
                <c:pt idx="37">
                  <c:v>887.99999999999898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1223.99999999999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  <c:pt idx="92">
                  <c:v>2208</c:v>
                </c:pt>
                <c:pt idx="93">
                  <c:v>2232</c:v>
                </c:pt>
                <c:pt idx="94">
                  <c:v>2256</c:v>
                </c:pt>
                <c:pt idx="95">
                  <c:v>2280</c:v>
                </c:pt>
                <c:pt idx="96">
                  <c:v>2304</c:v>
                </c:pt>
                <c:pt idx="97">
                  <c:v>2328</c:v>
                </c:pt>
                <c:pt idx="98">
                  <c:v>2352</c:v>
                </c:pt>
                <c:pt idx="99">
                  <c:v>2376</c:v>
                </c:pt>
                <c:pt idx="100">
                  <c:v>2399.99999999999</c:v>
                </c:pt>
                <c:pt idx="101">
                  <c:v>2424</c:v>
                </c:pt>
                <c:pt idx="102">
                  <c:v>2448</c:v>
                </c:pt>
                <c:pt idx="103">
                  <c:v>2472</c:v>
                </c:pt>
                <c:pt idx="104">
                  <c:v>2496</c:v>
                </c:pt>
                <c:pt idx="105">
                  <c:v>2520</c:v>
                </c:pt>
                <c:pt idx="106">
                  <c:v>2544</c:v>
                </c:pt>
                <c:pt idx="107">
                  <c:v>2568</c:v>
                </c:pt>
                <c:pt idx="108">
                  <c:v>2592</c:v>
                </c:pt>
                <c:pt idx="109">
                  <c:v>2616</c:v>
                </c:pt>
                <c:pt idx="110">
                  <c:v>2640</c:v>
                </c:pt>
                <c:pt idx="111">
                  <c:v>2664</c:v>
                </c:pt>
                <c:pt idx="112">
                  <c:v>2688</c:v>
                </c:pt>
                <c:pt idx="113">
                  <c:v>2712</c:v>
                </c:pt>
                <c:pt idx="114">
                  <c:v>2736</c:v>
                </c:pt>
              </c:numCache>
            </c:numRef>
          </c:xVal>
          <c:yVal>
            <c:numRef>
              <c:f>FWGW!$C$2:$C$116</c:f>
              <c:numCache>
                <c:formatCode>General</c:formatCode>
                <c:ptCount val="115"/>
                <c:pt idx="0">
                  <c:v>0</c:v>
                </c:pt>
                <c:pt idx="1">
                  <c:v>5.2610230268710445E-3</c:v>
                </c:pt>
                <c:pt idx="2">
                  <c:v>1.2785312000923138E-2</c:v>
                </c:pt>
                <c:pt idx="3">
                  <c:v>2.115756300379722E-2</c:v>
                </c:pt>
                <c:pt idx="4">
                  <c:v>2.7912844467500857E-2</c:v>
                </c:pt>
                <c:pt idx="5">
                  <c:v>3.4839609448322276E-2</c:v>
                </c:pt>
                <c:pt idx="6">
                  <c:v>3.9669920286780347E-2</c:v>
                </c:pt>
                <c:pt idx="7">
                  <c:v>4.2691215109437651E-2</c:v>
                </c:pt>
                <c:pt idx="8">
                  <c:v>4.5105025462262853E-2</c:v>
                </c:pt>
                <c:pt idx="9">
                  <c:v>4.85468766755826E-2</c:v>
                </c:pt>
                <c:pt idx="10">
                  <c:v>5.32432609445814E-2</c:v>
                </c:pt>
                <c:pt idx="11">
                  <c:v>5.7545332384558542E-2</c:v>
                </c:pt>
                <c:pt idx="12">
                  <c:v>6.2932382325431496E-2</c:v>
                </c:pt>
                <c:pt idx="13">
                  <c:v>6.5207030598050941E-2</c:v>
                </c:pt>
                <c:pt idx="14">
                  <c:v>6.7688909714612541E-2</c:v>
                </c:pt>
                <c:pt idx="15">
                  <c:v>7.0456699603901093E-2</c:v>
                </c:pt>
                <c:pt idx="16">
                  <c:v>7.2968822292939287E-2</c:v>
                </c:pt>
                <c:pt idx="17">
                  <c:v>7.5283237508175546E-2</c:v>
                </c:pt>
                <c:pt idx="18">
                  <c:v>7.6991091981743795E-2</c:v>
                </c:pt>
                <c:pt idx="19">
                  <c:v>7.8488025714513437E-2</c:v>
                </c:pt>
                <c:pt idx="20">
                  <c:v>7.9896996460785699E-2</c:v>
                </c:pt>
                <c:pt idx="21">
                  <c:v>8.0032536895244491E-2</c:v>
                </c:pt>
                <c:pt idx="22">
                  <c:v>8.0493519731081792E-2</c:v>
                </c:pt>
                <c:pt idx="23">
                  <c:v>8.1108450258060391E-2</c:v>
                </c:pt>
                <c:pt idx="24">
                  <c:v>8.1313401765419943E-2</c:v>
                </c:pt>
                <c:pt idx="25">
                  <c:v>8.1733546573209997E-2</c:v>
                </c:pt>
                <c:pt idx="26">
                  <c:v>8.1736785421125446E-2</c:v>
                </c:pt>
                <c:pt idx="27">
                  <c:v>8.2197272924796755E-2</c:v>
                </c:pt>
                <c:pt idx="28">
                  <c:v>8.2295950363819134E-2</c:v>
                </c:pt>
                <c:pt idx="29">
                  <c:v>8.2308453552743244E-2</c:v>
                </c:pt>
                <c:pt idx="30">
                  <c:v>8.2236168878410745E-2</c:v>
                </c:pt>
                <c:pt idx="31">
                  <c:v>8.2928461890279595E-2</c:v>
                </c:pt>
                <c:pt idx="32">
                  <c:v>8.2888152334820692E-2</c:v>
                </c:pt>
                <c:pt idx="33">
                  <c:v>8.2866882732736194E-2</c:v>
                </c:pt>
                <c:pt idx="34">
                  <c:v>8.3611616876042141E-2</c:v>
                </c:pt>
                <c:pt idx="35">
                  <c:v>8.4108533532315247E-2</c:v>
                </c:pt>
                <c:pt idx="36">
                  <c:v>8.6019775698691098E-2</c:v>
                </c:pt>
                <c:pt idx="37">
                  <c:v>8.7968862685993798E-2</c:v>
                </c:pt>
                <c:pt idx="38">
                  <c:v>8.9330506328749004E-2</c:v>
                </c:pt>
                <c:pt idx="39">
                  <c:v>9.0052801563309887E-2</c:v>
                </c:pt>
                <c:pt idx="40">
                  <c:v>9.01539783103638E-2</c:v>
                </c:pt>
                <c:pt idx="41">
                  <c:v>9.0927739910321298E-2</c:v>
                </c:pt>
                <c:pt idx="42">
                  <c:v>9.1692979470844482E-2</c:v>
                </c:pt>
                <c:pt idx="43">
                  <c:v>9.2949567475962738E-2</c:v>
                </c:pt>
                <c:pt idx="44">
                  <c:v>9.2955695371246053E-2</c:v>
                </c:pt>
                <c:pt idx="45">
                  <c:v>9.3352893149088303E-2</c:v>
                </c:pt>
                <c:pt idx="46">
                  <c:v>9.3885935123864436E-2</c:v>
                </c:pt>
                <c:pt idx="47">
                  <c:v>9.4159556209268885E-2</c:v>
                </c:pt>
                <c:pt idx="48">
                  <c:v>9.4651922841292951E-2</c:v>
                </c:pt>
                <c:pt idx="49">
                  <c:v>9.51246477576871E-2</c:v>
                </c:pt>
                <c:pt idx="50">
                  <c:v>9.5412884668557379E-2</c:v>
                </c:pt>
                <c:pt idx="51">
                  <c:v>9.5353577405794393E-2</c:v>
                </c:pt>
                <c:pt idx="52">
                  <c:v>9.6339207950552341E-2</c:v>
                </c:pt>
                <c:pt idx="53">
                  <c:v>9.6510656167687642E-2</c:v>
                </c:pt>
                <c:pt idx="54">
                  <c:v>9.6562792973192008E-2</c:v>
                </c:pt>
                <c:pt idx="55">
                  <c:v>9.6505613809778942E-2</c:v>
                </c:pt>
                <c:pt idx="56">
                  <c:v>9.7101469749142591E-2</c:v>
                </c:pt>
                <c:pt idx="57">
                  <c:v>9.7570543391890793E-2</c:v>
                </c:pt>
                <c:pt idx="58">
                  <c:v>9.7989850068578993E-2</c:v>
                </c:pt>
                <c:pt idx="59">
                  <c:v>9.8030802297686306E-2</c:v>
                </c:pt>
                <c:pt idx="60">
                  <c:v>9.8197778484663198E-2</c:v>
                </c:pt>
                <c:pt idx="61">
                  <c:v>9.8327131430792941E-2</c:v>
                </c:pt>
                <c:pt idx="62">
                  <c:v>9.8671737257511591E-2</c:v>
                </c:pt>
                <c:pt idx="63">
                  <c:v>9.8603683978774795E-2</c:v>
                </c:pt>
                <c:pt idx="64">
                  <c:v>9.8649101858423544E-2</c:v>
                </c:pt>
                <c:pt idx="65">
                  <c:v>9.8962362312470298E-2</c:v>
                </c:pt>
                <c:pt idx="66">
                  <c:v>9.8928019939513806E-2</c:v>
                </c:pt>
                <c:pt idx="67">
                  <c:v>9.8926019596906584E-2</c:v>
                </c:pt>
                <c:pt idx="68">
                  <c:v>9.8913576394232247E-2</c:v>
                </c:pt>
                <c:pt idx="69">
                  <c:v>9.9237940748465397E-2</c:v>
                </c:pt>
                <c:pt idx="70">
                  <c:v>9.9540473333768947E-2</c:v>
                </c:pt>
                <c:pt idx="71">
                  <c:v>9.9710537508419947E-2</c:v>
                </c:pt>
                <c:pt idx="72">
                  <c:v>0.10036704682770009</c:v>
                </c:pt>
                <c:pt idx="73">
                  <c:v>9.9725074688123139E-2</c:v>
                </c:pt>
                <c:pt idx="74">
                  <c:v>0.1001179856570915</c:v>
                </c:pt>
                <c:pt idx="75">
                  <c:v>0.10021774401896286</c:v>
                </c:pt>
                <c:pt idx="76">
                  <c:v>0.10043235576726904</c:v>
                </c:pt>
                <c:pt idx="77">
                  <c:v>0.10041709816062365</c:v>
                </c:pt>
                <c:pt idx="78">
                  <c:v>0.10043549154185576</c:v>
                </c:pt>
                <c:pt idx="79">
                  <c:v>0.10039422814847195</c:v>
                </c:pt>
                <c:pt idx="80">
                  <c:v>0.10098059730128335</c:v>
                </c:pt>
                <c:pt idx="81">
                  <c:v>0.10070304998276949</c:v>
                </c:pt>
                <c:pt idx="82">
                  <c:v>0.10076400298873335</c:v>
                </c:pt>
                <c:pt idx="83">
                  <c:v>0.10136730145263505</c:v>
                </c:pt>
                <c:pt idx="84">
                  <c:v>0.10130703325441474</c:v>
                </c:pt>
                <c:pt idx="85">
                  <c:v>0.10134638612508129</c:v>
                </c:pt>
                <c:pt idx="86">
                  <c:v>0.1020511740709748</c:v>
                </c:pt>
                <c:pt idx="87">
                  <c:v>0.10219857737140835</c:v>
                </c:pt>
                <c:pt idx="88">
                  <c:v>0.10222264087004548</c:v>
                </c:pt>
                <c:pt idx="89">
                  <c:v>0.10193276350748259</c:v>
                </c:pt>
                <c:pt idx="90">
                  <c:v>0.10187245079587588</c:v>
                </c:pt>
                <c:pt idx="91">
                  <c:v>0.1024205932599626</c:v>
                </c:pt>
                <c:pt idx="92">
                  <c:v>0.10293492539607094</c:v>
                </c:pt>
                <c:pt idx="93">
                  <c:v>0.10310303806871424</c:v>
                </c:pt>
                <c:pt idx="94">
                  <c:v>0.10323884596652094</c:v>
                </c:pt>
                <c:pt idx="95">
                  <c:v>0.1033348795053057</c:v>
                </c:pt>
                <c:pt idx="96">
                  <c:v>0.1033836691008828</c:v>
                </c:pt>
                <c:pt idx="97">
                  <c:v>0.1033344233362679</c:v>
                </c:pt>
                <c:pt idx="98">
                  <c:v>0.10315545331228829</c:v>
                </c:pt>
                <c:pt idx="99">
                  <c:v>0.10307744029944478</c:v>
                </c:pt>
                <c:pt idx="100">
                  <c:v>0.1031179997642193</c:v>
                </c:pt>
                <c:pt idx="101">
                  <c:v>0.10343986188993801</c:v>
                </c:pt>
                <c:pt idx="102">
                  <c:v>0.10356004827169818</c:v>
                </c:pt>
                <c:pt idx="103">
                  <c:v>0.10365409267370043</c:v>
                </c:pt>
                <c:pt idx="104">
                  <c:v>0.10370861514326005</c:v>
                </c:pt>
                <c:pt idx="105">
                  <c:v>0.10372521332385835</c:v>
                </c:pt>
                <c:pt idx="106">
                  <c:v>0.10379683894227761</c:v>
                </c:pt>
                <c:pt idx="107">
                  <c:v>0.1042310518260165</c:v>
                </c:pt>
                <c:pt idx="108">
                  <c:v>0.10423551865824406</c:v>
                </c:pt>
                <c:pt idx="109">
                  <c:v>0.10452742307104824</c:v>
                </c:pt>
                <c:pt idx="110">
                  <c:v>0.10426168549903821</c:v>
                </c:pt>
                <c:pt idx="111">
                  <c:v>0.10430490219906119</c:v>
                </c:pt>
                <c:pt idx="112">
                  <c:v>0.1042391661609872</c:v>
                </c:pt>
                <c:pt idx="113">
                  <c:v>0.10493369873083755</c:v>
                </c:pt>
                <c:pt idx="114">
                  <c:v>0.1048462331345954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4-4CA8-9D44-878AE850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905151"/>
        <c:axId val="897587711"/>
      </c:scatterChart>
      <c:valAx>
        <c:axId val="9629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587711"/>
        <c:crosses val="autoZero"/>
        <c:crossBetween val="midCat"/>
      </c:valAx>
      <c:valAx>
        <c:axId val="8975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290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FWGW!$D$1</c:f>
              <c:strCache>
                <c:ptCount val="1"/>
                <c:pt idx="0">
                  <c:v>CO2(kg/kgTM)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FWGW!$A$2:$A$116</c:f>
              <c:numCache>
                <c:formatCode>General</c:formatCode>
                <c:ptCount val="115"/>
                <c:pt idx="0">
                  <c:v>0</c:v>
                </c:pt>
                <c:pt idx="1">
                  <c:v>24</c:v>
                </c:pt>
                <c:pt idx="2">
                  <c:v>47.999999999999801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192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480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695.99999999999898</c:v>
                </c:pt>
                <c:pt idx="30">
                  <c:v>719.99999999999898</c:v>
                </c:pt>
                <c:pt idx="31">
                  <c:v>743.99999999999898</c:v>
                </c:pt>
                <c:pt idx="32">
                  <c:v>768</c:v>
                </c:pt>
                <c:pt idx="33">
                  <c:v>791.99999999999898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863.99999999999898</c:v>
                </c:pt>
                <c:pt idx="37">
                  <c:v>887.99999999999898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1223.99999999999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  <c:pt idx="92">
                  <c:v>2208</c:v>
                </c:pt>
                <c:pt idx="93">
                  <c:v>2232</c:v>
                </c:pt>
                <c:pt idx="94">
                  <c:v>2256</c:v>
                </c:pt>
                <c:pt idx="95">
                  <c:v>2280</c:v>
                </c:pt>
                <c:pt idx="96">
                  <c:v>2304</c:v>
                </c:pt>
                <c:pt idx="97">
                  <c:v>2328</c:v>
                </c:pt>
                <c:pt idx="98">
                  <c:v>2352</c:v>
                </c:pt>
                <c:pt idx="99">
                  <c:v>2376</c:v>
                </c:pt>
                <c:pt idx="100">
                  <c:v>2399.99999999999</c:v>
                </c:pt>
                <c:pt idx="101">
                  <c:v>2424</c:v>
                </c:pt>
                <c:pt idx="102">
                  <c:v>2448</c:v>
                </c:pt>
                <c:pt idx="103">
                  <c:v>2472</c:v>
                </c:pt>
                <c:pt idx="104">
                  <c:v>2496</c:v>
                </c:pt>
                <c:pt idx="105">
                  <c:v>2520</c:v>
                </c:pt>
                <c:pt idx="106">
                  <c:v>2544</c:v>
                </c:pt>
                <c:pt idx="107">
                  <c:v>2568</c:v>
                </c:pt>
                <c:pt idx="108">
                  <c:v>2592</c:v>
                </c:pt>
                <c:pt idx="109">
                  <c:v>2616</c:v>
                </c:pt>
                <c:pt idx="110">
                  <c:v>2640</c:v>
                </c:pt>
                <c:pt idx="111">
                  <c:v>2664</c:v>
                </c:pt>
                <c:pt idx="112">
                  <c:v>2688</c:v>
                </c:pt>
                <c:pt idx="113">
                  <c:v>2712</c:v>
                </c:pt>
                <c:pt idx="114">
                  <c:v>2736</c:v>
                </c:pt>
              </c:numCache>
            </c:numRef>
          </c:xVal>
          <c:yVal>
            <c:numRef>
              <c:f>FWGW!$D$2:$D$116</c:f>
              <c:numCache>
                <c:formatCode>General</c:formatCode>
                <c:ptCount val="115"/>
                <c:pt idx="0">
                  <c:v>0</c:v>
                </c:pt>
                <c:pt idx="1">
                  <c:v>1.9290417765193829E-2</c:v>
                </c:pt>
                <c:pt idx="2">
                  <c:v>4.687947733671817E-2</c:v>
                </c:pt>
                <c:pt idx="3">
                  <c:v>7.7577731013923137E-2</c:v>
                </c:pt>
                <c:pt idx="4">
                  <c:v>0.10234709638083647</c:v>
                </c:pt>
                <c:pt idx="5">
                  <c:v>0.12774523464384835</c:v>
                </c:pt>
                <c:pt idx="6">
                  <c:v>0.14545637438486125</c:v>
                </c:pt>
                <c:pt idx="7">
                  <c:v>0.15653445540127139</c:v>
                </c:pt>
                <c:pt idx="8">
                  <c:v>0.16538509336163046</c:v>
                </c:pt>
                <c:pt idx="9">
                  <c:v>0.17800521447713619</c:v>
                </c:pt>
                <c:pt idx="10">
                  <c:v>0.19522529013013179</c:v>
                </c:pt>
                <c:pt idx="11">
                  <c:v>0.21099955207671464</c:v>
                </c:pt>
                <c:pt idx="12">
                  <c:v>0.23075206852658214</c:v>
                </c:pt>
                <c:pt idx="13">
                  <c:v>0.23909244552618678</c:v>
                </c:pt>
                <c:pt idx="14">
                  <c:v>0.2481926689535793</c:v>
                </c:pt>
                <c:pt idx="15">
                  <c:v>0.25834123188097069</c:v>
                </c:pt>
                <c:pt idx="16">
                  <c:v>0.26755234840744402</c:v>
                </c:pt>
                <c:pt idx="17">
                  <c:v>0.27603853752997698</c:v>
                </c:pt>
                <c:pt idx="18">
                  <c:v>0.28230067059972724</c:v>
                </c:pt>
                <c:pt idx="19">
                  <c:v>0.28778942761988258</c:v>
                </c:pt>
                <c:pt idx="20">
                  <c:v>0.29295565368954757</c:v>
                </c:pt>
                <c:pt idx="21">
                  <c:v>0.2934526352825631</c:v>
                </c:pt>
                <c:pt idx="22">
                  <c:v>0.29514290568063323</c:v>
                </c:pt>
                <c:pt idx="23">
                  <c:v>0.29739765094622145</c:v>
                </c:pt>
                <c:pt idx="24">
                  <c:v>0.29814913980653979</c:v>
                </c:pt>
                <c:pt idx="25">
                  <c:v>0.29968967076843667</c:v>
                </c:pt>
                <c:pt idx="26">
                  <c:v>0.29970154654412662</c:v>
                </c:pt>
                <c:pt idx="27">
                  <c:v>0.30139000072425476</c:v>
                </c:pt>
                <c:pt idx="28">
                  <c:v>0.30175181800067014</c:v>
                </c:pt>
                <c:pt idx="29">
                  <c:v>0.30179766302672523</c:v>
                </c:pt>
                <c:pt idx="30">
                  <c:v>0.3015326192208394</c:v>
                </c:pt>
                <c:pt idx="31">
                  <c:v>0.30407102693102517</c:v>
                </c:pt>
                <c:pt idx="32">
                  <c:v>0.30392322522767584</c:v>
                </c:pt>
                <c:pt idx="33">
                  <c:v>0.30384523668669938</c:v>
                </c:pt>
                <c:pt idx="34">
                  <c:v>0.30657592854548782</c:v>
                </c:pt>
                <c:pt idx="35">
                  <c:v>0.30839795628515587</c:v>
                </c:pt>
                <c:pt idx="36">
                  <c:v>0.31540584422853402</c:v>
                </c:pt>
                <c:pt idx="37">
                  <c:v>0.32255249651531059</c:v>
                </c:pt>
                <c:pt idx="38">
                  <c:v>0.32754518987207965</c:v>
                </c:pt>
                <c:pt idx="39">
                  <c:v>0.33019360573213624</c:v>
                </c:pt>
                <c:pt idx="40">
                  <c:v>0.33056458713800058</c:v>
                </c:pt>
                <c:pt idx="41">
                  <c:v>0.33340171300451144</c:v>
                </c:pt>
                <c:pt idx="42">
                  <c:v>0.33620759139309642</c:v>
                </c:pt>
                <c:pt idx="43">
                  <c:v>0.34081508074519667</c:v>
                </c:pt>
                <c:pt idx="44">
                  <c:v>0.34083754969456886</c:v>
                </c:pt>
                <c:pt idx="45">
                  <c:v>0.3422939415466571</c:v>
                </c:pt>
                <c:pt idx="46">
                  <c:v>0.34424842878750289</c:v>
                </c:pt>
                <c:pt idx="47">
                  <c:v>0.34525170610065259</c:v>
                </c:pt>
                <c:pt idx="48">
                  <c:v>0.34705705041807416</c:v>
                </c:pt>
                <c:pt idx="49">
                  <c:v>0.34879037511151934</c:v>
                </c:pt>
                <c:pt idx="50">
                  <c:v>0.34984724378471038</c:v>
                </c:pt>
                <c:pt idx="51">
                  <c:v>0.3496297838212461</c:v>
                </c:pt>
                <c:pt idx="52">
                  <c:v>0.35324376248535855</c:v>
                </c:pt>
                <c:pt idx="53">
                  <c:v>0.35387240594818803</c:v>
                </c:pt>
                <c:pt idx="54">
                  <c:v>0.35406357423503737</c:v>
                </c:pt>
                <c:pt idx="55">
                  <c:v>0.35385391730252275</c:v>
                </c:pt>
                <c:pt idx="56">
                  <c:v>0.3560387224135228</c:v>
                </c:pt>
                <c:pt idx="57">
                  <c:v>0.35775865910359955</c:v>
                </c:pt>
                <c:pt idx="58">
                  <c:v>0.35929611691812297</c:v>
                </c:pt>
                <c:pt idx="59">
                  <c:v>0.35944627509151644</c:v>
                </c:pt>
                <c:pt idx="60">
                  <c:v>0.36005852111043168</c:v>
                </c:pt>
                <c:pt idx="61">
                  <c:v>0.36053281524624076</c:v>
                </c:pt>
                <c:pt idx="62">
                  <c:v>0.36179636994420916</c:v>
                </c:pt>
                <c:pt idx="63">
                  <c:v>0.36154684125550757</c:v>
                </c:pt>
                <c:pt idx="64">
                  <c:v>0.36171337348088634</c:v>
                </c:pt>
                <c:pt idx="65">
                  <c:v>0.36286199514572443</c:v>
                </c:pt>
                <c:pt idx="66">
                  <c:v>0.36273607311155059</c:v>
                </c:pt>
                <c:pt idx="67">
                  <c:v>0.36272873852199078</c:v>
                </c:pt>
                <c:pt idx="68">
                  <c:v>0.36268311344551823</c:v>
                </c:pt>
                <c:pt idx="69">
                  <c:v>0.3638724494110398</c:v>
                </c:pt>
                <c:pt idx="70">
                  <c:v>0.3649817355571528</c:v>
                </c:pt>
                <c:pt idx="71">
                  <c:v>0.36560530419753978</c:v>
                </c:pt>
                <c:pt idx="72">
                  <c:v>0.36801250503490029</c:v>
                </c:pt>
                <c:pt idx="73">
                  <c:v>0.36565860718978482</c:v>
                </c:pt>
                <c:pt idx="74">
                  <c:v>0.36709928074266879</c:v>
                </c:pt>
                <c:pt idx="75">
                  <c:v>0.36746506140286378</c:v>
                </c:pt>
                <c:pt idx="76">
                  <c:v>0.36825197114665315</c:v>
                </c:pt>
                <c:pt idx="77">
                  <c:v>0.36819602658895334</c:v>
                </c:pt>
                <c:pt idx="78">
                  <c:v>0.3682634689868044</c:v>
                </c:pt>
                <c:pt idx="79">
                  <c:v>0.36811216987773043</c:v>
                </c:pt>
                <c:pt idx="80">
                  <c:v>0.37026219010470562</c:v>
                </c:pt>
                <c:pt idx="81">
                  <c:v>0.36924451660348812</c:v>
                </c:pt>
                <c:pt idx="82">
                  <c:v>0.36946801095868892</c:v>
                </c:pt>
                <c:pt idx="83">
                  <c:v>0.3716801053263285</c:v>
                </c:pt>
                <c:pt idx="84">
                  <c:v>0.37145912193285402</c:v>
                </c:pt>
                <c:pt idx="85">
                  <c:v>0.37160341579196471</c:v>
                </c:pt>
                <c:pt idx="86">
                  <c:v>0.37418763826024093</c:v>
                </c:pt>
                <c:pt idx="87">
                  <c:v>0.37472811702849723</c:v>
                </c:pt>
                <c:pt idx="88">
                  <c:v>0.37481634985683343</c:v>
                </c:pt>
                <c:pt idx="89">
                  <c:v>0.37375346619410282</c:v>
                </c:pt>
                <c:pt idx="90">
                  <c:v>0.3735323195848782</c:v>
                </c:pt>
                <c:pt idx="91">
                  <c:v>0.3755421752865295</c:v>
                </c:pt>
                <c:pt idx="92">
                  <c:v>0.37742805978559341</c:v>
                </c:pt>
                <c:pt idx="93">
                  <c:v>0.37804447291861887</c:v>
                </c:pt>
                <c:pt idx="94">
                  <c:v>0.37854243521057679</c:v>
                </c:pt>
                <c:pt idx="95">
                  <c:v>0.37889455818612089</c:v>
                </c:pt>
                <c:pt idx="96">
                  <c:v>0.37907345336990356</c:v>
                </c:pt>
                <c:pt idx="97">
                  <c:v>0.37889288556631562</c:v>
                </c:pt>
                <c:pt idx="98">
                  <c:v>0.37823666214505702</c:v>
                </c:pt>
                <c:pt idx="99">
                  <c:v>0.37795061443129752</c:v>
                </c:pt>
                <c:pt idx="100">
                  <c:v>0.37809933246880406</c:v>
                </c:pt>
                <c:pt idx="101">
                  <c:v>0.37927949359643937</c:v>
                </c:pt>
                <c:pt idx="102">
                  <c:v>0.37972017699622662</c:v>
                </c:pt>
                <c:pt idx="103">
                  <c:v>0.38006500647023489</c:v>
                </c:pt>
                <c:pt idx="104">
                  <c:v>0.38026492219195351</c:v>
                </c:pt>
                <c:pt idx="105">
                  <c:v>0.38032578218748059</c:v>
                </c:pt>
                <c:pt idx="106">
                  <c:v>0.38058840945501787</c:v>
                </c:pt>
                <c:pt idx="107">
                  <c:v>0.38218052336206049</c:v>
                </c:pt>
                <c:pt idx="108">
                  <c:v>0.38219690174689486</c:v>
                </c:pt>
                <c:pt idx="109">
                  <c:v>0.38326721792717688</c:v>
                </c:pt>
                <c:pt idx="110">
                  <c:v>0.38229284682980674</c:v>
                </c:pt>
                <c:pt idx="111">
                  <c:v>0.38245130806322436</c:v>
                </c:pt>
                <c:pt idx="112">
                  <c:v>0.38221027592361972</c:v>
                </c:pt>
                <c:pt idx="113">
                  <c:v>0.38475689534640434</c:v>
                </c:pt>
                <c:pt idx="114">
                  <c:v>0.3844361881601831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7-4B3E-9DB4-66B94FAD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615215"/>
        <c:axId val="966633167"/>
      </c:scatterChart>
      <c:valAx>
        <c:axId val="9166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6633167"/>
        <c:crosses val="autoZero"/>
        <c:crossBetween val="midCat"/>
      </c:valAx>
      <c:valAx>
        <c:axId val="9666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6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GW!$D$1</c:f>
              <c:strCache>
                <c:ptCount val="1"/>
                <c:pt idx="0">
                  <c:v>CO2(kg/kgTM)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GW!$A$2:$A$69</c:f>
              <c:numCache>
                <c:formatCode>General</c:formatCode>
                <c:ptCount val="68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71.999999999999801</c:v>
                </c:pt>
                <c:pt idx="4">
                  <c:v>95.999999999999801</c:v>
                </c:pt>
                <c:pt idx="5">
                  <c:v>119.99999999999901</c:v>
                </c:pt>
                <c:pt idx="6">
                  <c:v>143.99999999999901</c:v>
                </c:pt>
                <c:pt idx="7">
                  <c:v>167.99999999999901</c:v>
                </c:pt>
                <c:pt idx="8">
                  <c:v>191.99999999999901</c:v>
                </c:pt>
                <c:pt idx="9">
                  <c:v>215.99999999999901</c:v>
                </c:pt>
                <c:pt idx="10">
                  <c:v>239.99999999999901</c:v>
                </c:pt>
                <c:pt idx="11">
                  <c:v>263.99999999999898</c:v>
                </c:pt>
                <c:pt idx="12">
                  <c:v>287.99999999999898</c:v>
                </c:pt>
                <c:pt idx="13">
                  <c:v>311.99999999999898</c:v>
                </c:pt>
                <c:pt idx="14">
                  <c:v>335.99999999999898</c:v>
                </c:pt>
                <c:pt idx="15">
                  <c:v>359.99999999999898</c:v>
                </c:pt>
                <c:pt idx="16">
                  <c:v>383.99999999999898</c:v>
                </c:pt>
                <c:pt idx="17">
                  <c:v>407.99999999999898</c:v>
                </c:pt>
                <c:pt idx="18">
                  <c:v>431.99999999999898</c:v>
                </c:pt>
                <c:pt idx="19">
                  <c:v>455.99999999999898</c:v>
                </c:pt>
                <c:pt idx="20">
                  <c:v>479.99999999999898</c:v>
                </c:pt>
                <c:pt idx="21">
                  <c:v>503.99999999999898</c:v>
                </c:pt>
                <c:pt idx="22">
                  <c:v>527.99999999999898</c:v>
                </c:pt>
                <c:pt idx="23">
                  <c:v>551.99999999999898</c:v>
                </c:pt>
                <c:pt idx="24">
                  <c:v>575.99999999999898</c:v>
                </c:pt>
                <c:pt idx="25">
                  <c:v>599.99999999999898</c:v>
                </c:pt>
                <c:pt idx="26">
                  <c:v>623.99999999999898</c:v>
                </c:pt>
                <c:pt idx="27">
                  <c:v>647.99999999999898</c:v>
                </c:pt>
                <c:pt idx="28">
                  <c:v>671.99999999999898</c:v>
                </c:pt>
                <c:pt idx="29">
                  <c:v>695.99999999999898</c:v>
                </c:pt>
                <c:pt idx="30">
                  <c:v>719.99999999999898</c:v>
                </c:pt>
                <c:pt idx="31">
                  <c:v>743.99999999999898</c:v>
                </c:pt>
                <c:pt idx="32">
                  <c:v>767.99999999999898</c:v>
                </c:pt>
                <c:pt idx="33">
                  <c:v>791.99999999999898</c:v>
                </c:pt>
                <c:pt idx="34">
                  <c:v>815.99999999999898</c:v>
                </c:pt>
                <c:pt idx="35">
                  <c:v>839.99999999999898</c:v>
                </c:pt>
                <c:pt idx="36">
                  <c:v>863.99999999999898</c:v>
                </c:pt>
                <c:pt idx="37">
                  <c:v>887.99999999999898</c:v>
                </c:pt>
                <c:pt idx="38">
                  <c:v>911.99999999999898</c:v>
                </c:pt>
                <c:pt idx="39">
                  <c:v>935.99999999999898</c:v>
                </c:pt>
                <c:pt idx="40">
                  <c:v>959.99999999999898</c:v>
                </c:pt>
                <c:pt idx="41">
                  <c:v>983.99999999999898</c:v>
                </c:pt>
                <c:pt idx="42">
                  <c:v>1007.99999999999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</c:numCache>
            </c:numRef>
          </c:xVal>
          <c:yVal>
            <c:numRef>
              <c:f>GW!$D$2:$D$69</c:f>
              <c:numCache>
                <c:formatCode>General</c:formatCode>
                <c:ptCount val="68"/>
                <c:pt idx="0">
                  <c:v>0</c:v>
                </c:pt>
                <c:pt idx="1">
                  <c:v>3.5329737227563239E-2</c:v>
                </c:pt>
                <c:pt idx="2">
                  <c:v>6.0693959814855418E-2</c:v>
                </c:pt>
                <c:pt idx="3">
                  <c:v>7.558661195941932E-2</c:v>
                </c:pt>
                <c:pt idx="4">
                  <c:v>9.1624406763093427E-2</c:v>
                </c:pt>
                <c:pt idx="5">
                  <c:v>0.10814857822875258</c:v>
                </c:pt>
                <c:pt idx="6">
                  <c:v>0.11934214395273014</c:v>
                </c:pt>
                <c:pt idx="7">
                  <c:v>0.12933512236495875</c:v>
                </c:pt>
                <c:pt idx="8">
                  <c:v>0.14411294244393968</c:v>
                </c:pt>
                <c:pt idx="9">
                  <c:v>0.15061708849457781</c:v>
                </c:pt>
                <c:pt idx="10">
                  <c:v>0.16868456803272305</c:v>
                </c:pt>
                <c:pt idx="11">
                  <c:v>0.17684682963661044</c:v>
                </c:pt>
                <c:pt idx="12">
                  <c:v>0.18632166434080941</c:v>
                </c:pt>
                <c:pt idx="13">
                  <c:v>0.19273500935250482</c:v>
                </c:pt>
                <c:pt idx="14">
                  <c:v>0.19906004300717534</c:v>
                </c:pt>
                <c:pt idx="15">
                  <c:v>0.20454334290935031</c:v>
                </c:pt>
                <c:pt idx="16">
                  <c:v>0.21326662103010238</c:v>
                </c:pt>
                <c:pt idx="17">
                  <c:v>0.21826730070909481</c:v>
                </c:pt>
                <c:pt idx="18">
                  <c:v>0.22180382859506534</c:v>
                </c:pt>
                <c:pt idx="19">
                  <c:v>0.22931517581207872</c:v>
                </c:pt>
                <c:pt idx="20">
                  <c:v>0.23139182210333289</c:v>
                </c:pt>
                <c:pt idx="21">
                  <c:v>0.23678697531890169</c:v>
                </c:pt>
                <c:pt idx="22">
                  <c:v>0.23919995826950299</c:v>
                </c:pt>
                <c:pt idx="23">
                  <c:v>0.24348276277228489</c:v>
                </c:pt>
                <c:pt idx="24">
                  <c:v>0.24788509185563579</c:v>
                </c:pt>
                <c:pt idx="25">
                  <c:v>0.25213139338093116</c:v>
                </c:pt>
                <c:pt idx="26">
                  <c:v>0.2541517411049809</c:v>
                </c:pt>
                <c:pt idx="27">
                  <c:v>0.25706382504655029</c:v>
                </c:pt>
                <c:pt idx="28">
                  <c:v>0.25792726417489958</c:v>
                </c:pt>
                <c:pt idx="29">
                  <c:v>0.26174544843831998</c:v>
                </c:pt>
                <c:pt idx="30">
                  <c:v>0.2660609482055884</c:v>
                </c:pt>
                <c:pt idx="31">
                  <c:v>0.27000976911448799</c:v>
                </c:pt>
                <c:pt idx="32">
                  <c:v>0.2709070336732195</c:v>
                </c:pt>
                <c:pt idx="33">
                  <c:v>0.27315350529503701</c:v>
                </c:pt>
                <c:pt idx="34">
                  <c:v>0.27544677205509432</c:v>
                </c:pt>
                <c:pt idx="35">
                  <c:v>0.28379095896042683</c:v>
                </c:pt>
                <c:pt idx="36">
                  <c:v>0.29163239857727491</c:v>
                </c:pt>
                <c:pt idx="37">
                  <c:v>0.29894005417942432</c:v>
                </c:pt>
                <c:pt idx="38">
                  <c:v>0.3034159599714063</c:v>
                </c:pt>
                <c:pt idx="39">
                  <c:v>0.30690234292048096</c:v>
                </c:pt>
                <c:pt idx="40">
                  <c:v>0.31240455582269139</c:v>
                </c:pt>
                <c:pt idx="41">
                  <c:v>0.31746934328501697</c:v>
                </c:pt>
                <c:pt idx="42">
                  <c:v>0.32013434544224723</c:v>
                </c:pt>
                <c:pt idx="43">
                  <c:v>0.32443209550151914</c:v>
                </c:pt>
                <c:pt idx="44">
                  <c:v>0.32844770370583581</c:v>
                </c:pt>
                <c:pt idx="45">
                  <c:v>0.33093147455376209</c:v>
                </c:pt>
                <c:pt idx="46">
                  <c:v>0.33501393033957944</c:v>
                </c:pt>
                <c:pt idx="47">
                  <c:v>0.33845639953177997</c:v>
                </c:pt>
                <c:pt idx="48">
                  <c:v>0.34087084785960098</c:v>
                </c:pt>
                <c:pt idx="49">
                  <c:v>0.34727271657036413</c:v>
                </c:pt>
                <c:pt idx="50">
                  <c:v>0.3456310613762904</c:v>
                </c:pt>
                <c:pt idx="51">
                  <c:v>0.34919184801520886</c:v>
                </c:pt>
                <c:pt idx="52">
                  <c:v>0.35192856907686682</c:v>
                </c:pt>
                <c:pt idx="53">
                  <c:v>0.35283471508597486</c:v>
                </c:pt>
                <c:pt idx="54">
                  <c:v>0.3574373166433274</c:v>
                </c:pt>
                <c:pt idx="55">
                  <c:v>0.3577308885157135</c:v>
                </c:pt>
                <c:pt idx="56">
                  <c:v>0.36112204148821947</c:v>
                </c:pt>
                <c:pt idx="57">
                  <c:v>0.36185615337931154</c:v>
                </c:pt>
                <c:pt idx="58">
                  <c:v>0.36195939279817496</c:v>
                </c:pt>
                <c:pt idx="59">
                  <c:v>0.36166863845247521</c:v>
                </c:pt>
                <c:pt idx="60">
                  <c:v>0.36472492307155896</c:v>
                </c:pt>
                <c:pt idx="61">
                  <c:v>0.3685948376753963</c:v>
                </c:pt>
                <c:pt idx="62">
                  <c:v>0.36923015616774335</c:v>
                </c:pt>
                <c:pt idx="63">
                  <c:v>0.37240771755258223</c:v>
                </c:pt>
                <c:pt idx="64">
                  <c:v>0.37615204578745637</c:v>
                </c:pt>
                <c:pt idx="65">
                  <c:v>0.37454408587654775</c:v>
                </c:pt>
                <c:pt idx="66">
                  <c:v>0.37464301376409731</c:v>
                </c:pt>
                <c:pt idx="67">
                  <c:v>0.37791540326013573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9-4CB7-A260-1B2A3DDE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16975"/>
        <c:axId val="1865961231"/>
      </c:scatterChart>
      <c:valAx>
        <c:axId val="91371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961231"/>
        <c:crosses val="autoZero"/>
        <c:crossBetween val="midCat"/>
      </c:valAx>
      <c:valAx>
        <c:axId val="186596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3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112712</xdr:rowOff>
    </xdr:from>
    <xdr:to>
      <xdr:col>11</xdr:col>
      <xdr:colOff>723900</xdr:colOff>
      <xdr:row>23</xdr:row>
      <xdr:rowOff>153987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A59F3A-7EBD-4CF8-A103-1CD9A142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8</xdr:row>
      <xdr:rowOff>74612</xdr:rowOff>
    </xdr:from>
    <xdr:to>
      <xdr:col>16</xdr:col>
      <xdr:colOff>628650</xdr:colOff>
      <xdr:row>23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2236D43-0C58-4DBD-8C5C-2D1DEB82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5</xdr:row>
      <xdr:rowOff>95250</xdr:rowOff>
    </xdr:from>
    <xdr:to>
      <xdr:col>10</xdr:col>
      <xdr:colOff>193675</xdr:colOff>
      <xdr:row>20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F526FB-1BFD-45C4-9A31-1B9D14854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120650</xdr:rowOff>
    </xdr:from>
    <xdr:to>
      <xdr:col>14</xdr:col>
      <xdr:colOff>485775</xdr:colOff>
      <xdr:row>16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DF3538-DCD0-4E62-A8F6-BDB57EE2B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120650</xdr:rowOff>
    </xdr:from>
    <xdr:to>
      <xdr:col>10</xdr:col>
      <xdr:colOff>536575</xdr:colOff>
      <xdr:row>17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3AFFDF-5F9E-48BF-AD49-A78F50567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G13" sqref="G13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5">
      <c r="A2">
        <v>0</v>
      </c>
      <c r="B2">
        <v>0</v>
      </c>
      <c r="C2">
        <f>B2*(1-0.79)</f>
        <v>0</v>
      </c>
      <c r="D2">
        <f>C2*(0.04/0.012)</f>
        <v>0</v>
      </c>
      <c r="E2">
        <f>(C2/0.1288)</f>
        <v>0</v>
      </c>
    </row>
    <row r="3" spans="1:5" x14ac:dyDescent="0.35">
      <c r="A3">
        <v>23.999999999999801</v>
      </c>
      <c r="B3">
        <v>3.9066352451640703E-2</v>
      </c>
      <c r="C3">
        <f t="shared" ref="C3:D66" si="0">B3*(1-0.79)</f>
        <v>8.203934014844547E-3</v>
      </c>
      <c r="D3">
        <f>C3*(0.044/0.012)</f>
        <v>3.0081091387763336E-2</v>
      </c>
      <c r="E3">
        <f t="shared" ref="E3:E66" si="1">(C3/0.1288)</f>
        <v>6.3695139866805486E-2</v>
      </c>
    </row>
    <row r="4" spans="1:5" x14ac:dyDescent="0.35">
      <c r="A4">
        <v>48</v>
      </c>
      <c r="B4">
        <v>5.3633759547270503E-2</v>
      </c>
      <c r="C4">
        <f t="shared" si="0"/>
        <v>1.1263089504926804E-2</v>
      </c>
      <c r="D4">
        <f t="shared" ref="D4:D67" si="2">C4*(0.044/0.012)</f>
        <v>4.1297994851398283E-2</v>
      </c>
      <c r="E4">
        <f t="shared" si="1"/>
        <v>8.7446347087941023E-2</v>
      </c>
    </row>
    <row r="5" spans="1:5" x14ac:dyDescent="0.35">
      <c r="A5">
        <v>72</v>
      </c>
      <c r="B5">
        <v>7.7532273273177202E-2</v>
      </c>
      <c r="C5">
        <f t="shared" si="0"/>
        <v>1.6281777387367209E-2</v>
      </c>
      <c r="D5">
        <f t="shared" si="0"/>
        <v>3.419173251347113E-3</v>
      </c>
      <c r="E5">
        <f t="shared" si="1"/>
        <v>0.12641131511931064</v>
      </c>
    </row>
    <row r="6" spans="1:5" x14ac:dyDescent="0.35">
      <c r="A6">
        <v>96</v>
      </c>
      <c r="B6">
        <v>0.111660228887674</v>
      </c>
      <c r="C6">
        <f t="shared" si="0"/>
        <v>2.3448648066411538E-2</v>
      </c>
      <c r="D6">
        <f t="shared" si="2"/>
        <v>8.5978376243508972E-2</v>
      </c>
      <c r="E6">
        <f t="shared" si="1"/>
        <v>0.18205472101251194</v>
      </c>
    </row>
    <row r="7" spans="1:5" x14ac:dyDescent="0.35">
      <c r="A7">
        <v>120</v>
      </c>
      <c r="B7">
        <v>0.136715028670614</v>
      </c>
      <c r="C7">
        <f t="shared" si="0"/>
        <v>2.8710156020828933E-2</v>
      </c>
      <c r="D7">
        <f t="shared" si="2"/>
        <v>0.10527057207637275</v>
      </c>
      <c r="E7">
        <f t="shared" si="1"/>
        <v>0.22290493804991407</v>
      </c>
    </row>
    <row r="8" spans="1:5" x14ac:dyDescent="0.35">
      <c r="A8">
        <v>144</v>
      </c>
      <c r="B8">
        <v>0.151037149434365</v>
      </c>
      <c r="C8">
        <f t="shared" si="0"/>
        <v>3.1717801381216645E-2</v>
      </c>
      <c r="D8">
        <f t="shared" si="2"/>
        <v>0.11629860506446103</v>
      </c>
      <c r="E8">
        <f t="shared" si="1"/>
        <v>0.24625622190385596</v>
      </c>
    </row>
    <row r="9" spans="1:5" x14ac:dyDescent="0.35">
      <c r="A9">
        <v>168</v>
      </c>
      <c r="B9">
        <v>0.1619074179245</v>
      </c>
      <c r="C9">
        <f t="shared" si="0"/>
        <v>3.4000557764144998E-2</v>
      </c>
      <c r="D9">
        <f t="shared" si="2"/>
        <v>0.12466871180186499</v>
      </c>
      <c r="E9">
        <f t="shared" si="1"/>
        <v>0.2639794857464674</v>
      </c>
    </row>
    <row r="10" spans="1:5" x14ac:dyDescent="0.35">
      <c r="A10">
        <v>192</v>
      </c>
      <c r="B10">
        <v>0.17261634330929901</v>
      </c>
      <c r="C10">
        <f t="shared" si="0"/>
        <v>3.6249432094952787E-2</v>
      </c>
      <c r="D10">
        <f t="shared" si="2"/>
        <v>0.13291458434816023</v>
      </c>
      <c r="E10">
        <f t="shared" si="1"/>
        <v>0.28143969017820486</v>
      </c>
    </row>
    <row r="11" spans="1:5" x14ac:dyDescent="0.35">
      <c r="A11">
        <v>215.99999999999901</v>
      </c>
      <c r="B11">
        <v>0.18226051343012101</v>
      </c>
      <c r="C11">
        <f t="shared" si="0"/>
        <v>3.8274707820325403E-2</v>
      </c>
      <c r="D11">
        <f t="shared" si="2"/>
        <v>0.14034059534119314</v>
      </c>
      <c r="E11">
        <f t="shared" si="1"/>
        <v>0.29716388059258853</v>
      </c>
    </row>
    <row r="12" spans="1:5" x14ac:dyDescent="0.35">
      <c r="A12">
        <v>240</v>
      </c>
      <c r="B12">
        <v>0.189978192583243</v>
      </c>
      <c r="C12">
        <f t="shared" si="0"/>
        <v>3.9895420442481025E-2</v>
      </c>
      <c r="D12">
        <f t="shared" si="2"/>
        <v>0.14628320828909708</v>
      </c>
      <c r="E12">
        <f t="shared" si="1"/>
        <v>0.30974705312485268</v>
      </c>
    </row>
    <row r="13" spans="1:5" x14ac:dyDescent="0.35">
      <c r="A13">
        <v>264</v>
      </c>
      <c r="B13">
        <v>0.196243235468648</v>
      </c>
      <c r="C13">
        <f t="shared" si="0"/>
        <v>4.1211079448416073E-2</v>
      </c>
      <c r="D13">
        <f t="shared" si="2"/>
        <v>0.15110729131085893</v>
      </c>
      <c r="E13">
        <f t="shared" si="1"/>
        <v>0.31996179695975213</v>
      </c>
    </row>
    <row r="14" spans="1:5" x14ac:dyDescent="0.35">
      <c r="A14">
        <v>288</v>
      </c>
      <c r="B14">
        <v>0.20454822253801899</v>
      </c>
      <c r="C14">
        <f t="shared" si="0"/>
        <v>4.2955126732983982E-2</v>
      </c>
      <c r="D14">
        <f t="shared" si="2"/>
        <v>0.1575021313542746</v>
      </c>
      <c r="E14">
        <f t="shared" si="1"/>
        <v>0.33350253674677005</v>
      </c>
    </row>
    <row r="15" spans="1:5" x14ac:dyDescent="0.35">
      <c r="A15">
        <v>311.99999999999898</v>
      </c>
      <c r="B15">
        <v>0.211547802034039</v>
      </c>
      <c r="C15">
        <f t="shared" si="0"/>
        <v>4.4425038427148185E-2</v>
      </c>
      <c r="D15">
        <f t="shared" si="2"/>
        <v>0.16289180756621</v>
      </c>
      <c r="E15">
        <f t="shared" si="1"/>
        <v>0.34491489462071573</v>
      </c>
    </row>
    <row r="16" spans="1:5" x14ac:dyDescent="0.35">
      <c r="A16">
        <v>336</v>
      </c>
      <c r="B16">
        <v>0.220307702380413</v>
      </c>
      <c r="C16">
        <f t="shared" si="0"/>
        <v>4.6264617499886723E-2</v>
      </c>
      <c r="D16">
        <f t="shared" si="2"/>
        <v>0.16963693083291798</v>
      </c>
      <c r="E16">
        <f t="shared" si="1"/>
        <v>0.35919734083762983</v>
      </c>
    </row>
    <row r="17" spans="1:5" x14ac:dyDescent="0.35">
      <c r="A17">
        <v>359.99999999999898</v>
      </c>
      <c r="B17">
        <v>0.22958786324357899</v>
      </c>
      <c r="C17">
        <f t="shared" si="0"/>
        <v>4.8213451281151579E-2</v>
      </c>
      <c r="D17">
        <f t="shared" si="2"/>
        <v>0.17678265469755577</v>
      </c>
      <c r="E17">
        <f t="shared" si="1"/>
        <v>0.37432803789713959</v>
      </c>
    </row>
    <row r="18" spans="1:5" x14ac:dyDescent="0.35">
      <c r="A18">
        <v>383.99999999999898</v>
      </c>
      <c r="B18">
        <v>0.23348482705787399</v>
      </c>
      <c r="C18">
        <f t="shared" si="0"/>
        <v>4.9031813682153529E-2</v>
      </c>
      <c r="D18">
        <f t="shared" si="2"/>
        <v>0.17978331683456292</v>
      </c>
      <c r="E18">
        <f t="shared" si="1"/>
        <v>0.38068178324653362</v>
      </c>
    </row>
    <row r="19" spans="1:5" x14ac:dyDescent="0.35">
      <c r="A19">
        <v>408</v>
      </c>
      <c r="B19">
        <v>0.23734054858377601</v>
      </c>
      <c r="C19">
        <f t="shared" si="0"/>
        <v>4.9841515202592952E-2</v>
      </c>
      <c r="D19">
        <f t="shared" si="2"/>
        <v>0.18275222240950748</v>
      </c>
      <c r="E19">
        <f t="shared" si="1"/>
        <v>0.38696828573441733</v>
      </c>
    </row>
    <row r="20" spans="1:5" x14ac:dyDescent="0.35">
      <c r="A20">
        <v>431.99999999999898</v>
      </c>
      <c r="B20">
        <v>0.24247548267496399</v>
      </c>
      <c r="C20">
        <f t="shared" si="0"/>
        <v>5.091985136174243E-2</v>
      </c>
      <c r="D20">
        <f t="shared" si="2"/>
        <v>0.18670612165972222</v>
      </c>
      <c r="E20">
        <f t="shared" si="1"/>
        <v>0.39534046088309338</v>
      </c>
    </row>
    <row r="21" spans="1:5" x14ac:dyDescent="0.35">
      <c r="A21">
        <v>456</v>
      </c>
      <c r="B21">
        <v>0.247288891103571</v>
      </c>
      <c r="C21">
        <f t="shared" si="0"/>
        <v>5.1930667131749902E-2</v>
      </c>
      <c r="D21">
        <f t="shared" si="2"/>
        <v>0.19041244614974964</v>
      </c>
      <c r="E21">
        <f t="shared" si="1"/>
        <v>0.40318840940799616</v>
      </c>
    </row>
    <row r="22" spans="1:5" x14ac:dyDescent="0.35">
      <c r="A22">
        <v>480</v>
      </c>
      <c r="B22">
        <v>0.25234867251549697</v>
      </c>
      <c r="C22">
        <f t="shared" si="0"/>
        <v>5.2993221228254353E-2</v>
      </c>
      <c r="D22">
        <f t="shared" si="2"/>
        <v>0.19430847783693261</v>
      </c>
      <c r="E22">
        <f t="shared" si="1"/>
        <v>0.41143805301439718</v>
      </c>
    </row>
    <row r="23" spans="1:5" x14ac:dyDescent="0.35">
      <c r="A23">
        <v>503.99999999999898</v>
      </c>
      <c r="B23">
        <v>0.25780499831975401</v>
      </c>
      <c r="C23">
        <f t="shared" si="0"/>
        <v>5.413904964714833E-2</v>
      </c>
      <c r="D23">
        <f t="shared" si="2"/>
        <v>0.19850984870621052</v>
      </c>
      <c r="E23">
        <f t="shared" si="1"/>
        <v>0.42033423639090317</v>
      </c>
    </row>
    <row r="24" spans="1:5" x14ac:dyDescent="0.35">
      <c r="A24">
        <v>528</v>
      </c>
      <c r="B24">
        <v>0.264715646475707</v>
      </c>
      <c r="C24">
        <f t="shared" si="0"/>
        <v>5.559028575989846E-2</v>
      </c>
      <c r="D24">
        <f t="shared" si="2"/>
        <v>0.20383104778629435</v>
      </c>
      <c r="E24">
        <f t="shared" si="1"/>
        <v>0.43160159751473959</v>
      </c>
    </row>
    <row r="25" spans="1:5" x14ac:dyDescent="0.35">
      <c r="A25">
        <v>551.99999999999898</v>
      </c>
      <c r="B25">
        <v>0.26914856812547799</v>
      </c>
      <c r="C25">
        <f t="shared" si="0"/>
        <v>5.652119930635037E-2</v>
      </c>
      <c r="D25">
        <f t="shared" si="2"/>
        <v>0.20724439745661802</v>
      </c>
      <c r="E25">
        <f t="shared" si="1"/>
        <v>0.43882918716110536</v>
      </c>
    </row>
    <row r="26" spans="1:5" x14ac:dyDescent="0.35">
      <c r="A26">
        <v>575.99999999999898</v>
      </c>
      <c r="B26">
        <v>0.272253083542708</v>
      </c>
      <c r="C26">
        <f t="shared" si="0"/>
        <v>5.7173147543968669E-2</v>
      </c>
      <c r="D26">
        <f t="shared" si="2"/>
        <v>0.20963487432788511</v>
      </c>
      <c r="E26">
        <f t="shared" si="1"/>
        <v>0.44389089708050211</v>
      </c>
    </row>
    <row r="27" spans="1:5" x14ac:dyDescent="0.35">
      <c r="A27">
        <v>599.99999999999898</v>
      </c>
      <c r="B27">
        <v>0.27622626893354502</v>
      </c>
      <c r="C27">
        <f t="shared" si="0"/>
        <v>5.8007516476044442E-2</v>
      </c>
      <c r="D27">
        <f t="shared" si="2"/>
        <v>0.21269422707882962</v>
      </c>
      <c r="E27">
        <f t="shared" si="1"/>
        <v>0.45036891673947549</v>
      </c>
    </row>
    <row r="28" spans="1:5" x14ac:dyDescent="0.35">
      <c r="A28">
        <v>624</v>
      </c>
      <c r="B28">
        <v>0.27872419653865999</v>
      </c>
      <c r="C28">
        <f t="shared" si="0"/>
        <v>5.853208127311859E-2</v>
      </c>
      <c r="D28">
        <f t="shared" si="2"/>
        <v>0.21461763133476816</v>
      </c>
      <c r="E28">
        <f t="shared" si="1"/>
        <v>0.45444162479129341</v>
      </c>
    </row>
    <row r="29" spans="1:5" x14ac:dyDescent="0.35">
      <c r="A29">
        <v>648</v>
      </c>
      <c r="B29">
        <v>0.28081356098799098</v>
      </c>
      <c r="C29">
        <f t="shared" si="0"/>
        <v>5.8970847807478098E-2</v>
      </c>
      <c r="D29">
        <f t="shared" si="2"/>
        <v>0.21622644196075302</v>
      </c>
      <c r="E29">
        <f t="shared" si="1"/>
        <v>0.45784819726302872</v>
      </c>
    </row>
    <row r="30" spans="1:5" x14ac:dyDescent="0.35">
      <c r="A30">
        <v>672</v>
      </c>
      <c r="B30">
        <v>0.28531623809630402</v>
      </c>
      <c r="C30">
        <f t="shared" si="0"/>
        <v>5.9916410000223831E-2</v>
      </c>
      <c r="D30">
        <f t="shared" si="2"/>
        <v>0.21969350333415405</v>
      </c>
      <c r="E30">
        <f t="shared" si="1"/>
        <v>0.46518951863527819</v>
      </c>
    </row>
    <row r="31" spans="1:5" x14ac:dyDescent="0.35">
      <c r="A31">
        <v>696</v>
      </c>
      <c r="B31">
        <v>0.28826585675959499</v>
      </c>
      <c r="C31">
        <f t="shared" si="0"/>
        <v>6.0535829919514936E-2</v>
      </c>
      <c r="D31">
        <f t="shared" si="2"/>
        <v>0.2219647097048881</v>
      </c>
      <c r="E31">
        <f t="shared" si="1"/>
        <v>0.46999867949933954</v>
      </c>
    </row>
    <row r="32" spans="1:5" x14ac:dyDescent="0.35">
      <c r="A32">
        <v>720</v>
      </c>
      <c r="B32">
        <v>0.29008778096072801</v>
      </c>
      <c r="C32">
        <f t="shared" si="0"/>
        <v>6.0918434001752876E-2</v>
      </c>
      <c r="D32">
        <f t="shared" si="2"/>
        <v>0.22336759133976053</v>
      </c>
      <c r="E32">
        <f t="shared" si="1"/>
        <v>0.47296920808814347</v>
      </c>
    </row>
    <row r="33" spans="1:5" x14ac:dyDescent="0.35">
      <c r="A33">
        <v>744</v>
      </c>
      <c r="B33">
        <v>0.29280954699124601</v>
      </c>
      <c r="C33">
        <f t="shared" si="0"/>
        <v>6.1490004868161648E-2</v>
      </c>
      <c r="D33">
        <f t="shared" si="2"/>
        <v>0.22546335118325936</v>
      </c>
      <c r="E33">
        <f t="shared" si="1"/>
        <v>0.47740687009442273</v>
      </c>
    </row>
    <row r="34" spans="1:5" x14ac:dyDescent="0.35">
      <c r="A34">
        <v>768</v>
      </c>
      <c r="B34">
        <v>0.29530112329990499</v>
      </c>
      <c r="C34">
        <f t="shared" si="0"/>
        <v>6.2013235892980037E-2</v>
      </c>
      <c r="D34">
        <f t="shared" si="2"/>
        <v>0.2273818649409268</v>
      </c>
      <c r="E34">
        <f t="shared" si="1"/>
        <v>0.48146922277158416</v>
      </c>
    </row>
    <row r="35" spans="1:5" x14ac:dyDescent="0.35">
      <c r="A35">
        <v>792</v>
      </c>
      <c r="B35">
        <v>0.29718714332878299</v>
      </c>
      <c r="C35">
        <f t="shared" si="0"/>
        <v>6.2409300099044419E-2</v>
      </c>
      <c r="D35">
        <f t="shared" si="2"/>
        <v>0.22883410036316287</v>
      </c>
      <c r="E35">
        <f t="shared" si="1"/>
        <v>0.48454425542736351</v>
      </c>
    </row>
    <row r="36" spans="1:5" x14ac:dyDescent="0.35">
      <c r="A36">
        <v>815.99999999999898</v>
      </c>
      <c r="B36">
        <v>0.29837239285817702</v>
      </c>
      <c r="C36">
        <f t="shared" si="0"/>
        <v>6.2658202500217169E-2</v>
      </c>
      <c r="D36">
        <f t="shared" si="2"/>
        <v>0.22974674250079627</v>
      </c>
      <c r="E36">
        <f t="shared" si="1"/>
        <v>0.48647672748615817</v>
      </c>
    </row>
    <row r="37" spans="1:5" x14ac:dyDescent="0.35">
      <c r="A37">
        <v>839.99999999999898</v>
      </c>
      <c r="B37">
        <v>0.29972452312444597</v>
      </c>
      <c r="C37">
        <f t="shared" si="0"/>
        <v>6.2942149856133639E-2</v>
      </c>
      <c r="D37">
        <f t="shared" si="2"/>
        <v>0.23078788280582332</v>
      </c>
      <c r="E37">
        <f t="shared" si="1"/>
        <v>0.48868128770290092</v>
      </c>
    </row>
    <row r="38" spans="1:5" x14ac:dyDescent="0.35">
      <c r="A38">
        <v>864</v>
      </c>
      <c r="B38">
        <v>0.300518977605711</v>
      </c>
      <c r="C38">
        <f t="shared" si="0"/>
        <v>6.3108985297199299E-2</v>
      </c>
      <c r="D38">
        <f t="shared" si="2"/>
        <v>0.23139961275639742</v>
      </c>
      <c r="E38">
        <f t="shared" si="1"/>
        <v>0.48997659392235482</v>
      </c>
    </row>
    <row r="39" spans="1:5" x14ac:dyDescent="0.35">
      <c r="A39">
        <v>888</v>
      </c>
      <c r="B39">
        <v>0.30179842925289002</v>
      </c>
      <c r="C39">
        <f t="shared" si="0"/>
        <v>6.3377670143106898E-2</v>
      </c>
      <c r="D39">
        <f t="shared" si="2"/>
        <v>0.23238479052472527</v>
      </c>
      <c r="E39">
        <f t="shared" si="1"/>
        <v>0.4920626563905815</v>
      </c>
    </row>
    <row r="40" spans="1:5" x14ac:dyDescent="0.35">
      <c r="A40">
        <v>911.99999999999898</v>
      </c>
      <c r="B40">
        <v>0.30409617157899999</v>
      </c>
      <c r="C40">
        <f t="shared" si="0"/>
        <v>6.3860196031589989E-2</v>
      </c>
      <c r="D40">
        <f t="shared" si="2"/>
        <v>0.23415405211582996</v>
      </c>
      <c r="E40">
        <f t="shared" si="1"/>
        <v>0.49580897540054342</v>
      </c>
    </row>
    <row r="41" spans="1:5" x14ac:dyDescent="0.35">
      <c r="A41">
        <v>935.99999999999898</v>
      </c>
      <c r="B41">
        <v>0.30567249172764499</v>
      </c>
      <c r="C41">
        <f t="shared" si="0"/>
        <v>6.4191223262805436E-2</v>
      </c>
      <c r="D41">
        <f t="shared" si="2"/>
        <v>0.23536781863028658</v>
      </c>
      <c r="E41">
        <f t="shared" si="1"/>
        <v>0.49837906259942111</v>
      </c>
    </row>
    <row r="42" spans="1:5" x14ac:dyDescent="0.35">
      <c r="A42">
        <v>960</v>
      </c>
      <c r="B42">
        <v>0.30647192479885899</v>
      </c>
      <c r="C42">
        <f t="shared" si="0"/>
        <v>6.4359104207760379E-2</v>
      </c>
      <c r="D42">
        <f t="shared" si="2"/>
        <v>0.23598338209512137</v>
      </c>
      <c r="E42">
        <f t="shared" si="1"/>
        <v>0.49968248608509613</v>
      </c>
    </row>
    <row r="43" spans="1:5" x14ac:dyDescent="0.35">
      <c r="A43">
        <v>984</v>
      </c>
      <c r="B43">
        <v>0.30834123088710202</v>
      </c>
      <c r="C43">
        <f t="shared" si="0"/>
        <v>6.4751658486291414E-2</v>
      </c>
      <c r="D43">
        <f t="shared" si="2"/>
        <v>0.23742274778306852</v>
      </c>
      <c r="E43">
        <f t="shared" si="1"/>
        <v>0.50273026775070973</v>
      </c>
    </row>
    <row r="44" spans="1:5" x14ac:dyDescent="0.35">
      <c r="A44">
        <v>1008</v>
      </c>
      <c r="B44">
        <v>0.30988677059804698</v>
      </c>
      <c r="C44">
        <f t="shared" si="0"/>
        <v>6.507622182558985E-2</v>
      </c>
      <c r="D44">
        <f t="shared" si="2"/>
        <v>0.23861281336049611</v>
      </c>
      <c r="E44">
        <f t="shared" si="1"/>
        <v>0.50525016945333734</v>
      </c>
    </row>
    <row r="45" spans="1:5" x14ac:dyDescent="0.35">
      <c r="A45">
        <v>1032</v>
      </c>
      <c r="B45">
        <v>0.311922055629968</v>
      </c>
      <c r="C45">
        <f t="shared" si="0"/>
        <v>6.550363168229327E-2</v>
      </c>
      <c r="D45">
        <f t="shared" si="2"/>
        <v>0.2401799828350753</v>
      </c>
      <c r="E45">
        <f t="shared" si="1"/>
        <v>0.50856856896190428</v>
      </c>
    </row>
    <row r="46" spans="1:5" x14ac:dyDescent="0.35">
      <c r="A46">
        <v>1055.99999999999</v>
      </c>
      <c r="B46">
        <v>0.31446512324449</v>
      </c>
      <c r="C46">
        <f t="shared" si="0"/>
        <v>6.6037675881342892E-2</v>
      </c>
      <c r="D46">
        <f t="shared" si="2"/>
        <v>0.24213814489825725</v>
      </c>
      <c r="E46">
        <f t="shared" si="1"/>
        <v>0.51271487485514666</v>
      </c>
    </row>
    <row r="47" spans="1:5" x14ac:dyDescent="0.35">
      <c r="A47">
        <v>1079.99999999999</v>
      </c>
      <c r="B47">
        <v>0.315744995887769</v>
      </c>
      <c r="C47">
        <f t="shared" si="0"/>
        <v>6.6306449136431481E-2</v>
      </c>
      <c r="D47">
        <f t="shared" si="2"/>
        <v>0.24312364683358209</v>
      </c>
      <c r="E47">
        <f t="shared" si="1"/>
        <v>0.51480162373005811</v>
      </c>
    </row>
    <row r="48" spans="1:5" x14ac:dyDescent="0.35">
      <c r="A48">
        <v>1103.99999999999</v>
      </c>
      <c r="B48">
        <v>0.318086638449533</v>
      </c>
      <c r="C48">
        <f t="shared" si="0"/>
        <v>6.679819407440192E-2</v>
      </c>
      <c r="D48">
        <f t="shared" si="2"/>
        <v>0.24492671160614035</v>
      </c>
      <c r="E48">
        <f t="shared" si="1"/>
        <v>0.51861951921119509</v>
      </c>
    </row>
    <row r="49" spans="1:5" x14ac:dyDescent="0.35">
      <c r="A49">
        <v>1127.99999999999</v>
      </c>
      <c r="B49">
        <v>0.320281732725201</v>
      </c>
      <c r="C49">
        <f t="shared" si="0"/>
        <v>6.7259163872292194E-2</v>
      </c>
      <c r="D49">
        <f t="shared" si="2"/>
        <v>0.24661693419840469</v>
      </c>
      <c r="E49">
        <f t="shared" si="1"/>
        <v>0.52219847726934931</v>
      </c>
    </row>
    <row r="50" spans="1:5" x14ac:dyDescent="0.35">
      <c r="A50">
        <v>1151.99999999999</v>
      </c>
      <c r="B50">
        <v>0.32145820193804098</v>
      </c>
      <c r="C50">
        <f t="shared" si="0"/>
        <v>6.75062224069886E-2</v>
      </c>
      <c r="D50">
        <f t="shared" si="2"/>
        <v>0.24752281549229152</v>
      </c>
      <c r="E50">
        <f t="shared" si="1"/>
        <v>0.52411663359463201</v>
      </c>
    </row>
    <row r="51" spans="1:5" x14ac:dyDescent="0.35">
      <c r="A51">
        <v>1175.99999999999</v>
      </c>
      <c r="B51">
        <v>0.322640464701825</v>
      </c>
      <c r="C51">
        <f t="shared" si="0"/>
        <v>6.7754497587383236E-2</v>
      </c>
      <c r="D51">
        <f t="shared" si="2"/>
        <v>0.24843315782040518</v>
      </c>
      <c r="E51">
        <f t="shared" si="1"/>
        <v>0.52604423592688854</v>
      </c>
    </row>
    <row r="52" spans="1:5" x14ac:dyDescent="0.35">
      <c r="A52">
        <v>1199.99999999999</v>
      </c>
      <c r="B52">
        <v>0.324913167770079</v>
      </c>
      <c r="C52">
        <f t="shared" si="0"/>
        <v>6.8231765231716576E-2</v>
      </c>
      <c r="D52">
        <f t="shared" si="2"/>
        <v>0.25018313918296076</v>
      </c>
      <c r="E52">
        <f t="shared" si="1"/>
        <v>0.52974973005991133</v>
      </c>
    </row>
    <row r="53" spans="1:5" x14ac:dyDescent="0.35">
      <c r="A53">
        <v>1223.99999999999</v>
      </c>
      <c r="B53">
        <v>0.32719824560456701</v>
      </c>
      <c r="C53">
        <f t="shared" si="0"/>
        <v>6.8711631576959059E-2</v>
      </c>
      <c r="D53">
        <f t="shared" si="2"/>
        <v>0.25194264911551656</v>
      </c>
      <c r="E53">
        <f t="shared" si="1"/>
        <v>0.53347540044222874</v>
      </c>
    </row>
    <row r="54" spans="1:5" x14ac:dyDescent="0.35">
      <c r="A54">
        <v>1247.99999999999</v>
      </c>
      <c r="B54">
        <v>0.32812052649212597</v>
      </c>
      <c r="C54">
        <f t="shared" si="0"/>
        <v>6.8905310563346436E-2</v>
      </c>
      <c r="D54">
        <f t="shared" si="2"/>
        <v>0.25265280539893692</v>
      </c>
      <c r="E54">
        <f t="shared" si="1"/>
        <v>0.53497911928064001</v>
      </c>
    </row>
    <row r="55" spans="1:5" x14ac:dyDescent="0.35">
      <c r="A55">
        <v>1271.99999999999</v>
      </c>
      <c r="B55">
        <v>0.32949235748778499</v>
      </c>
      <c r="C55">
        <f t="shared" si="0"/>
        <v>6.9193395072434841E-2</v>
      </c>
      <c r="D55">
        <f t="shared" si="2"/>
        <v>0.25370911526559442</v>
      </c>
      <c r="E55">
        <f t="shared" si="1"/>
        <v>0.53721580025182336</v>
      </c>
    </row>
    <row r="56" spans="1:5" x14ac:dyDescent="0.35">
      <c r="A56">
        <v>1296</v>
      </c>
      <c r="B56">
        <v>0.33059751162569201</v>
      </c>
      <c r="C56">
        <f t="shared" si="0"/>
        <v>6.9425477441395309E-2</v>
      </c>
      <c r="D56">
        <f t="shared" si="2"/>
        <v>0.25456008395178281</v>
      </c>
      <c r="E56">
        <f t="shared" si="1"/>
        <v>0.53901768199841082</v>
      </c>
    </row>
    <row r="57" spans="1:5" x14ac:dyDescent="0.35">
      <c r="A57">
        <v>1319.99999999999</v>
      </c>
      <c r="B57">
        <v>0.33118408690962797</v>
      </c>
      <c r="C57">
        <f t="shared" si="0"/>
        <v>6.9548658251021869E-2</v>
      </c>
      <c r="D57">
        <f t="shared" si="2"/>
        <v>0.25501174692041351</v>
      </c>
      <c r="E57">
        <f t="shared" si="1"/>
        <v>0.53997405474395865</v>
      </c>
    </row>
    <row r="58" spans="1:5" x14ac:dyDescent="0.35">
      <c r="A58">
        <v>1344</v>
      </c>
      <c r="B58">
        <v>0.33327805967392199</v>
      </c>
      <c r="C58">
        <f t="shared" si="0"/>
        <v>6.9988392531523599E-2</v>
      </c>
      <c r="D58">
        <f t="shared" si="2"/>
        <v>0.25662410594891988</v>
      </c>
      <c r="E58">
        <f t="shared" si="1"/>
        <v>0.54338814077269881</v>
      </c>
    </row>
    <row r="59" spans="1:5" x14ac:dyDescent="0.35">
      <c r="A59">
        <v>1367.99999999999</v>
      </c>
      <c r="B59">
        <v>0.334880585245735</v>
      </c>
      <c r="C59">
        <f t="shared" si="0"/>
        <v>7.0324922901604331E-2</v>
      </c>
      <c r="D59">
        <f t="shared" si="2"/>
        <v>0.25785805063921585</v>
      </c>
      <c r="E59">
        <f t="shared" si="1"/>
        <v>0.54600095420500261</v>
      </c>
    </row>
    <row r="60" spans="1:5" x14ac:dyDescent="0.35">
      <c r="A60">
        <v>1391.99999999999</v>
      </c>
      <c r="B60">
        <v>0.334991251666729</v>
      </c>
      <c r="C60">
        <f t="shared" si="0"/>
        <v>7.034816285001308E-2</v>
      </c>
      <c r="D60">
        <f t="shared" si="2"/>
        <v>0.25794326378338128</v>
      </c>
      <c r="E60">
        <f t="shared" si="1"/>
        <v>0.54618138858705811</v>
      </c>
    </row>
    <row r="61" spans="1:5" x14ac:dyDescent="0.35">
      <c r="A61">
        <v>1415.99999999999</v>
      </c>
      <c r="B61">
        <v>0.33615321962417499</v>
      </c>
      <c r="C61">
        <f t="shared" si="0"/>
        <v>7.0592176121076738E-2</v>
      </c>
      <c r="D61">
        <f t="shared" si="2"/>
        <v>0.25883797911061468</v>
      </c>
      <c r="E61">
        <f t="shared" si="1"/>
        <v>0.54807590156115482</v>
      </c>
    </row>
    <row r="62" spans="1:5" x14ac:dyDescent="0.35">
      <c r="A62">
        <v>1440</v>
      </c>
      <c r="B62">
        <v>0.3372998580812</v>
      </c>
      <c r="C62">
        <f t="shared" si="0"/>
        <v>7.0832970197051981E-2</v>
      </c>
      <c r="D62">
        <f t="shared" si="2"/>
        <v>0.25972089072252391</v>
      </c>
      <c r="E62">
        <f t="shared" si="1"/>
        <v>0.5499454207845651</v>
      </c>
    </row>
    <row r="63" spans="1:5" x14ac:dyDescent="0.35">
      <c r="A63">
        <v>1463.99999999999</v>
      </c>
      <c r="B63">
        <v>0.33850902274585498</v>
      </c>
      <c r="C63">
        <f t="shared" si="0"/>
        <v>7.1086894776629536E-2</v>
      </c>
      <c r="D63">
        <f t="shared" si="2"/>
        <v>0.26065194751430831</v>
      </c>
      <c r="E63">
        <f t="shared" si="1"/>
        <v>0.55191688491171997</v>
      </c>
    </row>
    <row r="64" spans="1:5" x14ac:dyDescent="0.35">
      <c r="A64">
        <v>1487.99999999999</v>
      </c>
      <c r="B64">
        <v>0.339411688220422</v>
      </c>
      <c r="C64">
        <f t="shared" si="0"/>
        <v>7.1276454526288613E-2</v>
      </c>
      <c r="D64">
        <f t="shared" si="2"/>
        <v>0.26134699992972488</v>
      </c>
      <c r="E64">
        <f t="shared" si="1"/>
        <v>0.55338862209851414</v>
      </c>
    </row>
    <row r="65" spans="1:5" x14ac:dyDescent="0.35">
      <c r="A65">
        <v>1511.99999999999</v>
      </c>
      <c r="B65">
        <v>0.34053063631359698</v>
      </c>
      <c r="C65">
        <f t="shared" si="0"/>
        <v>7.1511433625855353E-2</v>
      </c>
      <c r="D65">
        <f t="shared" si="2"/>
        <v>0.26220858996146962</v>
      </c>
      <c r="E65">
        <f t="shared" si="1"/>
        <v>0.55521299398956026</v>
      </c>
    </row>
    <row r="66" spans="1:5" x14ac:dyDescent="0.35">
      <c r="A66">
        <v>1535.99999999999</v>
      </c>
      <c r="B66">
        <v>0.34155950395884999</v>
      </c>
      <c r="C66">
        <f t="shared" si="0"/>
        <v>7.1727495831358484E-2</v>
      </c>
      <c r="D66">
        <f t="shared" si="2"/>
        <v>0.26300081804831443</v>
      </c>
      <c r="E66">
        <f t="shared" si="1"/>
        <v>0.55689049558508141</v>
      </c>
    </row>
    <row r="67" spans="1:5" x14ac:dyDescent="0.35">
      <c r="A67">
        <v>1559.99999999999</v>
      </c>
      <c r="B67">
        <v>0.34234686916742302</v>
      </c>
      <c r="C67">
        <f t="shared" ref="C67:C97" si="3">B67*(1-0.79)</f>
        <v>7.1892842525158818E-2</v>
      </c>
      <c r="D67">
        <f t="shared" si="2"/>
        <v>0.26360708925891563</v>
      </c>
      <c r="E67">
        <f t="shared" ref="E67:E97" si="4">(C67/0.1288)</f>
        <v>0.55817424320775477</v>
      </c>
    </row>
    <row r="68" spans="1:5" x14ac:dyDescent="0.35">
      <c r="A68">
        <v>1583.99999999999</v>
      </c>
      <c r="B68">
        <v>0.34356260479945799</v>
      </c>
      <c r="C68">
        <f t="shared" si="3"/>
        <v>7.214814700788616E-2</v>
      </c>
      <c r="D68">
        <f t="shared" ref="D68:D97" si="5">C68*(0.044/0.012)</f>
        <v>0.2645432056955826</v>
      </c>
      <c r="E68">
        <f t="shared" si="4"/>
        <v>0.56015642086868134</v>
      </c>
    </row>
    <row r="69" spans="1:5" x14ac:dyDescent="0.35">
      <c r="A69">
        <v>1607.99999999999</v>
      </c>
      <c r="B69">
        <v>0.34423292969302199</v>
      </c>
      <c r="C69">
        <f t="shared" si="3"/>
        <v>7.2288915235534601E-2</v>
      </c>
      <c r="D69">
        <f t="shared" si="5"/>
        <v>0.26505935586362683</v>
      </c>
      <c r="E69">
        <f t="shared" si="4"/>
        <v>0.56124934189079656</v>
      </c>
    </row>
    <row r="70" spans="1:5" x14ac:dyDescent="0.35">
      <c r="A70">
        <v>1631.99999999999</v>
      </c>
      <c r="B70">
        <v>0.34474624082037397</v>
      </c>
      <c r="C70">
        <f t="shared" si="3"/>
        <v>7.2396710572278519E-2</v>
      </c>
      <c r="D70">
        <f t="shared" si="5"/>
        <v>0.26545460543168792</v>
      </c>
      <c r="E70">
        <f t="shared" si="4"/>
        <v>0.56208626220713132</v>
      </c>
    </row>
    <row r="71" spans="1:5" x14ac:dyDescent="0.35">
      <c r="A71">
        <v>1655.99999999999</v>
      </c>
      <c r="B71">
        <v>0.34620169634439102</v>
      </c>
      <c r="C71">
        <f t="shared" si="3"/>
        <v>7.2702356232322102E-2</v>
      </c>
      <c r="D71">
        <f t="shared" si="5"/>
        <v>0.26657530618518105</v>
      </c>
      <c r="E71">
        <f t="shared" si="4"/>
        <v>0.56445928751802876</v>
      </c>
    </row>
    <row r="72" spans="1:5" x14ac:dyDescent="0.35">
      <c r="A72">
        <v>1679.99999999999</v>
      </c>
      <c r="B72">
        <v>0.34800420390831099</v>
      </c>
      <c r="C72">
        <f t="shared" si="3"/>
        <v>7.3080882820745291E-2</v>
      </c>
      <c r="D72">
        <f t="shared" si="5"/>
        <v>0.26796323700939939</v>
      </c>
      <c r="E72">
        <f t="shared" si="4"/>
        <v>0.56739815854615905</v>
      </c>
    </row>
    <row r="73" spans="1:5" x14ac:dyDescent="0.35">
      <c r="A73">
        <v>1704</v>
      </c>
      <c r="B73">
        <v>0.34905454678144798</v>
      </c>
      <c r="C73">
        <f t="shared" si="3"/>
        <v>7.3301454824104065E-2</v>
      </c>
      <c r="D73">
        <f t="shared" si="5"/>
        <v>0.26877200102171489</v>
      </c>
      <c r="E73">
        <f t="shared" si="4"/>
        <v>0.5691106741001869</v>
      </c>
    </row>
    <row r="74" spans="1:5" x14ac:dyDescent="0.35">
      <c r="A74">
        <v>1727.99999999999</v>
      </c>
      <c r="B74">
        <v>0.349088299501078</v>
      </c>
      <c r="C74">
        <f t="shared" si="3"/>
        <v>7.330854289522637E-2</v>
      </c>
      <c r="D74">
        <f t="shared" si="5"/>
        <v>0.26879799061582998</v>
      </c>
      <c r="E74">
        <f t="shared" si="4"/>
        <v>0.56916570570827929</v>
      </c>
    </row>
    <row r="75" spans="1:5" x14ac:dyDescent="0.35">
      <c r="A75">
        <v>1751.99999999999</v>
      </c>
      <c r="B75">
        <v>0.34911250461105298</v>
      </c>
      <c r="C75">
        <f t="shared" si="3"/>
        <v>7.3313625968321111E-2</v>
      </c>
      <c r="D75">
        <f t="shared" si="5"/>
        <v>0.26881662855051075</v>
      </c>
      <c r="E75">
        <f t="shared" si="4"/>
        <v>0.56920517056149933</v>
      </c>
    </row>
    <row r="76" spans="1:5" x14ac:dyDescent="0.35">
      <c r="A76">
        <v>1776</v>
      </c>
      <c r="B76">
        <v>0.349516994085729</v>
      </c>
      <c r="C76">
        <f t="shared" si="3"/>
        <v>7.3398568758003074E-2</v>
      </c>
      <c r="D76">
        <f t="shared" si="5"/>
        <v>0.26912808544601124</v>
      </c>
      <c r="E76">
        <f t="shared" si="4"/>
        <v>0.56986466427021021</v>
      </c>
    </row>
    <row r="77" spans="1:5" x14ac:dyDescent="0.35">
      <c r="A77">
        <v>1799.99999999999</v>
      </c>
      <c r="B77">
        <v>0.35020919137662898</v>
      </c>
      <c r="C77">
        <f t="shared" si="3"/>
        <v>7.3543930189092069E-2</v>
      </c>
      <c r="D77">
        <f t="shared" si="5"/>
        <v>0.26966107736000422</v>
      </c>
      <c r="E77">
        <f t="shared" si="4"/>
        <v>0.57099324680972108</v>
      </c>
    </row>
    <row r="78" spans="1:5" x14ac:dyDescent="0.35">
      <c r="A78">
        <v>1823.99999999999</v>
      </c>
      <c r="B78">
        <v>0.351098499382197</v>
      </c>
      <c r="C78">
        <f t="shared" si="3"/>
        <v>7.3730684870261354E-2</v>
      </c>
      <c r="D78">
        <f t="shared" si="5"/>
        <v>0.27034584452429161</v>
      </c>
      <c r="E78">
        <f t="shared" si="4"/>
        <v>0.57244320551445149</v>
      </c>
    </row>
    <row r="79" spans="1:5" x14ac:dyDescent="0.35">
      <c r="A79">
        <v>1847.99999999999</v>
      </c>
      <c r="B79">
        <v>0.35281194650389103</v>
      </c>
      <c r="C79">
        <f t="shared" si="3"/>
        <v>7.4090508765817104E-2</v>
      </c>
      <c r="D79">
        <f t="shared" si="5"/>
        <v>0.27166519880799606</v>
      </c>
      <c r="E79">
        <f t="shared" si="4"/>
        <v>0.57523686929982221</v>
      </c>
    </row>
    <row r="80" spans="1:5" x14ac:dyDescent="0.35">
      <c r="A80">
        <v>1871.99999999999</v>
      </c>
      <c r="B80">
        <v>0.35392651601180403</v>
      </c>
      <c r="C80">
        <f t="shared" si="3"/>
        <v>7.4324568362478832E-2</v>
      </c>
      <c r="D80">
        <f t="shared" si="5"/>
        <v>0.27252341732908902</v>
      </c>
      <c r="E80">
        <f t="shared" si="4"/>
        <v>0.57705410219315867</v>
      </c>
    </row>
    <row r="81" spans="1:5" x14ac:dyDescent="0.35">
      <c r="A81">
        <v>1896</v>
      </c>
      <c r="B81">
        <v>0.354198352498725</v>
      </c>
      <c r="C81">
        <f t="shared" si="3"/>
        <v>7.4381654024732236E-2</v>
      </c>
      <c r="D81">
        <f t="shared" si="5"/>
        <v>0.27273273142401816</v>
      </c>
      <c r="E81">
        <f t="shared" si="4"/>
        <v>0.57749731385661673</v>
      </c>
    </row>
    <row r="82" spans="1:5" x14ac:dyDescent="0.35">
      <c r="A82">
        <v>1919.99999999999</v>
      </c>
      <c r="B82">
        <v>0.35499489998023498</v>
      </c>
      <c r="C82">
        <f t="shared" si="3"/>
        <v>7.4548928995849334E-2</v>
      </c>
      <c r="D82">
        <f t="shared" si="5"/>
        <v>0.27334607298478086</v>
      </c>
      <c r="E82">
        <f t="shared" si="4"/>
        <v>0.57879603257646994</v>
      </c>
    </row>
    <row r="83" spans="1:5" x14ac:dyDescent="0.35">
      <c r="A83">
        <v>1943.99999999999</v>
      </c>
      <c r="B83">
        <v>0.35641500161443801</v>
      </c>
      <c r="C83">
        <f t="shared" si="3"/>
        <v>7.484715033903197E-2</v>
      </c>
      <c r="D83">
        <f t="shared" si="5"/>
        <v>0.2744395512431172</v>
      </c>
      <c r="E83">
        <f t="shared" si="4"/>
        <v>0.58111141567571412</v>
      </c>
    </row>
    <row r="84" spans="1:5" x14ac:dyDescent="0.35">
      <c r="A84">
        <v>1967.99999999999</v>
      </c>
      <c r="B84">
        <v>0.35743440951880701</v>
      </c>
      <c r="C84">
        <f t="shared" si="3"/>
        <v>7.506122599894946E-2</v>
      </c>
      <c r="D84">
        <f t="shared" si="5"/>
        <v>0.27522449532948134</v>
      </c>
      <c r="E84">
        <f t="shared" si="4"/>
        <v>0.58277349378066357</v>
      </c>
    </row>
    <row r="85" spans="1:5" x14ac:dyDescent="0.35">
      <c r="A85">
        <v>1991.99999999999</v>
      </c>
      <c r="B85">
        <v>0.35824001743360501</v>
      </c>
      <c r="C85">
        <f t="shared" si="3"/>
        <v>7.5230403661057044E-2</v>
      </c>
      <c r="D85">
        <f t="shared" si="5"/>
        <v>0.27584481342387579</v>
      </c>
      <c r="E85">
        <f t="shared" si="4"/>
        <v>0.58408698494609512</v>
      </c>
    </row>
    <row r="86" spans="1:5" x14ac:dyDescent="0.35">
      <c r="A86">
        <v>2015.99999999999</v>
      </c>
      <c r="B86">
        <v>0.35952237292377398</v>
      </c>
      <c r="C86">
        <f t="shared" si="3"/>
        <v>7.5499698313992517E-2</v>
      </c>
      <c r="D86">
        <f t="shared" si="5"/>
        <v>0.2768322271513059</v>
      </c>
      <c r="E86">
        <f t="shared" si="4"/>
        <v>0.58617778194093573</v>
      </c>
    </row>
    <row r="87" spans="1:5" x14ac:dyDescent="0.35">
      <c r="A87">
        <v>2039.99999999999</v>
      </c>
      <c r="B87">
        <v>0.36002529094709701</v>
      </c>
      <c r="C87">
        <f t="shared" si="3"/>
        <v>7.5605311098890363E-2</v>
      </c>
      <c r="D87">
        <f t="shared" si="5"/>
        <v>0.27721947402926467</v>
      </c>
      <c r="E87">
        <f t="shared" si="4"/>
        <v>0.5869977569789625</v>
      </c>
    </row>
    <row r="88" spans="1:5" x14ac:dyDescent="0.35">
      <c r="A88">
        <v>2063.99999999999</v>
      </c>
      <c r="B88">
        <v>0.36018271874786001</v>
      </c>
      <c r="C88">
        <f t="shared" si="3"/>
        <v>7.5638370937050586E-2</v>
      </c>
      <c r="D88">
        <f t="shared" si="5"/>
        <v>0.27734069343585216</v>
      </c>
      <c r="E88">
        <f t="shared" si="4"/>
        <v>0.58725443274107603</v>
      </c>
    </row>
    <row r="89" spans="1:5" x14ac:dyDescent="0.35">
      <c r="A89">
        <v>2088</v>
      </c>
      <c r="B89">
        <v>0.36061629248414201</v>
      </c>
      <c r="C89">
        <f t="shared" si="3"/>
        <v>7.5729421421669815E-2</v>
      </c>
      <c r="D89">
        <f t="shared" si="5"/>
        <v>0.27767454521278934</v>
      </c>
      <c r="E89">
        <f t="shared" si="4"/>
        <v>0.58796134644153586</v>
      </c>
    </row>
    <row r="90" spans="1:5" x14ac:dyDescent="0.35">
      <c r="A90">
        <v>2112</v>
      </c>
      <c r="B90">
        <v>0.36132035034155802</v>
      </c>
      <c r="C90">
        <f t="shared" si="3"/>
        <v>7.5877273571727175E-2</v>
      </c>
      <c r="D90">
        <f t="shared" si="5"/>
        <v>0.27821666976299964</v>
      </c>
      <c r="E90">
        <f t="shared" si="4"/>
        <v>0.58910926686123588</v>
      </c>
    </row>
    <row r="91" spans="1:5" x14ac:dyDescent="0.35">
      <c r="A91">
        <v>2136</v>
      </c>
      <c r="B91">
        <v>0.36344788796044403</v>
      </c>
      <c r="C91">
        <f t="shared" si="3"/>
        <v>7.6324056471693227E-2</v>
      </c>
      <c r="D91">
        <f t="shared" si="5"/>
        <v>0.27985487372954182</v>
      </c>
      <c r="E91">
        <f t="shared" si="4"/>
        <v>0.59257807819637598</v>
      </c>
    </row>
    <row r="92" spans="1:5" x14ac:dyDescent="0.35">
      <c r="A92">
        <v>2159.99999999999</v>
      </c>
      <c r="B92">
        <v>0.36463509380868497</v>
      </c>
      <c r="C92">
        <f t="shared" si="3"/>
        <v>7.6573369699823826E-2</v>
      </c>
      <c r="D92">
        <f t="shared" si="5"/>
        <v>0.28076902223268735</v>
      </c>
      <c r="E92">
        <f t="shared" si="4"/>
        <v>0.59451373990546452</v>
      </c>
    </row>
    <row r="93" spans="1:5" x14ac:dyDescent="0.35">
      <c r="A93">
        <v>2184</v>
      </c>
      <c r="B93">
        <v>0.36473769260779998</v>
      </c>
      <c r="C93">
        <f t="shared" si="3"/>
        <v>7.6594915447637982E-2</v>
      </c>
      <c r="D93">
        <f t="shared" si="5"/>
        <v>0.2808480233080059</v>
      </c>
      <c r="E93">
        <f t="shared" si="4"/>
        <v>0.59468102055619554</v>
      </c>
    </row>
    <row r="94" spans="1:5" x14ac:dyDescent="0.35">
      <c r="A94">
        <v>2207.99999999999</v>
      </c>
      <c r="B94">
        <v>0.36580816300684299</v>
      </c>
      <c r="C94">
        <f t="shared" si="3"/>
        <v>7.681971423143702E-2</v>
      </c>
      <c r="D94">
        <f t="shared" si="5"/>
        <v>0.28167228551526907</v>
      </c>
      <c r="E94">
        <f t="shared" si="4"/>
        <v>0.59642635272854827</v>
      </c>
    </row>
    <row r="95" spans="1:5" x14ac:dyDescent="0.35">
      <c r="A95">
        <v>2231.99999999999</v>
      </c>
      <c r="B95">
        <v>0.367125957717023</v>
      </c>
      <c r="C95">
        <f t="shared" si="3"/>
        <v>7.709645112057481E-2</v>
      </c>
      <c r="D95">
        <f t="shared" si="5"/>
        <v>0.28268698744210763</v>
      </c>
      <c r="E95">
        <f t="shared" si="4"/>
        <v>0.59857493106036341</v>
      </c>
    </row>
    <row r="96" spans="1:5" x14ac:dyDescent="0.35">
      <c r="A96">
        <v>2256</v>
      </c>
      <c r="B96">
        <v>0.36749179442533703</v>
      </c>
      <c r="C96">
        <f t="shared" si="3"/>
        <v>7.7173276829320764E-2</v>
      </c>
      <c r="D96">
        <f t="shared" si="5"/>
        <v>0.28296868170750944</v>
      </c>
      <c r="E96">
        <f t="shared" si="4"/>
        <v>0.59917140395435375</v>
      </c>
    </row>
    <row r="97" spans="1:5" x14ac:dyDescent="0.35">
      <c r="A97">
        <v>2279.99999999999</v>
      </c>
      <c r="B97">
        <v>0.36802081781026402</v>
      </c>
      <c r="C97">
        <f t="shared" si="3"/>
        <v>7.7284371740155428E-2</v>
      </c>
      <c r="D97">
        <f t="shared" si="5"/>
        <v>0.28337602971390324</v>
      </c>
      <c r="E97">
        <f t="shared" si="4"/>
        <v>0.60003394208195204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6DCD-2943-4BDF-B51B-2C95FA233FDC}">
  <dimension ref="A1:D116"/>
  <sheetViews>
    <sheetView workbookViewId="0">
      <selection activeCell="D2" sqref="D2"/>
    </sheetView>
  </sheetViews>
  <sheetFormatPr baseColWidth="10" defaultRowHeight="14.5" x14ac:dyDescent="0.35"/>
  <sheetData>
    <row r="1" spans="1:4" x14ac:dyDescent="0.35">
      <c r="A1" t="s">
        <v>5</v>
      </c>
      <c r="B1" t="s">
        <v>1</v>
      </c>
      <c r="C1" t="s">
        <v>6</v>
      </c>
      <c r="D1" t="s">
        <v>3</v>
      </c>
    </row>
    <row r="2" spans="1:4" x14ac:dyDescent="0.35">
      <c r="A2">
        <v>0</v>
      </c>
      <c r="B2">
        <v>0</v>
      </c>
      <c r="C2">
        <f>B2*(1-0.65)</f>
        <v>0</v>
      </c>
      <c r="D2">
        <f>C2*(0.044/0.012)</f>
        <v>0</v>
      </c>
    </row>
    <row r="3" spans="1:4" x14ac:dyDescent="0.35">
      <c r="A3">
        <v>24</v>
      </c>
      <c r="B3">
        <v>1.50314943624887E-2</v>
      </c>
      <c r="C3">
        <f t="shared" ref="C3:C66" si="0">B3*(1-0.65)</f>
        <v>5.2610230268710445E-3</v>
      </c>
      <c r="D3">
        <f t="shared" ref="D3:D66" si="1">C3*(0.044/0.012)</f>
        <v>1.9290417765193829E-2</v>
      </c>
    </row>
    <row r="4" spans="1:4" x14ac:dyDescent="0.35">
      <c r="A4">
        <v>47.999999999999801</v>
      </c>
      <c r="B4">
        <v>3.6529462859780398E-2</v>
      </c>
      <c r="C4">
        <f t="shared" si="0"/>
        <v>1.2785312000923138E-2</v>
      </c>
      <c r="D4">
        <f t="shared" si="1"/>
        <v>4.687947733671817E-2</v>
      </c>
    </row>
    <row r="5" spans="1:4" x14ac:dyDescent="0.35">
      <c r="A5">
        <v>71.999999999999801</v>
      </c>
      <c r="B5">
        <v>6.0450180010849203E-2</v>
      </c>
      <c r="C5">
        <f t="shared" si="0"/>
        <v>2.115756300379722E-2</v>
      </c>
      <c r="D5">
        <f t="shared" si="1"/>
        <v>7.7577731013923137E-2</v>
      </c>
    </row>
    <row r="6" spans="1:4" x14ac:dyDescent="0.35">
      <c r="A6">
        <v>95.999999999999801</v>
      </c>
      <c r="B6">
        <v>7.97509841928596E-2</v>
      </c>
      <c r="C6">
        <f t="shared" si="0"/>
        <v>2.7912844467500857E-2</v>
      </c>
      <c r="D6">
        <f t="shared" si="1"/>
        <v>0.10234709638083647</v>
      </c>
    </row>
    <row r="7" spans="1:4" x14ac:dyDescent="0.35">
      <c r="A7">
        <v>119.99999999999901</v>
      </c>
      <c r="B7">
        <v>9.9541741280920804E-2</v>
      </c>
      <c r="C7">
        <f t="shared" si="0"/>
        <v>3.4839609448322276E-2</v>
      </c>
      <c r="D7">
        <f t="shared" si="1"/>
        <v>0.12774523464384835</v>
      </c>
    </row>
    <row r="8" spans="1:4" x14ac:dyDescent="0.35">
      <c r="A8">
        <v>143.99999999999901</v>
      </c>
      <c r="B8">
        <v>0.113342629390801</v>
      </c>
      <c r="C8">
        <f t="shared" si="0"/>
        <v>3.9669920286780347E-2</v>
      </c>
      <c r="D8">
        <f t="shared" si="1"/>
        <v>0.14545637438486125</v>
      </c>
    </row>
    <row r="9" spans="1:4" x14ac:dyDescent="0.35">
      <c r="A9">
        <v>167.99999999999901</v>
      </c>
      <c r="B9">
        <v>0.121974900312679</v>
      </c>
      <c r="C9">
        <f t="shared" si="0"/>
        <v>4.2691215109437651E-2</v>
      </c>
      <c r="D9">
        <f t="shared" si="1"/>
        <v>0.15653445540127139</v>
      </c>
    </row>
    <row r="10" spans="1:4" x14ac:dyDescent="0.35">
      <c r="A10">
        <v>192</v>
      </c>
      <c r="B10">
        <v>0.12887150132075101</v>
      </c>
      <c r="C10">
        <f t="shared" si="0"/>
        <v>4.5105025462262853E-2</v>
      </c>
      <c r="D10">
        <f t="shared" si="1"/>
        <v>0.16538509336163046</v>
      </c>
    </row>
    <row r="11" spans="1:4" x14ac:dyDescent="0.35">
      <c r="A11">
        <v>215.99999999999901</v>
      </c>
      <c r="B11">
        <v>0.138705361930236</v>
      </c>
      <c r="C11">
        <f t="shared" si="0"/>
        <v>4.85468766755826E-2</v>
      </c>
      <c r="D11">
        <f t="shared" si="1"/>
        <v>0.17800521447713619</v>
      </c>
    </row>
    <row r="12" spans="1:4" x14ac:dyDescent="0.35">
      <c r="A12">
        <v>239.99999999999901</v>
      </c>
      <c r="B12">
        <v>0.15212360269880401</v>
      </c>
      <c r="C12">
        <f t="shared" si="0"/>
        <v>5.32432609445814E-2</v>
      </c>
      <c r="D12">
        <f t="shared" si="1"/>
        <v>0.19522529013013179</v>
      </c>
    </row>
    <row r="13" spans="1:4" x14ac:dyDescent="0.35">
      <c r="A13">
        <v>263.99999999999898</v>
      </c>
      <c r="B13">
        <v>0.16441523538445299</v>
      </c>
      <c r="C13">
        <f t="shared" si="0"/>
        <v>5.7545332384558542E-2</v>
      </c>
      <c r="D13">
        <f t="shared" si="1"/>
        <v>0.21099955207671464</v>
      </c>
    </row>
    <row r="14" spans="1:4" x14ac:dyDescent="0.35">
      <c r="A14">
        <v>287.99999999999898</v>
      </c>
      <c r="B14">
        <v>0.17980680664408999</v>
      </c>
      <c r="C14">
        <f t="shared" si="0"/>
        <v>6.2932382325431496E-2</v>
      </c>
      <c r="D14">
        <f t="shared" si="1"/>
        <v>0.23075206852658214</v>
      </c>
    </row>
    <row r="15" spans="1:4" x14ac:dyDescent="0.35">
      <c r="A15">
        <v>311.99999999999898</v>
      </c>
      <c r="B15">
        <v>0.18630580170871699</v>
      </c>
      <c r="C15">
        <f t="shared" si="0"/>
        <v>6.5207030598050941E-2</v>
      </c>
      <c r="D15">
        <f t="shared" si="1"/>
        <v>0.23909244552618678</v>
      </c>
    </row>
    <row r="16" spans="1:4" x14ac:dyDescent="0.35">
      <c r="A16">
        <v>335.99999999999898</v>
      </c>
      <c r="B16">
        <v>0.19339688489889301</v>
      </c>
      <c r="C16">
        <f t="shared" si="0"/>
        <v>6.7688909714612541E-2</v>
      </c>
      <c r="D16">
        <f t="shared" si="1"/>
        <v>0.2481926689535793</v>
      </c>
    </row>
    <row r="17" spans="1:4" x14ac:dyDescent="0.35">
      <c r="A17">
        <v>359.99999999999898</v>
      </c>
      <c r="B17">
        <v>0.20130485601114601</v>
      </c>
      <c r="C17">
        <f t="shared" si="0"/>
        <v>7.0456699603901093E-2</v>
      </c>
      <c r="D17">
        <f t="shared" si="1"/>
        <v>0.25834123188097069</v>
      </c>
    </row>
    <row r="18" spans="1:4" x14ac:dyDescent="0.35">
      <c r="A18">
        <v>383.99999999999898</v>
      </c>
      <c r="B18">
        <v>0.20848234940839799</v>
      </c>
      <c r="C18">
        <f t="shared" si="0"/>
        <v>7.2968822292939287E-2</v>
      </c>
      <c r="D18">
        <f t="shared" si="1"/>
        <v>0.26755234840744402</v>
      </c>
    </row>
    <row r="19" spans="1:4" x14ac:dyDescent="0.35">
      <c r="A19">
        <v>407.99999999999898</v>
      </c>
      <c r="B19">
        <v>0.21509496430907299</v>
      </c>
      <c r="C19">
        <f t="shared" si="0"/>
        <v>7.5283237508175546E-2</v>
      </c>
      <c r="D19">
        <f t="shared" si="1"/>
        <v>0.27603853752997698</v>
      </c>
    </row>
    <row r="20" spans="1:4" x14ac:dyDescent="0.35">
      <c r="A20">
        <v>431.99999999999898</v>
      </c>
      <c r="B20">
        <v>0.21997454851926801</v>
      </c>
      <c r="C20">
        <f t="shared" si="0"/>
        <v>7.6991091981743795E-2</v>
      </c>
      <c r="D20">
        <f t="shared" si="1"/>
        <v>0.28230067059972724</v>
      </c>
    </row>
    <row r="21" spans="1:4" x14ac:dyDescent="0.35">
      <c r="A21">
        <v>455.99999999999898</v>
      </c>
      <c r="B21">
        <v>0.22425150204146699</v>
      </c>
      <c r="C21">
        <f t="shared" si="0"/>
        <v>7.8488025714513437E-2</v>
      </c>
      <c r="D21">
        <f t="shared" si="1"/>
        <v>0.28778942761988258</v>
      </c>
    </row>
    <row r="22" spans="1:4" x14ac:dyDescent="0.35">
      <c r="A22">
        <v>480</v>
      </c>
      <c r="B22">
        <v>0.228277132745102</v>
      </c>
      <c r="C22">
        <f t="shared" si="0"/>
        <v>7.9896996460785699E-2</v>
      </c>
      <c r="D22">
        <f t="shared" si="1"/>
        <v>0.29295565368954757</v>
      </c>
    </row>
    <row r="23" spans="1:4" x14ac:dyDescent="0.35">
      <c r="A23">
        <v>503.99999999999898</v>
      </c>
      <c r="B23">
        <v>0.22866439112927001</v>
      </c>
      <c r="C23">
        <f t="shared" si="0"/>
        <v>8.0032536895244491E-2</v>
      </c>
      <c r="D23">
        <f t="shared" si="1"/>
        <v>0.2934526352825631</v>
      </c>
    </row>
    <row r="24" spans="1:4" x14ac:dyDescent="0.35">
      <c r="A24">
        <v>527.99999999999898</v>
      </c>
      <c r="B24">
        <v>0.229981484945948</v>
      </c>
      <c r="C24">
        <f t="shared" si="0"/>
        <v>8.0493519731081792E-2</v>
      </c>
      <c r="D24">
        <f t="shared" si="1"/>
        <v>0.29514290568063323</v>
      </c>
    </row>
    <row r="25" spans="1:4" x14ac:dyDescent="0.35">
      <c r="A25">
        <v>551.99999999999898</v>
      </c>
      <c r="B25">
        <v>0.231738429308744</v>
      </c>
      <c r="C25">
        <f t="shared" si="0"/>
        <v>8.1108450258060391E-2</v>
      </c>
      <c r="D25">
        <f t="shared" si="1"/>
        <v>0.29739765094622145</v>
      </c>
    </row>
    <row r="26" spans="1:4" x14ac:dyDescent="0.35">
      <c r="A26">
        <v>575.99999999999898</v>
      </c>
      <c r="B26">
        <v>0.23232400504405701</v>
      </c>
      <c r="C26">
        <f t="shared" si="0"/>
        <v>8.1313401765419943E-2</v>
      </c>
      <c r="D26">
        <f t="shared" si="1"/>
        <v>0.29814913980653979</v>
      </c>
    </row>
    <row r="27" spans="1:4" x14ac:dyDescent="0.35">
      <c r="A27">
        <v>599.99999999999898</v>
      </c>
      <c r="B27">
        <v>0.23352441878060001</v>
      </c>
      <c r="C27">
        <f t="shared" si="0"/>
        <v>8.1733546573209997E-2</v>
      </c>
      <c r="D27">
        <f t="shared" si="1"/>
        <v>0.29968967076843667</v>
      </c>
    </row>
    <row r="28" spans="1:4" x14ac:dyDescent="0.35">
      <c r="A28">
        <v>623.99999999999898</v>
      </c>
      <c r="B28">
        <v>0.23353367263178701</v>
      </c>
      <c r="C28">
        <f t="shared" si="0"/>
        <v>8.1736785421125446E-2</v>
      </c>
      <c r="D28">
        <f t="shared" si="1"/>
        <v>0.29970154654412662</v>
      </c>
    </row>
    <row r="29" spans="1:4" x14ac:dyDescent="0.35">
      <c r="A29">
        <v>647.99999999999898</v>
      </c>
      <c r="B29">
        <v>0.23484935121370501</v>
      </c>
      <c r="C29">
        <f t="shared" si="0"/>
        <v>8.2197272924796755E-2</v>
      </c>
      <c r="D29">
        <f t="shared" si="1"/>
        <v>0.30139000072425476</v>
      </c>
    </row>
    <row r="30" spans="1:4" x14ac:dyDescent="0.35">
      <c r="A30">
        <v>671.99999999999898</v>
      </c>
      <c r="B30">
        <v>0.23513128675376899</v>
      </c>
      <c r="C30">
        <f t="shared" si="0"/>
        <v>8.2295950363819134E-2</v>
      </c>
      <c r="D30">
        <f t="shared" si="1"/>
        <v>0.30175181800067014</v>
      </c>
    </row>
    <row r="31" spans="1:4" x14ac:dyDescent="0.35">
      <c r="A31">
        <v>695.99999999999898</v>
      </c>
      <c r="B31">
        <v>0.23516701015069499</v>
      </c>
      <c r="C31">
        <f t="shared" si="0"/>
        <v>8.2308453552743244E-2</v>
      </c>
      <c r="D31">
        <f t="shared" si="1"/>
        <v>0.30179766302672523</v>
      </c>
    </row>
    <row r="32" spans="1:4" x14ac:dyDescent="0.35">
      <c r="A32">
        <v>719.99999999999898</v>
      </c>
      <c r="B32">
        <v>0.23496048250974499</v>
      </c>
      <c r="C32">
        <f t="shared" si="0"/>
        <v>8.2236168878410745E-2</v>
      </c>
      <c r="D32">
        <f t="shared" si="1"/>
        <v>0.3015326192208394</v>
      </c>
    </row>
    <row r="33" spans="1:4" x14ac:dyDescent="0.35">
      <c r="A33">
        <v>743.99999999999898</v>
      </c>
      <c r="B33">
        <v>0.236938462543656</v>
      </c>
      <c r="C33">
        <f t="shared" si="0"/>
        <v>8.2928461890279595E-2</v>
      </c>
      <c r="D33">
        <f t="shared" si="1"/>
        <v>0.30407102693102517</v>
      </c>
    </row>
    <row r="34" spans="1:4" x14ac:dyDescent="0.35">
      <c r="A34">
        <v>768</v>
      </c>
      <c r="B34">
        <v>0.236823292385202</v>
      </c>
      <c r="C34">
        <f t="shared" si="0"/>
        <v>8.2888152334820692E-2</v>
      </c>
      <c r="D34">
        <f t="shared" si="1"/>
        <v>0.30392322522767584</v>
      </c>
    </row>
    <row r="35" spans="1:4" x14ac:dyDescent="0.35">
      <c r="A35">
        <v>791.99999999999898</v>
      </c>
      <c r="B35">
        <v>0.23676252209353199</v>
      </c>
      <c r="C35">
        <f t="shared" si="0"/>
        <v>8.2866882732736194E-2</v>
      </c>
      <c r="D35">
        <f t="shared" si="1"/>
        <v>0.30384523668669938</v>
      </c>
    </row>
    <row r="36" spans="1:4" x14ac:dyDescent="0.35">
      <c r="A36">
        <v>815.99999999999898</v>
      </c>
      <c r="B36">
        <v>0.23889033393154899</v>
      </c>
      <c r="C36">
        <f t="shared" si="0"/>
        <v>8.3611616876042141E-2</v>
      </c>
      <c r="D36">
        <f t="shared" si="1"/>
        <v>0.30657592854548782</v>
      </c>
    </row>
    <row r="37" spans="1:4" x14ac:dyDescent="0.35">
      <c r="A37">
        <v>839.99999999999898</v>
      </c>
      <c r="B37">
        <v>0.240310095806615</v>
      </c>
      <c r="C37">
        <f t="shared" si="0"/>
        <v>8.4108533532315247E-2</v>
      </c>
      <c r="D37">
        <f t="shared" si="1"/>
        <v>0.30839795628515587</v>
      </c>
    </row>
    <row r="38" spans="1:4" x14ac:dyDescent="0.35">
      <c r="A38">
        <v>863.99999999999898</v>
      </c>
      <c r="B38">
        <v>0.245770787710546</v>
      </c>
      <c r="C38">
        <f t="shared" si="0"/>
        <v>8.6019775698691098E-2</v>
      </c>
      <c r="D38">
        <f t="shared" si="1"/>
        <v>0.31540584422853402</v>
      </c>
    </row>
    <row r="39" spans="1:4" x14ac:dyDescent="0.35">
      <c r="A39">
        <v>887.99999999999898</v>
      </c>
      <c r="B39">
        <v>0.251339607674268</v>
      </c>
      <c r="C39">
        <f t="shared" si="0"/>
        <v>8.7968862685993798E-2</v>
      </c>
      <c r="D39">
        <f t="shared" si="1"/>
        <v>0.32255249651531059</v>
      </c>
    </row>
    <row r="40" spans="1:4" x14ac:dyDescent="0.35">
      <c r="A40">
        <v>911.99999999999898</v>
      </c>
      <c r="B40">
        <v>0.25523001808214002</v>
      </c>
      <c r="C40">
        <f t="shared" si="0"/>
        <v>8.9330506328749004E-2</v>
      </c>
      <c r="D40">
        <f t="shared" si="1"/>
        <v>0.32754518987207965</v>
      </c>
    </row>
    <row r="41" spans="1:4" x14ac:dyDescent="0.35">
      <c r="A41">
        <v>935.99999999999898</v>
      </c>
      <c r="B41">
        <v>0.25729371875231399</v>
      </c>
      <c r="C41">
        <f t="shared" si="0"/>
        <v>9.0052801563309887E-2</v>
      </c>
      <c r="D41">
        <f t="shared" si="1"/>
        <v>0.33019360573213624</v>
      </c>
    </row>
    <row r="42" spans="1:4" x14ac:dyDescent="0.35">
      <c r="A42">
        <v>959.99999999999898</v>
      </c>
      <c r="B42">
        <v>0.25758279517246802</v>
      </c>
      <c r="C42">
        <f t="shared" si="0"/>
        <v>9.01539783103638E-2</v>
      </c>
      <c r="D42">
        <f t="shared" si="1"/>
        <v>0.33056458713800058</v>
      </c>
    </row>
    <row r="43" spans="1:4" x14ac:dyDescent="0.35">
      <c r="A43">
        <v>983.99999999999898</v>
      </c>
      <c r="B43">
        <v>0.25979354260091803</v>
      </c>
      <c r="C43">
        <f t="shared" si="0"/>
        <v>9.0927739910321298E-2</v>
      </c>
      <c r="D43">
        <f t="shared" si="1"/>
        <v>0.33340171300451144</v>
      </c>
    </row>
    <row r="44" spans="1:4" x14ac:dyDescent="0.35">
      <c r="A44">
        <v>1007.99999999999</v>
      </c>
      <c r="B44">
        <v>0.26197994134526997</v>
      </c>
      <c r="C44">
        <f t="shared" si="0"/>
        <v>9.1692979470844482E-2</v>
      </c>
      <c r="D44">
        <f t="shared" si="1"/>
        <v>0.33620759139309642</v>
      </c>
    </row>
    <row r="45" spans="1:4" x14ac:dyDescent="0.35">
      <c r="A45">
        <v>1032</v>
      </c>
      <c r="B45">
        <v>0.265570192788465</v>
      </c>
      <c r="C45">
        <f t="shared" si="0"/>
        <v>9.2949567475962738E-2</v>
      </c>
      <c r="D45">
        <f t="shared" si="1"/>
        <v>0.34081508074519667</v>
      </c>
    </row>
    <row r="46" spans="1:4" x14ac:dyDescent="0.35">
      <c r="A46">
        <v>1056</v>
      </c>
      <c r="B46">
        <v>0.26558770106070301</v>
      </c>
      <c r="C46">
        <f t="shared" si="0"/>
        <v>9.2955695371246053E-2</v>
      </c>
      <c r="D46">
        <f t="shared" si="1"/>
        <v>0.34083754969456886</v>
      </c>
    </row>
    <row r="47" spans="1:4" x14ac:dyDescent="0.35">
      <c r="A47">
        <v>1080</v>
      </c>
      <c r="B47">
        <v>0.26672255185453803</v>
      </c>
      <c r="C47">
        <f t="shared" si="0"/>
        <v>9.3352893149088303E-2</v>
      </c>
      <c r="D47">
        <f t="shared" si="1"/>
        <v>0.3422939415466571</v>
      </c>
    </row>
    <row r="48" spans="1:4" x14ac:dyDescent="0.35">
      <c r="A48">
        <v>1104</v>
      </c>
      <c r="B48">
        <v>0.26824552892532699</v>
      </c>
      <c r="C48">
        <f t="shared" si="0"/>
        <v>9.3885935123864436E-2</v>
      </c>
      <c r="D48">
        <f t="shared" si="1"/>
        <v>0.34424842878750289</v>
      </c>
    </row>
    <row r="49" spans="1:4" x14ac:dyDescent="0.35">
      <c r="A49">
        <v>1128</v>
      </c>
      <c r="B49">
        <v>0.26902730345505399</v>
      </c>
      <c r="C49">
        <f t="shared" si="0"/>
        <v>9.4159556209268885E-2</v>
      </c>
      <c r="D49">
        <f t="shared" si="1"/>
        <v>0.34525170610065259</v>
      </c>
    </row>
    <row r="50" spans="1:4" x14ac:dyDescent="0.35">
      <c r="A50">
        <v>1152</v>
      </c>
      <c r="B50">
        <v>0.27043406526083702</v>
      </c>
      <c r="C50">
        <f t="shared" si="0"/>
        <v>9.4651922841292951E-2</v>
      </c>
      <c r="D50">
        <f t="shared" si="1"/>
        <v>0.34705705041807416</v>
      </c>
    </row>
    <row r="51" spans="1:4" x14ac:dyDescent="0.35">
      <c r="A51">
        <v>1176</v>
      </c>
      <c r="B51">
        <v>0.27178470787910602</v>
      </c>
      <c r="C51">
        <f t="shared" si="0"/>
        <v>9.51246477576871E-2</v>
      </c>
      <c r="D51">
        <f t="shared" si="1"/>
        <v>0.34879037511151934</v>
      </c>
    </row>
    <row r="52" spans="1:4" x14ac:dyDescent="0.35">
      <c r="A52">
        <v>1200</v>
      </c>
      <c r="B52">
        <v>0.27260824191016397</v>
      </c>
      <c r="C52">
        <f t="shared" si="0"/>
        <v>9.5412884668557379E-2</v>
      </c>
      <c r="D52">
        <f t="shared" si="1"/>
        <v>0.34984724378471038</v>
      </c>
    </row>
    <row r="53" spans="1:4" x14ac:dyDescent="0.35">
      <c r="A53">
        <v>1223.99999999999</v>
      </c>
      <c r="B53">
        <v>0.27243879258798398</v>
      </c>
      <c r="C53">
        <f t="shared" si="0"/>
        <v>9.5353577405794393E-2</v>
      </c>
      <c r="D53">
        <f t="shared" si="1"/>
        <v>0.3496297838212461</v>
      </c>
    </row>
    <row r="54" spans="1:4" x14ac:dyDescent="0.35">
      <c r="A54">
        <v>1248</v>
      </c>
      <c r="B54">
        <v>0.27525487985872099</v>
      </c>
      <c r="C54">
        <f t="shared" si="0"/>
        <v>9.6339207950552341E-2</v>
      </c>
      <c r="D54">
        <f t="shared" si="1"/>
        <v>0.35324376248535855</v>
      </c>
    </row>
    <row r="55" spans="1:4" x14ac:dyDescent="0.35">
      <c r="A55">
        <v>1272</v>
      </c>
      <c r="B55">
        <v>0.27574473190767901</v>
      </c>
      <c r="C55">
        <f t="shared" si="0"/>
        <v>9.6510656167687642E-2</v>
      </c>
      <c r="D55">
        <f t="shared" si="1"/>
        <v>0.35387240594818803</v>
      </c>
    </row>
    <row r="56" spans="1:4" x14ac:dyDescent="0.35">
      <c r="A56">
        <v>1296</v>
      </c>
      <c r="B56">
        <v>0.27589369420912002</v>
      </c>
      <c r="C56">
        <f t="shared" si="0"/>
        <v>9.6562792973192008E-2</v>
      </c>
      <c r="D56">
        <f t="shared" si="1"/>
        <v>0.35406357423503737</v>
      </c>
    </row>
    <row r="57" spans="1:4" x14ac:dyDescent="0.35">
      <c r="A57">
        <v>1320</v>
      </c>
      <c r="B57">
        <v>0.27573032517079699</v>
      </c>
      <c r="C57">
        <f t="shared" si="0"/>
        <v>9.6505613809778942E-2</v>
      </c>
      <c r="D57">
        <f t="shared" si="1"/>
        <v>0.35385391730252275</v>
      </c>
    </row>
    <row r="58" spans="1:4" x14ac:dyDescent="0.35">
      <c r="A58">
        <v>1344</v>
      </c>
      <c r="B58">
        <v>0.27743277071183597</v>
      </c>
      <c r="C58">
        <f t="shared" si="0"/>
        <v>9.7101469749142591E-2</v>
      </c>
      <c r="D58">
        <f t="shared" si="1"/>
        <v>0.3560387224135228</v>
      </c>
    </row>
    <row r="59" spans="1:4" x14ac:dyDescent="0.35">
      <c r="A59">
        <v>1368</v>
      </c>
      <c r="B59">
        <v>0.27877298111968801</v>
      </c>
      <c r="C59">
        <f t="shared" si="0"/>
        <v>9.7570543391890793E-2</v>
      </c>
      <c r="D59">
        <f t="shared" si="1"/>
        <v>0.35775865910359955</v>
      </c>
    </row>
    <row r="60" spans="1:4" x14ac:dyDescent="0.35">
      <c r="A60">
        <v>1392</v>
      </c>
      <c r="B60">
        <v>0.27997100019594001</v>
      </c>
      <c r="C60">
        <f t="shared" si="0"/>
        <v>9.7989850068578993E-2</v>
      </c>
      <c r="D60">
        <f t="shared" si="1"/>
        <v>0.35929611691812297</v>
      </c>
    </row>
    <row r="61" spans="1:4" x14ac:dyDescent="0.35">
      <c r="A61">
        <v>1416</v>
      </c>
      <c r="B61">
        <v>0.28008800656481803</v>
      </c>
      <c r="C61">
        <f t="shared" si="0"/>
        <v>9.8030802297686306E-2</v>
      </c>
      <c r="D61">
        <f t="shared" si="1"/>
        <v>0.35944627509151644</v>
      </c>
    </row>
    <row r="62" spans="1:4" x14ac:dyDescent="0.35">
      <c r="A62">
        <v>1440</v>
      </c>
      <c r="B62">
        <v>0.280565081384752</v>
      </c>
      <c r="C62">
        <f t="shared" si="0"/>
        <v>9.8197778484663198E-2</v>
      </c>
      <c r="D62">
        <f t="shared" si="1"/>
        <v>0.36005852111043168</v>
      </c>
    </row>
    <row r="63" spans="1:4" x14ac:dyDescent="0.35">
      <c r="A63">
        <v>1464</v>
      </c>
      <c r="B63">
        <v>0.28093466123083699</v>
      </c>
      <c r="C63">
        <f t="shared" si="0"/>
        <v>9.8327131430792941E-2</v>
      </c>
      <c r="D63">
        <f t="shared" si="1"/>
        <v>0.36053281524624076</v>
      </c>
    </row>
    <row r="64" spans="1:4" x14ac:dyDescent="0.35">
      <c r="A64">
        <v>1488</v>
      </c>
      <c r="B64">
        <v>0.28191924930717599</v>
      </c>
      <c r="C64">
        <f t="shared" si="0"/>
        <v>9.8671737257511591E-2</v>
      </c>
      <c r="D64">
        <f t="shared" si="1"/>
        <v>0.36179636994420916</v>
      </c>
    </row>
    <row r="65" spans="1:4" x14ac:dyDescent="0.35">
      <c r="A65">
        <v>1512</v>
      </c>
      <c r="B65">
        <v>0.28172481136792799</v>
      </c>
      <c r="C65">
        <f t="shared" si="0"/>
        <v>9.8603683978774795E-2</v>
      </c>
      <c r="D65">
        <f t="shared" si="1"/>
        <v>0.36154684125550757</v>
      </c>
    </row>
    <row r="66" spans="1:4" x14ac:dyDescent="0.35">
      <c r="A66">
        <v>1536</v>
      </c>
      <c r="B66">
        <v>0.28185457673835301</v>
      </c>
      <c r="C66">
        <f t="shared" si="0"/>
        <v>9.8649101858423544E-2</v>
      </c>
      <c r="D66">
        <f t="shared" si="1"/>
        <v>0.36171337348088634</v>
      </c>
    </row>
    <row r="67" spans="1:4" x14ac:dyDescent="0.35">
      <c r="A67">
        <v>1560</v>
      </c>
      <c r="B67">
        <v>0.282749606607058</v>
      </c>
      <c r="C67">
        <f t="shared" ref="C67:C116" si="2">B67*(1-0.65)</f>
        <v>9.8962362312470298E-2</v>
      </c>
      <c r="D67">
        <f t="shared" ref="D67:D116" si="3">C67*(0.044/0.012)</f>
        <v>0.36286199514572443</v>
      </c>
    </row>
    <row r="68" spans="1:4" x14ac:dyDescent="0.35">
      <c r="A68">
        <v>1584</v>
      </c>
      <c r="B68">
        <v>0.28265148554146802</v>
      </c>
      <c r="C68">
        <f t="shared" si="2"/>
        <v>9.8928019939513806E-2</v>
      </c>
      <c r="D68">
        <f t="shared" si="3"/>
        <v>0.36273607311155059</v>
      </c>
    </row>
    <row r="69" spans="1:4" x14ac:dyDescent="0.35">
      <c r="A69">
        <v>1608</v>
      </c>
      <c r="B69">
        <v>0.28264577027687598</v>
      </c>
      <c r="C69">
        <f t="shared" si="2"/>
        <v>9.8926019596906584E-2</v>
      </c>
      <c r="D69">
        <f t="shared" si="3"/>
        <v>0.36272873852199078</v>
      </c>
    </row>
    <row r="70" spans="1:4" x14ac:dyDescent="0.35">
      <c r="A70">
        <v>1632</v>
      </c>
      <c r="B70">
        <v>0.28261021826923499</v>
      </c>
      <c r="C70">
        <f t="shared" si="2"/>
        <v>9.8913576394232247E-2</v>
      </c>
      <c r="D70">
        <f t="shared" si="3"/>
        <v>0.36268311344551823</v>
      </c>
    </row>
    <row r="71" spans="1:4" x14ac:dyDescent="0.35">
      <c r="A71">
        <v>1656</v>
      </c>
      <c r="B71">
        <v>0.28353697356704399</v>
      </c>
      <c r="C71">
        <f t="shared" si="2"/>
        <v>9.9237940748465397E-2</v>
      </c>
      <c r="D71">
        <f t="shared" si="3"/>
        <v>0.3638724494110398</v>
      </c>
    </row>
    <row r="72" spans="1:4" x14ac:dyDescent="0.35">
      <c r="A72">
        <v>1680</v>
      </c>
      <c r="B72">
        <v>0.28440135238219699</v>
      </c>
      <c r="C72">
        <f t="shared" si="2"/>
        <v>9.9540473333768947E-2</v>
      </c>
      <c r="D72">
        <f t="shared" si="3"/>
        <v>0.3649817355571528</v>
      </c>
    </row>
    <row r="73" spans="1:4" x14ac:dyDescent="0.35">
      <c r="A73">
        <v>1704</v>
      </c>
      <c r="B73">
        <v>0.28488725002405701</v>
      </c>
      <c r="C73">
        <f t="shared" si="2"/>
        <v>9.9710537508419947E-2</v>
      </c>
      <c r="D73">
        <f t="shared" si="3"/>
        <v>0.36560530419753978</v>
      </c>
    </row>
    <row r="74" spans="1:4" x14ac:dyDescent="0.35">
      <c r="A74">
        <v>1728</v>
      </c>
      <c r="B74">
        <v>0.28676299093628599</v>
      </c>
      <c r="C74">
        <f t="shared" si="2"/>
        <v>0.10036704682770009</v>
      </c>
      <c r="D74">
        <f t="shared" si="3"/>
        <v>0.36801250503490029</v>
      </c>
    </row>
    <row r="75" spans="1:4" x14ac:dyDescent="0.35">
      <c r="A75">
        <v>1752</v>
      </c>
      <c r="B75">
        <v>0.28492878482320899</v>
      </c>
      <c r="C75">
        <f t="shared" si="2"/>
        <v>9.9725074688123139E-2</v>
      </c>
      <c r="D75">
        <f t="shared" si="3"/>
        <v>0.36565860718978482</v>
      </c>
    </row>
    <row r="76" spans="1:4" x14ac:dyDescent="0.35">
      <c r="A76">
        <v>1776</v>
      </c>
      <c r="B76">
        <v>0.28605138759169002</v>
      </c>
      <c r="C76">
        <f t="shared" si="2"/>
        <v>0.1001179856570915</v>
      </c>
      <c r="D76">
        <f t="shared" si="3"/>
        <v>0.36709928074266879</v>
      </c>
    </row>
    <row r="77" spans="1:4" x14ac:dyDescent="0.35">
      <c r="A77">
        <v>1800</v>
      </c>
      <c r="B77">
        <v>0.28633641148275102</v>
      </c>
      <c r="C77">
        <f t="shared" si="2"/>
        <v>0.10021774401896286</v>
      </c>
      <c r="D77">
        <f t="shared" si="3"/>
        <v>0.36746506140286378</v>
      </c>
    </row>
    <row r="78" spans="1:4" x14ac:dyDescent="0.35">
      <c r="A78">
        <v>1824</v>
      </c>
      <c r="B78">
        <v>0.28694958790648301</v>
      </c>
      <c r="C78">
        <f t="shared" si="2"/>
        <v>0.10043235576726904</v>
      </c>
      <c r="D78">
        <f t="shared" si="3"/>
        <v>0.36825197114665315</v>
      </c>
    </row>
    <row r="79" spans="1:4" x14ac:dyDescent="0.35">
      <c r="A79">
        <v>1848</v>
      </c>
      <c r="B79">
        <v>0.28690599474463901</v>
      </c>
      <c r="C79">
        <f t="shared" si="2"/>
        <v>0.10041709816062365</v>
      </c>
      <c r="D79">
        <f t="shared" si="3"/>
        <v>0.36819602658895334</v>
      </c>
    </row>
    <row r="80" spans="1:4" x14ac:dyDescent="0.35">
      <c r="A80">
        <v>1872</v>
      </c>
      <c r="B80">
        <v>0.28695854726244502</v>
      </c>
      <c r="C80">
        <f t="shared" si="2"/>
        <v>0.10043549154185576</v>
      </c>
      <c r="D80">
        <f t="shared" si="3"/>
        <v>0.3682634689868044</v>
      </c>
    </row>
    <row r="81" spans="1:4" x14ac:dyDescent="0.35">
      <c r="A81">
        <v>1896</v>
      </c>
      <c r="B81">
        <v>0.28684065185277702</v>
      </c>
      <c r="C81">
        <f t="shared" si="2"/>
        <v>0.10039422814847195</v>
      </c>
      <c r="D81">
        <f t="shared" si="3"/>
        <v>0.36811216987773043</v>
      </c>
    </row>
    <row r="82" spans="1:4" x14ac:dyDescent="0.35">
      <c r="A82">
        <v>1920</v>
      </c>
      <c r="B82">
        <v>0.28851599228938102</v>
      </c>
      <c r="C82">
        <f t="shared" si="2"/>
        <v>0.10098059730128335</v>
      </c>
      <c r="D82">
        <f t="shared" si="3"/>
        <v>0.37026219010470562</v>
      </c>
    </row>
    <row r="83" spans="1:4" x14ac:dyDescent="0.35">
      <c r="A83">
        <v>1944</v>
      </c>
      <c r="B83">
        <v>0.28772299995077</v>
      </c>
      <c r="C83">
        <f t="shared" si="2"/>
        <v>0.10070304998276949</v>
      </c>
      <c r="D83">
        <f t="shared" si="3"/>
        <v>0.36924451660348812</v>
      </c>
    </row>
    <row r="84" spans="1:4" x14ac:dyDescent="0.35">
      <c r="A84">
        <v>1968</v>
      </c>
      <c r="B84">
        <v>0.287897151396381</v>
      </c>
      <c r="C84">
        <f t="shared" si="2"/>
        <v>0.10076400298873335</v>
      </c>
      <c r="D84">
        <f t="shared" si="3"/>
        <v>0.36946801095868892</v>
      </c>
    </row>
    <row r="85" spans="1:4" x14ac:dyDescent="0.35">
      <c r="A85">
        <v>1992</v>
      </c>
      <c r="B85">
        <v>0.28962086129324299</v>
      </c>
      <c r="C85">
        <f t="shared" si="2"/>
        <v>0.10136730145263505</v>
      </c>
      <c r="D85">
        <f t="shared" si="3"/>
        <v>0.3716801053263285</v>
      </c>
    </row>
    <row r="86" spans="1:4" x14ac:dyDescent="0.35">
      <c r="A86">
        <v>2016</v>
      </c>
      <c r="B86">
        <v>0.289448666441185</v>
      </c>
      <c r="C86">
        <f t="shared" si="2"/>
        <v>0.10130703325441474</v>
      </c>
      <c r="D86">
        <f t="shared" si="3"/>
        <v>0.37145912193285402</v>
      </c>
    </row>
    <row r="87" spans="1:4" x14ac:dyDescent="0.35">
      <c r="A87">
        <v>2040</v>
      </c>
      <c r="B87">
        <v>0.289561103214518</v>
      </c>
      <c r="C87">
        <f t="shared" si="2"/>
        <v>0.10134638612508129</v>
      </c>
      <c r="D87">
        <f t="shared" si="3"/>
        <v>0.37160341579196471</v>
      </c>
    </row>
    <row r="88" spans="1:4" x14ac:dyDescent="0.35">
      <c r="A88">
        <v>2064</v>
      </c>
      <c r="B88">
        <v>0.29157478305992801</v>
      </c>
      <c r="C88">
        <f t="shared" si="2"/>
        <v>0.1020511740709748</v>
      </c>
      <c r="D88">
        <f t="shared" si="3"/>
        <v>0.37418763826024093</v>
      </c>
    </row>
    <row r="89" spans="1:4" x14ac:dyDescent="0.35">
      <c r="A89">
        <v>2088</v>
      </c>
      <c r="B89">
        <v>0.29199593534688101</v>
      </c>
      <c r="C89">
        <f t="shared" si="2"/>
        <v>0.10219857737140835</v>
      </c>
      <c r="D89">
        <f t="shared" si="3"/>
        <v>0.37472811702849723</v>
      </c>
    </row>
    <row r="90" spans="1:4" x14ac:dyDescent="0.35">
      <c r="A90">
        <v>2112</v>
      </c>
      <c r="B90">
        <v>0.29206468820012998</v>
      </c>
      <c r="C90">
        <f t="shared" si="2"/>
        <v>0.10222264087004548</v>
      </c>
      <c r="D90">
        <f t="shared" si="3"/>
        <v>0.37481634985683343</v>
      </c>
    </row>
    <row r="91" spans="1:4" x14ac:dyDescent="0.35">
      <c r="A91">
        <v>2136</v>
      </c>
      <c r="B91">
        <v>0.29123646716423601</v>
      </c>
      <c r="C91">
        <f t="shared" si="2"/>
        <v>0.10193276350748259</v>
      </c>
      <c r="D91">
        <f t="shared" si="3"/>
        <v>0.37375346619410282</v>
      </c>
    </row>
    <row r="92" spans="1:4" x14ac:dyDescent="0.35">
      <c r="A92">
        <v>2160</v>
      </c>
      <c r="B92">
        <v>0.29106414513107398</v>
      </c>
      <c r="C92">
        <f t="shared" si="2"/>
        <v>0.10187245079587588</v>
      </c>
      <c r="D92">
        <f t="shared" si="3"/>
        <v>0.3735323195848782</v>
      </c>
    </row>
    <row r="93" spans="1:4" x14ac:dyDescent="0.35">
      <c r="A93">
        <v>2184</v>
      </c>
      <c r="B93">
        <v>0.29263026645703599</v>
      </c>
      <c r="C93">
        <f t="shared" si="2"/>
        <v>0.1024205932599626</v>
      </c>
      <c r="D93">
        <f t="shared" si="3"/>
        <v>0.3755421752865295</v>
      </c>
    </row>
    <row r="94" spans="1:4" x14ac:dyDescent="0.35">
      <c r="A94">
        <v>2208</v>
      </c>
      <c r="B94">
        <v>0.29409978684591698</v>
      </c>
      <c r="C94">
        <f t="shared" si="2"/>
        <v>0.10293492539607094</v>
      </c>
      <c r="D94">
        <f t="shared" si="3"/>
        <v>0.37742805978559341</v>
      </c>
    </row>
    <row r="95" spans="1:4" x14ac:dyDescent="0.35">
      <c r="A95">
        <v>2232</v>
      </c>
      <c r="B95">
        <v>0.29458010876775498</v>
      </c>
      <c r="C95">
        <f t="shared" si="2"/>
        <v>0.10310303806871424</v>
      </c>
      <c r="D95">
        <f t="shared" si="3"/>
        <v>0.37804447291861887</v>
      </c>
    </row>
    <row r="96" spans="1:4" x14ac:dyDescent="0.35">
      <c r="A96">
        <v>2256</v>
      </c>
      <c r="B96">
        <v>0.29496813133291699</v>
      </c>
      <c r="C96">
        <f t="shared" si="2"/>
        <v>0.10323884596652094</v>
      </c>
      <c r="D96">
        <f t="shared" si="3"/>
        <v>0.37854243521057679</v>
      </c>
    </row>
    <row r="97" spans="1:4" x14ac:dyDescent="0.35">
      <c r="A97">
        <v>2280</v>
      </c>
      <c r="B97">
        <v>0.29524251287230202</v>
      </c>
      <c r="C97">
        <f t="shared" si="2"/>
        <v>0.1033348795053057</v>
      </c>
      <c r="D97">
        <f t="shared" si="3"/>
        <v>0.37889455818612089</v>
      </c>
    </row>
    <row r="98" spans="1:4" x14ac:dyDescent="0.35">
      <c r="A98">
        <v>2304</v>
      </c>
      <c r="B98">
        <v>0.295381911716808</v>
      </c>
      <c r="C98">
        <f t="shared" si="2"/>
        <v>0.1033836691008828</v>
      </c>
      <c r="D98">
        <f t="shared" si="3"/>
        <v>0.37907345336990356</v>
      </c>
    </row>
    <row r="99" spans="1:4" x14ac:dyDescent="0.35">
      <c r="A99">
        <v>2328</v>
      </c>
      <c r="B99">
        <v>0.29524120953219402</v>
      </c>
      <c r="C99">
        <f t="shared" si="2"/>
        <v>0.1033344233362679</v>
      </c>
      <c r="D99">
        <f t="shared" si="3"/>
        <v>0.37889288556631562</v>
      </c>
    </row>
    <row r="100" spans="1:4" x14ac:dyDescent="0.35">
      <c r="A100">
        <v>2352</v>
      </c>
      <c r="B100">
        <v>0.29472986660653799</v>
      </c>
      <c r="C100">
        <f t="shared" si="2"/>
        <v>0.10315545331228829</v>
      </c>
      <c r="D100">
        <f t="shared" si="3"/>
        <v>0.37823666214505702</v>
      </c>
    </row>
    <row r="101" spans="1:4" x14ac:dyDescent="0.35">
      <c r="A101">
        <v>2376</v>
      </c>
      <c r="B101">
        <v>0.29450697228412798</v>
      </c>
      <c r="C101">
        <f t="shared" si="2"/>
        <v>0.10307744029944478</v>
      </c>
      <c r="D101">
        <f t="shared" si="3"/>
        <v>0.37795061443129752</v>
      </c>
    </row>
    <row r="102" spans="1:4" x14ac:dyDescent="0.35">
      <c r="A102">
        <v>2399.99999999999</v>
      </c>
      <c r="B102">
        <v>0.294622856469198</v>
      </c>
      <c r="C102">
        <f t="shared" si="2"/>
        <v>0.1031179997642193</v>
      </c>
      <c r="D102">
        <f t="shared" si="3"/>
        <v>0.37809933246880406</v>
      </c>
    </row>
    <row r="103" spans="1:4" x14ac:dyDescent="0.35">
      <c r="A103">
        <v>2424</v>
      </c>
      <c r="B103">
        <v>0.29554246254268002</v>
      </c>
      <c r="C103">
        <f t="shared" si="2"/>
        <v>0.10343986188993801</v>
      </c>
      <c r="D103">
        <f t="shared" si="3"/>
        <v>0.37927949359643937</v>
      </c>
    </row>
    <row r="104" spans="1:4" x14ac:dyDescent="0.35">
      <c r="A104">
        <v>2448</v>
      </c>
      <c r="B104">
        <v>0.29588585220485197</v>
      </c>
      <c r="C104">
        <f t="shared" si="2"/>
        <v>0.10356004827169818</v>
      </c>
      <c r="D104">
        <f t="shared" si="3"/>
        <v>0.37972017699622662</v>
      </c>
    </row>
    <row r="105" spans="1:4" x14ac:dyDescent="0.35">
      <c r="A105">
        <v>2472</v>
      </c>
      <c r="B105">
        <v>0.29615455049628697</v>
      </c>
      <c r="C105">
        <f t="shared" si="2"/>
        <v>0.10365409267370043</v>
      </c>
      <c r="D105">
        <f t="shared" si="3"/>
        <v>0.38006500647023489</v>
      </c>
    </row>
    <row r="106" spans="1:4" x14ac:dyDescent="0.35">
      <c r="A106">
        <v>2496</v>
      </c>
      <c r="B106">
        <v>0.296310328980743</v>
      </c>
      <c r="C106">
        <f t="shared" si="2"/>
        <v>0.10370861514326005</v>
      </c>
      <c r="D106">
        <f t="shared" si="3"/>
        <v>0.38026492219195351</v>
      </c>
    </row>
    <row r="107" spans="1:4" x14ac:dyDescent="0.35">
      <c r="A107">
        <v>2520</v>
      </c>
      <c r="B107">
        <v>0.29635775235388101</v>
      </c>
      <c r="C107">
        <f t="shared" si="2"/>
        <v>0.10372521332385835</v>
      </c>
      <c r="D107">
        <f t="shared" si="3"/>
        <v>0.38032578218748059</v>
      </c>
    </row>
    <row r="108" spans="1:4" x14ac:dyDescent="0.35">
      <c r="A108">
        <v>2544</v>
      </c>
      <c r="B108">
        <v>0.29656239697793602</v>
      </c>
      <c r="C108">
        <f t="shared" si="2"/>
        <v>0.10379683894227761</v>
      </c>
      <c r="D108">
        <f t="shared" si="3"/>
        <v>0.38058840945501787</v>
      </c>
    </row>
    <row r="109" spans="1:4" x14ac:dyDescent="0.35">
      <c r="A109">
        <v>2568</v>
      </c>
      <c r="B109">
        <v>0.29780300521719</v>
      </c>
      <c r="C109">
        <f t="shared" si="2"/>
        <v>0.1042310518260165</v>
      </c>
      <c r="D109">
        <f t="shared" si="3"/>
        <v>0.38218052336206049</v>
      </c>
    </row>
    <row r="110" spans="1:4" x14ac:dyDescent="0.35">
      <c r="A110">
        <v>2592</v>
      </c>
      <c r="B110">
        <v>0.29781576759498302</v>
      </c>
      <c r="C110">
        <f t="shared" si="2"/>
        <v>0.10423551865824406</v>
      </c>
      <c r="D110">
        <f t="shared" si="3"/>
        <v>0.38219690174689486</v>
      </c>
    </row>
    <row r="111" spans="1:4" x14ac:dyDescent="0.35">
      <c r="A111">
        <v>2616</v>
      </c>
      <c r="B111">
        <v>0.29864978020299499</v>
      </c>
      <c r="C111">
        <f t="shared" si="2"/>
        <v>0.10452742307104824</v>
      </c>
      <c r="D111">
        <f t="shared" si="3"/>
        <v>0.38326721792717688</v>
      </c>
    </row>
    <row r="112" spans="1:4" x14ac:dyDescent="0.35">
      <c r="A112">
        <v>2640</v>
      </c>
      <c r="B112">
        <v>0.29789052999725202</v>
      </c>
      <c r="C112">
        <f t="shared" si="2"/>
        <v>0.10426168549903821</v>
      </c>
      <c r="D112">
        <f t="shared" si="3"/>
        <v>0.38229284682980674</v>
      </c>
    </row>
    <row r="113" spans="1:4" x14ac:dyDescent="0.35">
      <c r="A113">
        <v>2664</v>
      </c>
      <c r="B113">
        <v>0.29801400628303198</v>
      </c>
      <c r="C113">
        <f t="shared" si="2"/>
        <v>0.10430490219906119</v>
      </c>
      <c r="D113">
        <f t="shared" si="3"/>
        <v>0.38245130806322436</v>
      </c>
    </row>
    <row r="114" spans="1:4" x14ac:dyDescent="0.35">
      <c r="A114">
        <v>2688</v>
      </c>
      <c r="B114">
        <v>0.29782618903139202</v>
      </c>
      <c r="C114">
        <f t="shared" si="2"/>
        <v>0.1042391661609872</v>
      </c>
      <c r="D114">
        <f t="shared" si="3"/>
        <v>0.38221027592361972</v>
      </c>
    </row>
    <row r="115" spans="1:4" x14ac:dyDescent="0.35">
      <c r="A115">
        <v>2712</v>
      </c>
      <c r="B115">
        <v>0.29981056780239301</v>
      </c>
      <c r="C115">
        <f t="shared" si="2"/>
        <v>0.10493369873083755</v>
      </c>
      <c r="D115">
        <f t="shared" si="3"/>
        <v>0.38475689534640434</v>
      </c>
    </row>
    <row r="116" spans="1:4" x14ac:dyDescent="0.35">
      <c r="A116">
        <v>2736</v>
      </c>
      <c r="B116">
        <v>0.29956066609884402</v>
      </c>
      <c r="C116">
        <f t="shared" si="2"/>
        <v>0.1048462331345954</v>
      </c>
      <c r="D116">
        <f t="shared" si="3"/>
        <v>0.3844361881601831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EB4A-508A-41E8-8D5E-FD45AA026EDF}">
  <dimension ref="A1:D69"/>
  <sheetViews>
    <sheetView workbookViewId="0">
      <selection activeCell="C3" sqref="C3"/>
    </sheetView>
  </sheetViews>
  <sheetFormatPr baseColWidth="10" defaultRowHeight="14.5" x14ac:dyDescent="0.35"/>
  <sheetData>
    <row r="1" spans="1:4" x14ac:dyDescent="0.35">
      <c r="A1" t="s">
        <v>5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0</v>
      </c>
      <c r="C2">
        <f>B2*(1-0.65)</f>
        <v>0</v>
      </c>
      <c r="D2">
        <f>C2*(0.044/0.012)</f>
        <v>0</v>
      </c>
    </row>
    <row r="3" spans="1:4" x14ac:dyDescent="0.35">
      <c r="A3">
        <v>24</v>
      </c>
      <c r="B3">
        <v>2.7529665372127199E-2</v>
      </c>
      <c r="C3">
        <f t="shared" ref="C3:C66" si="0">B3*(1-0.65)</f>
        <v>9.6353828802445193E-3</v>
      </c>
      <c r="D3">
        <f t="shared" ref="D3:D66" si="1">C3*(0.044/0.012)</f>
        <v>3.5329737227563239E-2</v>
      </c>
    </row>
    <row r="4" spans="1:4" x14ac:dyDescent="0.35">
      <c r="A4">
        <v>48</v>
      </c>
      <c r="B4">
        <v>4.7293994660926299E-2</v>
      </c>
      <c r="C4">
        <f t="shared" si="0"/>
        <v>1.6552898131324205E-2</v>
      </c>
      <c r="D4">
        <f t="shared" si="1"/>
        <v>6.0693959814855418E-2</v>
      </c>
    </row>
    <row r="5" spans="1:4" x14ac:dyDescent="0.35">
      <c r="A5">
        <v>71.999999999999801</v>
      </c>
      <c r="B5">
        <v>5.8898658669677403E-2</v>
      </c>
      <c r="C5">
        <f t="shared" si="0"/>
        <v>2.0614530534387089E-2</v>
      </c>
      <c r="D5">
        <f t="shared" si="1"/>
        <v>7.558661195941932E-2</v>
      </c>
    </row>
    <row r="6" spans="1:4" x14ac:dyDescent="0.35">
      <c r="A6">
        <v>95.999999999999801</v>
      </c>
      <c r="B6">
        <v>7.1395641633579296E-2</v>
      </c>
      <c r="C6">
        <f t="shared" si="0"/>
        <v>2.4988474571752753E-2</v>
      </c>
      <c r="D6">
        <f t="shared" si="1"/>
        <v>9.1624406763093427E-2</v>
      </c>
    </row>
    <row r="7" spans="1:4" x14ac:dyDescent="0.35">
      <c r="A7">
        <v>119.99999999999901</v>
      </c>
      <c r="B7">
        <v>8.4271619399027997E-2</v>
      </c>
      <c r="C7">
        <f t="shared" si="0"/>
        <v>2.9495066789659796E-2</v>
      </c>
      <c r="D7">
        <f t="shared" si="1"/>
        <v>0.10814857822875258</v>
      </c>
    </row>
    <row r="8" spans="1:4" x14ac:dyDescent="0.35">
      <c r="A8">
        <v>143.99999999999901</v>
      </c>
      <c r="B8">
        <v>9.2993878404724797E-2</v>
      </c>
      <c r="C8">
        <f t="shared" si="0"/>
        <v>3.2547857441653678E-2</v>
      </c>
      <c r="D8">
        <f t="shared" si="1"/>
        <v>0.11934214395273014</v>
      </c>
    </row>
    <row r="9" spans="1:4" x14ac:dyDescent="0.35">
      <c r="A9">
        <v>167.99999999999901</v>
      </c>
      <c r="B9">
        <v>0.10078061482983799</v>
      </c>
      <c r="C9">
        <f t="shared" si="0"/>
        <v>3.5273215190443297E-2</v>
      </c>
      <c r="D9">
        <f t="shared" si="1"/>
        <v>0.12933512236495875</v>
      </c>
    </row>
    <row r="10" spans="1:4" x14ac:dyDescent="0.35">
      <c r="A10">
        <v>191.99999999999901</v>
      </c>
      <c r="B10">
        <v>0.112295799306966</v>
      </c>
      <c r="C10">
        <f t="shared" si="0"/>
        <v>3.9303529757438095E-2</v>
      </c>
      <c r="D10">
        <f t="shared" si="1"/>
        <v>0.14411294244393968</v>
      </c>
    </row>
    <row r="11" spans="1:4" x14ac:dyDescent="0.35">
      <c r="A11">
        <v>215.99999999999901</v>
      </c>
      <c r="B11">
        <v>0.11736396506070999</v>
      </c>
      <c r="C11">
        <f t="shared" si="0"/>
        <v>4.1077387771248496E-2</v>
      </c>
      <c r="D11">
        <f t="shared" si="1"/>
        <v>0.15061708849457781</v>
      </c>
    </row>
    <row r="12" spans="1:4" x14ac:dyDescent="0.35">
      <c r="A12">
        <v>239.99999999999901</v>
      </c>
      <c r="B12">
        <v>0.13144252054497901</v>
      </c>
      <c r="C12">
        <f t="shared" si="0"/>
        <v>4.6004882190742655E-2</v>
      </c>
      <c r="D12">
        <f t="shared" si="1"/>
        <v>0.16868456803272305</v>
      </c>
    </row>
    <row r="13" spans="1:4" x14ac:dyDescent="0.35">
      <c r="A13">
        <v>263.99999999999898</v>
      </c>
      <c r="B13">
        <v>0.13780272439216401</v>
      </c>
      <c r="C13">
        <f t="shared" si="0"/>
        <v>4.8230953537257398E-2</v>
      </c>
      <c r="D13">
        <f t="shared" si="1"/>
        <v>0.17684682963661044</v>
      </c>
    </row>
    <row r="14" spans="1:4" x14ac:dyDescent="0.35">
      <c r="A14">
        <v>287.99999999999898</v>
      </c>
      <c r="B14">
        <v>0.14518571247335799</v>
      </c>
      <c r="C14">
        <f t="shared" si="0"/>
        <v>5.0814999365675295E-2</v>
      </c>
      <c r="D14">
        <f t="shared" si="1"/>
        <v>0.18632166434080941</v>
      </c>
    </row>
    <row r="15" spans="1:4" x14ac:dyDescent="0.35">
      <c r="A15">
        <v>311.99999999999898</v>
      </c>
      <c r="B15">
        <v>0.150183124170783</v>
      </c>
      <c r="C15">
        <f t="shared" si="0"/>
        <v>5.2564093459774044E-2</v>
      </c>
      <c r="D15">
        <f t="shared" si="1"/>
        <v>0.19273500935250482</v>
      </c>
    </row>
    <row r="16" spans="1:4" x14ac:dyDescent="0.35">
      <c r="A16">
        <v>335.99999999999898</v>
      </c>
      <c r="B16">
        <v>0.155111721823773</v>
      </c>
      <c r="C16">
        <f t="shared" si="0"/>
        <v>5.4289102638320548E-2</v>
      </c>
      <c r="D16">
        <f t="shared" si="1"/>
        <v>0.19906004300717534</v>
      </c>
    </row>
    <row r="17" spans="1:4" x14ac:dyDescent="0.35">
      <c r="A17">
        <v>359.99999999999898</v>
      </c>
      <c r="B17">
        <v>0.159384423046247</v>
      </c>
      <c r="C17">
        <f t="shared" si="0"/>
        <v>5.5784548066186448E-2</v>
      </c>
      <c r="D17">
        <f t="shared" si="1"/>
        <v>0.20454334290935031</v>
      </c>
    </row>
    <row r="18" spans="1:4" x14ac:dyDescent="0.35">
      <c r="A18">
        <v>383.99999999999898</v>
      </c>
      <c r="B18">
        <v>0.166181782620859</v>
      </c>
      <c r="C18">
        <f t="shared" si="0"/>
        <v>5.816362391730065E-2</v>
      </c>
      <c r="D18">
        <f t="shared" si="1"/>
        <v>0.21326662103010238</v>
      </c>
    </row>
    <row r="19" spans="1:4" x14ac:dyDescent="0.35">
      <c r="A19">
        <v>407.99999999999898</v>
      </c>
      <c r="B19">
        <v>0.17007841613695701</v>
      </c>
      <c r="C19">
        <f t="shared" si="0"/>
        <v>5.9527445647934947E-2</v>
      </c>
      <c r="D19">
        <f t="shared" si="1"/>
        <v>0.21826730070909481</v>
      </c>
    </row>
    <row r="20" spans="1:4" x14ac:dyDescent="0.35">
      <c r="A20">
        <v>431.99999999999898</v>
      </c>
      <c r="B20">
        <v>0.17283415215199899</v>
      </c>
      <c r="C20">
        <f t="shared" si="0"/>
        <v>6.0491953253199643E-2</v>
      </c>
      <c r="D20">
        <f t="shared" si="1"/>
        <v>0.22180382859506534</v>
      </c>
    </row>
    <row r="21" spans="1:4" x14ac:dyDescent="0.35">
      <c r="A21">
        <v>455.99999999999898</v>
      </c>
      <c r="B21">
        <v>0.17868714998343799</v>
      </c>
      <c r="C21">
        <f t="shared" si="0"/>
        <v>6.2540502494203287E-2</v>
      </c>
      <c r="D21">
        <f t="shared" si="1"/>
        <v>0.22931517581207872</v>
      </c>
    </row>
    <row r="22" spans="1:4" x14ac:dyDescent="0.35">
      <c r="A22">
        <v>479.99999999999898</v>
      </c>
      <c r="B22">
        <v>0.180305315924675</v>
      </c>
      <c r="C22">
        <f t="shared" si="0"/>
        <v>6.310686057363625E-2</v>
      </c>
      <c r="D22">
        <f t="shared" si="1"/>
        <v>0.23139182210333289</v>
      </c>
    </row>
    <row r="23" spans="1:4" x14ac:dyDescent="0.35">
      <c r="A23">
        <v>503.99999999999898</v>
      </c>
      <c r="B23">
        <v>0.18450933141732601</v>
      </c>
      <c r="C23">
        <f t="shared" si="0"/>
        <v>6.4578265996064102E-2</v>
      </c>
      <c r="D23">
        <f t="shared" si="1"/>
        <v>0.23678697531890169</v>
      </c>
    </row>
    <row r="24" spans="1:4" x14ac:dyDescent="0.35">
      <c r="A24">
        <v>527.99999999999898</v>
      </c>
      <c r="B24">
        <v>0.18638957787234001</v>
      </c>
      <c r="C24">
        <f t="shared" si="0"/>
        <v>6.5236352255319E-2</v>
      </c>
      <c r="D24">
        <f t="shared" si="1"/>
        <v>0.23919995826950299</v>
      </c>
    </row>
    <row r="25" spans="1:4" x14ac:dyDescent="0.35">
      <c r="A25">
        <v>551.99999999999898</v>
      </c>
      <c r="B25">
        <v>0.18972682813424799</v>
      </c>
      <c r="C25">
        <f t="shared" si="0"/>
        <v>6.6404389846986794E-2</v>
      </c>
      <c r="D25">
        <f t="shared" si="1"/>
        <v>0.24348276277228489</v>
      </c>
    </row>
    <row r="26" spans="1:4" x14ac:dyDescent="0.35">
      <c r="A26">
        <v>575.99999999999898</v>
      </c>
      <c r="B26">
        <v>0.19315721443296299</v>
      </c>
      <c r="C26">
        <f t="shared" si="0"/>
        <v>6.7605025051537038E-2</v>
      </c>
      <c r="D26">
        <f t="shared" si="1"/>
        <v>0.24788509185563579</v>
      </c>
    </row>
    <row r="27" spans="1:4" x14ac:dyDescent="0.35">
      <c r="A27">
        <v>599.99999999999898</v>
      </c>
      <c r="B27">
        <v>0.19646602081631001</v>
      </c>
      <c r="C27">
        <f t="shared" si="0"/>
        <v>6.8763107285708502E-2</v>
      </c>
      <c r="D27">
        <f t="shared" si="1"/>
        <v>0.25213139338093116</v>
      </c>
    </row>
    <row r="28" spans="1:4" x14ac:dyDescent="0.35">
      <c r="A28">
        <v>623.99999999999898</v>
      </c>
      <c r="B28">
        <v>0.19804031774414099</v>
      </c>
      <c r="C28">
        <f t="shared" si="0"/>
        <v>6.9314111210449336E-2</v>
      </c>
      <c r="D28">
        <f t="shared" si="1"/>
        <v>0.2541517411049809</v>
      </c>
    </row>
    <row r="29" spans="1:4" x14ac:dyDescent="0.35">
      <c r="A29">
        <v>647.99999999999898</v>
      </c>
      <c r="B29">
        <v>0.200309474062247</v>
      </c>
      <c r="C29">
        <f t="shared" si="0"/>
        <v>7.0108315921786443E-2</v>
      </c>
      <c r="D29">
        <f t="shared" si="1"/>
        <v>0.25706382504655029</v>
      </c>
    </row>
    <row r="30" spans="1:4" x14ac:dyDescent="0.35">
      <c r="A30">
        <v>671.99999999999898</v>
      </c>
      <c r="B30">
        <v>0.20098228377264901</v>
      </c>
      <c r="C30">
        <f t="shared" si="0"/>
        <v>7.0343799320427156E-2</v>
      </c>
      <c r="D30">
        <f t="shared" si="1"/>
        <v>0.25792726417489958</v>
      </c>
    </row>
    <row r="31" spans="1:4" x14ac:dyDescent="0.35">
      <c r="A31">
        <v>695.99999999999898</v>
      </c>
      <c r="B31">
        <v>0.2039574922896</v>
      </c>
      <c r="C31">
        <f t="shared" si="0"/>
        <v>7.1385122301360002E-2</v>
      </c>
      <c r="D31">
        <f t="shared" si="1"/>
        <v>0.26174544843831998</v>
      </c>
    </row>
    <row r="32" spans="1:4" x14ac:dyDescent="0.35">
      <c r="A32">
        <v>719.99999999999898</v>
      </c>
      <c r="B32">
        <v>0.207320219380978</v>
      </c>
      <c r="C32">
        <f t="shared" si="0"/>
        <v>7.2562076783342297E-2</v>
      </c>
      <c r="D32">
        <f t="shared" si="1"/>
        <v>0.2660609482055884</v>
      </c>
    </row>
    <row r="33" spans="1:4" x14ac:dyDescent="0.35">
      <c r="A33">
        <v>743.99999999999898</v>
      </c>
      <c r="B33">
        <v>0.21039722268661401</v>
      </c>
      <c r="C33">
        <f t="shared" si="0"/>
        <v>7.3639027940314905E-2</v>
      </c>
      <c r="D33">
        <f t="shared" si="1"/>
        <v>0.27000976911448799</v>
      </c>
    </row>
    <row r="34" spans="1:4" x14ac:dyDescent="0.35">
      <c r="A34">
        <v>767.99999999999898</v>
      </c>
      <c r="B34">
        <v>0.21109638987523599</v>
      </c>
      <c r="C34">
        <f t="shared" si="0"/>
        <v>7.3883736456332588E-2</v>
      </c>
      <c r="D34">
        <f t="shared" si="1"/>
        <v>0.2709070336732195</v>
      </c>
    </row>
    <row r="35" spans="1:4" x14ac:dyDescent="0.35">
      <c r="A35">
        <v>791.99999999999898</v>
      </c>
      <c r="B35">
        <v>0.212846887242886</v>
      </c>
      <c r="C35">
        <f t="shared" si="0"/>
        <v>7.4496410535010091E-2</v>
      </c>
      <c r="D35">
        <f t="shared" si="1"/>
        <v>0.27315350529503701</v>
      </c>
    </row>
    <row r="36" spans="1:4" x14ac:dyDescent="0.35">
      <c r="A36">
        <v>815.99999999999898</v>
      </c>
      <c r="B36">
        <v>0.21463384835461899</v>
      </c>
      <c r="C36">
        <f t="shared" si="0"/>
        <v>7.5121846924116636E-2</v>
      </c>
      <c r="D36">
        <f t="shared" si="1"/>
        <v>0.27544677205509432</v>
      </c>
    </row>
    <row r="37" spans="1:4" x14ac:dyDescent="0.35">
      <c r="A37">
        <v>839.99999999999898</v>
      </c>
      <c r="B37">
        <v>0.22113581217695599</v>
      </c>
      <c r="C37">
        <f t="shared" si="0"/>
        <v>7.7397534261934589E-2</v>
      </c>
      <c r="D37">
        <f t="shared" si="1"/>
        <v>0.28379095896042683</v>
      </c>
    </row>
    <row r="38" spans="1:4" x14ac:dyDescent="0.35">
      <c r="A38">
        <v>863.99999999999898</v>
      </c>
      <c r="B38">
        <v>0.22724602486540901</v>
      </c>
      <c r="C38">
        <f t="shared" si="0"/>
        <v>7.9536108702893155E-2</v>
      </c>
      <c r="D38">
        <f t="shared" si="1"/>
        <v>0.29163239857727491</v>
      </c>
    </row>
    <row r="39" spans="1:4" x14ac:dyDescent="0.35">
      <c r="A39">
        <v>887.99999999999898</v>
      </c>
      <c r="B39">
        <v>0.23294030195799301</v>
      </c>
      <c r="C39">
        <f t="shared" si="0"/>
        <v>8.1529105685297545E-2</v>
      </c>
      <c r="D39">
        <f t="shared" si="1"/>
        <v>0.29894005417942432</v>
      </c>
    </row>
    <row r="40" spans="1:4" x14ac:dyDescent="0.35">
      <c r="A40">
        <v>911.99999999999898</v>
      </c>
      <c r="B40">
        <v>0.23642802075694</v>
      </c>
      <c r="C40">
        <f t="shared" si="0"/>
        <v>8.274980726492899E-2</v>
      </c>
      <c r="D40">
        <f t="shared" si="1"/>
        <v>0.3034159599714063</v>
      </c>
    </row>
    <row r="41" spans="1:4" x14ac:dyDescent="0.35">
      <c r="A41">
        <v>935.99999999999898</v>
      </c>
      <c r="B41">
        <v>0.23914468279518</v>
      </c>
      <c r="C41">
        <f t="shared" si="0"/>
        <v>8.3700638978312994E-2</v>
      </c>
      <c r="D41">
        <f t="shared" si="1"/>
        <v>0.30690234292048096</v>
      </c>
    </row>
    <row r="42" spans="1:4" x14ac:dyDescent="0.35">
      <c r="A42">
        <v>959.99999999999898</v>
      </c>
      <c r="B42">
        <v>0.24343212142027901</v>
      </c>
      <c r="C42">
        <f t="shared" si="0"/>
        <v>8.5201242497097651E-2</v>
      </c>
      <c r="D42">
        <f t="shared" si="1"/>
        <v>0.31240455582269139</v>
      </c>
    </row>
    <row r="43" spans="1:4" x14ac:dyDescent="0.35">
      <c r="A43">
        <v>983.99999999999898</v>
      </c>
      <c r="B43">
        <v>0.24737870905326001</v>
      </c>
      <c r="C43">
        <f t="shared" si="0"/>
        <v>8.6582548168640999E-2</v>
      </c>
      <c r="D43">
        <f t="shared" si="1"/>
        <v>0.31746934328501697</v>
      </c>
    </row>
    <row r="44" spans="1:4" x14ac:dyDescent="0.35">
      <c r="A44">
        <v>1007.99999999999</v>
      </c>
      <c r="B44">
        <v>0.249455334110842</v>
      </c>
      <c r="C44">
        <f t="shared" si="0"/>
        <v>8.7309366938794694E-2</v>
      </c>
      <c r="D44">
        <f t="shared" si="1"/>
        <v>0.32013434544224723</v>
      </c>
    </row>
    <row r="45" spans="1:4" x14ac:dyDescent="0.35">
      <c r="A45">
        <v>1032</v>
      </c>
      <c r="B45">
        <v>0.25280423026092402</v>
      </c>
      <c r="C45">
        <f t="shared" si="0"/>
        <v>8.8481480591323408E-2</v>
      </c>
      <c r="D45">
        <f t="shared" si="1"/>
        <v>0.32443209550151914</v>
      </c>
    </row>
    <row r="46" spans="1:4" x14ac:dyDescent="0.35">
      <c r="A46">
        <v>1056</v>
      </c>
      <c r="B46">
        <v>0.25593327561493701</v>
      </c>
      <c r="C46">
        <f t="shared" si="0"/>
        <v>8.9576646465227949E-2</v>
      </c>
      <c r="D46">
        <f t="shared" si="1"/>
        <v>0.32844770370583581</v>
      </c>
    </row>
    <row r="47" spans="1:4" x14ac:dyDescent="0.35">
      <c r="A47">
        <v>1080</v>
      </c>
      <c r="B47">
        <v>0.25786868147046399</v>
      </c>
      <c r="C47">
        <f t="shared" si="0"/>
        <v>9.0254038514662391E-2</v>
      </c>
      <c r="D47">
        <f t="shared" si="1"/>
        <v>0.33093147455376209</v>
      </c>
    </row>
    <row r="48" spans="1:4" x14ac:dyDescent="0.35">
      <c r="A48">
        <v>1104</v>
      </c>
      <c r="B48">
        <v>0.26104981584902298</v>
      </c>
      <c r="C48">
        <f t="shared" si="0"/>
        <v>9.1367435547158038E-2</v>
      </c>
      <c r="D48">
        <f t="shared" si="1"/>
        <v>0.33501393033957944</v>
      </c>
    </row>
    <row r="49" spans="1:4" x14ac:dyDescent="0.35">
      <c r="A49">
        <v>1128</v>
      </c>
      <c r="B49">
        <v>0.263732259375413</v>
      </c>
      <c r="C49">
        <f t="shared" si="0"/>
        <v>9.2306290781394545E-2</v>
      </c>
      <c r="D49">
        <f t="shared" si="1"/>
        <v>0.33845639953177997</v>
      </c>
    </row>
    <row r="50" spans="1:4" x14ac:dyDescent="0.35">
      <c r="A50">
        <v>1152</v>
      </c>
      <c r="B50">
        <v>0.26561364768280599</v>
      </c>
      <c r="C50">
        <f t="shared" si="0"/>
        <v>9.2964776688982093E-2</v>
      </c>
      <c r="D50">
        <f t="shared" si="1"/>
        <v>0.34087084785960098</v>
      </c>
    </row>
    <row r="51" spans="1:4" x14ac:dyDescent="0.35">
      <c r="A51">
        <v>1176</v>
      </c>
      <c r="B51">
        <v>0.270602116808076</v>
      </c>
      <c r="C51">
        <f t="shared" si="0"/>
        <v>9.4710740882826591E-2</v>
      </c>
      <c r="D51">
        <f t="shared" si="1"/>
        <v>0.34727271657036413</v>
      </c>
    </row>
    <row r="52" spans="1:4" x14ac:dyDescent="0.35">
      <c r="A52">
        <v>1200</v>
      </c>
      <c r="B52">
        <v>0.269322904968538</v>
      </c>
      <c r="C52">
        <f t="shared" si="0"/>
        <v>9.4263016738988292E-2</v>
      </c>
      <c r="D52">
        <f t="shared" si="1"/>
        <v>0.3456310613762904</v>
      </c>
    </row>
    <row r="53" spans="1:4" x14ac:dyDescent="0.35">
      <c r="A53">
        <v>1224</v>
      </c>
      <c r="B53">
        <v>0.27209754390795499</v>
      </c>
      <c r="C53">
        <f t="shared" si="0"/>
        <v>9.5234140367784242E-2</v>
      </c>
      <c r="D53">
        <f t="shared" si="1"/>
        <v>0.34919184801520886</v>
      </c>
    </row>
    <row r="54" spans="1:4" x14ac:dyDescent="0.35">
      <c r="A54">
        <v>1248</v>
      </c>
      <c r="B54">
        <v>0.27423005382613003</v>
      </c>
      <c r="C54">
        <f t="shared" si="0"/>
        <v>9.5980518839145504E-2</v>
      </c>
      <c r="D54">
        <f t="shared" si="1"/>
        <v>0.35192856907686682</v>
      </c>
    </row>
    <row r="55" spans="1:4" x14ac:dyDescent="0.35">
      <c r="A55">
        <v>1272</v>
      </c>
      <c r="B55">
        <v>0.274936141625435</v>
      </c>
      <c r="C55">
        <f t="shared" si="0"/>
        <v>9.6227649568902243E-2</v>
      </c>
      <c r="D55">
        <f t="shared" si="1"/>
        <v>0.35283471508597486</v>
      </c>
    </row>
    <row r="56" spans="1:4" x14ac:dyDescent="0.35">
      <c r="A56">
        <v>1296</v>
      </c>
      <c r="B56">
        <v>0.27852258439739802</v>
      </c>
      <c r="C56">
        <f t="shared" si="0"/>
        <v>9.7482904539089296E-2</v>
      </c>
      <c r="D56">
        <f t="shared" si="1"/>
        <v>0.3574373166433274</v>
      </c>
    </row>
    <row r="57" spans="1:4" x14ac:dyDescent="0.35">
      <c r="A57">
        <v>1320</v>
      </c>
      <c r="B57">
        <v>0.27875134170055599</v>
      </c>
      <c r="C57">
        <f t="shared" si="0"/>
        <v>9.7562969595194587E-2</v>
      </c>
      <c r="D57">
        <f t="shared" si="1"/>
        <v>0.3577308885157135</v>
      </c>
    </row>
    <row r="58" spans="1:4" x14ac:dyDescent="0.35">
      <c r="A58">
        <v>1344</v>
      </c>
      <c r="B58">
        <v>0.281393798562249</v>
      </c>
      <c r="C58">
        <f t="shared" si="0"/>
        <v>9.8487829496787138E-2</v>
      </c>
      <c r="D58">
        <f t="shared" si="1"/>
        <v>0.36112204148821947</v>
      </c>
    </row>
    <row r="59" spans="1:4" x14ac:dyDescent="0.35">
      <c r="A59">
        <v>1368</v>
      </c>
      <c r="B59">
        <v>0.28196583380206097</v>
      </c>
      <c r="C59">
        <f t="shared" si="0"/>
        <v>9.8688041830721329E-2</v>
      </c>
      <c r="D59">
        <f t="shared" si="1"/>
        <v>0.36185615337931154</v>
      </c>
    </row>
    <row r="60" spans="1:4" x14ac:dyDescent="0.35">
      <c r="A60">
        <v>1392</v>
      </c>
      <c r="B60">
        <v>0.28204628010247401</v>
      </c>
      <c r="C60">
        <f t="shared" si="0"/>
        <v>9.8716198035865899E-2</v>
      </c>
      <c r="D60">
        <f t="shared" si="1"/>
        <v>0.36195939279817496</v>
      </c>
    </row>
    <row r="61" spans="1:4" x14ac:dyDescent="0.35">
      <c r="A61">
        <v>1416</v>
      </c>
      <c r="B61">
        <v>0.28181971827465602</v>
      </c>
      <c r="C61">
        <f t="shared" si="0"/>
        <v>9.86369013961296E-2</v>
      </c>
      <c r="D61">
        <f t="shared" si="1"/>
        <v>0.36166863845247521</v>
      </c>
    </row>
    <row r="62" spans="1:4" x14ac:dyDescent="0.35">
      <c r="A62">
        <v>1440</v>
      </c>
      <c r="B62">
        <v>0.28420123875705899</v>
      </c>
      <c r="C62">
        <f t="shared" si="0"/>
        <v>9.9470433564970637E-2</v>
      </c>
      <c r="D62">
        <f t="shared" si="1"/>
        <v>0.36472492307155896</v>
      </c>
    </row>
    <row r="63" spans="1:4" x14ac:dyDescent="0.35">
      <c r="A63">
        <v>1464</v>
      </c>
      <c r="B63">
        <v>0.28721675663017898</v>
      </c>
      <c r="C63">
        <f t="shared" si="0"/>
        <v>0.10052586482056264</v>
      </c>
      <c r="D63">
        <f t="shared" si="1"/>
        <v>0.3685948376753963</v>
      </c>
    </row>
    <row r="64" spans="1:4" x14ac:dyDescent="0.35">
      <c r="A64">
        <v>1488</v>
      </c>
      <c r="B64">
        <v>0.28771181000083901</v>
      </c>
      <c r="C64">
        <f t="shared" si="0"/>
        <v>0.10069913350029365</v>
      </c>
      <c r="D64">
        <f t="shared" si="1"/>
        <v>0.36923015616774335</v>
      </c>
    </row>
    <row r="65" spans="1:4" x14ac:dyDescent="0.35">
      <c r="A65">
        <v>1512</v>
      </c>
      <c r="B65">
        <v>0.29018783185915498</v>
      </c>
      <c r="C65">
        <f t="shared" si="0"/>
        <v>0.10156574115070424</v>
      </c>
      <c r="D65">
        <f t="shared" si="1"/>
        <v>0.37240771755258223</v>
      </c>
    </row>
    <row r="66" spans="1:4" x14ac:dyDescent="0.35">
      <c r="A66">
        <v>1536</v>
      </c>
      <c r="B66">
        <v>0.29310549022399202</v>
      </c>
      <c r="C66">
        <f t="shared" si="0"/>
        <v>0.1025869215783972</v>
      </c>
      <c r="D66">
        <f t="shared" si="1"/>
        <v>0.37615204578745637</v>
      </c>
    </row>
    <row r="67" spans="1:4" x14ac:dyDescent="0.35">
      <c r="A67">
        <v>1560</v>
      </c>
      <c r="B67">
        <v>0.29185253444925802</v>
      </c>
      <c r="C67">
        <f t="shared" ref="C67:C69" si="2">B67*(1-0.65)</f>
        <v>0.1021483870572403</v>
      </c>
      <c r="D67">
        <f t="shared" ref="D67:D69" si="3">C67*(0.044/0.012)</f>
        <v>0.37454408587654775</v>
      </c>
    </row>
    <row r="68" spans="1:4" x14ac:dyDescent="0.35">
      <c r="A68">
        <v>1584</v>
      </c>
      <c r="B68">
        <v>0.29192962111488102</v>
      </c>
      <c r="C68">
        <f t="shared" si="2"/>
        <v>0.10217536739020835</v>
      </c>
      <c r="D68">
        <f t="shared" si="3"/>
        <v>0.37464301376409731</v>
      </c>
    </row>
    <row r="69" spans="1:4" x14ac:dyDescent="0.35">
      <c r="A69">
        <v>1608</v>
      </c>
      <c r="B69">
        <v>0.29447953500789797</v>
      </c>
      <c r="C69">
        <f t="shared" si="2"/>
        <v>0.10306783725276429</v>
      </c>
      <c r="D69">
        <f t="shared" si="3"/>
        <v>0.37791540326013573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FW</vt:lpstr>
      <vt:lpstr>FWGW</vt:lpstr>
      <vt:lpstr>GW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2024-06-14T13:15:07Z</dcterms:created>
  <dcterms:modified xsi:type="dcterms:W3CDTF">2024-06-27T07:47:31Z</dcterms:modified>
</cp:coreProperties>
</file>