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ravoaha\Desktop\Thèse\composting code\"/>
    </mc:Choice>
  </mc:AlternateContent>
  <xr:revisionPtr revIDLastSave="0" documentId="13_ncr:1_{E375CA08-3784-4955-9E3B-B3E2193F82E0}" xr6:coauthVersionLast="36" xr6:coauthVersionMax="36" xr10:uidLastSave="{00000000-0000-0000-0000-000000000000}"/>
  <bookViews>
    <workbookView xWindow="0" yWindow="0" windowWidth="19200" windowHeight="8150" xr2:uid="{00000000-000D-0000-FFFF-FFFF00000000}"/>
  </bookViews>
  <sheets>
    <sheet name="Data" sheetId="1" r:id="rId1"/>
  </sheets>
  <externalReferences>
    <externalReference r:id="rId2"/>
  </externalReferences>
  <calcPr calcId="19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2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3" i="1"/>
  <c r="C2" i="1"/>
</calcChain>
</file>

<file path=xl/sharedStrings.xml><?xml version="1.0" encoding="utf-8"?>
<sst xmlns="http://schemas.openxmlformats.org/spreadsheetml/2006/main" count="4" uniqueCount="4">
  <si>
    <t>t(h)</t>
  </si>
  <si>
    <t>C-CO2(kg/kgTM)</t>
  </si>
  <si>
    <t>C-CO2(%Ctot)</t>
  </si>
  <si>
    <t>C-CO2(kg/kgDM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</si>
</sst>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C-CO2(kg/kgTM)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Data!$A$2:$A$97</c:f>
              <c:numCache>
                <c:formatCode>General</c:formatCode>
                <c:ptCount val="96"/>
                <c:pt idx="0">
                  <c:v>0</c:v>
                </c:pt>
                <c:pt idx="1">
                  <c:v>24</c:v>
                </c:pt>
                <c:pt idx="2">
                  <c:v>48</c:v>
                </c:pt>
                <c:pt idx="3">
                  <c:v>71.999999999999801</c:v>
                </c:pt>
                <c:pt idx="4">
                  <c:v>95.999999999999801</c:v>
                </c:pt>
                <c:pt idx="5">
                  <c:v>119.99999999999901</c:v>
                </c:pt>
                <c:pt idx="6">
                  <c:v>143.99999999999901</c:v>
                </c:pt>
                <c:pt idx="7">
                  <c:v>167.99999999999901</c:v>
                </c:pt>
                <c:pt idx="8">
                  <c:v>191.99999999999901</c:v>
                </c:pt>
                <c:pt idx="9">
                  <c:v>215.99999999999901</c:v>
                </c:pt>
                <c:pt idx="10">
                  <c:v>239.99999999999901</c:v>
                </c:pt>
                <c:pt idx="11">
                  <c:v>263.99999999999898</c:v>
                </c:pt>
                <c:pt idx="12">
                  <c:v>287.99999999999898</c:v>
                </c:pt>
                <c:pt idx="13">
                  <c:v>311.99999999999898</c:v>
                </c:pt>
                <c:pt idx="14">
                  <c:v>335.99999999999898</c:v>
                </c:pt>
                <c:pt idx="15">
                  <c:v>359.99999999999898</c:v>
                </c:pt>
                <c:pt idx="16">
                  <c:v>383.99999999999898</c:v>
                </c:pt>
                <c:pt idx="17">
                  <c:v>407.99999999999898</c:v>
                </c:pt>
                <c:pt idx="18">
                  <c:v>431.99999999999898</c:v>
                </c:pt>
                <c:pt idx="19">
                  <c:v>455.99999999999898</c:v>
                </c:pt>
                <c:pt idx="20">
                  <c:v>479.99999999999898</c:v>
                </c:pt>
                <c:pt idx="21">
                  <c:v>503.99999999999898</c:v>
                </c:pt>
                <c:pt idx="22">
                  <c:v>527.99999999999898</c:v>
                </c:pt>
                <c:pt idx="23">
                  <c:v>551.99999999999898</c:v>
                </c:pt>
                <c:pt idx="24">
                  <c:v>575.99999999999898</c:v>
                </c:pt>
                <c:pt idx="25">
                  <c:v>599.99999999999898</c:v>
                </c:pt>
                <c:pt idx="26">
                  <c:v>623.99999999999898</c:v>
                </c:pt>
                <c:pt idx="27">
                  <c:v>647.99999999999898</c:v>
                </c:pt>
                <c:pt idx="28">
                  <c:v>671.99999999999898</c:v>
                </c:pt>
                <c:pt idx="29">
                  <c:v>696</c:v>
                </c:pt>
                <c:pt idx="30">
                  <c:v>720</c:v>
                </c:pt>
                <c:pt idx="31">
                  <c:v>744</c:v>
                </c:pt>
                <c:pt idx="32">
                  <c:v>768</c:v>
                </c:pt>
                <c:pt idx="33">
                  <c:v>792</c:v>
                </c:pt>
                <c:pt idx="34">
                  <c:v>816</c:v>
                </c:pt>
                <c:pt idx="35">
                  <c:v>840</c:v>
                </c:pt>
                <c:pt idx="36">
                  <c:v>864</c:v>
                </c:pt>
                <c:pt idx="37">
                  <c:v>888</c:v>
                </c:pt>
                <c:pt idx="38">
                  <c:v>912</c:v>
                </c:pt>
                <c:pt idx="39">
                  <c:v>936</c:v>
                </c:pt>
                <c:pt idx="40">
                  <c:v>959.99999999999898</c:v>
                </c:pt>
                <c:pt idx="41">
                  <c:v>983.99999999999898</c:v>
                </c:pt>
                <c:pt idx="42">
                  <c:v>1007.99999999999</c:v>
                </c:pt>
                <c:pt idx="43">
                  <c:v>1032</c:v>
                </c:pt>
                <c:pt idx="44">
                  <c:v>1056</c:v>
                </c:pt>
                <c:pt idx="45">
                  <c:v>1080</c:v>
                </c:pt>
                <c:pt idx="46">
                  <c:v>1104</c:v>
                </c:pt>
                <c:pt idx="47">
                  <c:v>1128</c:v>
                </c:pt>
                <c:pt idx="48">
                  <c:v>1152</c:v>
                </c:pt>
                <c:pt idx="49">
                  <c:v>1176</c:v>
                </c:pt>
                <c:pt idx="50">
                  <c:v>1200</c:v>
                </c:pt>
                <c:pt idx="51">
                  <c:v>1224</c:v>
                </c:pt>
                <c:pt idx="52">
                  <c:v>1248</c:v>
                </c:pt>
                <c:pt idx="53">
                  <c:v>1272</c:v>
                </c:pt>
                <c:pt idx="54">
                  <c:v>1296</c:v>
                </c:pt>
                <c:pt idx="55">
                  <c:v>1320</c:v>
                </c:pt>
                <c:pt idx="56">
                  <c:v>1344</c:v>
                </c:pt>
                <c:pt idx="57">
                  <c:v>1368</c:v>
                </c:pt>
                <c:pt idx="58">
                  <c:v>1392</c:v>
                </c:pt>
                <c:pt idx="59">
                  <c:v>1416</c:v>
                </c:pt>
                <c:pt idx="60">
                  <c:v>1440</c:v>
                </c:pt>
                <c:pt idx="61">
                  <c:v>1464</c:v>
                </c:pt>
                <c:pt idx="62">
                  <c:v>1488</c:v>
                </c:pt>
                <c:pt idx="63">
                  <c:v>1512</c:v>
                </c:pt>
                <c:pt idx="64">
                  <c:v>1536</c:v>
                </c:pt>
                <c:pt idx="65">
                  <c:v>1560</c:v>
                </c:pt>
                <c:pt idx="66">
                  <c:v>1584</c:v>
                </c:pt>
                <c:pt idx="67">
                  <c:v>1608</c:v>
                </c:pt>
                <c:pt idx="68">
                  <c:v>1632</c:v>
                </c:pt>
                <c:pt idx="69">
                  <c:v>1656</c:v>
                </c:pt>
                <c:pt idx="70">
                  <c:v>1680</c:v>
                </c:pt>
                <c:pt idx="71">
                  <c:v>1704</c:v>
                </c:pt>
                <c:pt idx="72">
                  <c:v>1728</c:v>
                </c:pt>
                <c:pt idx="73">
                  <c:v>1752</c:v>
                </c:pt>
                <c:pt idx="74">
                  <c:v>1776</c:v>
                </c:pt>
                <c:pt idx="75">
                  <c:v>1800</c:v>
                </c:pt>
                <c:pt idx="76">
                  <c:v>1824</c:v>
                </c:pt>
                <c:pt idx="77">
                  <c:v>1848</c:v>
                </c:pt>
                <c:pt idx="78">
                  <c:v>1872</c:v>
                </c:pt>
                <c:pt idx="79">
                  <c:v>1896</c:v>
                </c:pt>
                <c:pt idx="80">
                  <c:v>1920</c:v>
                </c:pt>
                <c:pt idx="81">
                  <c:v>1944</c:v>
                </c:pt>
                <c:pt idx="82">
                  <c:v>1968</c:v>
                </c:pt>
                <c:pt idx="83">
                  <c:v>1992</c:v>
                </c:pt>
                <c:pt idx="84">
                  <c:v>2016</c:v>
                </c:pt>
                <c:pt idx="85">
                  <c:v>2040</c:v>
                </c:pt>
                <c:pt idx="86">
                  <c:v>2064</c:v>
                </c:pt>
                <c:pt idx="87">
                  <c:v>2088</c:v>
                </c:pt>
                <c:pt idx="88">
                  <c:v>2112</c:v>
                </c:pt>
                <c:pt idx="89">
                  <c:v>2136</c:v>
                </c:pt>
                <c:pt idx="90">
                  <c:v>2160</c:v>
                </c:pt>
                <c:pt idx="91">
                  <c:v>2184</c:v>
                </c:pt>
                <c:pt idx="92">
                  <c:v>2208</c:v>
                </c:pt>
                <c:pt idx="93">
                  <c:v>2232</c:v>
                </c:pt>
                <c:pt idx="94">
                  <c:v>2256</c:v>
                </c:pt>
              </c:numCache>
            </c:numRef>
          </c:xVal>
          <c:yVal>
            <c:numRef>
              <c:f>Data!$B$2:$B$97</c:f>
              <c:numCache>
                <c:formatCode>General</c:formatCode>
                <c:ptCount val="96"/>
                <c:pt idx="0">
                  <c:v>0</c:v>
                </c:pt>
                <c:pt idx="1">
                  <c:v>1.0658306827592799E-2</c:v>
                </c:pt>
                <c:pt idx="2">
                  <c:v>1.2064091719577799E-2</c:v>
                </c:pt>
                <c:pt idx="3">
                  <c:v>2.0488396029042899E-2</c:v>
                </c:pt>
                <c:pt idx="4">
                  <c:v>2.38702706405995E-2</c:v>
                </c:pt>
                <c:pt idx="5">
                  <c:v>3.0051839199121501E-2</c:v>
                </c:pt>
                <c:pt idx="6">
                  <c:v>3.2267392690591201E-2</c:v>
                </c:pt>
                <c:pt idx="7">
                  <c:v>3.4299088880836999E-2</c:v>
                </c:pt>
                <c:pt idx="8">
                  <c:v>3.8006533971076499E-2</c:v>
                </c:pt>
                <c:pt idx="9">
                  <c:v>3.95033692518581E-2</c:v>
                </c:pt>
                <c:pt idx="10">
                  <c:v>4.07399042426679E-2</c:v>
                </c:pt>
                <c:pt idx="11">
                  <c:v>4.2901283135219098E-2</c:v>
                </c:pt>
                <c:pt idx="12">
                  <c:v>4.4411015257122502E-2</c:v>
                </c:pt>
                <c:pt idx="13">
                  <c:v>4.52484964907389E-2</c:v>
                </c:pt>
                <c:pt idx="14">
                  <c:v>4.7254083785931197E-2</c:v>
                </c:pt>
                <c:pt idx="15">
                  <c:v>4.8646905410108202E-2</c:v>
                </c:pt>
                <c:pt idx="16">
                  <c:v>4.9735598962419698E-2</c:v>
                </c:pt>
                <c:pt idx="17">
                  <c:v>4.9812045447683299E-2</c:v>
                </c:pt>
                <c:pt idx="18">
                  <c:v>5.1551821605724198E-2</c:v>
                </c:pt>
                <c:pt idx="19">
                  <c:v>5.1782537984333701E-2</c:v>
                </c:pt>
                <c:pt idx="20">
                  <c:v>5.3578480912323402E-2</c:v>
                </c:pt>
                <c:pt idx="21">
                  <c:v>5.4737494568195502E-2</c:v>
                </c:pt>
                <c:pt idx="22">
                  <c:v>5.5848280328908699E-2</c:v>
                </c:pt>
                <c:pt idx="23">
                  <c:v>5.6941471642778997E-2</c:v>
                </c:pt>
                <c:pt idx="24">
                  <c:v>5.7660208703981301E-2</c:v>
                </c:pt>
                <c:pt idx="25">
                  <c:v>5.8723217572078497E-2</c:v>
                </c:pt>
                <c:pt idx="26">
                  <c:v>5.9132391709587499E-2</c:v>
                </c:pt>
                <c:pt idx="27">
                  <c:v>5.9721854204880603E-2</c:v>
                </c:pt>
                <c:pt idx="28">
                  <c:v>6.0876460885610398E-2</c:v>
                </c:pt>
                <c:pt idx="29">
                  <c:v>6.2067493774637598E-2</c:v>
                </c:pt>
                <c:pt idx="30">
                  <c:v>6.2106234068987597E-2</c:v>
                </c:pt>
                <c:pt idx="31">
                  <c:v>6.2848158065462498E-2</c:v>
                </c:pt>
                <c:pt idx="32">
                  <c:v>6.3068093444128698E-2</c:v>
                </c:pt>
                <c:pt idx="33">
                  <c:v>6.3059189249566799E-2</c:v>
                </c:pt>
                <c:pt idx="34">
                  <c:v>6.3047241933861395E-2</c:v>
                </c:pt>
                <c:pt idx="35">
                  <c:v>6.3277003945737501E-2</c:v>
                </c:pt>
                <c:pt idx="36">
                  <c:v>6.3419717131279099E-2</c:v>
                </c:pt>
                <c:pt idx="37">
                  <c:v>6.3739184866957704E-2</c:v>
                </c:pt>
                <c:pt idx="38">
                  <c:v>6.4043560363181304E-2</c:v>
                </c:pt>
                <c:pt idx="39">
                  <c:v>6.4904292486614695E-2</c:v>
                </c:pt>
                <c:pt idx="40">
                  <c:v>6.5162834332273406E-2</c:v>
                </c:pt>
                <c:pt idx="41">
                  <c:v>6.4998937527469297E-2</c:v>
                </c:pt>
                <c:pt idx="42">
                  <c:v>6.6034943198517201E-2</c:v>
                </c:pt>
                <c:pt idx="43">
                  <c:v>6.6459670014311106E-2</c:v>
                </c:pt>
                <c:pt idx="44">
                  <c:v>6.6818460943816493E-2</c:v>
                </c:pt>
                <c:pt idx="45">
                  <c:v>6.6716552444404997E-2</c:v>
                </c:pt>
                <c:pt idx="46">
                  <c:v>6.7741576363022304E-2</c:v>
                </c:pt>
                <c:pt idx="47">
                  <c:v>6.80102837051305E-2</c:v>
                </c:pt>
                <c:pt idx="48">
                  <c:v>6.79757093608781E-2</c:v>
                </c:pt>
                <c:pt idx="49">
                  <c:v>6.8245469000404999E-2</c:v>
                </c:pt>
                <c:pt idx="50">
                  <c:v>6.8842770462884104E-2</c:v>
                </c:pt>
                <c:pt idx="51">
                  <c:v>6.9147465783120199E-2</c:v>
                </c:pt>
                <c:pt idx="52">
                  <c:v>6.9376340964374297E-2</c:v>
                </c:pt>
                <c:pt idx="53">
                  <c:v>6.9798144612524898E-2</c:v>
                </c:pt>
                <c:pt idx="54">
                  <c:v>6.9855450118601697E-2</c:v>
                </c:pt>
                <c:pt idx="55">
                  <c:v>6.96307692288341E-2</c:v>
                </c:pt>
                <c:pt idx="56">
                  <c:v>7.0680557150614803E-2</c:v>
                </c:pt>
                <c:pt idx="57">
                  <c:v>7.0905548626410894E-2</c:v>
                </c:pt>
                <c:pt idx="58">
                  <c:v>7.0939253266796606E-2</c:v>
                </c:pt>
                <c:pt idx="59">
                  <c:v>7.0902227407843105E-2</c:v>
                </c:pt>
                <c:pt idx="60">
                  <c:v>7.1318184570591303E-2</c:v>
                </c:pt>
                <c:pt idx="61">
                  <c:v>7.1257984245477302E-2</c:v>
                </c:pt>
                <c:pt idx="62">
                  <c:v>7.1469734078283095E-2</c:v>
                </c:pt>
                <c:pt idx="63">
                  <c:v>7.1710831774976794E-2</c:v>
                </c:pt>
                <c:pt idx="64">
                  <c:v>7.1979559463723794E-2</c:v>
                </c:pt>
                <c:pt idx="65">
                  <c:v>7.2027406938690405E-2</c:v>
                </c:pt>
                <c:pt idx="66">
                  <c:v>7.2160354193671394E-2</c:v>
                </c:pt>
                <c:pt idx="67">
                  <c:v>7.2529025645914902E-2</c:v>
                </c:pt>
                <c:pt idx="68">
                  <c:v>7.2921377683172001E-2</c:v>
                </c:pt>
                <c:pt idx="69">
                  <c:v>7.2858746489940299E-2</c:v>
                </c:pt>
                <c:pt idx="70">
                  <c:v>7.3311254897470493E-2</c:v>
                </c:pt>
                <c:pt idx="71">
                  <c:v>7.3726421875839596E-2</c:v>
                </c:pt>
                <c:pt idx="72">
                  <c:v>7.3782104746313096E-2</c:v>
                </c:pt>
                <c:pt idx="73">
                  <c:v>7.3784743958904095E-2</c:v>
                </c:pt>
                <c:pt idx="74">
                  <c:v>7.3763294124985598E-2</c:v>
                </c:pt>
                <c:pt idx="75">
                  <c:v>7.3971597773258693E-2</c:v>
                </c:pt>
                <c:pt idx="76">
                  <c:v>7.3904728377807094E-2</c:v>
                </c:pt>
                <c:pt idx="77">
                  <c:v>7.4438034105877501E-2</c:v>
                </c:pt>
                <c:pt idx="78">
                  <c:v>7.4721419216786003E-2</c:v>
                </c:pt>
                <c:pt idx="79">
                  <c:v>7.4848480130193296E-2</c:v>
                </c:pt>
                <c:pt idx="80">
                  <c:v>7.5038273714850098E-2</c:v>
                </c:pt>
                <c:pt idx="81">
                  <c:v>7.5373126918327996E-2</c:v>
                </c:pt>
                <c:pt idx="82">
                  <c:v>7.5577342240892603E-2</c:v>
                </c:pt>
                <c:pt idx="83">
                  <c:v>7.5553739110535797E-2</c:v>
                </c:pt>
                <c:pt idx="84">
                  <c:v>7.5661504779974395E-2</c:v>
                </c:pt>
                <c:pt idx="85">
                  <c:v>7.5922373685267094E-2</c:v>
                </c:pt>
                <c:pt idx="86">
                  <c:v>7.5913674065492695E-2</c:v>
                </c:pt>
                <c:pt idx="87">
                  <c:v>7.5927795605123097E-2</c:v>
                </c:pt>
                <c:pt idx="88">
                  <c:v>7.5933919741746306E-2</c:v>
                </c:pt>
                <c:pt idx="89">
                  <c:v>7.6546655331898403E-2</c:v>
                </c:pt>
                <c:pt idx="90">
                  <c:v>7.6825088157544005E-2</c:v>
                </c:pt>
                <c:pt idx="91">
                  <c:v>7.6796612130505898E-2</c:v>
                </c:pt>
                <c:pt idx="92">
                  <c:v>7.7085729512584994E-2</c:v>
                </c:pt>
                <c:pt idx="93">
                  <c:v>7.7181414212632096E-2</c:v>
                </c:pt>
                <c:pt idx="94">
                  <c:v>7.7353359263670193E-2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44-4DEA-A6A1-281B02173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77535"/>
        <c:axId val="2011597567"/>
      </c:scatterChart>
      <c:valAx>
        <c:axId val="13997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1597567"/>
        <c:crosses val="autoZero"/>
        <c:crossBetween val="midCat"/>
      </c:valAx>
      <c:valAx>
        <c:axId val="201159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9977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C-CO2(%Ctot)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Data!$A$2:$A$97</c:f>
              <c:numCache>
                <c:formatCode>General</c:formatCode>
                <c:ptCount val="96"/>
                <c:pt idx="0">
                  <c:v>0</c:v>
                </c:pt>
                <c:pt idx="1">
                  <c:v>24</c:v>
                </c:pt>
                <c:pt idx="2">
                  <c:v>48</c:v>
                </c:pt>
                <c:pt idx="3">
                  <c:v>71.999999999999801</c:v>
                </c:pt>
                <c:pt idx="4">
                  <c:v>95.999999999999801</c:v>
                </c:pt>
                <c:pt idx="5">
                  <c:v>119.99999999999901</c:v>
                </c:pt>
                <c:pt idx="6">
                  <c:v>143.99999999999901</c:v>
                </c:pt>
                <c:pt idx="7">
                  <c:v>167.99999999999901</c:v>
                </c:pt>
                <c:pt idx="8">
                  <c:v>191.99999999999901</c:v>
                </c:pt>
                <c:pt idx="9">
                  <c:v>215.99999999999901</c:v>
                </c:pt>
                <c:pt idx="10">
                  <c:v>239.99999999999901</c:v>
                </c:pt>
                <c:pt idx="11">
                  <c:v>263.99999999999898</c:v>
                </c:pt>
                <c:pt idx="12">
                  <c:v>287.99999999999898</c:v>
                </c:pt>
                <c:pt idx="13">
                  <c:v>311.99999999999898</c:v>
                </c:pt>
                <c:pt idx="14">
                  <c:v>335.99999999999898</c:v>
                </c:pt>
                <c:pt idx="15">
                  <c:v>359.99999999999898</c:v>
                </c:pt>
                <c:pt idx="16">
                  <c:v>383.99999999999898</c:v>
                </c:pt>
                <c:pt idx="17">
                  <c:v>407.99999999999898</c:v>
                </c:pt>
                <c:pt idx="18">
                  <c:v>431.99999999999898</c:v>
                </c:pt>
                <c:pt idx="19">
                  <c:v>455.99999999999898</c:v>
                </c:pt>
                <c:pt idx="20">
                  <c:v>479.99999999999898</c:v>
                </c:pt>
                <c:pt idx="21">
                  <c:v>503.99999999999898</c:v>
                </c:pt>
                <c:pt idx="22">
                  <c:v>527.99999999999898</c:v>
                </c:pt>
                <c:pt idx="23">
                  <c:v>551.99999999999898</c:v>
                </c:pt>
                <c:pt idx="24">
                  <c:v>575.99999999999898</c:v>
                </c:pt>
                <c:pt idx="25">
                  <c:v>599.99999999999898</c:v>
                </c:pt>
                <c:pt idx="26">
                  <c:v>623.99999999999898</c:v>
                </c:pt>
                <c:pt idx="27">
                  <c:v>647.99999999999898</c:v>
                </c:pt>
                <c:pt idx="28">
                  <c:v>671.99999999999898</c:v>
                </c:pt>
                <c:pt idx="29">
                  <c:v>696</c:v>
                </c:pt>
                <c:pt idx="30">
                  <c:v>720</c:v>
                </c:pt>
                <c:pt idx="31">
                  <c:v>744</c:v>
                </c:pt>
                <c:pt idx="32">
                  <c:v>768</c:v>
                </c:pt>
                <c:pt idx="33">
                  <c:v>792</c:v>
                </c:pt>
                <c:pt idx="34">
                  <c:v>816</c:v>
                </c:pt>
                <c:pt idx="35">
                  <c:v>840</c:v>
                </c:pt>
                <c:pt idx="36">
                  <c:v>864</c:v>
                </c:pt>
                <c:pt idx="37">
                  <c:v>888</c:v>
                </c:pt>
                <c:pt idx="38">
                  <c:v>912</c:v>
                </c:pt>
                <c:pt idx="39">
                  <c:v>936</c:v>
                </c:pt>
                <c:pt idx="40">
                  <c:v>959.99999999999898</c:v>
                </c:pt>
                <c:pt idx="41">
                  <c:v>983.99999999999898</c:v>
                </c:pt>
                <c:pt idx="42">
                  <c:v>1007.99999999999</c:v>
                </c:pt>
                <c:pt idx="43">
                  <c:v>1032</c:v>
                </c:pt>
                <c:pt idx="44">
                  <c:v>1056</c:v>
                </c:pt>
                <c:pt idx="45">
                  <c:v>1080</c:v>
                </c:pt>
                <c:pt idx="46">
                  <c:v>1104</c:v>
                </c:pt>
                <c:pt idx="47">
                  <c:v>1128</c:v>
                </c:pt>
                <c:pt idx="48">
                  <c:v>1152</c:v>
                </c:pt>
                <c:pt idx="49">
                  <c:v>1176</c:v>
                </c:pt>
                <c:pt idx="50">
                  <c:v>1200</c:v>
                </c:pt>
                <c:pt idx="51">
                  <c:v>1224</c:v>
                </c:pt>
                <c:pt idx="52">
                  <c:v>1248</c:v>
                </c:pt>
                <c:pt idx="53">
                  <c:v>1272</c:v>
                </c:pt>
                <c:pt idx="54">
                  <c:v>1296</c:v>
                </c:pt>
                <c:pt idx="55">
                  <c:v>1320</c:v>
                </c:pt>
                <c:pt idx="56">
                  <c:v>1344</c:v>
                </c:pt>
                <c:pt idx="57">
                  <c:v>1368</c:v>
                </c:pt>
                <c:pt idx="58">
                  <c:v>1392</c:v>
                </c:pt>
                <c:pt idx="59">
                  <c:v>1416</c:v>
                </c:pt>
                <c:pt idx="60">
                  <c:v>1440</c:v>
                </c:pt>
                <c:pt idx="61">
                  <c:v>1464</c:v>
                </c:pt>
                <c:pt idx="62">
                  <c:v>1488</c:v>
                </c:pt>
                <c:pt idx="63">
                  <c:v>1512</c:v>
                </c:pt>
                <c:pt idx="64">
                  <c:v>1536</c:v>
                </c:pt>
                <c:pt idx="65">
                  <c:v>1560</c:v>
                </c:pt>
                <c:pt idx="66">
                  <c:v>1584</c:v>
                </c:pt>
                <c:pt idx="67">
                  <c:v>1608</c:v>
                </c:pt>
                <c:pt idx="68">
                  <c:v>1632</c:v>
                </c:pt>
                <c:pt idx="69">
                  <c:v>1656</c:v>
                </c:pt>
                <c:pt idx="70">
                  <c:v>1680</c:v>
                </c:pt>
                <c:pt idx="71">
                  <c:v>1704</c:v>
                </c:pt>
                <c:pt idx="72">
                  <c:v>1728</c:v>
                </c:pt>
                <c:pt idx="73">
                  <c:v>1752</c:v>
                </c:pt>
                <c:pt idx="74">
                  <c:v>1776</c:v>
                </c:pt>
                <c:pt idx="75">
                  <c:v>1800</c:v>
                </c:pt>
                <c:pt idx="76">
                  <c:v>1824</c:v>
                </c:pt>
                <c:pt idx="77">
                  <c:v>1848</c:v>
                </c:pt>
                <c:pt idx="78">
                  <c:v>1872</c:v>
                </c:pt>
                <c:pt idx="79">
                  <c:v>1896</c:v>
                </c:pt>
                <c:pt idx="80">
                  <c:v>1920</c:v>
                </c:pt>
                <c:pt idx="81">
                  <c:v>1944</c:v>
                </c:pt>
                <c:pt idx="82">
                  <c:v>1968</c:v>
                </c:pt>
                <c:pt idx="83">
                  <c:v>1992</c:v>
                </c:pt>
                <c:pt idx="84">
                  <c:v>2016</c:v>
                </c:pt>
                <c:pt idx="85">
                  <c:v>2040</c:v>
                </c:pt>
                <c:pt idx="86">
                  <c:v>2064</c:v>
                </c:pt>
                <c:pt idx="87">
                  <c:v>2088</c:v>
                </c:pt>
                <c:pt idx="88">
                  <c:v>2112</c:v>
                </c:pt>
                <c:pt idx="89">
                  <c:v>2136</c:v>
                </c:pt>
                <c:pt idx="90">
                  <c:v>2160</c:v>
                </c:pt>
                <c:pt idx="91">
                  <c:v>2184</c:v>
                </c:pt>
                <c:pt idx="92">
                  <c:v>2208</c:v>
                </c:pt>
                <c:pt idx="93">
                  <c:v>2232</c:v>
                </c:pt>
                <c:pt idx="94">
                  <c:v>2256</c:v>
                </c:pt>
              </c:numCache>
            </c:numRef>
          </c:xVal>
          <c:yVal>
            <c:numRef>
              <c:f>Data!$C$2:$C$97</c:f>
              <c:numCache>
                <c:formatCode>General</c:formatCode>
                <c:ptCount val="96"/>
                <c:pt idx="0">
                  <c:v>0</c:v>
                </c:pt>
                <c:pt idx="1">
                  <c:v>8.272897160624936</c:v>
                </c:pt>
                <c:pt idx="2">
                  <c:v>9.364056763128028</c:v>
                </c:pt>
                <c:pt idx="3">
                  <c:v>15.902938062884589</c:v>
                </c:pt>
                <c:pt idx="4">
                  <c:v>18.527923562373633</c:v>
                </c:pt>
                <c:pt idx="5">
                  <c:v>23.326010331991899</c:v>
                </c:pt>
                <c:pt idx="6">
                  <c:v>25.045706197881323</c:v>
                </c:pt>
                <c:pt idx="7">
                  <c:v>26.622693416904092</c:v>
                </c:pt>
                <c:pt idx="8">
                  <c:v>29.50038425995729</c:v>
                </c:pt>
                <c:pt idx="9">
                  <c:v>30.662216485714122</c:v>
                </c:pt>
                <c:pt idx="10">
                  <c:v>31.622005594806051</c:v>
                </c:pt>
                <c:pt idx="11">
                  <c:v>33.2996515466875</c:v>
                </c:pt>
                <c:pt idx="12">
                  <c:v>34.471494202996148</c:v>
                </c:pt>
                <c:pt idx="13">
                  <c:v>35.121540803430392</c:v>
                </c:pt>
                <c:pt idx="14">
                  <c:v>36.678262495550143</c:v>
                </c:pt>
                <c:pt idx="15">
                  <c:v>37.759360107609922</c:v>
                </c:pt>
                <c:pt idx="16">
                  <c:v>38.604395810128032</c:v>
                </c:pt>
                <c:pt idx="17">
                  <c:v>38.663732993895316</c:v>
                </c:pt>
                <c:pt idx="18">
                  <c:v>40.014134091442834</c:v>
                </c:pt>
                <c:pt idx="19">
                  <c:v>40.193214399824171</c:v>
                </c:pt>
                <c:pt idx="20">
                  <c:v>41.587211719468428</c:v>
                </c:pt>
                <c:pt idx="21">
                  <c:v>42.48682935460414</c:v>
                </c:pt>
                <c:pt idx="22">
                  <c:v>43.349012862220633</c:v>
                </c:pt>
                <c:pt idx="23">
                  <c:v>44.19753969324826</c:v>
                </c:pt>
                <c:pt idx="24">
                  <c:v>44.755417965007432</c:v>
                </c:pt>
                <c:pt idx="25">
                  <c:v>45.580517409868001</c:v>
                </c:pt>
                <c:pt idx="26">
                  <c:v>45.898115281195551</c:v>
                </c:pt>
                <c:pt idx="27">
                  <c:v>46.355651612480415</c:v>
                </c:pt>
                <c:pt idx="28">
                  <c:v>47.251848586836559</c:v>
                </c:pt>
                <c:pt idx="29">
                  <c:v>48.176319308615298</c:v>
                </c:pt>
                <c:pt idx="30">
                  <c:v>48.206389232132622</c:v>
                </c:pt>
                <c:pt idx="31">
                  <c:v>48.782265027708966</c:v>
                </c:pt>
                <c:pt idx="32">
                  <c:v>48.952977205461075</c:v>
                </c:pt>
                <c:pt idx="33">
                  <c:v>48.946065836976352</c:v>
                </c:pt>
                <c:pt idx="34">
                  <c:v>48.936792420872358</c:v>
                </c:pt>
                <c:pt idx="35">
                  <c:v>49.115131957012217</c:v>
                </c:pt>
                <c:pt idx="36">
                  <c:v>49.225904852421301</c:v>
                </c:pt>
                <c:pt idx="37">
                  <c:v>49.473873293014954</c:v>
                </c:pt>
                <c:pt idx="38">
                  <c:v>49.710127251472322</c:v>
                </c:pt>
                <c:pt idx="39">
                  <c:v>50.378221016757465</c:v>
                </c:pt>
                <c:pt idx="40">
                  <c:v>50.578899242244027</c:v>
                </c:pt>
                <c:pt idx="41">
                  <c:v>50.451683781755577</c:v>
                </c:pt>
                <c:pt idx="42">
                  <c:v>51.255823549266779</c:v>
                </c:pt>
                <c:pt idx="43">
                  <c:v>51.585493291868502</c:v>
                </c:pt>
                <c:pt idx="44">
                  <c:v>51.863984098145423</c:v>
                </c:pt>
                <c:pt idx="45">
                  <c:v>51.784883491542274</c:v>
                </c:pt>
                <c:pt idx="46">
                  <c:v>52.580499305861728</c:v>
                </c:pt>
                <c:pt idx="47">
                  <c:v>52.789067912820109</c:v>
                </c:pt>
                <c:pt idx="48">
                  <c:v>52.762231568265292</c:v>
                </c:pt>
                <c:pt idx="49">
                  <c:v>52.971616960522518</c:v>
                </c:pt>
                <c:pt idx="50">
                  <c:v>53.435237838858264</c:v>
                </c:pt>
                <c:pt idx="51">
                  <c:v>53.671740042295603</c:v>
                </c:pt>
                <c:pt idx="52">
                  <c:v>53.849391227212948</c:v>
                </c:pt>
                <c:pt idx="53">
                  <c:v>54.176792029195163</c:v>
                </c:pt>
                <c:pt idx="54">
                  <c:v>54.221272129663234</c:v>
                </c:pt>
                <c:pt idx="55">
                  <c:v>54.046876522080147</c:v>
                </c:pt>
                <c:pt idx="56">
                  <c:v>54.86171396838769</c:v>
                </c:pt>
                <c:pt idx="57">
                  <c:v>55.036350650497425</c:v>
                </c:pt>
                <c:pt idx="58">
                  <c:v>55.06251193748767</c:v>
                </c:pt>
                <c:pt idx="59">
                  <c:v>55.033772745760409</c:v>
                </c:pt>
                <c:pt idx="60">
                  <c:v>55.356635549984865</c:v>
                </c:pt>
                <c:pt idx="61">
                  <c:v>55.309908512870955</c:v>
                </c:pt>
                <c:pt idx="62">
                  <c:v>55.474267131825961</c:v>
                </c:pt>
                <c:pt idx="63">
                  <c:v>55.661405340799909</c:v>
                </c:pt>
                <c:pt idx="64">
                  <c:v>55.86998974066546</c:v>
                </c:pt>
                <c:pt idx="65">
                  <c:v>55.907128588908186</c:v>
                </c:pt>
                <c:pt idx="66">
                  <c:v>56.010321242866858</c:v>
                </c:pt>
                <c:pt idx="67">
                  <c:v>56.296481236175808</c:v>
                </c:pt>
                <c:pt idx="68">
                  <c:v>56.601021920497871</c:v>
                </c:pt>
                <c:pt idx="69">
                  <c:v>56.552408061933434</c:v>
                </c:pt>
                <c:pt idx="70">
                  <c:v>56.903641665954282</c:v>
                </c:pt>
                <c:pt idx="71">
                  <c:v>57.225891135039106</c:v>
                </c:pt>
                <c:pt idx="72">
                  <c:v>57.269111758022405</c:v>
                </c:pt>
                <c:pt idx="73">
                  <c:v>57.271160294877596</c:v>
                </c:pt>
                <c:pt idx="74">
                  <c:v>57.254511095995397</c:v>
                </c:pt>
                <c:pt idx="75">
                  <c:v>57.416194812576435</c:v>
                </c:pt>
                <c:pt idx="76">
                  <c:v>57.364291293498525</c:v>
                </c:pt>
                <c:pt idx="77">
                  <c:v>57.778239166727005</c:v>
                </c:pt>
                <c:pt idx="78">
                  <c:v>57.998200546833743</c:v>
                </c:pt>
                <c:pt idx="79">
                  <c:v>58.096824266975879</c:v>
                </c:pt>
                <c:pt idx="80">
                  <c:v>58.24414061215252</c:v>
                </c:pt>
                <c:pt idx="81">
                  <c:v>58.504051136505851</c:v>
                </c:pt>
                <c:pt idx="82">
                  <c:v>58.66256152558821</c:v>
                </c:pt>
                <c:pt idx="83">
                  <c:v>58.644240954293977</c:v>
                </c:pt>
                <c:pt idx="84">
                  <c:v>58.727887851979773</c:v>
                </c:pt>
                <c:pt idx="85">
                  <c:v>58.930372323556831</c:v>
                </c:pt>
                <c:pt idx="86">
                  <c:v>58.923619744475154</c:v>
                </c:pt>
                <c:pt idx="87">
                  <c:v>58.934580776748078</c:v>
                </c:pt>
                <c:pt idx="88">
                  <c:v>58.939334285283806</c:v>
                </c:pt>
                <c:pt idx="89">
                  <c:v>59.414935016805259</c:v>
                </c:pt>
                <c:pt idx="90">
                  <c:v>59.631052470540489</c:v>
                </c:pt>
                <c:pt idx="91">
                  <c:v>59.608949593691463</c:v>
                </c:pt>
                <c:pt idx="92">
                  <c:v>59.833360319332925</c:v>
                </c:pt>
                <c:pt idx="93">
                  <c:v>59.907630059934277</c:v>
                </c:pt>
                <c:pt idx="94">
                  <c:v>60.041092508288088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46-4044-8B83-3E1D5573A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964495"/>
        <c:axId val="1900719119"/>
      </c:scatterChart>
      <c:valAx>
        <c:axId val="201096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0719119"/>
        <c:crosses val="autoZero"/>
        <c:crossBetween val="midCat"/>
      </c:valAx>
      <c:valAx>
        <c:axId val="190071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096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C-CO2(kg/kgDM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Data!$A$2:$A$96</c:f>
              <c:numCache>
                <c:formatCode>General</c:formatCode>
                <c:ptCount val="95"/>
                <c:pt idx="0">
                  <c:v>0</c:v>
                </c:pt>
                <c:pt idx="1">
                  <c:v>24</c:v>
                </c:pt>
                <c:pt idx="2">
                  <c:v>48</c:v>
                </c:pt>
                <c:pt idx="3">
                  <c:v>71.999999999999801</c:v>
                </c:pt>
                <c:pt idx="4">
                  <c:v>95.999999999999801</c:v>
                </c:pt>
                <c:pt idx="5">
                  <c:v>119.99999999999901</c:v>
                </c:pt>
                <c:pt idx="6">
                  <c:v>143.99999999999901</c:v>
                </c:pt>
                <c:pt idx="7">
                  <c:v>167.99999999999901</c:v>
                </c:pt>
                <c:pt idx="8">
                  <c:v>191.99999999999901</c:v>
                </c:pt>
                <c:pt idx="9">
                  <c:v>215.99999999999901</c:v>
                </c:pt>
                <c:pt idx="10">
                  <c:v>239.99999999999901</c:v>
                </c:pt>
                <c:pt idx="11">
                  <c:v>263.99999999999898</c:v>
                </c:pt>
                <c:pt idx="12">
                  <c:v>287.99999999999898</c:v>
                </c:pt>
                <c:pt idx="13">
                  <c:v>311.99999999999898</c:v>
                </c:pt>
                <c:pt idx="14">
                  <c:v>335.99999999999898</c:v>
                </c:pt>
                <c:pt idx="15">
                  <c:v>359.99999999999898</c:v>
                </c:pt>
                <c:pt idx="16">
                  <c:v>383.99999999999898</c:v>
                </c:pt>
                <c:pt idx="17">
                  <c:v>407.99999999999898</c:v>
                </c:pt>
                <c:pt idx="18">
                  <c:v>431.99999999999898</c:v>
                </c:pt>
                <c:pt idx="19">
                  <c:v>455.99999999999898</c:v>
                </c:pt>
                <c:pt idx="20">
                  <c:v>479.99999999999898</c:v>
                </c:pt>
                <c:pt idx="21">
                  <c:v>503.99999999999898</c:v>
                </c:pt>
                <c:pt idx="22">
                  <c:v>527.99999999999898</c:v>
                </c:pt>
                <c:pt idx="23">
                  <c:v>551.99999999999898</c:v>
                </c:pt>
                <c:pt idx="24">
                  <c:v>575.99999999999898</c:v>
                </c:pt>
                <c:pt idx="25">
                  <c:v>599.99999999999898</c:v>
                </c:pt>
                <c:pt idx="26">
                  <c:v>623.99999999999898</c:v>
                </c:pt>
                <c:pt idx="27">
                  <c:v>647.99999999999898</c:v>
                </c:pt>
                <c:pt idx="28">
                  <c:v>671.99999999999898</c:v>
                </c:pt>
                <c:pt idx="29">
                  <c:v>696</c:v>
                </c:pt>
                <c:pt idx="30">
                  <c:v>720</c:v>
                </c:pt>
                <c:pt idx="31">
                  <c:v>744</c:v>
                </c:pt>
                <c:pt idx="32">
                  <c:v>768</c:v>
                </c:pt>
                <c:pt idx="33">
                  <c:v>792</c:v>
                </c:pt>
                <c:pt idx="34">
                  <c:v>816</c:v>
                </c:pt>
                <c:pt idx="35">
                  <c:v>840</c:v>
                </c:pt>
                <c:pt idx="36">
                  <c:v>864</c:v>
                </c:pt>
                <c:pt idx="37">
                  <c:v>888</c:v>
                </c:pt>
                <c:pt idx="38">
                  <c:v>912</c:v>
                </c:pt>
                <c:pt idx="39">
                  <c:v>936</c:v>
                </c:pt>
                <c:pt idx="40">
                  <c:v>959.99999999999898</c:v>
                </c:pt>
                <c:pt idx="41">
                  <c:v>983.99999999999898</c:v>
                </c:pt>
                <c:pt idx="42">
                  <c:v>1007.99999999999</c:v>
                </c:pt>
                <c:pt idx="43">
                  <c:v>1032</c:v>
                </c:pt>
                <c:pt idx="44">
                  <c:v>1056</c:v>
                </c:pt>
                <c:pt idx="45">
                  <c:v>1080</c:v>
                </c:pt>
                <c:pt idx="46">
                  <c:v>1104</c:v>
                </c:pt>
                <c:pt idx="47">
                  <c:v>1128</c:v>
                </c:pt>
                <c:pt idx="48">
                  <c:v>1152</c:v>
                </c:pt>
                <c:pt idx="49">
                  <c:v>1176</c:v>
                </c:pt>
                <c:pt idx="50">
                  <c:v>1200</c:v>
                </c:pt>
                <c:pt idx="51">
                  <c:v>1224</c:v>
                </c:pt>
                <c:pt idx="52">
                  <c:v>1248</c:v>
                </c:pt>
                <c:pt idx="53">
                  <c:v>1272</c:v>
                </c:pt>
                <c:pt idx="54">
                  <c:v>1296</c:v>
                </c:pt>
                <c:pt idx="55">
                  <c:v>1320</c:v>
                </c:pt>
                <c:pt idx="56">
                  <c:v>1344</c:v>
                </c:pt>
                <c:pt idx="57">
                  <c:v>1368</c:v>
                </c:pt>
                <c:pt idx="58">
                  <c:v>1392</c:v>
                </c:pt>
                <c:pt idx="59">
                  <c:v>1416</c:v>
                </c:pt>
                <c:pt idx="60">
                  <c:v>1440</c:v>
                </c:pt>
                <c:pt idx="61">
                  <c:v>1464</c:v>
                </c:pt>
                <c:pt idx="62">
                  <c:v>1488</c:v>
                </c:pt>
                <c:pt idx="63">
                  <c:v>1512</c:v>
                </c:pt>
                <c:pt idx="64">
                  <c:v>1536</c:v>
                </c:pt>
                <c:pt idx="65">
                  <c:v>1560</c:v>
                </c:pt>
                <c:pt idx="66">
                  <c:v>1584</c:v>
                </c:pt>
                <c:pt idx="67">
                  <c:v>1608</c:v>
                </c:pt>
                <c:pt idx="68">
                  <c:v>1632</c:v>
                </c:pt>
                <c:pt idx="69">
                  <c:v>1656</c:v>
                </c:pt>
                <c:pt idx="70">
                  <c:v>1680</c:v>
                </c:pt>
                <c:pt idx="71">
                  <c:v>1704</c:v>
                </c:pt>
                <c:pt idx="72">
                  <c:v>1728</c:v>
                </c:pt>
                <c:pt idx="73">
                  <c:v>1752</c:v>
                </c:pt>
                <c:pt idx="74">
                  <c:v>1776</c:v>
                </c:pt>
                <c:pt idx="75">
                  <c:v>1800</c:v>
                </c:pt>
                <c:pt idx="76">
                  <c:v>1824</c:v>
                </c:pt>
                <c:pt idx="77">
                  <c:v>1848</c:v>
                </c:pt>
                <c:pt idx="78">
                  <c:v>1872</c:v>
                </c:pt>
                <c:pt idx="79">
                  <c:v>1896</c:v>
                </c:pt>
                <c:pt idx="80">
                  <c:v>1920</c:v>
                </c:pt>
                <c:pt idx="81">
                  <c:v>1944</c:v>
                </c:pt>
                <c:pt idx="82">
                  <c:v>1968</c:v>
                </c:pt>
                <c:pt idx="83">
                  <c:v>1992</c:v>
                </c:pt>
                <c:pt idx="84">
                  <c:v>2016</c:v>
                </c:pt>
                <c:pt idx="85">
                  <c:v>2040</c:v>
                </c:pt>
                <c:pt idx="86">
                  <c:v>2064</c:v>
                </c:pt>
                <c:pt idx="87">
                  <c:v>2088</c:v>
                </c:pt>
                <c:pt idx="88">
                  <c:v>2112</c:v>
                </c:pt>
                <c:pt idx="89">
                  <c:v>2136</c:v>
                </c:pt>
                <c:pt idx="90">
                  <c:v>2160</c:v>
                </c:pt>
                <c:pt idx="91">
                  <c:v>2184</c:v>
                </c:pt>
                <c:pt idx="92">
                  <c:v>2208</c:v>
                </c:pt>
                <c:pt idx="93">
                  <c:v>2232</c:v>
                </c:pt>
                <c:pt idx="94">
                  <c:v>2256</c:v>
                </c:pt>
              </c:numCache>
            </c:numRef>
          </c:xVal>
          <c:yVal>
            <c:numRef>
              <c:f>Data!$D$2:$D$96</c:f>
              <c:numCache>
                <c:formatCode>General</c:formatCode>
                <c:ptCount val="95"/>
                <c:pt idx="0">
                  <c:v>0</c:v>
                </c:pt>
                <c:pt idx="1">
                  <c:v>3.0909089800019119E-3</c:v>
                </c:pt>
                <c:pt idx="2">
                  <c:v>3.4985865986775621E-3</c:v>
                </c:pt>
                <c:pt idx="3">
                  <c:v>5.9416348484224411E-3</c:v>
                </c:pt>
                <c:pt idx="4">
                  <c:v>6.9223784857738559E-3</c:v>
                </c:pt>
                <c:pt idx="5">
                  <c:v>8.7150333677452358E-3</c:v>
                </c:pt>
                <c:pt idx="6">
                  <c:v>9.3575438802714489E-3</c:v>
                </c:pt>
                <c:pt idx="7">
                  <c:v>9.9467357754427308E-3</c:v>
                </c:pt>
                <c:pt idx="8">
                  <c:v>1.1021894851612186E-2</c:v>
                </c:pt>
                <c:pt idx="9">
                  <c:v>1.1455977083038851E-2</c:v>
                </c:pt>
                <c:pt idx="10">
                  <c:v>1.1814572230373693E-2</c:v>
                </c:pt>
                <c:pt idx="11">
                  <c:v>1.244137210921354E-2</c:v>
                </c:pt>
                <c:pt idx="12">
                  <c:v>1.2879194424565527E-2</c:v>
                </c:pt>
                <c:pt idx="13">
                  <c:v>1.3122063982314282E-2</c:v>
                </c:pt>
                <c:pt idx="14">
                  <c:v>1.3703684297920049E-2</c:v>
                </c:pt>
                <c:pt idx="15">
                  <c:v>1.410760256893138E-2</c:v>
                </c:pt>
                <c:pt idx="16">
                  <c:v>1.4423323699101714E-2</c:v>
                </c:pt>
                <c:pt idx="17">
                  <c:v>1.4445493179828158E-2</c:v>
                </c:pt>
                <c:pt idx="18">
                  <c:v>1.4950028265660019E-2</c:v>
                </c:pt>
                <c:pt idx="19">
                  <c:v>1.5016936015456775E-2</c:v>
                </c:pt>
                <c:pt idx="20">
                  <c:v>1.5537759464573789E-2</c:v>
                </c:pt>
                <c:pt idx="21">
                  <c:v>1.5873873424776697E-2</c:v>
                </c:pt>
                <c:pt idx="22">
                  <c:v>1.6196001295383525E-2</c:v>
                </c:pt>
                <c:pt idx="23">
                  <c:v>1.6513026776405912E-2</c:v>
                </c:pt>
                <c:pt idx="24">
                  <c:v>1.6721460524154578E-2</c:v>
                </c:pt>
                <c:pt idx="25">
                  <c:v>1.7029733095902767E-2</c:v>
                </c:pt>
                <c:pt idx="26">
                  <c:v>1.7148393595780378E-2</c:v>
                </c:pt>
                <c:pt idx="27">
                  <c:v>1.7319337719415379E-2</c:v>
                </c:pt>
                <c:pt idx="28">
                  <c:v>1.7654173656827019E-2</c:v>
                </c:pt>
                <c:pt idx="29">
                  <c:v>1.7999573194644906E-2</c:v>
                </c:pt>
                <c:pt idx="30">
                  <c:v>1.8010807880006405E-2</c:v>
                </c:pt>
                <c:pt idx="31">
                  <c:v>1.8225965838984125E-2</c:v>
                </c:pt>
                <c:pt idx="32">
                  <c:v>1.8289747098797323E-2</c:v>
                </c:pt>
                <c:pt idx="33">
                  <c:v>1.8287164882374373E-2</c:v>
                </c:pt>
                <c:pt idx="34">
                  <c:v>1.8283700160819805E-2</c:v>
                </c:pt>
                <c:pt idx="35">
                  <c:v>1.8350331144263876E-2</c:v>
                </c:pt>
                <c:pt idx="36">
                  <c:v>1.8391717968070941E-2</c:v>
                </c:pt>
                <c:pt idx="37">
                  <c:v>1.8484363611417736E-2</c:v>
                </c:pt>
                <c:pt idx="38">
                  <c:v>1.8572632505322581E-2</c:v>
                </c:pt>
                <c:pt idx="39">
                  <c:v>1.8822244821118266E-2</c:v>
                </c:pt>
                <c:pt idx="40">
                  <c:v>1.8897221956359289E-2</c:v>
                </c:pt>
                <c:pt idx="41">
                  <c:v>1.8849691882966098E-2</c:v>
                </c:pt>
                <c:pt idx="42">
                  <c:v>1.9150133527569991E-2</c:v>
                </c:pt>
                <c:pt idx="43">
                  <c:v>1.9273304304150224E-2</c:v>
                </c:pt>
                <c:pt idx="44">
                  <c:v>1.9377353673706785E-2</c:v>
                </c:pt>
                <c:pt idx="45">
                  <c:v>1.9347800208877452E-2</c:v>
                </c:pt>
                <c:pt idx="46">
                  <c:v>1.9645057145276472E-2</c:v>
                </c:pt>
                <c:pt idx="47">
                  <c:v>1.9722982274487849E-2</c:v>
                </c:pt>
                <c:pt idx="48">
                  <c:v>1.9712955714654652E-2</c:v>
                </c:pt>
                <c:pt idx="49">
                  <c:v>1.9791186010117451E-2</c:v>
                </c:pt>
                <c:pt idx="50">
                  <c:v>1.9964403434236392E-2</c:v>
                </c:pt>
                <c:pt idx="51">
                  <c:v>2.0052765077104861E-2</c:v>
                </c:pt>
                <c:pt idx="52">
                  <c:v>2.0119138879668548E-2</c:v>
                </c:pt>
                <c:pt idx="53">
                  <c:v>2.0241461937632224E-2</c:v>
                </c:pt>
                <c:pt idx="54">
                  <c:v>2.0258080534394495E-2</c:v>
                </c:pt>
                <c:pt idx="55">
                  <c:v>2.0192923076361891E-2</c:v>
                </c:pt>
                <c:pt idx="56">
                  <c:v>2.0497361573678295E-2</c:v>
                </c:pt>
                <c:pt idx="57">
                  <c:v>2.0562609101659163E-2</c:v>
                </c:pt>
                <c:pt idx="58">
                  <c:v>2.0572383447371018E-2</c:v>
                </c:pt>
                <c:pt idx="59">
                  <c:v>2.0561645948274504E-2</c:v>
                </c:pt>
                <c:pt idx="60">
                  <c:v>2.068227352547148E-2</c:v>
                </c:pt>
                <c:pt idx="61">
                  <c:v>2.0664815431188421E-2</c:v>
                </c:pt>
                <c:pt idx="62">
                  <c:v>2.0726222882702101E-2</c:v>
                </c:pt>
                <c:pt idx="63">
                  <c:v>2.0796141214743272E-2</c:v>
                </c:pt>
                <c:pt idx="64">
                  <c:v>2.0874072244479902E-2</c:v>
                </c:pt>
                <c:pt idx="65">
                  <c:v>2.0887948012220221E-2</c:v>
                </c:pt>
                <c:pt idx="66">
                  <c:v>2.0926502716164707E-2</c:v>
                </c:pt>
                <c:pt idx="67">
                  <c:v>2.1033417437315325E-2</c:v>
                </c:pt>
                <c:pt idx="68">
                  <c:v>2.1147199528119883E-2</c:v>
                </c:pt>
                <c:pt idx="69">
                  <c:v>2.112903648208269E-2</c:v>
                </c:pt>
                <c:pt idx="70">
                  <c:v>2.1260263920266444E-2</c:v>
                </c:pt>
                <c:pt idx="71">
                  <c:v>2.1380662343993485E-2</c:v>
                </c:pt>
                <c:pt idx="72">
                  <c:v>2.1396810376430802E-2</c:v>
                </c:pt>
                <c:pt idx="73">
                  <c:v>2.1397575748082188E-2</c:v>
                </c:pt>
                <c:pt idx="74">
                  <c:v>2.1391355296245827E-2</c:v>
                </c:pt>
                <c:pt idx="75">
                  <c:v>2.1451763354245024E-2</c:v>
                </c:pt>
                <c:pt idx="76">
                  <c:v>2.1432371229564061E-2</c:v>
                </c:pt>
                <c:pt idx="77">
                  <c:v>2.158702989070448E-2</c:v>
                </c:pt>
                <c:pt idx="78">
                  <c:v>2.1669211572867945E-2</c:v>
                </c:pt>
                <c:pt idx="79">
                  <c:v>2.1706059237756058E-2</c:v>
                </c:pt>
                <c:pt idx="80">
                  <c:v>2.1761099377306532E-2</c:v>
                </c:pt>
                <c:pt idx="81">
                  <c:v>2.185820680631512E-2</c:v>
                </c:pt>
                <c:pt idx="82">
                  <c:v>2.1917429249858858E-2</c:v>
                </c:pt>
                <c:pt idx="83">
                  <c:v>2.1910584342055384E-2</c:v>
                </c:pt>
                <c:pt idx="84">
                  <c:v>2.1941836386192577E-2</c:v>
                </c:pt>
                <c:pt idx="85">
                  <c:v>2.201748836872746E-2</c:v>
                </c:pt>
                <c:pt idx="86">
                  <c:v>2.2014965478992884E-2</c:v>
                </c:pt>
                <c:pt idx="87">
                  <c:v>2.2019060725485699E-2</c:v>
                </c:pt>
                <c:pt idx="88">
                  <c:v>2.2020836725106432E-2</c:v>
                </c:pt>
                <c:pt idx="89">
                  <c:v>2.2198530046250539E-2</c:v>
                </c:pt>
                <c:pt idx="90">
                  <c:v>2.2279275565687765E-2</c:v>
                </c:pt>
                <c:pt idx="91">
                  <c:v>2.2271017517846714E-2</c:v>
                </c:pt>
                <c:pt idx="92">
                  <c:v>2.2354861558649651E-2</c:v>
                </c:pt>
                <c:pt idx="93">
                  <c:v>2.2382610121663312E-2</c:v>
                </c:pt>
                <c:pt idx="94">
                  <c:v>2.2432474186464359E-2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45-4B34-A2D4-AB05C30B0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756799"/>
        <c:axId val="1048304655"/>
      </c:scatterChart>
      <c:valAx>
        <c:axId val="113375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48304655"/>
        <c:crosses val="autoZero"/>
        <c:crossBetween val="midCat"/>
      </c:valAx>
      <c:valAx>
        <c:axId val="104830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375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10</xdr:row>
      <xdr:rowOff>68262</xdr:rowOff>
    </xdr:from>
    <xdr:to>
      <xdr:col>13</xdr:col>
      <xdr:colOff>95250</xdr:colOff>
      <xdr:row>25</xdr:row>
      <xdr:rowOff>103187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A19DA54-F300-454D-976F-80AB15533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647700</xdr:colOff>
      <xdr:row>10</xdr:row>
      <xdr:rowOff>30162</xdr:rowOff>
    </xdr:from>
    <xdr:to>
      <xdr:col>20</xdr:col>
      <xdr:colOff>647700</xdr:colOff>
      <xdr:row>25</xdr:row>
      <xdr:rowOff>65087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193D7B4-E2B6-4898-80B7-AAF8A8062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161925</xdr:colOff>
      <xdr:row>10</xdr:row>
      <xdr:rowOff>57150</xdr:rowOff>
    </xdr:from>
    <xdr:to>
      <xdr:col>24</xdr:col>
      <xdr:colOff>701675</xdr:colOff>
      <xdr:row>25</xdr:row>
      <xdr:rowOff>85725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E291DA5-C769-47A6-9359-592FD434C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%20Komil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osition of waste"/>
      <sheetName val="Composition (mass)"/>
      <sheetName val="Variables"/>
      <sheetName val="stoe"/>
      <sheetName val="Xyield"/>
      <sheetName val="kinetics"/>
      <sheetName val="tech"/>
      <sheetName val="aer"/>
      <sheetName val="reg"/>
    </sheetNames>
    <sheetDataSet>
      <sheetData sheetId="0" refreshError="1"/>
      <sheetData sheetId="1" refreshError="1"/>
      <sheetData sheetId="2">
        <row r="47">
          <cell r="B47">
            <v>0.12883403021521023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96"/>
  <sheetViews>
    <sheetView tabSelected="1" topLeftCell="CC1" workbookViewId="0">
      <selection activeCell="AW1" sqref="AW1:CX1"/>
    </sheetView>
  </sheetViews>
  <sheetFormatPr baseColWidth="10" defaultRowHeight="14.5" x14ac:dyDescent="0.35"/>
  <sheetData>
    <row r="1" spans="1:102" x14ac:dyDescent="0.35">
      <c r="A1" t="s">
        <v>0</v>
      </c>
      <c r="B1" t="s">
        <v>1</v>
      </c>
      <c r="C1" t="s">
        <v>2</v>
      </c>
      <c r="D1" t="s">
        <v>3</v>
      </c>
      <c r="G1">
        <v>0</v>
      </c>
      <c r="H1">
        <v>24</v>
      </c>
      <c r="I1">
        <v>48</v>
      </c>
      <c r="J1">
        <v>71.999999999999801</v>
      </c>
      <c r="K1">
        <v>95.999999999999801</v>
      </c>
      <c r="L1">
        <v>119.99999999999901</v>
      </c>
      <c r="M1">
        <v>143.99999999999901</v>
      </c>
      <c r="N1">
        <v>167.99999999999901</v>
      </c>
      <c r="O1">
        <v>191.99999999999901</v>
      </c>
      <c r="P1">
        <v>215.99999999999901</v>
      </c>
      <c r="Q1">
        <v>239.99999999999901</v>
      </c>
      <c r="R1">
        <v>263.99999999999898</v>
      </c>
      <c r="S1">
        <v>287.99999999999898</v>
      </c>
      <c r="T1">
        <v>311.99999999999898</v>
      </c>
      <c r="U1">
        <v>335.99999999999898</v>
      </c>
      <c r="V1">
        <v>359.99999999999898</v>
      </c>
      <c r="W1">
        <v>383.99999999999898</v>
      </c>
      <c r="X1">
        <v>407.99999999999898</v>
      </c>
      <c r="Y1">
        <v>431.99999999999898</v>
      </c>
      <c r="Z1">
        <v>455.99999999999898</v>
      </c>
      <c r="AA1">
        <v>479.99999999999898</v>
      </c>
      <c r="AB1">
        <v>503.99999999999898</v>
      </c>
      <c r="AC1">
        <v>527.99999999999898</v>
      </c>
      <c r="AD1">
        <v>551.99999999999898</v>
      </c>
      <c r="AE1">
        <v>575.99999999999898</v>
      </c>
      <c r="AF1">
        <v>599.99999999999898</v>
      </c>
      <c r="AG1">
        <v>623.99999999999898</v>
      </c>
      <c r="AH1">
        <v>647.99999999999898</v>
      </c>
      <c r="AI1">
        <v>671.99999999999898</v>
      </c>
      <c r="AJ1">
        <v>696</v>
      </c>
      <c r="AK1">
        <v>720</v>
      </c>
      <c r="AL1">
        <v>744</v>
      </c>
      <c r="AM1">
        <v>768</v>
      </c>
      <c r="AN1">
        <v>792</v>
      </c>
      <c r="AO1">
        <v>816</v>
      </c>
      <c r="AP1">
        <v>840</v>
      </c>
      <c r="AQ1">
        <v>864</v>
      </c>
      <c r="AR1">
        <v>888</v>
      </c>
      <c r="AS1">
        <v>912</v>
      </c>
      <c r="AT1">
        <v>936</v>
      </c>
      <c r="AU1">
        <v>959.99999999999898</v>
      </c>
      <c r="AV1">
        <v>983.99999999999898</v>
      </c>
      <c r="AW1">
        <v>1007.99999999999</v>
      </c>
      <c r="AX1">
        <v>1032</v>
      </c>
      <c r="AY1">
        <v>1056</v>
      </c>
      <c r="AZ1">
        <v>1080</v>
      </c>
      <c r="BA1">
        <v>1104</v>
      </c>
      <c r="BB1">
        <v>1128</v>
      </c>
      <c r="BC1">
        <v>1152</v>
      </c>
      <c r="BD1">
        <v>1176</v>
      </c>
      <c r="BE1">
        <v>1200</v>
      </c>
      <c r="BF1">
        <v>1224</v>
      </c>
      <c r="BG1">
        <v>1248</v>
      </c>
      <c r="BH1">
        <v>1272</v>
      </c>
      <c r="BI1">
        <v>1296</v>
      </c>
      <c r="BJ1">
        <v>1320</v>
      </c>
      <c r="BK1">
        <v>1344</v>
      </c>
      <c r="BL1">
        <v>1368</v>
      </c>
      <c r="BM1">
        <v>1392</v>
      </c>
      <c r="BN1">
        <v>1416</v>
      </c>
      <c r="BO1">
        <v>1440</v>
      </c>
      <c r="BP1">
        <v>1464</v>
      </c>
      <c r="BQ1">
        <v>1488</v>
      </c>
      <c r="BR1">
        <v>1512</v>
      </c>
      <c r="BS1">
        <v>1536</v>
      </c>
      <c r="BT1">
        <v>1560</v>
      </c>
      <c r="BU1">
        <v>1584</v>
      </c>
      <c r="BV1">
        <v>1608</v>
      </c>
      <c r="BW1">
        <v>1632</v>
      </c>
      <c r="BX1">
        <v>1656</v>
      </c>
      <c r="BY1">
        <v>1680</v>
      </c>
      <c r="BZ1">
        <v>1704</v>
      </c>
      <c r="CA1">
        <v>1728</v>
      </c>
      <c r="CB1">
        <v>1752</v>
      </c>
      <c r="CC1">
        <v>1776</v>
      </c>
      <c r="CD1">
        <v>1800</v>
      </c>
      <c r="CE1">
        <v>1824</v>
      </c>
      <c r="CF1">
        <v>1848</v>
      </c>
      <c r="CG1">
        <v>1872</v>
      </c>
      <c r="CH1">
        <v>1896</v>
      </c>
      <c r="CI1">
        <v>1920</v>
      </c>
      <c r="CJ1">
        <v>1944</v>
      </c>
      <c r="CK1">
        <v>1968</v>
      </c>
      <c r="CL1">
        <v>1992</v>
      </c>
      <c r="CM1">
        <v>2016</v>
      </c>
      <c r="CN1">
        <v>2040</v>
      </c>
      <c r="CO1">
        <v>2064</v>
      </c>
      <c r="CP1">
        <v>2088</v>
      </c>
      <c r="CQ1">
        <v>2112</v>
      </c>
      <c r="CR1">
        <v>2136</v>
      </c>
      <c r="CS1">
        <v>2160</v>
      </c>
      <c r="CT1">
        <v>2184</v>
      </c>
      <c r="CU1">
        <v>2208</v>
      </c>
      <c r="CV1">
        <v>2232</v>
      </c>
      <c r="CW1">
        <v>2256</v>
      </c>
      <c r="CX1">
        <v>2280</v>
      </c>
    </row>
    <row r="2" spans="1:102" x14ac:dyDescent="0.35">
      <c r="A2">
        <v>0</v>
      </c>
      <c r="B2">
        <v>0</v>
      </c>
      <c r="C2">
        <f>(B2/[1]Variables!$B$47)*100</f>
        <v>0</v>
      </c>
      <c r="D2">
        <f>B2*(1-0.71)</f>
        <v>0</v>
      </c>
      <c r="G2">
        <v>0</v>
      </c>
      <c r="H2">
        <v>1.0658306827592799E-2</v>
      </c>
      <c r="I2">
        <v>1.2064091719577799E-2</v>
      </c>
      <c r="J2">
        <v>2.0488396029042899E-2</v>
      </c>
      <c r="K2">
        <v>2.38702706405995E-2</v>
      </c>
      <c r="L2">
        <v>3.0051839199121501E-2</v>
      </c>
      <c r="M2">
        <v>3.2267392690591201E-2</v>
      </c>
      <c r="N2">
        <v>3.4299088880836999E-2</v>
      </c>
      <c r="O2">
        <v>3.8006533971076499E-2</v>
      </c>
      <c r="P2">
        <v>3.95033692518581E-2</v>
      </c>
      <c r="Q2">
        <v>4.07399042426679E-2</v>
      </c>
      <c r="R2">
        <v>4.2901283135219098E-2</v>
      </c>
      <c r="S2">
        <v>4.4411015257122502E-2</v>
      </c>
      <c r="T2">
        <v>4.52484964907389E-2</v>
      </c>
      <c r="U2">
        <v>4.7254083785931197E-2</v>
      </c>
      <c r="V2">
        <v>4.8646905410108202E-2</v>
      </c>
      <c r="W2">
        <v>4.9735598962419698E-2</v>
      </c>
      <c r="X2">
        <v>4.9812045447683299E-2</v>
      </c>
      <c r="Y2">
        <v>5.1551821605724198E-2</v>
      </c>
      <c r="Z2">
        <v>5.1782537984333701E-2</v>
      </c>
      <c r="AA2">
        <v>5.3578480912323402E-2</v>
      </c>
      <c r="AB2">
        <v>5.4737494568195502E-2</v>
      </c>
      <c r="AC2">
        <v>5.5848280328908699E-2</v>
      </c>
      <c r="AD2">
        <v>5.6941471642778997E-2</v>
      </c>
      <c r="AE2">
        <v>5.7660208703981301E-2</v>
      </c>
      <c r="AF2">
        <v>5.8723217572078497E-2</v>
      </c>
      <c r="AG2">
        <v>5.9132391709587499E-2</v>
      </c>
      <c r="AH2">
        <v>5.9721854204880603E-2</v>
      </c>
      <c r="AI2">
        <v>6.0876460885610398E-2</v>
      </c>
      <c r="AJ2">
        <v>6.2067493774637598E-2</v>
      </c>
      <c r="AK2">
        <v>6.2106234068987597E-2</v>
      </c>
      <c r="AL2">
        <v>6.2848158065462498E-2</v>
      </c>
      <c r="AM2">
        <v>6.3068093444128698E-2</v>
      </c>
      <c r="AN2">
        <v>6.3059189249566799E-2</v>
      </c>
      <c r="AO2">
        <v>6.3047241933861395E-2</v>
      </c>
      <c r="AP2">
        <v>6.3277003945737501E-2</v>
      </c>
      <c r="AQ2">
        <v>6.3419717131279099E-2</v>
      </c>
      <c r="AR2">
        <v>6.3739184866957704E-2</v>
      </c>
      <c r="AS2">
        <v>6.4043560363181304E-2</v>
      </c>
      <c r="AT2">
        <v>6.4904292486614695E-2</v>
      </c>
      <c r="AU2">
        <v>6.5162834332273406E-2</v>
      </c>
      <c r="AV2">
        <v>6.4998937527469297E-2</v>
      </c>
      <c r="AW2">
        <v>6.6034943198517201E-2</v>
      </c>
      <c r="AX2">
        <v>6.6459670014311106E-2</v>
      </c>
      <c r="AY2">
        <v>6.6818460943816493E-2</v>
      </c>
      <c r="AZ2">
        <v>6.6716552444404997E-2</v>
      </c>
      <c r="BA2">
        <v>6.7741576363022304E-2</v>
      </c>
      <c r="BB2">
        <v>6.80102837051305E-2</v>
      </c>
      <c r="BC2">
        <v>6.79757093608781E-2</v>
      </c>
      <c r="BD2">
        <v>6.8245469000404999E-2</v>
      </c>
      <c r="BE2">
        <v>6.8842770462884104E-2</v>
      </c>
      <c r="BF2">
        <v>6.9147465783120199E-2</v>
      </c>
      <c r="BG2">
        <v>6.9376340964374297E-2</v>
      </c>
      <c r="BH2">
        <v>6.9798144612524898E-2</v>
      </c>
      <c r="BI2">
        <v>6.9855450118601697E-2</v>
      </c>
      <c r="BJ2">
        <v>6.96307692288341E-2</v>
      </c>
      <c r="BK2">
        <v>7.0680557150614803E-2</v>
      </c>
      <c r="BL2">
        <v>7.0905548626410894E-2</v>
      </c>
      <c r="BM2">
        <v>7.0939253266796606E-2</v>
      </c>
      <c r="BN2">
        <v>7.0902227407843105E-2</v>
      </c>
      <c r="BO2">
        <v>7.1318184570591303E-2</v>
      </c>
      <c r="BP2">
        <v>7.1257984245477302E-2</v>
      </c>
      <c r="BQ2">
        <v>7.1469734078283095E-2</v>
      </c>
      <c r="BR2">
        <v>7.1710831774976794E-2</v>
      </c>
      <c r="BS2">
        <v>7.1979559463723794E-2</v>
      </c>
      <c r="BT2">
        <v>7.2027406938690405E-2</v>
      </c>
      <c r="BU2">
        <v>7.2160354193671394E-2</v>
      </c>
      <c r="BV2">
        <v>7.2529025645914902E-2</v>
      </c>
      <c r="BW2">
        <v>7.2921377683172001E-2</v>
      </c>
      <c r="BX2">
        <v>7.2858746489940299E-2</v>
      </c>
      <c r="BY2">
        <v>7.3311254897470493E-2</v>
      </c>
      <c r="BZ2">
        <v>7.3726421875839596E-2</v>
      </c>
      <c r="CA2">
        <v>7.3782104746313096E-2</v>
      </c>
      <c r="CB2">
        <v>7.3784743958904095E-2</v>
      </c>
      <c r="CC2">
        <v>7.3763294124985598E-2</v>
      </c>
      <c r="CD2">
        <v>7.3971597773258693E-2</v>
      </c>
      <c r="CE2">
        <v>7.3904728377807094E-2</v>
      </c>
      <c r="CF2">
        <v>7.4438034105877501E-2</v>
      </c>
      <c r="CG2">
        <v>7.4721419216786003E-2</v>
      </c>
      <c r="CH2">
        <v>7.4848480130193296E-2</v>
      </c>
      <c r="CI2">
        <v>7.5038273714850098E-2</v>
      </c>
      <c r="CJ2">
        <v>7.5373126918327996E-2</v>
      </c>
      <c r="CK2">
        <v>7.5577342240892603E-2</v>
      </c>
      <c r="CL2">
        <v>7.5553739110535797E-2</v>
      </c>
      <c r="CM2">
        <v>7.5661504779974395E-2</v>
      </c>
      <c r="CN2">
        <v>7.5922373685267094E-2</v>
      </c>
      <c r="CO2">
        <v>7.5913674065492695E-2</v>
      </c>
      <c r="CP2">
        <v>7.5927795605123097E-2</v>
      </c>
      <c r="CQ2">
        <v>7.5933919741746306E-2</v>
      </c>
      <c r="CR2">
        <v>7.6546655331898403E-2</v>
      </c>
      <c r="CS2">
        <v>7.6825088157544005E-2</v>
      </c>
      <c r="CT2">
        <v>7.6796612130505898E-2</v>
      </c>
      <c r="CU2">
        <v>7.7085729512584994E-2</v>
      </c>
      <c r="CV2">
        <v>7.7181414212632096E-2</v>
      </c>
      <c r="CW2">
        <v>7.7353359263670193E-2</v>
      </c>
      <c r="CX2">
        <v>7.68983717693347E-2</v>
      </c>
    </row>
    <row r="3" spans="1:102" x14ac:dyDescent="0.35">
      <c r="A3">
        <v>24</v>
      </c>
      <c r="B3">
        <v>1.0658306827592799E-2</v>
      </c>
      <c r="C3">
        <f>(B3/[1]Variables!$B$47)*100</f>
        <v>8.272897160624936</v>
      </c>
      <c r="D3">
        <f t="shared" ref="D3:D66" si="0">B3*(1-0.71)</f>
        <v>3.0909089800019119E-3</v>
      </c>
    </row>
    <row r="4" spans="1:102" x14ac:dyDescent="0.35">
      <c r="A4">
        <v>48</v>
      </c>
      <c r="B4">
        <v>1.2064091719577799E-2</v>
      </c>
      <c r="C4">
        <f>(B4/[1]Variables!$B$47)*100</f>
        <v>9.364056763128028</v>
      </c>
      <c r="D4">
        <f t="shared" si="0"/>
        <v>3.4985865986775621E-3</v>
      </c>
    </row>
    <row r="5" spans="1:102" x14ac:dyDescent="0.35">
      <c r="A5">
        <v>71.999999999999801</v>
      </c>
      <c r="B5">
        <v>2.0488396029042899E-2</v>
      </c>
      <c r="C5">
        <f>(B5/[1]Variables!$B$47)*100</f>
        <v>15.902938062884589</v>
      </c>
      <c r="D5">
        <f t="shared" si="0"/>
        <v>5.9416348484224411E-3</v>
      </c>
    </row>
    <row r="6" spans="1:102" x14ac:dyDescent="0.35">
      <c r="A6">
        <v>95.999999999999801</v>
      </c>
      <c r="B6">
        <v>2.38702706405995E-2</v>
      </c>
      <c r="C6">
        <f>(B6/[1]Variables!$B$47)*100</f>
        <v>18.527923562373633</v>
      </c>
      <c r="D6">
        <f t="shared" si="0"/>
        <v>6.9223784857738559E-3</v>
      </c>
    </row>
    <row r="7" spans="1:102" x14ac:dyDescent="0.35">
      <c r="A7">
        <v>119.99999999999901</v>
      </c>
      <c r="B7">
        <v>3.0051839199121501E-2</v>
      </c>
      <c r="C7">
        <f>(B7/[1]Variables!$B$47)*100</f>
        <v>23.326010331991899</v>
      </c>
      <c r="D7">
        <f t="shared" si="0"/>
        <v>8.7150333677452358E-3</v>
      </c>
    </row>
    <row r="8" spans="1:102" x14ac:dyDescent="0.35">
      <c r="A8">
        <v>143.99999999999901</v>
      </c>
      <c r="B8">
        <v>3.2267392690591201E-2</v>
      </c>
      <c r="C8">
        <f>(B8/[1]Variables!$B$47)*100</f>
        <v>25.045706197881323</v>
      </c>
      <c r="D8">
        <f t="shared" si="0"/>
        <v>9.3575438802714489E-3</v>
      </c>
    </row>
    <row r="9" spans="1:102" x14ac:dyDescent="0.35">
      <c r="A9">
        <v>167.99999999999901</v>
      </c>
      <c r="B9">
        <v>3.4299088880836999E-2</v>
      </c>
      <c r="C9">
        <f>(B9/[1]Variables!$B$47)*100</f>
        <v>26.622693416904092</v>
      </c>
      <c r="D9">
        <f t="shared" si="0"/>
        <v>9.9467357754427308E-3</v>
      </c>
    </row>
    <row r="10" spans="1:102" x14ac:dyDescent="0.35">
      <c r="A10">
        <v>191.99999999999901</v>
      </c>
      <c r="B10">
        <v>3.8006533971076499E-2</v>
      </c>
      <c r="C10">
        <f>(B10/[1]Variables!$B$47)*100</f>
        <v>29.50038425995729</v>
      </c>
      <c r="D10">
        <f t="shared" si="0"/>
        <v>1.1021894851612186E-2</v>
      </c>
    </row>
    <row r="11" spans="1:102" x14ac:dyDescent="0.35">
      <c r="A11">
        <v>215.99999999999901</v>
      </c>
      <c r="B11">
        <v>3.95033692518581E-2</v>
      </c>
      <c r="C11">
        <f>(B11/[1]Variables!$B$47)*100</f>
        <v>30.662216485714122</v>
      </c>
      <c r="D11">
        <f t="shared" si="0"/>
        <v>1.1455977083038851E-2</v>
      </c>
    </row>
    <row r="12" spans="1:102" x14ac:dyDescent="0.35">
      <c r="A12">
        <v>239.99999999999901</v>
      </c>
      <c r="B12">
        <v>4.07399042426679E-2</v>
      </c>
      <c r="C12">
        <f>(B12/[1]Variables!$B$47)*100</f>
        <v>31.622005594806051</v>
      </c>
      <c r="D12">
        <f t="shared" si="0"/>
        <v>1.1814572230373693E-2</v>
      </c>
    </row>
    <row r="13" spans="1:102" x14ac:dyDescent="0.35">
      <c r="A13">
        <v>263.99999999999898</v>
      </c>
      <c r="B13">
        <v>4.2901283135219098E-2</v>
      </c>
      <c r="C13">
        <f>(B13/[1]Variables!$B$47)*100</f>
        <v>33.2996515466875</v>
      </c>
      <c r="D13">
        <f t="shared" si="0"/>
        <v>1.244137210921354E-2</v>
      </c>
    </row>
    <row r="14" spans="1:102" x14ac:dyDescent="0.35">
      <c r="A14">
        <v>287.99999999999898</v>
      </c>
      <c r="B14">
        <v>4.4411015257122502E-2</v>
      </c>
      <c r="C14">
        <f>(B14/[1]Variables!$B$47)*100</f>
        <v>34.471494202996148</v>
      </c>
      <c r="D14">
        <f t="shared" si="0"/>
        <v>1.2879194424565527E-2</v>
      </c>
    </row>
    <row r="15" spans="1:102" x14ac:dyDescent="0.35">
      <c r="A15">
        <v>311.99999999999898</v>
      </c>
      <c r="B15">
        <v>4.52484964907389E-2</v>
      </c>
      <c r="C15">
        <f>(B15/[1]Variables!$B$47)*100</f>
        <v>35.121540803430392</v>
      </c>
      <c r="D15">
        <f t="shared" si="0"/>
        <v>1.3122063982314282E-2</v>
      </c>
    </row>
    <row r="16" spans="1:102" x14ac:dyDescent="0.35">
      <c r="A16">
        <v>335.99999999999898</v>
      </c>
      <c r="B16">
        <v>4.7254083785931197E-2</v>
      </c>
      <c r="C16">
        <f>(B16/[1]Variables!$B$47)*100</f>
        <v>36.678262495550143</v>
      </c>
      <c r="D16">
        <f t="shared" si="0"/>
        <v>1.3703684297920049E-2</v>
      </c>
    </row>
    <row r="17" spans="1:4" x14ac:dyDescent="0.35">
      <c r="A17">
        <v>359.99999999999898</v>
      </c>
      <c r="B17">
        <v>4.8646905410108202E-2</v>
      </c>
      <c r="C17">
        <f>(B17/[1]Variables!$B$47)*100</f>
        <v>37.759360107609922</v>
      </c>
      <c r="D17">
        <f t="shared" si="0"/>
        <v>1.410760256893138E-2</v>
      </c>
    </row>
    <row r="18" spans="1:4" x14ac:dyDescent="0.35">
      <c r="A18">
        <v>383.99999999999898</v>
      </c>
      <c r="B18">
        <v>4.9735598962419698E-2</v>
      </c>
      <c r="C18">
        <f>(B18/[1]Variables!$B$47)*100</f>
        <v>38.604395810128032</v>
      </c>
      <c r="D18">
        <f t="shared" si="0"/>
        <v>1.4423323699101714E-2</v>
      </c>
    </row>
    <row r="19" spans="1:4" x14ac:dyDescent="0.35">
      <c r="A19">
        <v>407.99999999999898</v>
      </c>
      <c r="B19">
        <v>4.9812045447683299E-2</v>
      </c>
      <c r="C19">
        <f>(B19/[1]Variables!$B$47)*100</f>
        <v>38.663732993895316</v>
      </c>
      <c r="D19">
        <f t="shared" si="0"/>
        <v>1.4445493179828158E-2</v>
      </c>
    </row>
    <row r="20" spans="1:4" x14ac:dyDescent="0.35">
      <c r="A20">
        <v>431.99999999999898</v>
      </c>
      <c r="B20">
        <v>5.1551821605724198E-2</v>
      </c>
      <c r="C20">
        <f>(B20/[1]Variables!$B$47)*100</f>
        <v>40.014134091442834</v>
      </c>
      <c r="D20">
        <f t="shared" si="0"/>
        <v>1.4950028265660019E-2</v>
      </c>
    </row>
    <row r="21" spans="1:4" x14ac:dyDescent="0.35">
      <c r="A21">
        <v>455.99999999999898</v>
      </c>
      <c r="B21">
        <v>5.1782537984333701E-2</v>
      </c>
      <c r="C21">
        <f>(B21/[1]Variables!$B$47)*100</f>
        <v>40.193214399824171</v>
      </c>
      <c r="D21">
        <f t="shared" si="0"/>
        <v>1.5016936015456775E-2</v>
      </c>
    </row>
    <row r="22" spans="1:4" x14ac:dyDescent="0.35">
      <c r="A22">
        <v>479.99999999999898</v>
      </c>
      <c r="B22">
        <v>5.3578480912323402E-2</v>
      </c>
      <c r="C22">
        <f>(B22/[1]Variables!$B$47)*100</f>
        <v>41.587211719468428</v>
      </c>
      <c r="D22">
        <f t="shared" si="0"/>
        <v>1.5537759464573789E-2</v>
      </c>
    </row>
    <row r="23" spans="1:4" x14ac:dyDescent="0.35">
      <c r="A23">
        <v>503.99999999999898</v>
      </c>
      <c r="B23">
        <v>5.4737494568195502E-2</v>
      </c>
      <c r="C23">
        <f>(B23/[1]Variables!$B$47)*100</f>
        <v>42.48682935460414</v>
      </c>
      <c r="D23">
        <f t="shared" si="0"/>
        <v>1.5873873424776697E-2</v>
      </c>
    </row>
    <row r="24" spans="1:4" x14ac:dyDescent="0.35">
      <c r="A24">
        <v>527.99999999999898</v>
      </c>
      <c r="B24">
        <v>5.5848280328908699E-2</v>
      </c>
      <c r="C24">
        <f>(B24/[1]Variables!$B$47)*100</f>
        <v>43.349012862220633</v>
      </c>
      <c r="D24">
        <f t="shared" si="0"/>
        <v>1.6196001295383525E-2</v>
      </c>
    </row>
    <row r="25" spans="1:4" x14ac:dyDescent="0.35">
      <c r="A25">
        <v>551.99999999999898</v>
      </c>
      <c r="B25">
        <v>5.6941471642778997E-2</v>
      </c>
      <c r="C25">
        <f>(B25/[1]Variables!$B$47)*100</f>
        <v>44.19753969324826</v>
      </c>
      <c r="D25">
        <f t="shared" si="0"/>
        <v>1.6513026776405912E-2</v>
      </c>
    </row>
    <row r="26" spans="1:4" x14ac:dyDescent="0.35">
      <c r="A26">
        <v>575.99999999999898</v>
      </c>
      <c r="B26">
        <v>5.7660208703981301E-2</v>
      </c>
      <c r="C26">
        <f>(B26/[1]Variables!$B$47)*100</f>
        <v>44.755417965007432</v>
      </c>
      <c r="D26">
        <f t="shared" si="0"/>
        <v>1.6721460524154578E-2</v>
      </c>
    </row>
    <row r="27" spans="1:4" x14ac:dyDescent="0.35">
      <c r="A27">
        <v>599.99999999999898</v>
      </c>
      <c r="B27">
        <v>5.8723217572078497E-2</v>
      </c>
      <c r="C27">
        <f>(B27/[1]Variables!$B$47)*100</f>
        <v>45.580517409868001</v>
      </c>
      <c r="D27">
        <f t="shared" si="0"/>
        <v>1.7029733095902767E-2</v>
      </c>
    </row>
    <row r="28" spans="1:4" x14ac:dyDescent="0.35">
      <c r="A28">
        <v>623.99999999999898</v>
      </c>
      <c r="B28">
        <v>5.9132391709587499E-2</v>
      </c>
      <c r="C28">
        <f>(B28/[1]Variables!$B$47)*100</f>
        <v>45.898115281195551</v>
      </c>
      <c r="D28">
        <f t="shared" si="0"/>
        <v>1.7148393595780378E-2</v>
      </c>
    </row>
    <row r="29" spans="1:4" x14ac:dyDescent="0.35">
      <c r="A29">
        <v>647.99999999999898</v>
      </c>
      <c r="B29">
        <v>5.9721854204880603E-2</v>
      </c>
      <c r="C29">
        <f>(B29/[1]Variables!$B$47)*100</f>
        <v>46.355651612480415</v>
      </c>
      <c r="D29">
        <f t="shared" si="0"/>
        <v>1.7319337719415379E-2</v>
      </c>
    </row>
    <row r="30" spans="1:4" x14ac:dyDescent="0.35">
      <c r="A30">
        <v>671.99999999999898</v>
      </c>
      <c r="B30">
        <v>6.0876460885610398E-2</v>
      </c>
      <c r="C30">
        <f>(B30/[1]Variables!$B$47)*100</f>
        <v>47.251848586836559</v>
      </c>
      <c r="D30">
        <f t="shared" si="0"/>
        <v>1.7654173656827019E-2</v>
      </c>
    </row>
    <row r="31" spans="1:4" x14ac:dyDescent="0.35">
      <c r="A31">
        <v>696</v>
      </c>
      <c r="B31">
        <v>6.2067493774637598E-2</v>
      </c>
      <c r="C31">
        <f>(B31/[1]Variables!$B$47)*100</f>
        <v>48.176319308615298</v>
      </c>
      <c r="D31">
        <f t="shared" si="0"/>
        <v>1.7999573194644906E-2</v>
      </c>
    </row>
    <row r="32" spans="1:4" x14ac:dyDescent="0.35">
      <c r="A32">
        <v>720</v>
      </c>
      <c r="B32">
        <v>6.2106234068987597E-2</v>
      </c>
      <c r="C32">
        <f>(B32/[1]Variables!$B$47)*100</f>
        <v>48.206389232132622</v>
      </c>
      <c r="D32">
        <f t="shared" si="0"/>
        <v>1.8010807880006405E-2</v>
      </c>
    </row>
    <row r="33" spans="1:4" x14ac:dyDescent="0.35">
      <c r="A33">
        <v>744</v>
      </c>
      <c r="B33">
        <v>6.2848158065462498E-2</v>
      </c>
      <c r="C33">
        <f>(B33/[1]Variables!$B$47)*100</f>
        <v>48.782265027708966</v>
      </c>
      <c r="D33">
        <f t="shared" si="0"/>
        <v>1.8225965838984125E-2</v>
      </c>
    </row>
    <row r="34" spans="1:4" x14ac:dyDescent="0.35">
      <c r="A34">
        <v>768</v>
      </c>
      <c r="B34">
        <v>6.3068093444128698E-2</v>
      </c>
      <c r="C34">
        <f>(B34/[1]Variables!$B$47)*100</f>
        <v>48.952977205461075</v>
      </c>
      <c r="D34">
        <f t="shared" si="0"/>
        <v>1.8289747098797323E-2</v>
      </c>
    </row>
    <row r="35" spans="1:4" x14ac:dyDescent="0.35">
      <c r="A35">
        <v>792</v>
      </c>
      <c r="B35">
        <v>6.3059189249566799E-2</v>
      </c>
      <c r="C35">
        <f>(B35/[1]Variables!$B$47)*100</f>
        <v>48.946065836976352</v>
      </c>
      <c r="D35">
        <f t="shared" si="0"/>
        <v>1.8287164882374373E-2</v>
      </c>
    </row>
    <row r="36" spans="1:4" x14ac:dyDescent="0.35">
      <c r="A36">
        <v>816</v>
      </c>
      <c r="B36">
        <v>6.3047241933861395E-2</v>
      </c>
      <c r="C36">
        <f>(B36/[1]Variables!$B$47)*100</f>
        <v>48.936792420872358</v>
      </c>
      <c r="D36">
        <f t="shared" si="0"/>
        <v>1.8283700160819805E-2</v>
      </c>
    </row>
    <row r="37" spans="1:4" x14ac:dyDescent="0.35">
      <c r="A37">
        <v>840</v>
      </c>
      <c r="B37">
        <v>6.3277003945737501E-2</v>
      </c>
      <c r="C37">
        <f>(B37/[1]Variables!$B$47)*100</f>
        <v>49.115131957012217</v>
      </c>
      <c r="D37">
        <f t="shared" si="0"/>
        <v>1.8350331144263876E-2</v>
      </c>
    </row>
    <row r="38" spans="1:4" x14ac:dyDescent="0.35">
      <c r="A38">
        <v>864</v>
      </c>
      <c r="B38">
        <v>6.3419717131279099E-2</v>
      </c>
      <c r="C38">
        <f>(B38/[1]Variables!$B$47)*100</f>
        <v>49.225904852421301</v>
      </c>
      <c r="D38">
        <f t="shared" si="0"/>
        <v>1.8391717968070941E-2</v>
      </c>
    </row>
    <row r="39" spans="1:4" x14ac:dyDescent="0.35">
      <c r="A39">
        <v>888</v>
      </c>
      <c r="B39">
        <v>6.3739184866957704E-2</v>
      </c>
      <c r="C39">
        <f>(B39/[1]Variables!$B$47)*100</f>
        <v>49.473873293014954</v>
      </c>
      <c r="D39">
        <f t="shared" si="0"/>
        <v>1.8484363611417736E-2</v>
      </c>
    </row>
    <row r="40" spans="1:4" x14ac:dyDescent="0.35">
      <c r="A40">
        <v>912</v>
      </c>
      <c r="B40">
        <v>6.4043560363181304E-2</v>
      </c>
      <c r="C40">
        <f>(B40/[1]Variables!$B$47)*100</f>
        <v>49.710127251472322</v>
      </c>
      <c r="D40">
        <f t="shared" si="0"/>
        <v>1.8572632505322581E-2</v>
      </c>
    </row>
    <row r="41" spans="1:4" x14ac:dyDescent="0.35">
      <c r="A41">
        <v>936</v>
      </c>
      <c r="B41">
        <v>6.4904292486614695E-2</v>
      </c>
      <c r="C41">
        <f>(B41/[1]Variables!$B$47)*100</f>
        <v>50.378221016757465</v>
      </c>
      <c r="D41">
        <f t="shared" si="0"/>
        <v>1.8822244821118266E-2</v>
      </c>
    </row>
    <row r="42" spans="1:4" x14ac:dyDescent="0.35">
      <c r="A42">
        <v>959.99999999999898</v>
      </c>
      <c r="B42">
        <v>6.5162834332273406E-2</v>
      </c>
      <c r="C42">
        <f>(B42/[1]Variables!$B$47)*100</f>
        <v>50.578899242244027</v>
      </c>
      <c r="D42">
        <f t="shared" si="0"/>
        <v>1.8897221956359289E-2</v>
      </c>
    </row>
    <row r="43" spans="1:4" x14ac:dyDescent="0.35">
      <c r="A43">
        <v>983.99999999999898</v>
      </c>
      <c r="B43">
        <v>6.4998937527469297E-2</v>
      </c>
      <c r="C43">
        <f>(B43/[1]Variables!$B$47)*100</f>
        <v>50.451683781755577</v>
      </c>
      <c r="D43">
        <f t="shared" si="0"/>
        <v>1.8849691882966098E-2</v>
      </c>
    </row>
    <row r="44" spans="1:4" x14ac:dyDescent="0.35">
      <c r="A44">
        <v>1007.99999999999</v>
      </c>
      <c r="B44">
        <v>6.6034943198517201E-2</v>
      </c>
      <c r="C44">
        <f>(B44/[1]Variables!$B$47)*100</f>
        <v>51.255823549266779</v>
      </c>
      <c r="D44">
        <f t="shared" si="0"/>
        <v>1.9150133527569991E-2</v>
      </c>
    </row>
    <row r="45" spans="1:4" x14ac:dyDescent="0.35">
      <c r="A45">
        <v>1032</v>
      </c>
      <c r="B45">
        <v>6.6459670014311106E-2</v>
      </c>
      <c r="C45">
        <f>(B45/[1]Variables!$B$47)*100</f>
        <v>51.585493291868502</v>
      </c>
      <c r="D45">
        <f t="shared" si="0"/>
        <v>1.9273304304150224E-2</v>
      </c>
    </row>
    <row r="46" spans="1:4" x14ac:dyDescent="0.35">
      <c r="A46">
        <v>1056</v>
      </c>
      <c r="B46">
        <v>6.6818460943816493E-2</v>
      </c>
      <c r="C46">
        <f>(B46/[1]Variables!$B$47)*100</f>
        <v>51.863984098145423</v>
      </c>
      <c r="D46">
        <f t="shared" si="0"/>
        <v>1.9377353673706785E-2</v>
      </c>
    </row>
    <row r="47" spans="1:4" x14ac:dyDescent="0.35">
      <c r="A47">
        <v>1080</v>
      </c>
      <c r="B47">
        <v>6.6716552444404997E-2</v>
      </c>
      <c r="C47">
        <f>(B47/[1]Variables!$B$47)*100</f>
        <v>51.784883491542274</v>
      </c>
      <c r="D47">
        <f t="shared" si="0"/>
        <v>1.9347800208877452E-2</v>
      </c>
    </row>
    <row r="48" spans="1:4" x14ac:dyDescent="0.35">
      <c r="A48">
        <v>1104</v>
      </c>
      <c r="B48">
        <v>6.7741576363022304E-2</v>
      </c>
      <c r="C48">
        <f>(B48/[1]Variables!$B$47)*100</f>
        <v>52.580499305861728</v>
      </c>
      <c r="D48">
        <f t="shared" si="0"/>
        <v>1.9645057145276472E-2</v>
      </c>
    </row>
    <row r="49" spans="1:4" x14ac:dyDescent="0.35">
      <c r="A49">
        <v>1128</v>
      </c>
      <c r="B49">
        <v>6.80102837051305E-2</v>
      </c>
      <c r="C49">
        <f>(B49/[1]Variables!$B$47)*100</f>
        <v>52.789067912820109</v>
      </c>
      <c r="D49">
        <f t="shared" si="0"/>
        <v>1.9722982274487849E-2</v>
      </c>
    </row>
    <row r="50" spans="1:4" x14ac:dyDescent="0.35">
      <c r="A50">
        <v>1152</v>
      </c>
      <c r="B50">
        <v>6.79757093608781E-2</v>
      </c>
      <c r="C50">
        <f>(B50/[1]Variables!$B$47)*100</f>
        <v>52.762231568265292</v>
      </c>
      <c r="D50">
        <f t="shared" si="0"/>
        <v>1.9712955714654652E-2</v>
      </c>
    </row>
    <row r="51" spans="1:4" x14ac:dyDescent="0.35">
      <c r="A51">
        <v>1176</v>
      </c>
      <c r="B51">
        <v>6.8245469000404999E-2</v>
      </c>
      <c r="C51">
        <f>(B51/[1]Variables!$B$47)*100</f>
        <v>52.971616960522518</v>
      </c>
      <c r="D51">
        <f t="shared" si="0"/>
        <v>1.9791186010117451E-2</v>
      </c>
    </row>
    <row r="52" spans="1:4" x14ac:dyDescent="0.35">
      <c r="A52">
        <v>1200</v>
      </c>
      <c r="B52">
        <v>6.8842770462884104E-2</v>
      </c>
      <c r="C52">
        <f>(B52/[1]Variables!$B$47)*100</f>
        <v>53.435237838858264</v>
      </c>
      <c r="D52">
        <f t="shared" si="0"/>
        <v>1.9964403434236392E-2</v>
      </c>
    </row>
    <row r="53" spans="1:4" x14ac:dyDescent="0.35">
      <c r="A53">
        <v>1224</v>
      </c>
      <c r="B53">
        <v>6.9147465783120199E-2</v>
      </c>
      <c r="C53">
        <f>(B53/[1]Variables!$B$47)*100</f>
        <v>53.671740042295603</v>
      </c>
      <c r="D53">
        <f t="shared" si="0"/>
        <v>2.0052765077104861E-2</v>
      </c>
    </row>
    <row r="54" spans="1:4" x14ac:dyDescent="0.35">
      <c r="A54">
        <v>1248</v>
      </c>
      <c r="B54">
        <v>6.9376340964374297E-2</v>
      </c>
      <c r="C54">
        <f>(B54/[1]Variables!$B$47)*100</f>
        <v>53.849391227212948</v>
      </c>
      <c r="D54">
        <f t="shared" si="0"/>
        <v>2.0119138879668548E-2</v>
      </c>
    </row>
    <row r="55" spans="1:4" x14ac:dyDescent="0.35">
      <c r="A55">
        <v>1272</v>
      </c>
      <c r="B55">
        <v>6.9798144612524898E-2</v>
      </c>
      <c r="C55">
        <f>(B55/[1]Variables!$B$47)*100</f>
        <v>54.176792029195163</v>
      </c>
      <c r="D55">
        <f t="shared" si="0"/>
        <v>2.0241461937632224E-2</v>
      </c>
    </row>
    <row r="56" spans="1:4" x14ac:dyDescent="0.35">
      <c r="A56">
        <v>1296</v>
      </c>
      <c r="B56">
        <v>6.9855450118601697E-2</v>
      </c>
      <c r="C56">
        <f>(B56/[1]Variables!$B$47)*100</f>
        <v>54.221272129663234</v>
      </c>
      <c r="D56">
        <f t="shared" si="0"/>
        <v>2.0258080534394495E-2</v>
      </c>
    </row>
    <row r="57" spans="1:4" x14ac:dyDescent="0.35">
      <c r="A57">
        <v>1320</v>
      </c>
      <c r="B57">
        <v>6.96307692288341E-2</v>
      </c>
      <c r="C57">
        <f>(B57/[1]Variables!$B$47)*100</f>
        <v>54.046876522080147</v>
      </c>
      <c r="D57">
        <f t="shared" si="0"/>
        <v>2.0192923076361891E-2</v>
      </c>
    </row>
    <row r="58" spans="1:4" x14ac:dyDescent="0.35">
      <c r="A58">
        <v>1344</v>
      </c>
      <c r="B58">
        <v>7.0680557150614803E-2</v>
      </c>
      <c r="C58">
        <f>(B58/[1]Variables!$B$47)*100</f>
        <v>54.86171396838769</v>
      </c>
      <c r="D58">
        <f t="shared" si="0"/>
        <v>2.0497361573678295E-2</v>
      </c>
    </row>
    <row r="59" spans="1:4" x14ac:dyDescent="0.35">
      <c r="A59">
        <v>1368</v>
      </c>
      <c r="B59">
        <v>7.0905548626410894E-2</v>
      </c>
      <c r="C59">
        <f>(B59/[1]Variables!$B$47)*100</f>
        <v>55.036350650497425</v>
      </c>
      <c r="D59">
        <f t="shared" si="0"/>
        <v>2.0562609101659163E-2</v>
      </c>
    </row>
    <row r="60" spans="1:4" x14ac:dyDescent="0.35">
      <c r="A60">
        <v>1392</v>
      </c>
      <c r="B60">
        <v>7.0939253266796606E-2</v>
      </c>
      <c r="C60">
        <f>(B60/[1]Variables!$B$47)*100</f>
        <v>55.06251193748767</v>
      </c>
      <c r="D60">
        <f t="shared" si="0"/>
        <v>2.0572383447371018E-2</v>
      </c>
    </row>
    <row r="61" spans="1:4" x14ac:dyDescent="0.35">
      <c r="A61">
        <v>1416</v>
      </c>
      <c r="B61">
        <v>7.0902227407843105E-2</v>
      </c>
      <c r="C61">
        <f>(B61/[1]Variables!$B$47)*100</f>
        <v>55.033772745760409</v>
      </c>
      <c r="D61">
        <f t="shared" si="0"/>
        <v>2.0561645948274504E-2</v>
      </c>
    </row>
    <row r="62" spans="1:4" x14ac:dyDescent="0.35">
      <c r="A62">
        <v>1440</v>
      </c>
      <c r="B62">
        <v>7.1318184570591303E-2</v>
      </c>
      <c r="C62">
        <f>(B62/[1]Variables!$B$47)*100</f>
        <v>55.356635549984865</v>
      </c>
      <c r="D62">
        <f t="shared" si="0"/>
        <v>2.068227352547148E-2</v>
      </c>
    </row>
    <row r="63" spans="1:4" x14ac:dyDescent="0.35">
      <c r="A63">
        <v>1464</v>
      </c>
      <c r="B63">
        <v>7.1257984245477302E-2</v>
      </c>
      <c r="C63">
        <f>(B63/[1]Variables!$B$47)*100</f>
        <v>55.309908512870955</v>
      </c>
      <c r="D63">
        <f t="shared" si="0"/>
        <v>2.0664815431188421E-2</v>
      </c>
    </row>
    <row r="64" spans="1:4" x14ac:dyDescent="0.35">
      <c r="A64">
        <v>1488</v>
      </c>
      <c r="B64">
        <v>7.1469734078283095E-2</v>
      </c>
      <c r="C64">
        <f>(B64/[1]Variables!$B$47)*100</f>
        <v>55.474267131825961</v>
      </c>
      <c r="D64">
        <f t="shared" si="0"/>
        <v>2.0726222882702101E-2</v>
      </c>
    </row>
    <row r="65" spans="1:4" x14ac:dyDescent="0.35">
      <c r="A65">
        <v>1512</v>
      </c>
      <c r="B65">
        <v>7.1710831774976794E-2</v>
      </c>
      <c r="C65">
        <f>(B65/[1]Variables!$B$47)*100</f>
        <v>55.661405340799909</v>
      </c>
      <c r="D65">
        <f t="shared" si="0"/>
        <v>2.0796141214743272E-2</v>
      </c>
    </row>
    <row r="66" spans="1:4" x14ac:dyDescent="0.35">
      <c r="A66">
        <v>1536</v>
      </c>
      <c r="B66">
        <v>7.1979559463723794E-2</v>
      </c>
      <c r="C66">
        <f>(B66/[1]Variables!$B$47)*100</f>
        <v>55.86998974066546</v>
      </c>
      <c r="D66">
        <f t="shared" si="0"/>
        <v>2.0874072244479902E-2</v>
      </c>
    </row>
    <row r="67" spans="1:4" x14ac:dyDescent="0.35">
      <c r="A67">
        <v>1560</v>
      </c>
      <c r="B67">
        <v>7.2027406938690405E-2</v>
      </c>
      <c r="C67">
        <f>(B67/[1]Variables!$B$47)*100</f>
        <v>55.907128588908186</v>
      </c>
      <c r="D67">
        <f t="shared" ref="D67:D96" si="1">B67*(1-0.71)</f>
        <v>2.0887948012220221E-2</v>
      </c>
    </row>
    <row r="68" spans="1:4" x14ac:dyDescent="0.35">
      <c r="A68">
        <v>1584</v>
      </c>
      <c r="B68">
        <v>7.2160354193671394E-2</v>
      </c>
      <c r="C68">
        <f>(B68/[1]Variables!$B$47)*100</f>
        <v>56.010321242866858</v>
      </c>
      <c r="D68">
        <f t="shared" si="1"/>
        <v>2.0926502716164707E-2</v>
      </c>
    </row>
    <row r="69" spans="1:4" x14ac:dyDescent="0.35">
      <c r="A69">
        <v>1608</v>
      </c>
      <c r="B69">
        <v>7.2529025645914902E-2</v>
      </c>
      <c r="C69">
        <f>(B69/[1]Variables!$B$47)*100</f>
        <v>56.296481236175808</v>
      </c>
      <c r="D69">
        <f t="shared" si="1"/>
        <v>2.1033417437315325E-2</v>
      </c>
    </row>
    <row r="70" spans="1:4" x14ac:dyDescent="0.35">
      <c r="A70">
        <v>1632</v>
      </c>
      <c r="B70">
        <v>7.2921377683172001E-2</v>
      </c>
      <c r="C70">
        <f>(B70/[1]Variables!$B$47)*100</f>
        <v>56.601021920497871</v>
      </c>
      <c r="D70">
        <f t="shared" si="1"/>
        <v>2.1147199528119883E-2</v>
      </c>
    </row>
    <row r="71" spans="1:4" x14ac:dyDescent="0.35">
      <c r="A71">
        <v>1656</v>
      </c>
      <c r="B71">
        <v>7.2858746489940299E-2</v>
      </c>
      <c r="C71">
        <f>(B71/[1]Variables!$B$47)*100</f>
        <v>56.552408061933434</v>
      </c>
      <c r="D71">
        <f t="shared" si="1"/>
        <v>2.112903648208269E-2</v>
      </c>
    </row>
    <row r="72" spans="1:4" x14ac:dyDescent="0.35">
      <c r="A72">
        <v>1680</v>
      </c>
      <c r="B72">
        <v>7.3311254897470493E-2</v>
      </c>
      <c r="C72">
        <f>(B72/[1]Variables!$B$47)*100</f>
        <v>56.903641665954282</v>
      </c>
      <c r="D72">
        <f t="shared" si="1"/>
        <v>2.1260263920266444E-2</v>
      </c>
    </row>
    <row r="73" spans="1:4" x14ac:dyDescent="0.35">
      <c r="A73">
        <v>1704</v>
      </c>
      <c r="B73">
        <v>7.3726421875839596E-2</v>
      </c>
      <c r="C73">
        <f>(B73/[1]Variables!$B$47)*100</f>
        <v>57.225891135039106</v>
      </c>
      <c r="D73">
        <f t="shared" si="1"/>
        <v>2.1380662343993485E-2</v>
      </c>
    </row>
    <row r="74" spans="1:4" x14ac:dyDescent="0.35">
      <c r="A74">
        <v>1728</v>
      </c>
      <c r="B74">
        <v>7.3782104746313096E-2</v>
      </c>
      <c r="C74">
        <f>(B74/[1]Variables!$B$47)*100</f>
        <v>57.269111758022405</v>
      </c>
      <c r="D74">
        <f t="shared" si="1"/>
        <v>2.1396810376430802E-2</v>
      </c>
    </row>
    <row r="75" spans="1:4" x14ac:dyDescent="0.35">
      <c r="A75">
        <v>1752</v>
      </c>
      <c r="B75">
        <v>7.3784743958904095E-2</v>
      </c>
      <c r="C75">
        <f>(B75/[1]Variables!$B$47)*100</f>
        <v>57.271160294877596</v>
      </c>
      <c r="D75">
        <f t="shared" si="1"/>
        <v>2.1397575748082188E-2</v>
      </c>
    </row>
    <row r="76" spans="1:4" x14ac:dyDescent="0.35">
      <c r="A76">
        <v>1776</v>
      </c>
      <c r="B76">
        <v>7.3763294124985598E-2</v>
      </c>
      <c r="C76">
        <f>(B76/[1]Variables!$B$47)*100</f>
        <v>57.254511095995397</v>
      </c>
      <c r="D76">
        <f t="shared" si="1"/>
        <v>2.1391355296245827E-2</v>
      </c>
    </row>
    <row r="77" spans="1:4" x14ac:dyDescent="0.35">
      <c r="A77">
        <v>1800</v>
      </c>
      <c r="B77">
        <v>7.3971597773258693E-2</v>
      </c>
      <c r="C77">
        <f>(B77/[1]Variables!$B$47)*100</f>
        <v>57.416194812576435</v>
      </c>
      <c r="D77">
        <f t="shared" si="1"/>
        <v>2.1451763354245024E-2</v>
      </c>
    </row>
    <row r="78" spans="1:4" x14ac:dyDescent="0.35">
      <c r="A78">
        <v>1824</v>
      </c>
      <c r="B78">
        <v>7.3904728377807094E-2</v>
      </c>
      <c r="C78">
        <f>(B78/[1]Variables!$B$47)*100</f>
        <v>57.364291293498525</v>
      </c>
      <c r="D78">
        <f t="shared" si="1"/>
        <v>2.1432371229564061E-2</v>
      </c>
    </row>
    <row r="79" spans="1:4" x14ac:dyDescent="0.35">
      <c r="A79">
        <v>1848</v>
      </c>
      <c r="B79">
        <v>7.4438034105877501E-2</v>
      </c>
      <c r="C79">
        <f>(B79/[1]Variables!$B$47)*100</f>
        <v>57.778239166727005</v>
      </c>
      <c r="D79">
        <f t="shared" si="1"/>
        <v>2.158702989070448E-2</v>
      </c>
    </row>
    <row r="80" spans="1:4" x14ac:dyDescent="0.35">
      <c r="A80">
        <v>1872</v>
      </c>
      <c r="B80">
        <v>7.4721419216786003E-2</v>
      </c>
      <c r="C80">
        <f>(B80/[1]Variables!$B$47)*100</f>
        <v>57.998200546833743</v>
      </c>
      <c r="D80">
        <f t="shared" si="1"/>
        <v>2.1669211572867945E-2</v>
      </c>
    </row>
    <row r="81" spans="1:4" x14ac:dyDescent="0.35">
      <c r="A81">
        <v>1896</v>
      </c>
      <c r="B81">
        <v>7.4848480130193296E-2</v>
      </c>
      <c r="C81">
        <f>(B81/[1]Variables!$B$47)*100</f>
        <v>58.096824266975879</v>
      </c>
      <c r="D81">
        <f t="shared" si="1"/>
        <v>2.1706059237756058E-2</v>
      </c>
    </row>
    <row r="82" spans="1:4" x14ac:dyDescent="0.35">
      <c r="A82">
        <v>1920</v>
      </c>
      <c r="B82">
        <v>7.5038273714850098E-2</v>
      </c>
      <c r="C82">
        <f>(B82/[1]Variables!$B$47)*100</f>
        <v>58.24414061215252</v>
      </c>
      <c r="D82">
        <f t="shared" si="1"/>
        <v>2.1761099377306532E-2</v>
      </c>
    </row>
    <row r="83" spans="1:4" x14ac:dyDescent="0.35">
      <c r="A83">
        <v>1944</v>
      </c>
      <c r="B83">
        <v>7.5373126918327996E-2</v>
      </c>
      <c r="C83">
        <f>(B83/[1]Variables!$B$47)*100</f>
        <v>58.504051136505851</v>
      </c>
      <c r="D83">
        <f t="shared" si="1"/>
        <v>2.185820680631512E-2</v>
      </c>
    </row>
    <row r="84" spans="1:4" x14ac:dyDescent="0.35">
      <c r="A84">
        <v>1968</v>
      </c>
      <c r="B84">
        <v>7.5577342240892603E-2</v>
      </c>
      <c r="C84">
        <f>(B84/[1]Variables!$B$47)*100</f>
        <v>58.66256152558821</v>
      </c>
      <c r="D84">
        <f t="shared" si="1"/>
        <v>2.1917429249858858E-2</v>
      </c>
    </row>
    <row r="85" spans="1:4" x14ac:dyDescent="0.35">
      <c r="A85">
        <v>1992</v>
      </c>
      <c r="B85">
        <v>7.5553739110535797E-2</v>
      </c>
      <c r="C85">
        <f>(B85/[1]Variables!$B$47)*100</f>
        <v>58.644240954293977</v>
      </c>
      <c r="D85">
        <f t="shared" si="1"/>
        <v>2.1910584342055384E-2</v>
      </c>
    </row>
    <row r="86" spans="1:4" x14ac:dyDescent="0.35">
      <c r="A86">
        <v>2016</v>
      </c>
      <c r="B86">
        <v>7.5661504779974395E-2</v>
      </c>
      <c r="C86">
        <f>(B86/[1]Variables!$B$47)*100</f>
        <v>58.727887851979773</v>
      </c>
      <c r="D86">
        <f t="shared" si="1"/>
        <v>2.1941836386192577E-2</v>
      </c>
    </row>
    <row r="87" spans="1:4" x14ac:dyDescent="0.35">
      <c r="A87">
        <v>2040</v>
      </c>
      <c r="B87">
        <v>7.5922373685267094E-2</v>
      </c>
      <c r="C87">
        <f>(B87/[1]Variables!$B$47)*100</f>
        <v>58.930372323556831</v>
      </c>
      <c r="D87">
        <f t="shared" si="1"/>
        <v>2.201748836872746E-2</v>
      </c>
    </row>
    <row r="88" spans="1:4" x14ac:dyDescent="0.35">
      <c r="A88">
        <v>2064</v>
      </c>
      <c r="B88">
        <v>7.5913674065492695E-2</v>
      </c>
      <c r="C88">
        <f>(B88/[1]Variables!$B$47)*100</f>
        <v>58.923619744475154</v>
      </c>
      <c r="D88">
        <f t="shared" si="1"/>
        <v>2.2014965478992884E-2</v>
      </c>
    </row>
    <row r="89" spans="1:4" x14ac:dyDescent="0.35">
      <c r="A89">
        <v>2088</v>
      </c>
      <c r="B89">
        <v>7.5927795605123097E-2</v>
      </c>
      <c r="C89">
        <f>(B89/[1]Variables!$B$47)*100</f>
        <v>58.934580776748078</v>
      </c>
      <c r="D89">
        <f t="shared" si="1"/>
        <v>2.2019060725485699E-2</v>
      </c>
    </row>
    <row r="90" spans="1:4" x14ac:dyDescent="0.35">
      <c r="A90">
        <v>2112</v>
      </c>
      <c r="B90">
        <v>7.5933919741746306E-2</v>
      </c>
      <c r="C90">
        <f>(B90/[1]Variables!$B$47)*100</f>
        <v>58.939334285283806</v>
      </c>
      <c r="D90">
        <f t="shared" si="1"/>
        <v>2.2020836725106432E-2</v>
      </c>
    </row>
    <row r="91" spans="1:4" x14ac:dyDescent="0.35">
      <c r="A91">
        <v>2136</v>
      </c>
      <c r="B91">
        <v>7.6546655331898403E-2</v>
      </c>
      <c r="C91">
        <f>(B91/[1]Variables!$B$47)*100</f>
        <v>59.414935016805259</v>
      </c>
      <c r="D91">
        <f t="shared" si="1"/>
        <v>2.2198530046250539E-2</v>
      </c>
    </row>
    <row r="92" spans="1:4" x14ac:dyDescent="0.35">
      <c r="A92">
        <v>2160</v>
      </c>
      <c r="B92">
        <v>7.6825088157544005E-2</v>
      </c>
      <c r="C92">
        <f>(B92/[1]Variables!$B$47)*100</f>
        <v>59.631052470540489</v>
      </c>
      <c r="D92">
        <f t="shared" si="1"/>
        <v>2.2279275565687765E-2</v>
      </c>
    </row>
    <row r="93" spans="1:4" x14ac:dyDescent="0.35">
      <c r="A93">
        <v>2184</v>
      </c>
      <c r="B93">
        <v>7.6796612130505898E-2</v>
      </c>
      <c r="C93">
        <f>(B93/[1]Variables!$B$47)*100</f>
        <v>59.608949593691463</v>
      </c>
      <c r="D93">
        <f t="shared" si="1"/>
        <v>2.2271017517846714E-2</v>
      </c>
    </row>
    <row r="94" spans="1:4" x14ac:dyDescent="0.35">
      <c r="A94">
        <v>2208</v>
      </c>
      <c r="B94">
        <v>7.7085729512584994E-2</v>
      </c>
      <c r="C94">
        <f>(B94/[1]Variables!$B$47)*100</f>
        <v>59.833360319332925</v>
      </c>
      <c r="D94">
        <f t="shared" si="1"/>
        <v>2.2354861558649651E-2</v>
      </c>
    </row>
    <row r="95" spans="1:4" x14ac:dyDescent="0.35">
      <c r="A95">
        <v>2232</v>
      </c>
      <c r="B95">
        <v>7.7181414212632096E-2</v>
      </c>
      <c r="C95">
        <f>(B95/[1]Variables!$B$47)*100</f>
        <v>59.907630059934277</v>
      </c>
      <c r="D95">
        <f t="shared" si="1"/>
        <v>2.2382610121663312E-2</v>
      </c>
    </row>
    <row r="96" spans="1:4" x14ac:dyDescent="0.35">
      <c r="A96">
        <v>2256</v>
      </c>
      <c r="B96">
        <v>7.7353359263670193E-2</v>
      </c>
      <c r="C96">
        <f>(B96/[1]Variables!$B$47)*100</f>
        <v>60.041092508288088</v>
      </c>
      <c r="D96">
        <f t="shared" si="1"/>
        <v>2.2432474186464359E-2</v>
      </c>
    </row>
  </sheetData>
  <pageMargins left="0.7" right="0.7" top="0.75" bottom="0.75" header="0.3" footer="0.3"/>
  <pageSetup paperSize="9" orientation="portrait" verticalDpi="597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hravoaha</dc:creator>
  <cp:lastModifiedBy>Nomena Ravoahangy</cp:lastModifiedBy>
  <dcterms:created xsi:type="dcterms:W3CDTF">2024-05-17T13:45:09Z</dcterms:created>
  <dcterms:modified xsi:type="dcterms:W3CDTF">2024-06-18T13:19:04Z</dcterms:modified>
</cp:coreProperties>
</file>