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mc:AlternateContent xmlns:mc="http://schemas.openxmlformats.org/markup-compatibility/2006">
    <mc:Choice Requires="x15">
      <x15ac:absPath xmlns:x15ac="http://schemas.microsoft.com/office/spreadsheetml/2010/11/ac" url="C:\Users\thuduong\Learning\test_cutting_stock_optima\"/>
    </mc:Choice>
  </mc:AlternateContent>
  <xr:revisionPtr revIDLastSave="0" documentId="13_ncr:1_{ADE364B3-A00C-4C4C-97BD-D00E14D966CF}" xr6:coauthVersionLast="47" xr6:coauthVersionMax="47" xr10:uidLastSave="{00000000-0000-0000-0000-000000000000}"/>
  <bookViews>
    <workbookView xWindow="-120" yWindow="-120" windowWidth="38640" windowHeight="15990" activeTab="4" xr2:uid="{00000000-000D-0000-FFFF-FFFF00000000}"/>
  </bookViews>
  <sheets>
    <sheet name="Overview" sheetId="1" r:id="rId1"/>
    <sheet name="Q&amp;S" sheetId="2" state="hidden" r:id="rId2"/>
    <sheet name="Bảng định nghĩa" sheetId="3" r:id="rId3"/>
    <sheet name="1. Master data" sheetId="4" r:id="rId4"/>
    <sheet name="Hien trang quan ly ma"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4" l="1"/>
  <c r="A16" i="4" s="1"/>
  <c r="A17" i="4" s="1"/>
  <c r="A13" i="4"/>
  <c r="E2" i="3"/>
  <c r="E3" i="3"/>
  <c r="E4" i="3"/>
  <c r="E5" i="3"/>
  <c r="E6" i="3"/>
  <c r="E7" i="3"/>
  <c r="E8" i="3"/>
  <c r="E9" i="3"/>
  <c r="E10" i="3"/>
  <c r="E11" i="3"/>
  <c r="E12" i="3"/>
  <c r="E13" i="3"/>
  <c r="E14" i="3"/>
  <c r="E15" i="3"/>
  <c r="E16" i="3"/>
  <c r="E17" i="3"/>
  <c r="E18" i="3"/>
  <c r="E19" i="3"/>
  <c r="E20" i="3"/>
  <c r="E21" i="3"/>
  <c r="E22" i="3"/>
  <c r="E23" i="3"/>
</calcChain>
</file>

<file path=xl/sharedStrings.xml><?xml version="1.0" encoding="utf-8"?>
<sst xmlns="http://schemas.openxmlformats.org/spreadsheetml/2006/main" count="605" uniqueCount="393">
  <si>
    <t>MASTER DATA  MANAGEMENT</t>
  </si>
  <si>
    <t>A&gt; Overview</t>
  </si>
  <si>
    <t>B&gt; Key Steps</t>
  </si>
  <si>
    <t>1&gt;/ What is?</t>
  </si>
  <si>
    <t>1&gt;/ Define the business goal</t>
  </si>
  <si>
    <t>-Entities/Data points define the busi</t>
  </si>
  <si>
    <t>-Non transactional data/ can change but SLOWLY</t>
  </si>
  <si>
    <t>Hypothesis:</t>
  </si>
  <si>
    <t>Improve business decision (Producing, purchasing by Data Quality and Centralization)</t>
  </si>
  <si>
    <t>Process:</t>
  </si>
  <si>
    <t xml:space="preserve">Purchasing. Production </t>
  </si>
  <si>
    <t>Reduce cost of data maintenance and support</t>
  </si>
  <si>
    <t>Input</t>
  </si>
  <si>
    <t xml:space="preserve">data on aptomat, vòng bi &amp; HRC </t>
  </si>
  <si>
    <t>Transactional</t>
  </si>
  <si>
    <t>Customer Master data</t>
  </si>
  <si>
    <t>Product Master data</t>
  </si>
  <si>
    <t>Supplier Master data</t>
  </si>
  <si>
    <t>Others</t>
  </si>
  <si>
    <r>
      <t>+</t>
    </r>
    <r>
      <rPr>
        <sz val="7"/>
        <color rgb="FF000000"/>
        <rFont val="Calibri"/>
        <family val="2"/>
      </rPr>
      <t xml:space="preserve">         </t>
    </r>
    <r>
      <rPr>
        <sz val="11"/>
        <color rgb="FF000000"/>
        <rFont val="Calibri"/>
        <family val="2"/>
      </rPr>
      <t>Dữ liệu phiếu nhập, phiếu xuất, phiếu nhập mua, hàng bán trả lại liên quan đến dữ liệu tồn kho của 3 nhóm vật tư Vòng bi, Aptomat, Thép cuộn cán nóng (HRC) của kỳ 01/05/2021 – 30/11/2021.</t>
    </r>
  </si>
  <si>
    <t xml:space="preserve">aptomat, vòng bi &amp; HRC </t>
  </si>
  <si>
    <t>Final product</t>
  </si>
  <si>
    <t>Management report on Pricing Comparison</t>
  </si>
  <si>
    <t>Conglomerate`</t>
  </si>
  <si>
    <t>Subsidiaries</t>
  </si>
  <si>
    <t>+         Dữ liệu 3 nhóm vật tư Vòng bi, Aptomat, Thép cuộn cán nóng (HRC), từ hệ thống của Công ty Cổ phần Thép Hòa Phát Hải Dương và Công ty Cổ phần Ống thép Hòa Phát trong thời gian 01/05/2021 – 30/11/2021.</t>
  </si>
  <si>
    <t>Management report on Purchasing /Production</t>
  </si>
  <si>
    <t>Out</t>
  </si>
  <si>
    <t>2&gt;/ Best Practices</t>
  </si>
  <si>
    <t>Management report on Inventory</t>
  </si>
  <si>
    <t>Report</t>
  </si>
  <si>
    <t>Align w biz goal</t>
  </si>
  <si>
    <t>Data LookUp</t>
  </si>
  <si>
    <t>Focus on simplicity and scalability</t>
  </si>
  <si>
    <t xml:space="preserve">Current </t>
  </si>
  <si>
    <t>Data Governance</t>
  </si>
  <si>
    <t>constraints/issues:</t>
  </si>
  <si>
    <t>Involve biz stakeholders</t>
  </si>
  <si>
    <t>Ownership and accountability</t>
  </si>
  <si>
    <t>3&gt;/ Challenges</t>
  </si>
  <si>
    <t>Data Quality</t>
  </si>
  <si>
    <t>incomplete, inconsistency, duplication</t>
  </si>
  <si>
    <t xml:space="preserve">2&gt;/ Understand the data environment </t>
  </si>
  <si>
    <t>Data Integration</t>
  </si>
  <si>
    <t>unified view from multiple source</t>
  </si>
  <si>
    <t>ROI</t>
  </si>
  <si>
    <t>challeging to demonstrate the return on investment</t>
  </si>
  <si>
    <t>2.1 MDM Maturity</t>
  </si>
  <si>
    <t>Resistance to Change</t>
  </si>
  <si>
    <t>changes in process</t>
  </si>
  <si>
    <t>Vision and Initatives</t>
  </si>
  <si>
    <t>complies with regulation</t>
  </si>
  <si>
    <t>Scalability</t>
  </si>
  <si>
    <t>start from a  dept and then scale to others</t>
  </si>
  <si>
    <t>2.1 Current Data Architecture</t>
  </si>
  <si>
    <t>[3. Tổng hợp vấn đề sau khảo sát]</t>
  </si>
  <si>
    <t>System-related</t>
  </si>
  <si>
    <t>Non System</t>
  </si>
  <si>
    <t>C&gt; Implementing a quick win case</t>
  </si>
  <si>
    <t>Hoiw MDM make impact on business decision as defined?</t>
  </si>
  <si>
    <t>Data Source</t>
  </si>
  <si>
    <t>Workflow</t>
  </si>
  <si>
    <t>1&gt;/Business Requirements:</t>
  </si>
  <si>
    <t>from external data -&gt; code creation -&gt; Master Data =&gt; Reporting</t>
  </si>
  <si>
    <t>for process:</t>
  </si>
  <si>
    <t>Data Ingestion
Staging</t>
  </si>
  <si>
    <t>testing source data, mitigating the risk of a pipeline failure, creating an audit trail</t>
  </si>
  <si>
    <t xml:space="preserve"> and performing complex or computationally intense transformations.</t>
  </si>
  <si>
    <t>Human Behaviour</t>
  </si>
  <si>
    <t>2&gt;/Functional Requirements</t>
  </si>
  <si>
    <t xml:space="preserve">pros </t>
  </si>
  <si>
    <t>con</t>
  </si>
  <si>
    <t>by biz model</t>
  </si>
  <si>
    <t>Data Transformation
Layer</t>
  </si>
  <si>
    <t>Bravo</t>
  </si>
  <si>
    <t>high level</t>
  </si>
  <si>
    <t>Type of MDM</t>
  </si>
  <si>
    <t>Registry</t>
  </si>
  <si>
    <t>Consolidated</t>
  </si>
  <si>
    <t>Other</t>
  </si>
  <si>
    <t>Coexistence</t>
  </si>
  <si>
    <t>Centralized</t>
  </si>
  <si>
    <t>Analytic Layer</t>
  </si>
  <si>
    <t>D&gt; Deliverables</t>
  </si>
  <si>
    <t>Biz goal</t>
  </si>
  <si>
    <t>Why current MDM cant perform well to support the goal</t>
  </si>
  <si>
    <t>Current Data Env</t>
  </si>
  <si>
    <t>Key hurdles</t>
  </si>
  <si>
    <t>: System-related</t>
  </si>
  <si>
    <t>:Non-system related</t>
  </si>
  <si>
    <t>Proposed solution approach</t>
  </si>
  <si>
    <t>Feature and performance needed of the MDM system</t>
  </si>
  <si>
    <t>(Optional) Roadmap Prospect aligning with MDM maturity from current stage to TOBE stage</t>
  </si>
  <si>
    <t>PROBLEM STATEMENT AND SOLUTION</t>
  </si>
  <si>
    <t>1&gt;/ Define the business goal - background</t>
  </si>
  <si>
    <t>Output:</t>
  </si>
  <si>
    <t xml:space="preserve">? </t>
  </si>
  <si>
    <t>Management reports required for HPG or any/all subsidiaries?</t>
  </si>
  <si>
    <t>Any kind of report of the sub is constrainted by messy code? At present or in the future</t>
  </si>
  <si>
    <t>Issues:</t>
  </si>
  <si>
    <t>-Liên quan đến hạch toán kế toán? D11 A25 - Anything else</t>
  </si>
  <si>
    <t xml:space="preserve">-Bottleneck: Admin quản lý thiếu kiến thức về hàng hoá, không chuyên và kiêm nhiệm nhiều việc. </t>
  </si>
  <si>
    <t>-Thiếu workflow hỗ trợ quá trình tạo/sửa mã</t>
  </si>
  <si>
    <t>- Quy cách tạo mã chưa rõ ràng</t>
  </si>
  <si>
    <t>-Thiếu quy trình tìm kiếm, phê duyệt hợp nhất mã</t>
  </si>
  <si>
    <t>(to be continued)</t>
  </si>
  <si>
    <t>2&gt;/Define MDM Architectural Approach</t>
  </si>
  <si>
    <t>Master Data hub environment</t>
  </si>
  <si>
    <t>To:</t>
  </si>
  <si>
    <t xml:space="preserve">?Identify candidate sources that will provide a comprehensive view of the Master Data entities </t>
  </si>
  <si>
    <t xml:space="preserve">Establish an approach to distribute trusted data to systems across the enterprise </t>
  </si>
  <si>
    <t xml:space="preserve">Establish an approach to identify and restore inappropriately matched and merged data </t>
  </si>
  <si>
    <t>Choose the right types of product master data</t>
  </si>
  <si>
    <t xml:space="preserve">Product Lifecycle Management (PLM)
</t>
  </si>
  <si>
    <t>: focuses on managing the lifecycle of a product or service  from conception, through development, manufacturing, sale / delivery, service, and disposal</t>
  </si>
  <si>
    <t xml:space="preserve">Product Data Management (PDM)
</t>
  </si>
  <si>
    <t>: supports engineering and manufacturing functions by capturing and enabling secure sharing of product information such as design documents</t>
  </si>
  <si>
    <t>Product data in Enterprise Resource Planning (ERP)</t>
  </si>
  <si>
    <t>: focuses on SKUs to support order 
entry down to inventory level, where individual units</t>
  </si>
  <si>
    <t>Product data in Manufacturing Execution Systems (MES)</t>
  </si>
  <si>
    <t>: products that can be stored and ordered through
the ERP system</t>
  </si>
  <si>
    <t>Product data in a Customer Relationship Management (CRM)</t>
  </si>
  <si>
    <t>: supports marketing, 
sales, and support interactions can include product family and brands, sales rep association</t>
  </si>
  <si>
    <t>=&gt; Rules for product master</t>
  </si>
  <si>
    <t>3&gt;/Define MDM Business Process Approach</t>
  </si>
  <si>
    <t>Data acquisition &amp; validation</t>
  </si>
  <si>
    <t>Data standardization, and enrichment</t>
  </si>
  <si>
    <t>Data Sharing and Stewardship</t>
  </si>
  <si>
    <t>=&gt; Process for product master management</t>
  </si>
  <si>
    <t>Nhóm vấn đề</t>
  </si>
  <si>
    <t>Loại vấn đề</t>
  </si>
  <si>
    <t>Giải thích/Định nghĩa</t>
  </si>
  <si>
    <t>Số lượng vấn đề</t>
  </si>
  <si>
    <t>%</t>
  </si>
  <si>
    <t>Số lượng công ty (đã khảo sát ) gặp vấn đề</t>
  </si>
  <si>
    <t>ABVN</t>
  </si>
  <si>
    <t>1. Nguyên tắc phân loại hàng hóa, dịch vụ</t>
  </si>
  <si>
    <t>1.1. Danh mục Dòng, loại, tệp</t>
  </si>
  <si>
    <t>Danh mục không đủ/lộn xộn</t>
  </si>
  <si>
    <t>Có quy tắc nhưng ko cụ thể hoá, không có 1 bên trung tâm để chuẩn hoá đặt tên, đặt mã</t>
  </si>
  <si>
    <t>1.2. Định nghĩa Dòng, loại, tệp</t>
  </si>
  <si>
    <t>Định nghĩa chưa chính xác</t>
  </si>
  <si>
    <t>Thiếu hướng dẫn và training</t>
  </si>
  <si>
    <t>2. Con người</t>
  </si>
  <si>
    <t xml:space="preserve">2.1. Đội ngũ quản lý vận hành mã vật tư </t>
  </si>
  <si>
    <t>(- Cấp Tập đoàn: Người quản trị mã -kiểm soát dữ liệu danh mục vật tư toàn Tập đoàn 
- Cấp công ty: Người tạo mã/sửa tên vật tư)
Số lượng ít, kiêm nhiệm vị trí nên không hỗ trợ kịp thời 
Chưa đủ hiểu biết về tất cả các ngành</t>
  </si>
  <si>
    <t>Toàn Tập đoàn</t>
  </si>
  <si>
    <t>Bottleneck: Admin quản lý thiếu kiến thức về hàng hoá, không chuyên và kiêm nhiệm nhiều việc. Liên quan đến hạch toán kế toán?</t>
  </si>
  <si>
    <t>2.2. Chuyên trách</t>
  </si>
  <si>
    <t>Chưa phân nhóm vật tư để quản lý theo chuyên môn, đặc thù ngành</t>
  </si>
  <si>
    <t>Khảo sát thêm về các vấn đề con người như ethical và change management\</t>
  </si>
  <si>
    <t xml:space="preserve">2.3. Phân quyền </t>
  </si>
  <si>
    <t>Chưa tách bạch vai trò của người ban hành chính sách, người dùng mã và người tạo mã/sửa tên vật tư/đình chỉ mã</t>
  </si>
  <si>
    <t>Note: Nhiều quy trình sẽ quá phức tạp, ít quy trình sẽ ko đủ compliance</t>
  </si>
  <si>
    <t>2.4 Kiểm soát</t>
  </si>
  <si>
    <t>Chức năng kiểm soát hiện tại còn hạn chế 
Cần thêm khả năng tiền kiểm</t>
  </si>
  <si>
    <t xml:space="preserve">2.5. Đào tạo </t>
  </si>
  <si>
    <t>Chưa có cơ chế/quy định đào tạo đội ngũ quản lý vận hành mã vật tư và người dùng mã</t>
  </si>
  <si>
    <t>3. Quy trình</t>
  </si>
  <si>
    <t xml:space="preserve">3.1. Quy trình đã có </t>
  </si>
  <si>
    <t>Quy trình đã có phục vụ vận hành mã vật tư nhưng chưa được đồng bộ giữa các công ty trong Tập đoàn: 
- Quy trình tạo mã
- Quy trình sửa mã, đình chỉ mã</t>
  </si>
  <si>
    <t>3.2. Quy trình còn thiếu</t>
  </si>
  <si>
    <t>Quy trình còn thiếu nhằm phục vụ vận hành mã vật tư: 
- Quy trình tìm kiếm mã
- Quy trình phê duyệt mã
- Quy trình quản lý chất lượng
- Quy trình đề xuất cải tiến &amp; thực hiện cải tiến</t>
  </si>
  <si>
    <t>Collect requirements!</t>
  </si>
  <si>
    <t xml:space="preserve">4. Hệ thống </t>
  </si>
  <si>
    <t>4.1. Cơ sở dữ liệu</t>
  </si>
  <si>
    <t>(Đặc tính hệ thống) Phân tán nên không tập hợp đầy đủ thông tin từ tất cả các nguồn dữ liệu</t>
  </si>
  <si>
    <t>4.2. Tích hợp dữ liệu</t>
  </si>
  <si>
    <t>(Đặc tính hệ thống) Thiếu, không đồng bộ trên toàn hệ thống</t>
  </si>
  <si>
    <t>4.3. Phân quyền</t>
  </si>
  <si>
    <t>(Đặc tính hệ thống) Rủi ro khi không tách bạch vai trò quyền hạn của các đối tượng: 
- Người dùng mã và người tạo mã 
- Người ban hành chính sách và người vận hành 
- Người phê duyệt và người tạo</t>
  </si>
  <si>
    <t xml:space="preserve">Phân lại theo data 
acquisition; data validation, standardization, and enrichment; entity resolution; and stewardship and sharing. </t>
  </si>
  <si>
    <t>4.4. Chất lượng dữ liệu</t>
  </si>
  <si>
    <t>(Đặc tính hệ thống) Thiếu chức năng quản lý chủ động chất lượng dữ liệu</t>
  </si>
  <si>
    <t xml:space="preserve">4.5. Phê duyệt dữ liệu </t>
  </si>
  <si>
    <t>(Đặc tính hệ thống) Thiếu chức năng phê duyệt theo nhiều cấp</t>
  </si>
  <si>
    <t xml:space="preserve">4.6. Quản trị và tuân thủ </t>
  </si>
  <si>
    <t>(Đặc tính hệ thống) Hệ thống thiếu các chốt chặn quản trị dữ liệu và đảm bảo tính tuân thủ</t>
  </si>
  <si>
    <t xml:space="preserve">4.7. Mã vật tư </t>
  </si>
  <si>
    <t xml:space="preserve">(Thông tin quản lý trên hệ thống) Hệ thống sinh mã sai nguyên lý, phân nhóm chưa đúng bản chất </t>
  </si>
  <si>
    <t xml:space="preserve">4.8. Tên vật tư </t>
  </si>
  <si>
    <t xml:space="preserve">(Thông tin quản lý trên hệ thống) Chưa xây dựng nguyên tắc đặt tên vật tư trên hệ thống </t>
  </si>
  <si>
    <t xml:space="preserve">4.9. Đặc tính vật tư </t>
  </si>
  <si>
    <t>(Thông tin quản lý trên hệ thống) Chưa chuẩn hóa dữ liệu đặc tính vật tư</t>
  </si>
  <si>
    <t xml:space="preserve">4.10. Phân nhóm vật tư </t>
  </si>
  <si>
    <t>(Thông tin quản lý trên hệ thống) Cần bổ sung thông tin phân nhóm vật tư đa chiều phục vụ cho mục đích quản trị</t>
  </si>
  <si>
    <t>4.11. Các thông tin khác</t>
  </si>
  <si>
    <t>(Thông tin quản lý trên hệ thống) Thừa, thiếu dữ liệu</t>
  </si>
  <si>
    <t>4.12. Đơn vị quản lý phần mềm</t>
  </si>
  <si>
    <t>Các lỗi khác thuộc về đơn vị quản lý phần mềm hiện tại (Bravo)</t>
  </si>
  <si>
    <t>Tổng</t>
  </si>
  <si>
    <t>Bảng câu hỏi khảo sát
Quản lý mã vật tư</t>
  </si>
  <si>
    <t>STT</t>
  </si>
  <si>
    <t>Câu hỏi</t>
  </si>
  <si>
    <t>Họ và tên người trả lời</t>
  </si>
  <si>
    <t>Nội dung trả lời</t>
  </si>
  <si>
    <t>Yêu cầu/Kỳ vọng</t>
  </si>
  <si>
    <t xml:space="preserve">Bổ sung của BP. CĐS </t>
  </si>
  <si>
    <t>a.</t>
  </si>
  <si>
    <t>Câu hỏi chung</t>
  </si>
  <si>
    <t>Anh chị liệt kê danh sách các công ty sử dụng danh mục quản lý vật tư dùng chung theo nhóm ngành?
- Ngành thép
- BĐS
- Nông nghiệp
-…</t>
  </si>
  <si>
    <t>Bùi Thị Hải Vân  - trưởng ban Kiểm toán nội bộ</t>
  </si>
  <si>
    <t>#'1.1'!A1</t>
  </si>
  <si>
    <t>Có công ty nào không sử dụng danh mục mã vật tư dùng chung không? Nếu có, nêu lý do vì sao không sử dụng và định hướng tương lai có sử dụng không</t>
  </si>
  <si>
    <t xml:space="preserve">                                </t>
  </si>
  <si>
    <t>Không</t>
  </si>
  <si>
    <t>Mô tả việc sử dụng các mã vật tư đang vào các quy trình nghiệp vụ, biểu mẫu, báo cáo như thế nào? (Ví dụ: mã chung đang được áp dụng sử dụng tiếp trong quy trình mua hàng, lên báo cáo tồn kho….)</t>
  </si>
  <si>
    <t>Sử dụng cho mục đích: 
- Quản lý hàng tồn kho 
- Mua sắm vật tư, hàng hóa</t>
  </si>
  <si>
    <t>b.</t>
  </si>
  <si>
    <t>Con người và công cụ quản lý</t>
  </si>
  <si>
    <t>- Hiện trạng hệ thống thống thông tin đang sử dụng để quản trị vật tư, mua sắm và ghi nhận kế toán 
- Mối liên hệ cơ sở dữ liệu quản trị vật tư</t>
  </si>
  <si>
    <t>Hệ thống thông tin'!A1</t>
  </si>
  <si>
    <t>Hiện nay các công ty đang phân công người quản lý và tạo mã trên hệ thống như thế nào?</t>
  </si>
  <si>
    <t xml:space="preserve">
- Người tạo mã: 
+ Cán bộ kỹ thuật (đại đa số các công ty) 
+ IT ( Công ty Thép Dung Quất) 
+ Người mua hàng ( văn phòng phẩm) 
- Trưởng nhóm phụ trách: theo từng nhóm vật tư, từng công ty. Quản lý đầu mối thông tin, chưa xây dựng phụ trách xét duyệt trên phần mềm</t>
  </si>
  <si>
    <t>Hệ thống hiện đang có đã đáp ứng được những yêu cầu gì của người dùng? Những yêu cầu gì chưa đáp ứng được, vui lòng mô tả rõ</t>
  </si>
  <si>
    <r>
      <t xml:space="preserve">1. Hệ thống: 
</t>
    </r>
    <r>
      <rPr>
        <b/>
        <i/>
        <u/>
        <sz val="12"/>
        <color theme="1"/>
        <rFont val="Aptos Narrow"/>
        <family val="2"/>
        <scheme val="minor"/>
      </rPr>
      <t>- Đã đáp ứng:</t>
    </r>
    <r>
      <rPr>
        <i/>
        <sz val="12"/>
        <color theme="1"/>
        <rFont val="Aptos Narrow"/>
        <family val="2"/>
        <scheme val="minor"/>
      </rPr>
      <t xml:space="preserve">
</t>
    </r>
    <r>
      <rPr>
        <b/>
        <i/>
        <sz val="12"/>
        <color theme="1"/>
        <rFont val="Aptos Narrow"/>
        <family val="2"/>
        <scheme val="minor"/>
      </rPr>
      <t>* Đối với quản trị mã vật tư</t>
    </r>
    <r>
      <rPr>
        <i/>
        <sz val="12"/>
        <color theme="1"/>
        <rFont val="Aptos Narrow"/>
        <family val="2"/>
        <scheme val="minor"/>
      </rPr>
      <t xml:space="preserve">
+ Xây dựng được bộ nguyên tắc đặt mã, bộ nguyên tắc này Đáp ứng hầu hết các yêu cầu quản lý chung và đặc thù tại các công ty. 
</t>
    </r>
    <r>
      <rPr>
        <b/>
        <i/>
        <u/>
        <sz val="12"/>
        <color theme="1"/>
        <rFont val="Aptos Narrow"/>
        <family val="2"/>
        <scheme val="minor"/>
      </rPr>
      <t xml:space="preserve">- Chưa đáp ứng: 
</t>
    </r>
    <r>
      <rPr>
        <b/>
        <i/>
        <sz val="12"/>
        <color theme="1"/>
        <rFont val="Aptos Narrow"/>
        <family val="2"/>
        <scheme val="minor"/>
      </rPr>
      <t xml:space="preserve">* Đối với quản trị mã vật tư: </t>
    </r>
    <r>
      <rPr>
        <i/>
        <sz val="12"/>
        <color theme="1"/>
        <rFont val="Aptos Narrow"/>
        <family val="2"/>
        <scheme val="minor"/>
      </rPr>
      <t xml:space="preserve">
+ Chưa xây dựng nguyên tắc đặt tên vật tư, nên tùy ý mỗi nhóm một kiểu đặt theo kinh nghiệm. 
+ Trường đặt tên vật tư gõ theo trường text nên phát sinh sai sót từ con người. 
+ Chưa thống nhất các trường quản lý thông tin vật tư: do chưa xác định đúng phạm vị quản trị đối với mã vật tư thời điểm trước. 
+ Chưa đặt các chốt kiểm soát khi tạo mã -&gt; sai sót nhiều. 
+ Việc tạo mã xác định ngay từ thời điểm đề xuất mua hàng, Tuy nhiên tại thời điểm tạo mã đề xuất có thể không mua được mà phải mua các vật tư có trên thị trường, nên khi hàng về có sự thay đổi so với thời điểm đề nghị -&gt; dẫn đến phải sửa so với thời điểm ban đầu.
+ Chưa có gợi ý vật tư tương đương để tham khảo sử dụng. 
</t>
    </r>
    <r>
      <rPr>
        <b/>
        <i/>
        <sz val="12"/>
        <color theme="1"/>
        <rFont val="Aptos Narrow"/>
        <family val="2"/>
        <scheme val="minor"/>
      </rPr>
      <t xml:space="preserve">* Đối với quản trị mua sắm  </t>
    </r>
    <r>
      <rPr>
        <i/>
        <sz val="12"/>
        <color theme="1"/>
        <rFont val="Aptos Narrow"/>
        <family val="2"/>
        <scheme val="minor"/>
      </rPr>
      <t xml:space="preserve">
+ Chưa phục vụ được cho việc mục đích quản trị mua sắm do không đủ các thông tin. 
+ Chưa so sánh giá một cách tối ưu vì không đủ thông tin so sánh, sai sót trong quá trình đặt tên vật tư dẫn đến so sánh không chuẩn xác. 
</t>
    </r>
  </si>
  <si>
    <r>
      <t xml:space="preserve">- Chưa đáp ứng: 
</t>
    </r>
    <r>
      <rPr>
        <b/>
        <i/>
        <sz val="12"/>
        <color theme="1"/>
        <rFont val="Aptos Narrow"/>
        <family val="2"/>
        <scheme val="minor"/>
      </rPr>
      <t>*Đối với quản trị mã vật tư:</t>
    </r>
    <r>
      <rPr>
        <b/>
        <i/>
        <u/>
        <sz val="12"/>
        <color theme="1"/>
        <rFont val="Aptos Narrow"/>
        <family val="2"/>
        <scheme val="minor"/>
      </rPr>
      <t xml:space="preserve">
</t>
    </r>
    <r>
      <rPr>
        <i/>
        <sz val="12"/>
        <color theme="1"/>
        <rFont val="Aptos Narrow"/>
        <family val="2"/>
        <scheme val="minor"/>
      </rPr>
      <t xml:space="preserve">+ Trên phần mềm hiện tại và xuất ra excel không hiển thị đủ 1 bảng danh mục dòng-loại-tệp có cả định nghĩa và link với nhau. Phần mềm đang xuất ra excel chỉ có loại, tệp
+ Xảy ra lỗi nhảy mã đơn vị, hàng hóa (số thứ tự của mã vật tư)  tự động không đúng dẫn đến đầy tệp trên phần mềm và vẫn chưa khắc phục được
+ Kéo mã sang phần mềm khác (SAP) bằng cách thủ công: tải xuống file Excel và up lại lên SAP nên dễ xảy ra sai sót 
+ Phần mềm chưa cho phép người dùng thêm/chỉnh sửa đơn vị quy đổi
</t>
    </r>
    <r>
      <rPr>
        <b/>
        <i/>
        <sz val="12"/>
        <color theme="1"/>
        <rFont val="Aptos Narrow"/>
        <family val="2"/>
        <scheme val="minor"/>
      </rPr>
      <t xml:space="preserve">*Đối với quản trị mua sắm:
</t>
    </r>
    <r>
      <rPr>
        <i/>
        <sz val="12"/>
        <color theme="1"/>
        <rFont val="Aptos Narrow"/>
        <family val="2"/>
        <scheme val="minor"/>
      </rPr>
      <t>+ Phần mềm chưa có trang thông tin về Nhà cung cấp (Năng lực, kết quả khảo sát thực tế, quá trình làm việc với các công ty trong tập đoàn) để người dùng thêm mới, chỉnh sửa và tìm kiếm thông tin trong quá trình thực hiện so sánh giá</t>
    </r>
  </si>
  <si>
    <t>Hiện nay việc rà soát dữ liệu định kỳ được thực hiện như thế nào? Có công cụ hỗ trợ và nguyên tắc rà soát dữ liệu không?</t>
  </si>
  <si>
    <t xml:space="preserve">* Mã vật tư: 
- Rà soát theo quý, có công cụ hỗ trợ nhưng không hiệu quả vì chưa tối ưu được nguyên tắc. 
Do vậy việc rà soát không hiệu quả, mất nhiều thời gian cho các bên liên quan nên không thực hiện rà soát. 
Tìm giải pháp khắc phục. </t>
  </si>
  <si>
    <t>Mô tả cách phân quyền tạo dữ liệu trên hệ thống</t>
  </si>
  <si>
    <t>Có các user sau: 
- user tra cứu mã: Chỉ tra cứu được mã, không tạo mới, không sửa, không xóa 
- user tạo mã: tạo mã mới, sửa được mã do chính mình tạo với điều kiện chưa có đơn vị khác sử dụng. 
Không sửa được đvt. Đvt chỉ có admin mới được quyền sửa. 
- admin: Full quyền</t>
  </si>
  <si>
    <t>Có thể bố trí nhân sự phụ trách phê duyệt tạo mã trên hệ thống theo các cấp được không?</t>
  </si>
  <si>
    <t xml:space="preserve">Có </t>
  </si>
  <si>
    <t>c.</t>
  </si>
  <si>
    <t>Quy trình quản lý</t>
  </si>
  <si>
    <t>Mô tả quy trình tạo mã vật tư trên hệ thống hiện tại và các văn bản hướng dẫn đi kèm (nếu có)</t>
  </si>
  <si>
    <t>#'QT01'!A1</t>
  </si>
  <si>
    <t>Mô tả quy trình sửa mã, khóa mã và xóa mã trên hệ thống hiện tại.</t>
  </si>
  <si>
    <t>#'QT02'!A1</t>
  </si>
  <si>
    <t xml:space="preserve">Không xóa mã, chỉ đình chỉ mã. Trường hợp cần dùng trở lại thì mở đình chỉ và tiếp tục sử dụng 
</t>
  </si>
  <si>
    <t>Liệt kê các khó khăn của người dùng trong việc tạo, sửa, xóa, khóa mã trên hệ thống</t>
  </si>
  <si>
    <t xml:space="preserve">Người dùng không nắm được quy trình, nên khi sửa, xóa, khóa mã thường không biết liên hệ để yêu cầu. </t>
  </si>
  <si>
    <t>d.</t>
  </si>
  <si>
    <t>Thông tin quản lý</t>
  </si>
  <si>
    <r>
      <rPr>
        <sz val="12"/>
        <color rgb="FF000000"/>
        <rFont val="Times New Roman"/>
        <family val="1"/>
      </rPr>
      <t xml:space="preserve">Số lượng mã vật tư đang hoạt động: </t>
    </r>
    <r>
      <rPr>
        <b/>
        <sz val="12"/>
        <color rgb="FF000000"/>
        <rFont val="Times New Roman"/>
        <family val="1"/>
      </rPr>
      <t xml:space="preserve">444.016 
</t>
    </r>
    <r>
      <rPr>
        <sz val="12"/>
        <color rgb="FF000000"/>
        <rFont val="Times New Roman"/>
        <family val="1"/>
      </rPr>
      <t xml:space="preserve">Số lượng mã đình chỉ: </t>
    </r>
    <r>
      <rPr>
        <b/>
        <sz val="12"/>
        <color rgb="FF000000"/>
        <rFont val="Times New Roman"/>
        <family val="1"/>
      </rPr>
      <t>74.703</t>
    </r>
    <r>
      <rPr>
        <sz val="12"/>
        <color rgb="FF000000"/>
        <rFont val="Times New Roman"/>
        <family val="1"/>
      </rPr>
      <t xml:space="preserve"> </t>
    </r>
  </si>
  <si>
    <t>Mô tả danh mục các nhóm trường thông tin đang nhập trên hệ thống. Ví dụ:
- Thông tin chung: Tên, đơn vị tính….
- Thông tin đặc tính….
- Thông tin nguồn gốc sản phẩm...
-…</t>
  </si>
  <si>
    <t>#'DM thong tin'!A1</t>
  </si>
  <si>
    <t xml:space="preserve">Đại diện giao diện thông tin trên Tập đoàn quản lý (H1) 
Giao diện thông tin hai công ty đại diện quản lý (thép HD, Ống thép) 
Tương tự các công ty khác quản lý đặc thù sẽ có giao diện riêng </t>
  </si>
  <si>
    <t>Trong các trường thông tin trên, yêu cầu bắt buộc nhập với từng nhóm/dòng/loại/tệp được sắp xếp như thế nào?
Ví dụ: sản phẩm ống thép bắt buộc nhập trường đường kính</t>
  </si>
  <si>
    <t xml:space="preserve">Các trường thông tin đều để trên tên vật tư, nên liệt kê hết lên tên vật tư </t>
  </si>
  <si>
    <t>Tất cả các vật tư phải chọn đầy đủ thông tin nhóm/dòng/loại tệp mới có thể tạo được? Trường hợp nhập thiếu, hệ thống hỗ trợ cảnh báo như thế nào</t>
  </si>
  <si>
    <t xml:space="preserve">Phần mềm cảnh báo nhập thiếu và yêu cầu nhập </t>
  </si>
  <si>
    <t>Trên hệ thống hiện nay vật tư có những loại tên gì? Mô tả mục đích sử dụng của từng loại (hay đều chỉ có duy nhất 1 mã + tên gọi). Ví dụ:
- Tên vật tư
- Tên vật tư xuất hiện trên hóa đơn
- Tên vật tư xuất hiện trên lệnh xuất hàng
- Tên vật tư GD nhà sản xuất</t>
  </si>
  <si>
    <t xml:space="preserve">Tên vật tư nội bộ
Tên xuất hóa đơn đầu ra (nếu có) </t>
  </si>
  <si>
    <t>Hiện hệ thống đang quản lý các đơn vị tính.
- Đơn vị chính
- Đơn vị quy đổi 1
- Đơn vị quy đổi 2
- Đơn vị tính phụ
Nêu mục đích sử dụng các đơn vị tính này.</t>
  </si>
  <si>
    <t xml:space="preserve">Đơn vị chính: là đơn vị trên sổ sách kế toán 
Đơn vị quy đổi 1: là đơn vị kiểm đếm </t>
  </si>
  <si>
    <t>Mô tả các thuộc tính vật tư - hàng hóa đang quản lý:
- Bao gồm những thông tin gì
- Phân loại nhóm đặc tính sử dụng như thế nào?
- Mục đích sử dụng của các thông tin này là gì? Hiển thị báo cáo đầu ra như thế nào?</t>
  </si>
  <si>
    <t xml:space="preserve">Chưa quy định với từng nhóm vật tư </t>
  </si>
  <si>
    <t>Các thông tin chi tiết: Nhóm hàng, ngành hàng, nhóm giá dùng với mục đích gì?</t>
  </si>
  <si>
    <t>Nhóm thông tin tồn kho đang quản lý:
- Số lượng tồn kho tối thiểu
- Số lượng tồn kho tối đa
Các thông tin này hiện nay có được sử dụng trong công tác lập kế hoạch không? Nếu có, mô tả việc sử dụng thông tin</t>
  </si>
  <si>
    <t xml:space="preserve">Có được sử dụng trong công tác lập kế hoạch, nhưng quản lý tại các công ty. Không thuộc quản lý chung trên tập đoàn </t>
  </si>
  <si>
    <t>Các thông tin mua hàng cho từng vật tư như sau, tương lai có nhu cầu quản lý không?
- Đơn vị tính dùng cho mua hàng (ví dụ quản lý tồn kho 1 đơn vị, nhưng khi đi mua lại bằng 1 đơn vị khác)
- Nhóm mua hàng
- Số ngày hàng về kho (mặc định)
- Số lượng mua tối thiểu
- Số lượng nhập kho chênh lệch so với đơn mua tối thiểu, tối đa
- Quản lý lô mua hàng
- Thời hạn sử dụng
- Serial
Trường hợp 1 vật tư mua từ nhiều nhà cung cấp thì mã vật tư đang quản lý như thế nào</t>
  </si>
  <si>
    <t xml:space="preserve">Có, hiện tại đã quản lý trên phần mềm Kế toán tại Công ty, Trên TĐ không có nhu cầu quản lý. </t>
  </si>
  <si>
    <t>Các thông tin bán hàng như sau, tương lai có nhu cầu quản lý không?
- Đơn vị tính bán hàng
- Nhóm ghi nhận doanh thu
- Nhóm ghi nhận thuế
- Phân loại nhóm hàng bán
- …</t>
  </si>
  <si>
    <t xml:space="preserve">Tại công ty thì có thể có, nhưng quản lý tập trung thì không </t>
  </si>
  <si>
    <t>Liệt kê các nhóm dịch vụ đang được quản lý trên hệ thống?</t>
  </si>
  <si>
    <t xml:space="preserve">Chưa quản lý nhóm dịch vụ mua ngoài nhiều, chủ yếu một số nhóm dịch vụ một số cty quản lý không so sánh chung được </t>
  </si>
  <si>
    <t>Mong muốn của công ty về việc kiểm soát thông tin dịch vụ trên hệ thống như thế nào?</t>
  </si>
  <si>
    <t xml:space="preserve">Đang nghiên cứu, chưa có định hướng </t>
  </si>
  <si>
    <t>PHỤ LỤC 1: BẢNG VẤN ĐỀ CHI TIẾT SAU KHẢO SÁT</t>
  </si>
  <si>
    <t xml:space="preserve">Ký tự </t>
  </si>
  <si>
    <t xml:space="preserve">A. </t>
  </si>
  <si>
    <t>B.</t>
  </si>
  <si>
    <t>C.</t>
  </si>
  <si>
    <t>D.</t>
  </si>
  <si>
    <t xml:space="preserve">E. </t>
  </si>
  <si>
    <t>F.</t>
  </si>
  <si>
    <t>Nhóm đối tượng nêu lên vấn đề:</t>
  </si>
  <si>
    <t>Tạo mã/ Sửa tên vật tư</t>
  </si>
  <si>
    <t>So sánh giá/ Duyệt so sánh giá</t>
  </si>
  <si>
    <t>Kiểm soát (Ban KTNB)</t>
  </si>
  <si>
    <t>Quản trị mã</t>
  </si>
  <si>
    <t>Kế toán</t>
  </si>
  <si>
    <t>Đối tác</t>
  </si>
  <si>
    <t xml:space="preserve">Công ty </t>
  </si>
  <si>
    <t xml:space="preserve">Vấn đề </t>
  </si>
  <si>
    <t>Ví dụ</t>
  </si>
  <si>
    <t>VPTĐ</t>
  </si>
  <si>
    <t xml:space="preserve">Thép HD </t>
  </si>
  <si>
    <t>Thép DQ</t>
  </si>
  <si>
    <t xml:space="preserve">Ống thép </t>
  </si>
  <si>
    <t>XD</t>
  </si>
  <si>
    <t>&amp;PTĐT</t>
  </si>
  <si>
    <t>PTCN</t>
  </si>
  <si>
    <t xml:space="preserve">Gia cầm </t>
  </si>
  <si>
    <t>Toàn Tập Đoàn</t>
  </si>
  <si>
    <t>x</t>
  </si>
  <si>
    <t>A.5. Danh mục dòng, loại, tệp chưa đủ</t>
  </si>
  <si>
    <t>- XD&amp;PTDT: Một số mã tạo không biết chọn dòng, loại, tệp nào, vì chưa đủ cho vật tư đặc thù ngành bất động sản</t>
  </si>
  <si>
    <t>- PTCN: Có rất nhiều vật tư thuộc vào một tệp nhất định, tuy nhiên không tồn tại tệp đó trong danh mục</t>
  </si>
  <si>
    <t xml:space="preserve">A.16. Đội ngũ xây dựng từ điển không có chuyên môn kỹ thuật cao, thiếu tư duy thiết bị, dẫn đến thiếu danh mục dòng, loại, tệp </t>
  </si>
  <si>
    <t>A.33. Nguyên lý tạo mã còn một số điểm chưa phù hợp. Đề xuất sắp xếp lại dòng, loại, tệp: cái thiếu, cái thừa.</t>
  </si>
  <si>
    <t>Dòng 04, 06 đang lẫn lộn nhau</t>
  </si>
  <si>
    <t xml:space="preserve">A.3. Định nghĩa về dòng, loại, tệp chưa chính xác, dẫn đến việc một vật tư có thể thuộc nhiều loại, không biết nên phân vào loại nào, dẫn đến việc cùng 1 vật tư nhưng để ở nhiều loại khác nhau  </t>
  </si>
  <si>
    <t>Cùng là ống nhựa PVC nhưng đang để ở cả loại 29011 và 30025</t>
  </si>
  <si>
    <t>A.8. Nhân sự tạo mã không xác định được chính xác dòng, loại, tệp</t>
  </si>
  <si>
    <t>=&gt; Cho vào mục "Other" dẫn đến đầy tệp hoặc tìm ra nhiều mã cho một vật tư và không biết chọn mã nào để kéo về sử dụng</t>
  </si>
  <si>
    <t>- Đô thị: Người tạo mã không xác định được chính xác nhóm, dòng của vật tư cần tìm và không tìm theo mã mà tìm theo tên, dẫn đến việc tìm ra nhiều mã cho một vật tư =&gt; không biết chọn mã nào để kéo về sử dụng</t>
  </si>
  <si>
    <t>- VPTD: Người tạo mã không rõ mục đích sử dụng của tệp 99 (Tệp khác) trên PM nên sử dụng sai mục đích.</t>
  </si>
  <si>
    <t>(Tệp “Khác” dành cho ghi nhận trong trường hợp vật tư mất hết tem nhãn không xác được được thông số kĩ thuật để mang đi thanh lý. Tuy nhiên khi sử dụng, người dùng không biết chọn nhóm nào, sẽ cho vào mục này, dẫn đến việc quy</t>
  </si>
  <si>
    <t>định hướng dẫn sử dụng khác với vận hành thực tế.)</t>
  </si>
  <si>
    <t xml:space="preserve">A.6. Yêu cầu tạo mã đôi khi phải thông qua Admin nhưng Admin xử lý chậm </t>
  </si>
  <si>
    <t>D.9. Admin đang quản lý kiêm nhiệm nên chưa dành tối ưu thời gian, dẫn đến chậm trễ.</t>
  </si>
  <si>
    <t xml:space="preserve"> - Thời gian phối hợp không lâu, xử lý kết nối và trao đổi chỉ mất khoảng 15p là tối đa nhưng thường là lỗi admin nhận thông tin khi đang bận cv khác nên không xử lý được ngay.</t>
  </si>
  <si>
    <t>- Admin phản hồi chậm trong trường hợp có nhu cầu sử dụng mã đã bị đình chỉ trên PM Bravo Tập đoàn =&gt; DQ tạo mã mới và kéo về SAP sử dụng</t>
  </si>
  <si>
    <t>F.1 Không có cán bộ phụ trách riêng cho từng nhóm/dòng/loại/tệp, có hiểu biết về đặc thù sản phẩm</t>
  </si>
  <si>
    <t>F.2. Hầu hết các nhóm ngành tại Hòa Phát có đặc thù khác biệt, do vậy cần tổ chức con người theo nhóm ngành để quản lý chung và có hiểu biết đặc thù, và đảm bảo mở rộng nhanh khi mở mới các công ty.</t>
  </si>
  <si>
    <t xml:space="preserve">D.11. Vướng mắc nhất là phần đơn vị tính vì các đơn vị có nhu cầu quản trị khác nhau. Kỹ thuật thường theo yêu cầu của kế toán nên không chủ động trong việc giải thích phân tích lại với kế toán. Dẫn đến khó khăn bối rối cho kỹ thuật khi xử lý vấn đề. </t>
  </si>
  <si>
    <t>A.4. Nhân sự phụ trách tạo mã đặt tên hàng hóa, vật tư lộn xộn, không đúng quy định</t>
  </si>
  <si>
    <t>2.4 Kểm soát</t>
  </si>
  <si>
    <t xml:space="preserve">A7. Bộ phận phát sinh nhu cầu mua hàng không thực hiện bước kiểm tra mã trên phần mềm trước khi đưa ra yêu cầu </t>
  </si>
  <si>
    <t>A.24. (Quan điểm cá nhân) Khi không cố định những trường thông tin, ký tự cần điền khi tạo mã có thể dẫn đến việc người tạo mã thêm, bớt một vài ký tự cho để tránh việc kiểm soát, so sánh giá</t>
  </si>
  <si>
    <t xml:space="preserve">A.25. Phát sinh các yêu cầu sửa tên từ kế toán không theo quy định chung </t>
  </si>
  <si>
    <t>D.1. Hiện nay vẫn chưa xây dựng cơ chế đào tạo cho đội ngũ cán bộ trực tiếp tạo mã vật tư định kỳ do vậy trong quá trình thực hiện có sự thay đổi về con người, người mới chưa được cập nhật một cách bài bản</t>
  </si>
  <si>
    <t xml:space="preserve">D.10. Từ việc đào tạo chưa tốt, nên nhiều người tạo mã chưa biết kết nối với admin để yêu cầu chỉnh sửa, nên sẽ tạo mã mới theo nhu cầu. </t>
  </si>
  <si>
    <t>D.6. Admin chưa tương tác nhiều với đội ngũ trực tiếp, thường thông qua trưởng nhóm, nhưng trưởng nhóm nhiều khi cũng không hiểu, hoặc không phổ biến đến đối tượng trực tiếp, dẫn đến không rõ về quy trình liên hệ, phối hợp khi gặp vướng mắc.</t>
  </si>
  <si>
    <t>F.3. Còn thiếu các quy trình: Quy trình tìm kiếm mã, Quy trình phê duyệt mã, Quy trình quản lý chất lượng, Quy trình đề xuất cải tiến &amp; thực hiện cải tiến</t>
  </si>
  <si>
    <t xml:space="preserve">3.2. Quy trình còn thiếu </t>
  </si>
  <si>
    <t>D.13. Rà soát mã hàng quý thủ công bằng việc so sánh thông tin giữa mã mới tạo trong quý và mã cũ trên excel dẫn đến việc mất thời gian và không chính xác hoàn toàn</t>
  </si>
  <si>
    <t xml:space="preserve">D.15. Quy trình đình chỉ mã chưa hoàn thiện, dẫn đến việc người đình chỉnh mã ko truy suất được lý do tại sao đình chỉ </t>
  </si>
  <si>
    <t>D.14. Chưa đồng nhất về dữ liệu mã đình chỉ giữa tập đoàn và các công ty thành viên gây khó khăn trong việc kiểm soát mã và kiểm soát giá vật tư</t>
  </si>
  <si>
    <t>F.4. Cần có cơ sở dữ liệu tập trung để lưu thông tin được ghi nhận rời rạc tại các công ty, cụ thể:</t>
  </si>
  <si>
    <t>- Thu thập dữ liệu tập trung từ các nguồn thông tin rời rạc. Những thông tin này cần được chuẩn hóa chung để dữ liệu đồng nhất, đảm bảo sử</t>
  </si>
  <si>
    <t>dụng được.</t>
  </si>
  <si>
    <t>- Sử dụng dữ liệu phục vụ phân tích</t>
  </si>
  <si>
    <t>- So sánh, liệt kê, kiểm soát chéo giữa các công ty cùng ngành, cùng nhóm sản phẩm</t>
  </si>
  <si>
    <t>- Kế thừa cho các đơn vị sử dụng.</t>
  </si>
  <si>
    <t>A.19. Quản lý mã vật tư chi tiết ở những vật tư có giá trị và khối lượng nhỏ gây tốn thời gian và tài nguyên hệ thống</t>
  </si>
  <si>
    <t>A.28. Có trường lọc thông tin (Tên, nhóm, dòng, loại, tệp) nhưng phạm vi lọc vẫn rộng =&gt; Khó khăn trong việc tra cứu mã trên Phần mềm Bravo Tập đoàn</t>
  </si>
  <si>
    <t xml:space="preserve">B.13. PM không tự động hiển thị thông tin giá của nhóm vật tư tương tự </t>
  </si>
  <si>
    <t>D.18. Phần mềm chưa có gợi ý vật tư tương đương để tham khảo sử dụng.</t>
  </si>
  <si>
    <t>F.10. Cần bổ sung thêm phân nhóm vật tư theo các chiều khác nhau. Cách phân loại theo nguyên lý đang sử dụng để lên mã vật tư là duy nhất. Tuy nhiên để lên các báo cáo thì sẽ phân thêm các nhóm</t>
  </si>
  <si>
    <t>A.30. Một số trường thông tin (Giá, thuế, đơn vị quy đổi 2, đơn vị quy đổi 3) trên màn hình tạo mã của các công ty không dùng đến</t>
  </si>
  <si>
    <t>B.5. Trên PM Bravo Tập đoàn không thể hiện được thông tin năng lực , quá trình làm việc của các nhà cung cấp với các công ty trong Tập đoàn và Blacklist, dẫn đến việc:</t>
  </si>
  <si>
    <t>- Thép HD:  Không nắm được thông tin nhà cung cấp nào cần tránh, nhà cung cấp nào nên làm việc cùng</t>
  </si>
  <si>
    <t xml:space="preserve">- Ống thép: Mỗi công ty phải đi khảo sát thực tế và xem mức độ phối hợp của các nhà cung cấp đối với công ty </t>
  </si>
  <si>
    <t>B.6. Chưa chuẩn hóa được hệ thống đánh giá nhà cung cấp cho toàn Tập Đoàn, mỗi công ty đang có một hệ thống đánh giá riêng</t>
  </si>
  <si>
    <t>Một nhà cung cấp làm cách đây 5 năm rất tốt, nhưng 3 năm sau có vấn đề, phải thu nhỏ quy mô, dẫn đến việc làm không tốt</t>
  </si>
  <si>
    <t>B.18. Chưa có thông tin về nhà cung cấp có khả năng cung cấp nhưng chưa phát sinh giao dịch trên phần mềm, chỉ có trên ISO (bản cứng). Dữ liệu ISO là dữ liệu theo giai đoạn, không phải là dữ liệu lũy kế</t>
  </si>
  <si>
    <t>Danh sách nhà cung cấp chỉ lưu trong 1 khoảng thời gian, trong thời điểm này có thể truy xuất được nhưng không thể truy xuất 10 năm về trước</t>
  </si>
  <si>
    <t>F.11.</t>
  </si>
  <si>
    <t>a. Cần rà soát các thông tin đang có trên toàn bộ các công ty con:</t>
  </si>
  <si>
    <t>- Những thông tin đang sử dụng</t>
  </si>
  <si>
    <t>- Những thông tin không sử dụng</t>
  </si>
  <si>
    <t xml:space="preserve"> b. Rà soát tính ứng dụng của các thông tin trong quy trình:</t>
  </si>
  <si>
    <t>- Thông tin sử dụng trong quy trình cụ thể: như tên, đơn vị tính… sử dụng trong quy trình mua hàng, bán hàng…</t>
  </si>
  <si>
    <t>- Thông tin thống kê lên báo cáo</t>
  </si>
  <si>
    <t>A.22. Phần mềm không cho phép người tạo mã thêm đơn vị quy đổi, dẫn đến việc mất thời gian chờ Admin sửa hoặc phải tạo mã mới, dẫn tới gây rác hệ thống mã</t>
  </si>
  <si>
    <t>B.4. Khi đã chọn được nhà cung cấp mua từng loại vật tư, phân biệt được trên phần mềm, nhưng đến lúc in ra lại không hiện phần đã phân biệt đó</t>
  </si>
  <si>
    <t>- Thép HD: Mục 1,2 mua ở nhà cung cấp A và mục 3,4 mua ở nhà cung cấp B =&gt; Khi in ra nó không hiện mục nào mua ở nhà cung cấp nào</t>
  </si>
  <si>
    <t>- Ống thép: Gặp vấn để ở việc chọn nhiều hàng hóa &amp; mua ở các nhà cung cấp khác nhau để so sánh giá</t>
  </si>
  <si>
    <t>B.27. Có nhiều so sánh giá phải làm bản cứng, không làm được ở trên phần mềm</t>
  </si>
  <si>
    <t>- Thép HD: Hàng hóa dự án dữ liệu ghi lớn, phải in ra bản cứng ghi chú ở dưới chứ không thể hiện được trên phần mềm</t>
  </si>
  <si>
    <t>- Ống thép: ở 1 số trường thông tin khi  cần diễn giải nhiều thông tin nhưng bị giới hạn kí tự, bắt buộc phải kết xuất ra excel rồi ghi thêm vào vì Bravo k ghi thêm được</t>
  </si>
  <si>
    <t>D.7. Đơn vị quản lý phần mềm hỗ trợ chưa tốt ở thời gian xử lý công việc (phải chờ đợi)</t>
  </si>
  <si>
    <t>D.12. Các lỗi phần mềm sau khi sửa thì không có cơ chế thống kê các lỗi và nguyên nhân gây lỗi.</t>
  </si>
  <si>
    <t>F.5. Tích hợp dữ liệu đồng bộ giữa các công ty:</t>
  </si>
  <si>
    <t>- Như quy trình đình chỉ mã, hiện chỉ thực hiện tại tập đoàn mà công ty con không thực hiện. Do vậy không liệt kê và nắm bắt được những vật  tư nào thực tế sử dụng, bất đồng bộ.</t>
  </si>
  <si>
    <t>- Dữ liệu trên SAP không đồng bộ dẫn đến việc thay đổi hoàn toàn phụ thuộc vào người vận hành, giảm chất lượng dữ liệu.</t>
  </si>
  <si>
    <t>F.6. Quyền hạn của các đối tượng vận hành nên tách bạch:</t>
  </si>
  <si>
    <t>- Người dùng mã và người tạo mã</t>
  </si>
  <si>
    <t>- Người ban hành chính sách và người vận hành</t>
  </si>
  <si>
    <t>- Người phê duyệt và người tạo</t>
  </si>
  <si>
    <r>
      <t>Mục đích:</t>
    </r>
    <r>
      <rPr>
        <sz val="11"/>
        <color rgb="FF000000"/>
        <rFont val="Calibri"/>
        <family val="2"/>
      </rPr>
      <t xml:space="preserve"> Giảm thiểu rủi ro vận hành và tăng tính kiểm tra đối chiếu trong quá trình vận hành</t>
    </r>
  </si>
  <si>
    <t>F.7. Hệ thống hiện tại thiếu một số tính năng để đảm bảo chất lượng dữ liệu chủ động như:</t>
  </si>
  <si>
    <t>- Hướng dẫn người dùng nhập liệu bằng hệ thống “information  message”, “warning message”, “error message”</t>
  </si>
  <si>
    <t>- Phân nhóm vật tư và yêu cầu nhập các thông tin bắt buộc với từng nhóm.</t>
  </si>
  <si>
    <t>- Quy trình hành chính và hệ thống vận hành ghi nhận lịch sử rõ ràng về lý do thay đổi, người yêu cầu thay đổi, nội dung thay đổi trong việc thay đổi dữ liệu. Nâng cao hơn trách nhiệm của người yêu cầu thay đổi.</t>
  </si>
  <si>
    <t>D.5. Nguyên tắc đặt tên chưa phù hợp dẫn đến việc chưa có biện pháp kiểm tra cảnh báo tên tương đồng cho người dùng khi thực hiện tạo mã</t>
  </si>
  <si>
    <t xml:space="preserve">D.2. Chưa xây dựng cơ chế phê duyệt của admin khi tạo mã, hoặc xây dựng chốt kiểm duyệt trong quá trình tạo mã -&gt; dẫn đến có nhiều sai sót. </t>
  </si>
  <si>
    <t>F.8. Trước khi ghi nhận thông tin chính thức vào hệ thống, cần có phê duyệt trên hệ thống theo nhiều cấp và theo các quy trình tạo, sửa, đình chỉ mã, tuy nhiên ở Hòa Phát chưa có</t>
  </si>
  <si>
    <t>A.26. Người tạo mã lười tìm kiếm vật tư do tốn thời gian, dẫn đến việc tạo luôn mã mới khi có yêu cầu</t>
  </si>
  <si>
    <t>F.9. Cần bổ sung các báo cáo thống kê về việc sử dụng mã, ví dụ như:</t>
  </si>
  <si>
    <t>- Tình trạng sử dụng mã vật tư: danh sách mã dùng, tạo ra mà không dùng…</t>
  </si>
  <si>
    <t>- Danh sách mã sửa, đình chỉ và tần suất.</t>
  </si>
  <si>
    <t>Đi cùng với đó là các chính sách thưởng, phạt ban hành đi kèm</t>
  </si>
  <si>
    <t>D.8. Đơn vị quản lý phần mềm vẫn chưa khắc phục được lỗi nhảy mã đơn vị hàng hóa dịch vụ tự động của mã vật tư không đúng dẫn đến đầy tệp</t>
  </si>
  <si>
    <t xml:space="preserve">A.2. Không đồng nhất cách hiểu về tên gọi, cách đặt tên vật tư </t>
  </si>
  <si>
    <t>Mỗi vùng miền sẽ có cách đặt tên khác nhau</t>
  </si>
  <si>
    <t>B.7. Quy tắc đặt tên vật tư không đầy đủ (thiếu nguồn gốc, đặc tính) nên trích xuất so sánh giá sẽ bị sai</t>
  </si>
  <si>
    <t>Máy bơm mua ở Hàn Quốc 1 giá, mua ở Trung Quốc 1 giá, nhưng đang tổng hợp chung các giá vào một mã</t>
  </si>
  <si>
    <t>D.3. Nguyên tắc đặt tên do các kỹ thuật tự đưa ra, chưa có quy định thống nhất cụ thể, dẫn đến việc mỗi cá nhân đặt một kiểu theo kinh nghiệm</t>
  </si>
  <si>
    <t xml:space="preserve">D.4. Trên phần mềm cho gõ text dẫn đến việc người tạo mã đặt tên mã vật tư lộn xộn </t>
  </si>
  <si>
    <t>A.18. Nhiều mã lỗi thời (không còn trên thị trường), không đủ thông số (Chiếm ~ 50% bộ mã), những người làm đề nghị mua vật tư vẫn lấy mã đó làm đề nghị, dẫn đến việc PVT phải yêu cầu làm lại đề nghị mua vật tư, gây tốn thời gian</t>
  </si>
  <si>
    <t>D.16. Chưa thống nhất các trường quản lý thông tin vật tư (đặc tính vật tư) : do chưa xác định đúng phạm vị quản trị đối với mã vật tư thời điểm trước</t>
  </si>
  <si>
    <t>D.19. Mã vật tư chưa phục vụ được cho việc mục đích quản trị mua sắm do không đủ các thông tin</t>
  </si>
  <si>
    <t>D.20. Chưa so sánh giá một cách tối ưu vì không đủ thông tin so sánh, sai sót trong quá trình đặt tên vật tư dẫn đến so sánh không chuẩn xác</t>
  </si>
  <si>
    <t xml:space="preserve">A.29. Khi chỉnh sửa mã, kế toán phải điều chỉnh thông tin mã trên rất nhiều giấy tờ gây tốn thời gian </t>
  </si>
  <si>
    <t xml:space="preserve">A.32. Công ty có tình trạng một vật tư nhiều mã do mã cũ tạo chưa đủ chi tiết, không thể gộp thành một mã do lượng tồn kho của các mã chung chung này quá lớn </t>
  </si>
  <si>
    <t>B.28. Chưa sử dụng mã vật tư để so sánh giá được</t>
  </si>
  <si>
    <t>C.5. Do người dùng dùng sai mã để yêu cầu mua vật tư; sai đơn vị tính, 2 hàng hóa khác nhau nhưng dùng chung 1 mã,... khiến cho việc so sánh giá tốn thời gian mà không ra được kết quả</t>
  </si>
  <si>
    <t>D.17. Việc tạo mã xác định ngay từ thời điểm đề xuất mua hàng, Tuy nhiên tại thời  điểm tạo mã đề xuất có thể không mua được mà phải mua các vật tư có trên  thị trường, nên khi hàng về có sự thay đổi so với thời điểm đề nghị -&gt; dẫn đến phải sửa so với thời điểm ban đầu</t>
  </si>
  <si>
    <t>E.4. Cùng 1 loại sản phẩm  nhưng nội bộ và bên ngoài SX thì tạo 2 mã khác nhau (để phục vụ cho Báo cáo tài chính)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</si>
</sst>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6" x14ac:knownFonts="1">
    <font>
      <sz val="11"/>
      <color theme="1"/>
      <name val="Aptos Narrow"/>
      <family val="2"/>
      <scheme val="minor"/>
    </font>
    <font>
      <sz val="11"/>
      <color rgb="FF000000"/>
      <name val="Aptos Narrow"/>
      <family val="2"/>
      <scheme val="minor"/>
    </font>
    <font>
      <b/>
      <sz val="12"/>
      <color theme="1"/>
      <name val="Aptos Narrow"/>
      <family val="2"/>
      <scheme val="minor"/>
    </font>
    <font>
      <b/>
      <sz val="14"/>
      <color rgb="FF2331F7"/>
      <name val="Aptos Narrow"/>
      <family val="2"/>
      <scheme val="minor"/>
    </font>
    <font>
      <sz val="11"/>
      <color rgb="FFFF0000"/>
      <name val="Aptos Narrow"/>
      <family val="2"/>
      <scheme val="minor"/>
    </font>
    <font>
      <b/>
      <sz val="11"/>
      <color theme="1"/>
      <name val="Aptos Narrow"/>
      <family val="2"/>
      <scheme val="minor"/>
    </font>
    <font>
      <i/>
      <sz val="11"/>
      <color theme="1"/>
      <name val="Aptos Narrow"/>
      <family val="2"/>
      <scheme val="minor"/>
    </font>
    <font>
      <i/>
      <u/>
      <sz val="11"/>
      <color theme="1"/>
      <name val="Aptos Narrow"/>
      <family val="2"/>
      <scheme val="minor"/>
    </font>
    <font>
      <u/>
      <sz val="11"/>
      <color theme="1"/>
      <name val="Aptos Narrow"/>
      <family val="2"/>
      <scheme val="minor"/>
    </font>
    <font>
      <sz val="11"/>
      <color rgb="FF000000"/>
      <name val="Calibri"/>
      <family val="2"/>
    </font>
    <font>
      <sz val="7"/>
      <color rgb="FF000000"/>
      <name val="Calibri"/>
      <family val="2"/>
    </font>
    <font>
      <b/>
      <i/>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b/>
      <sz val="14"/>
      <color theme="1"/>
      <name val="Times New Roman"/>
      <family val="1"/>
    </font>
    <font>
      <b/>
      <sz val="12"/>
      <color theme="0"/>
      <name val="Times New Roman"/>
      <family val="1"/>
    </font>
    <font>
      <sz val="12"/>
      <color theme="1"/>
      <name val="Aptos Narrow"/>
      <family val="2"/>
      <scheme val="minor"/>
    </font>
    <font>
      <i/>
      <sz val="12"/>
      <color theme="1"/>
      <name val="Times New Roman"/>
      <family val="1"/>
    </font>
    <font>
      <i/>
      <sz val="12"/>
      <color theme="1"/>
      <name val="Aptos Narrow"/>
      <family val="2"/>
      <scheme val="minor"/>
    </font>
    <font>
      <sz val="12"/>
      <color theme="1"/>
      <name val="Times New Roman"/>
      <family val="1"/>
    </font>
    <font>
      <b/>
      <i/>
      <u/>
      <sz val="12"/>
      <color theme="1"/>
      <name val="Aptos Narrow"/>
      <family val="2"/>
      <scheme val="minor"/>
    </font>
    <font>
      <b/>
      <i/>
      <sz val="12"/>
      <color theme="1"/>
      <name val="Aptos Narrow"/>
      <family val="2"/>
      <scheme val="minor"/>
    </font>
    <font>
      <sz val="12"/>
      <color rgb="FF000000"/>
      <name val="Times New Roman"/>
      <family val="1"/>
    </font>
    <font>
      <b/>
      <sz val="12"/>
      <color rgb="FF000000"/>
      <name val="Times New Roman"/>
      <family val="1"/>
    </font>
    <font>
      <sz val="8"/>
      <color theme="1"/>
      <name val="Aptos Narrow"/>
      <family val="2"/>
      <scheme val="minor"/>
    </font>
    <font>
      <sz val="11"/>
      <color theme="0" tint="-0.249977111117893"/>
      <name val="Aptos Narrow"/>
      <family val="2"/>
      <scheme val="minor"/>
    </font>
    <font>
      <sz val="8"/>
      <color rgb="FF2331F7"/>
      <name val="Aptos Narrow"/>
      <family val="2"/>
      <scheme val="minor"/>
    </font>
    <font>
      <sz val="11"/>
      <color rgb="FF2331F7"/>
      <name val="Aptos Narrow"/>
      <family val="2"/>
      <scheme val="minor"/>
    </font>
    <font>
      <sz val="10"/>
      <color rgb="FF2331F7"/>
      <name val="Aptos Narrow"/>
      <family val="2"/>
      <scheme val="minor"/>
    </font>
    <font>
      <sz val="24"/>
      <color rgb="FF2331F7"/>
      <name val="Aptos Narrow"/>
      <family val="2"/>
      <scheme val="minor"/>
    </font>
    <font>
      <b/>
      <sz val="24"/>
      <color theme="1"/>
      <name val="Aptos Narrow"/>
      <family val="2"/>
      <scheme val="minor"/>
    </font>
    <font>
      <b/>
      <sz val="13"/>
      <color rgb="FF000000"/>
      <name val="Times New Roman"/>
      <family val="1"/>
    </font>
    <font>
      <b/>
      <sz val="11"/>
      <color rgb="FF000000"/>
      <name val="Calibri"/>
      <family val="2"/>
    </font>
    <font>
      <sz val="11"/>
      <color rgb="FF0D0D0D"/>
      <name val="Calibri"/>
      <family val="2"/>
    </font>
    <font>
      <sz val="11"/>
      <color rgb="FFFF0000"/>
      <name val="Calibri"/>
      <family val="2"/>
    </font>
  </fonts>
  <fills count="13">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rgb="FFFFFFFF"/>
        <bgColor indexed="64"/>
      </patternFill>
    </fill>
    <fill>
      <patternFill patternType="solid">
        <fgColor rgb="FF002060"/>
        <bgColor indexed="64"/>
      </patternFill>
    </fill>
    <fill>
      <patternFill patternType="solid">
        <fgColor rgb="FFFF0000"/>
        <bgColor rgb="FF000000"/>
      </patternFill>
    </fill>
  </fills>
  <borders count="18">
    <border>
      <left/>
      <right/>
      <top/>
      <bottom/>
      <diagonal/>
    </border>
    <border>
      <left style="thin">
        <color rgb="FF000000"/>
      </left>
      <right/>
      <top/>
      <bottom/>
      <diagonal/>
    </border>
    <border>
      <left style="thin">
        <color indexed="64"/>
      </left>
      <right/>
      <top/>
      <bottom/>
      <diagonal/>
    </border>
    <border>
      <left/>
      <right/>
      <top style="thin">
        <color indexed="64"/>
      </top>
      <bottom/>
      <diagonal/>
    </border>
    <border>
      <left/>
      <right style="double">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9" fontId="12" fillId="0" borderId="0" applyFont="0" applyFill="0" applyBorder="0" applyAlignment="0" applyProtection="0"/>
    <xf numFmtId="0" fontId="14" fillId="0" borderId="0" applyNumberFormat="0" applyFill="0" applyBorder="0" applyAlignment="0" applyProtection="0"/>
  </cellStyleXfs>
  <cellXfs count="134">
    <xf numFmtId="0" fontId="0" fillId="0" borderId="0" xfId="0"/>
    <xf numFmtId="0" fontId="0" fillId="2" borderId="0" xfId="0" applyFill="1"/>
    <xf numFmtId="0" fontId="0" fillId="2" borderId="0" xfId="0" quotePrefix="1" applyFill="1"/>
    <xf numFmtId="0" fontId="1" fillId="3" borderId="0" xfId="0" applyFont="1" applyFill="1"/>
    <xf numFmtId="0" fontId="0" fillId="4" borderId="0" xfId="0" applyFill="1"/>
    <xf numFmtId="0" fontId="0" fillId="5" borderId="0" xfId="0" applyFill="1"/>
    <xf numFmtId="0" fontId="2" fillId="2" borderId="0" xfId="0" applyFont="1" applyFill="1"/>
    <xf numFmtId="0" fontId="3" fillId="2" borderId="0" xfId="0" applyFont="1" applyFill="1"/>
    <xf numFmtId="0" fontId="0" fillId="2" borderId="1" xfId="0" applyFill="1" applyBorder="1"/>
    <xf numFmtId="0" fontId="0" fillId="2" borderId="0" xfId="0" applyFill="1" applyAlignment="1">
      <alignment wrapText="1"/>
    </xf>
    <xf numFmtId="0" fontId="6" fillId="2" borderId="0" xfId="0" applyFont="1" applyFill="1"/>
    <xf numFmtId="0" fontId="4" fillId="2" borderId="0" xfId="0" applyFont="1" applyFill="1"/>
    <xf numFmtId="0" fontId="0" fillId="6" borderId="0" xfId="0" applyFill="1"/>
    <xf numFmtId="0" fontId="0" fillId="2" borderId="2" xfId="0" applyFill="1" applyBorder="1"/>
    <xf numFmtId="0" fontId="0" fillId="2" borderId="3" xfId="0" applyFill="1" applyBorder="1"/>
    <xf numFmtId="0" fontId="0" fillId="2" borderId="4" xfId="0" applyFill="1" applyBorder="1"/>
    <xf numFmtId="0" fontId="0" fillId="2" borderId="0" xfId="0" applyFill="1" applyAlignment="1">
      <alignment horizontal="right"/>
    </xf>
    <xf numFmtId="0" fontId="0" fillId="2" borderId="3" xfId="0" applyFill="1" applyBorder="1" applyAlignment="1">
      <alignment horizontal="right"/>
    </xf>
    <xf numFmtId="0" fontId="7" fillId="2" borderId="0" xfId="0" applyFont="1" applyFill="1" applyAlignment="1">
      <alignment horizontal="right"/>
    </xf>
    <xf numFmtId="0" fontId="0" fillId="2" borderId="0" xfId="0" applyFill="1" applyAlignment="1">
      <alignment horizontal="left"/>
    </xf>
    <xf numFmtId="0" fontId="8" fillId="2" borderId="0" xfId="0" applyFont="1" applyFill="1"/>
    <xf numFmtId="0" fontId="5" fillId="5" borderId="0" xfId="0" applyFont="1" applyFill="1"/>
    <xf numFmtId="0" fontId="11" fillId="2" borderId="0" xfId="0" applyFont="1" applyFill="1"/>
    <xf numFmtId="0" fontId="11" fillId="2" borderId="4" xfId="0" applyFont="1" applyFill="1" applyBorder="1"/>
    <xf numFmtId="0" fontId="0" fillId="0" borderId="0" xfId="0" applyAlignment="1">
      <alignment horizontal="right" vertical="center"/>
    </xf>
    <xf numFmtId="0" fontId="0" fillId="0" borderId="0" xfId="0" applyAlignment="1">
      <alignment vertical="center" wrapText="1"/>
    </xf>
    <xf numFmtId="0" fontId="0" fillId="0" borderId="5" xfId="0" applyBorder="1" applyAlignment="1">
      <alignment horizontal="right" vertical="center"/>
    </xf>
    <xf numFmtId="164" fontId="0" fillId="0" borderId="5" xfId="0" applyNumberFormat="1" applyBorder="1"/>
    <xf numFmtId="0" fontId="0" fillId="0" borderId="5" xfId="0" applyBorder="1"/>
    <xf numFmtId="0" fontId="0" fillId="0" borderId="5" xfId="0" applyBorder="1" applyAlignment="1">
      <alignment vertical="center" wrapText="1"/>
    </xf>
    <xf numFmtId="164" fontId="0" fillId="0" borderId="5" xfId="1" applyNumberFormat="1" applyFont="1" applyBorder="1"/>
    <xf numFmtId="0" fontId="0" fillId="7" borderId="5" xfId="0" applyFill="1" applyBorder="1" applyAlignment="1">
      <alignment vertical="center" wrapText="1"/>
    </xf>
    <xf numFmtId="0" fontId="1" fillId="0" borderId="5" xfId="0" applyFont="1" applyBorder="1" applyAlignment="1">
      <alignment vertical="center" wrapText="1"/>
    </xf>
    <xf numFmtId="0" fontId="0" fillId="0" borderId="5" xfId="0" applyBorder="1" applyAlignment="1">
      <alignment vertical="center"/>
    </xf>
    <xf numFmtId="0" fontId="13" fillId="8" borderId="5" xfId="0" applyFont="1" applyFill="1" applyBorder="1" applyAlignment="1">
      <alignment horizontal="center" vertical="center" wrapText="1"/>
    </xf>
    <xf numFmtId="0" fontId="17" fillId="2" borderId="0" xfId="0" applyFont="1" applyFill="1"/>
    <xf numFmtId="0" fontId="18" fillId="9" borderId="5" xfId="0" applyFont="1" applyFill="1" applyBorder="1" applyAlignment="1">
      <alignment horizontal="center" vertical="center"/>
    </xf>
    <xf numFmtId="0" fontId="18" fillId="9" borderId="5" xfId="0" applyFont="1" applyFill="1" applyBorder="1" applyAlignment="1">
      <alignment vertical="center"/>
    </xf>
    <xf numFmtId="0" fontId="19" fillId="9" borderId="5" xfId="0" applyFont="1" applyFill="1" applyBorder="1" applyAlignment="1">
      <alignment vertical="center" wrapText="1"/>
    </xf>
    <xf numFmtId="0" fontId="19" fillId="9" borderId="5" xfId="0" applyFont="1" applyFill="1" applyBorder="1" applyAlignment="1">
      <alignment vertical="center"/>
    </xf>
    <xf numFmtId="0" fontId="18" fillId="0" borderId="5" xfId="0" applyFont="1" applyBorder="1" applyAlignment="1">
      <alignment horizontal="center" vertical="center"/>
    </xf>
    <xf numFmtId="0" fontId="20" fillId="0" borderId="5" xfId="0" applyFont="1" applyBorder="1" applyAlignment="1">
      <alignment vertical="center" wrapText="1"/>
    </xf>
    <xf numFmtId="0" fontId="19" fillId="0" borderId="5" xfId="0" applyFont="1" applyBorder="1" applyAlignment="1">
      <alignment vertical="center" wrapText="1"/>
    </xf>
    <xf numFmtId="0" fontId="14" fillId="0" borderId="5" xfId="2" applyBorder="1" applyAlignment="1">
      <alignment vertical="center" wrapText="1"/>
    </xf>
    <xf numFmtId="0" fontId="19" fillId="0" borderId="5" xfId="0" applyFont="1" applyBorder="1" applyAlignment="1">
      <alignment vertical="center"/>
    </xf>
    <xf numFmtId="0" fontId="18" fillId="9" borderId="5" xfId="0" applyFont="1" applyFill="1" applyBorder="1" applyAlignment="1">
      <alignment vertical="center" wrapText="1"/>
    </xf>
    <xf numFmtId="0" fontId="18" fillId="10" borderId="5" xfId="0" applyFont="1" applyFill="1" applyBorder="1" applyAlignment="1">
      <alignment horizontal="center" vertical="center"/>
    </xf>
    <xf numFmtId="0" fontId="18" fillId="10" borderId="5" xfId="0" quotePrefix="1" applyFont="1" applyFill="1" applyBorder="1" applyAlignment="1">
      <alignment vertical="center" wrapText="1"/>
    </xf>
    <xf numFmtId="0" fontId="19" fillId="10" borderId="5" xfId="0" applyFont="1" applyFill="1" applyBorder="1" applyAlignment="1">
      <alignment vertical="center" wrapText="1"/>
    </xf>
    <xf numFmtId="0" fontId="14" fillId="10" borderId="5" xfId="2" quotePrefix="1" applyFill="1" applyBorder="1" applyAlignment="1">
      <alignment vertical="center" wrapText="1"/>
    </xf>
    <xf numFmtId="0" fontId="19" fillId="10" borderId="5" xfId="0" applyFont="1" applyFill="1" applyBorder="1" applyAlignment="1">
      <alignment vertical="center"/>
    </xf>
    <xf numFmtId="0" fontId="17" fillId="10" borderId="0" xfId="0" applyFont="1" applyFill="1"/>
    <xf numFmtId="0" fontId="21" fillId="0" borderId="5" xfId="0" quotePrefix="1" applyFont="1" applyBorder="1" applyAlignment="1">
      <alignment vertical="center" wrapText="1"/>
    </xf>
    <xf numFmtId="0" fontId="23" fillId="0" borderId="5" xfId="0" quotePrefix="1" applyFont="1" applyBorder="1" applyAlignment="1">
      <alignment vertical="center" wrapText="1"/>
    </xf>
    <xf numFmtId="0" fontId="17" fillId="2" borderId="0" xfId="0" applyFont="1" applyFill="1" applyAlignment="1">
      <alignment horizontal="center" vertical="center"/>
    </xf>
    <xf numFmtId="0" fontId="17" fillId="2" borderId="0" xfId="0" applyFont="1" applyFill="1" applyAlignment="1">
      <alignment wrapText="1"/>
    </xf>
    <xf numFmtId="0" fontId="16" fillId="11" borderId="5" xfId="0" applyFont="1" applyFill="1" applyBorder="1" applyAlignment="1">
      <alignment horizontal="center" vertical="center" wrapText="1"/>
    </xf>
    <xf numFmtId="0" fontId="13" fillId="8" borderId="8" xfId="0" applyFont="1" applyFill="1" applyBorder="1" applyAlignment="1">
      <alignment horizontal="center" vertical="center" wrapText="1"/>
    </xf>
    <xf numFmtId="0" fontId="0" fillId="2" borderId="9" xfId="0" applyFill="1" applyBorder="1"/>
    <xf numFmtId="0" fontId="0" fillId="0" borderId="0" xfId="0" applyAlignment="1">
      <alignment wrapText="1"/>
    </xf>
    <xf numFmtId="0" fontId="13" fillId="8" borderId="5" xfId="0" applyFont="1" applyFill="1" applyBorder="1"/>
    <xf numFmtId="0" fontId="5" fillId="0" borderId="5" xfId="0" applyFont="1" applyBorder="1"/>
    <xf numFmtId="0" fontId="0" fillId="2" borderId="0" xfId="0" quotePrefix="1" applyFill="1" applyAlignment="1">
      <alignment horizontal="left" wrapText="1"/>
    </xf>
    <xf numFmtId="0" fontId="25" fillId="2" borderId="0" xfId="0" applyFont="1" applyFill="1"/>
    <xf numFmtId="0" fontId="0" fillId="2" borderId="0" xfId="0" applyFill="1" applyAlignment="1">
      <alignment horizontal="left" wrapText="1"/>
    </xf>
    <xf numFmtId="0" fontId="19" fillId="2" borderId="0" xfId="0" quotePrefix="1" applyFont="1" applyFill="1"/>
    <xf numFmtId="0" fontId="27" fillId="2" borderId="0" xfId="0" applyFont="1" applyFill="1" applyAlignment="1">
      <alignment horizontal="right"/>
    </xf>
    <xf numFmtId="0" fontId="28" fillId="2" borderId="0" xfId="0" applyFont="1" applyFill="1"/>
    <xf numFmtId="0" fontId="27" fillId="2" borderId="0" xfId="0" applyFont="1" applyFill="1"/>
    <xf numFmtId="0" fontId="29" fillId="2" borderId="0" xfId="0" applyFont="1" applyFill="1"/>
    <xf numFmtId="0" fontId="30" fillId="2" borderId="0" xfId="0" applyFont="1" applyFill="1"/>
    <xf numFmtId="0" fontId="0" fillId="2" borderId="2" xfId="0" quotePrefix="1" applyFill="1" applyBorder="1"/>
    <xf numFmtId="0" fontId="0" fillId="2" borderId="7" xfId="0" applyFill="1" applyBorder="1"/>
    <xf numFmtId="0" fontId="0" fillId="2" borderId="12" xfId="0" applyFill="1" applyBorder="1"/>
    <xf numFmtId="0" fontId="26" fillId="2" borderId="2" xfId="0" quotePrefix="1" applyFont="1" applyFill="1" applyBorder="1"/>
    <xf numFmtId="0" fontId="0" fillId="2" borderId="6" xfId="0" applyFill="1" applyBorder="1"/>
    <xf numFmtId="0" fontId="31" fillId="2" borderId="0" xfId="0" applyFont="1" applyFill="1"/>
    <xf numFmtId="0" fontId="0" fillId="2" borderId="10" xfId="0" quotePrefix="1" applyFill="1" applyBorder="1" applyAlignment="1">
      <alignment horizontal="left" vertical="top" wrapText="1"/>
    </xf>
    <xf numFmtId="0" fontId="0" fillId="2" borderId="3" xfId="0" quotePrefix="1" applyFill="1" applyBorder="1" applyAlignment="1">
      <alignment horizontal="left" vertical="top" wrapText="1"/>
    </xf>
    <xf numFmtId="0" fontId="0" fillId="2" borderId="11" xfId="0" quotePrefix="1" applyFill="1" applyBorder="1" applyAlignment="1">
      <alignment horizontal="left" vertical="top" wrapText="1"/>
    </xf>
    <xf numFmtId="0" fontId="0" fillId="2" borderId="13" xfId="0" quotePrefix="1" applyFill="1" applyBorder="1" applyAlignment="1">
      <alignment horizontal="left" wrapText="1"/>
    </xf>
    <xf numFmtId="0" fontId="0" fillId="2" borderId="14" xfId="0" quotePrefix="1" applyFill="1" applyBorder="1" applyAlignment="1">
      <alignment horizontal="left" wrapText="1"/>
    </xf>
    <xf numFmtId="0" fontId="0" fillId="2" borderId="15" xfId="0" quotePrefix="1" applyFill="1" applyBorder="1" applyAlignment="1">
      <alignment horizontal="left" wrapText="1"/>
    </xf>
    <xf numFmtId="0" fontId="5" fillId="0" borderId="5" xfId="0" applyFont="1" applyBorder="1" applyAlignment="1">
      <alignment vertical="center" wrapText="1"/>
    </xf>
    <xf numFmtId="0" fontId="5" fillId="0" borderId="5" xfId="0" applyFont="1" applyBorder="1" applyAlignment="1">
      <alignment vertical="center"/>
    </xf>
    <xf numFmtId="0" fontId="15" fillId="0" borderId="6" xfId="0" applyFont="1" applyBorder="1" applyAlignment="1">
      <alignment horizontal="center" vertical="center" wrapText="1"/>
    </xf>
    <xf numFmtId="0" fontId="15" fillId="0" borderId="7" xfId="0" applyFont="1" applyBorder="1" applyAlignment="1">
      <alignment horizontal="center" vertical="center"/>
    </xf>
    <xf numFmtId="0" fontId="9" fillId="0" borderId="0" xfId="0" applyFont="1"/>
    <xf numFmtId="0" fontId="9" fillId="0" borderId="0" xfId="0" applyFont="1" applyAlignment="1">
      <alignment vertical="center"/>
    </xf>
    <xf numFmtId="0" fontId="9" fillId="0" borderId="0" xfId="0" applyFont="1" applyAlignment="1">
      <alignment vertical="center" wrapText="1"/>
    </xf>
    <xf numFmtId="0" fontId="9" fillId="0" borderId="5" xfId="0" applyFont="1" applyBorder="1" applyAlignment="1">
      <alignment horizontal="center" vertical="center"/>
    </xf>
    <xf numFmtId="0" fontId="9" fillId="0" borderId="5" xfId="0" applyFont="1" applyBorder="1" applyAlignment="1">
      <alignment horizontal="center" vertical="center" wrapText="1"/>
    </xf>
    <xf numFmtId="0" fontId="33" fillId="0" borderId="5" xfId="0" applyFont="1" applyBorder="1" applyAlignment="1">
      <alignment horizontal="center" vertical="center" wrapText="1"/>
    </xf>
    <xf numFmtId="0" fontId="33" fillId="0" borderId="16" xfId="0" applyFont="1" applyBorder="1" applyAlignment="1">
      <alignment horizontal="center" vertical="center" wrapText="1"/>
    </xf>
    <xf numFmtId="0" fontId="33" fillId="0" borderId="17" xfId="0" applyFont="1" applyBorder="1" applyAlignment="1">
      <alignment horizontal="center" vertical="center" wrapText="1"/>
    </xf>
    <xf numFmtId="0" fontId="9" fillId="0" borderId="16" xfId="0" applyFont="1" applyBorder="1" applyAlignment="1">
      <alignment horizontal="left" vertical="center" wrapText="1"/>
    </xf>
    <xf numFmtId="0" fontId="9" fillId="0" borderId="16" xfId="0" applyFont="1" applyBorder="1" applyAlignment="1">
      <alignment vertical="center" wrapText="1"/>
    </xf>
    <xf numFmtId="0" fontId="9" fillId="0" borderId="17" xfId="0" applyFont="1" applyBorder="1" applyAlignment="1">
      <alignment horizontal="left" vertical="center" wrapText="1"/>
    </xf>
    <xf numFmtId="0" fontId="9" fillId="0" borderId="5" xfId="0" applyFont="1" applyBorder="1" applyAlignment="1">
      <alignment horizontal="left" vertical="center" wrapText="1"/>
    </xf>
    <xf numFmtId="0" fontId="9" fillId="0" borderId="5" xfId="0" applyFont="1" applyBorder="1" applyAlignment="1">
      <alignment vertical="center" wrapText="1"/>
    </xf>
    <xf numFmtId="0" fontId="34" fillId="0" borderId="5" xfId="0" applyFont="1" applyBorder="1" applyAlignment="1">
      <alignment horizontal="left" vertical="center" wrapText="1"/>
    </xf>
    <xf numFmtId="0" fontId="9" fillId="0" borderId="8" xfId="0" applyFont="1" applyBorder="1" applyAlignment="1">
      <alignment horizontal="left" vertical="center" wrapText="1"/>
    </xf>
    <xf numFmtId="0" fontId="9" fillId="0" borderId="5" xfId="0" applyFont="1" applyBorder="1" applyAlignment="1">
      <alignment vertical="center"/>
    </xf>
    <xf numFmtId="0" fontId="35" fillId="0" borderId="5" xfId="0" applyFont="1" applyBorder="1" applyAlignment="1">
      <alignment horizontal="left" vertical="center" wrapText="1"/>
    </xf>
    <xf numFmtId="0" fontId="9" fillId="0" borderId="8" xfId="0" applyFont="1" applyBorder="1" applyAlignment="1">
      <alignment vertical="center" wrapText="1"/>
    </xf>
    <xf numFmtId="0" fontId="9" fillId="0" borderId="17" xfId="0" applyFont="1" applyBorder="1" applyAlignment="1">
      <alignment vertical="center" wrapText="1"/>
    </xf>
    <xf numFmtId="0" fontId="33" fillId="0" borderId="17" xfId="0" applyFont="1" applyBorder="1" applyAlignment="1">
      <alignment vertical="center" wrapText="1"/>
    </xf>
    <xf numFmtId="0" fontId="9" fillId="12" borderId="5" xfId="0" applyFont="1" applyFill="1" applyBorder="1" applyAlignment="1">
      <alignment horizontal="left" vertical="center" wrapText="1"/>
    </xf>
    <xf numFmtId="0" fontId="34" fillId="12" borderId="5" xfId="0" applyFont="1" applyFill="1" applyBorder="1" applyAlignment="1">
      <alignment horizontal="left" vertical="center" wrapText="1"/>
    </xf>
    <xf numFmtId="0" fontId="9" fillId="12" borderId="5" xfId="0" applyFont="1" applyFill="1" applyBorder="1" applyAlignment="1">
      <alignment vertical="center" wrapText="1"/>
    </xf>
    <xf numFmtId="0" fontId="32" fillId="0" borderId="0" xfId="0" applyFont="1" applyAlignment="1">
      <alignment horizontal="center" vertical="center"/>
    </xf>
    <xf numFmtId="0" fontId="33" fillId="0" borderId="13" xfId="0" applyFont="1" applyBorder="1" applyAlignment="1">
      <alignment horizontal="center" vertical="center"/>
    </xf>
    <xf numFmtId="0" fontId="33" fillId="0" borderId="15" xfId="0" applyFont="1" applyBorder="1" applyAlignment="1">
      <alignment horizontal="center" vertical="center"/>
    </xf>
    <xf numFmtId="0" fontId="33" fillId="0" borderId="13" xfId="0" applyFont="1" applyBorder="1" applyAlignment="1">
      <alignment horizontal="center" vertical="center" wrapText="1"/>
    </xf>
    <xf numFmtId="0" fontId="33" fillId="0" borderId="15" xfId="0" applyFont="1" applyBorder="1" applyAlignment="1">
      <alignment horizontal="center" vertical="center" wrapText="1"/>
    </xf>
    <xf numFmtId="0" fontId="9" fillId="0" borderId="14" xfId="0" applyFont="1" applyBorder="1" applyAlignment="1">
      <alignment vertical="center"/>
    </xf>
    <xf numFmtId="0" fontId="33" fillId="0" borderId="14" xfId="0" applyFont="1" applyBorder="1" applyAlignment="1">
      <alignment horizontal="center" vertical="center" wrapText="1"/>
    </xf>
    <xf numFmtId="0" fontId="33" fillId="0" borderId="16" xfId="0" applyFont="1" applyBorder="1" applyAlignment="1">
      <alignment horizontal="center" vertical="center" wrapText="1"/>
    </xf>
    <xf numFmtId="0" fontId="33" fillId="0" borderId="8" xfId="0" applyFont="1" applyBorder="1" applyAlignment="1">
      <alignment horizontal="center" vertical="center" wrapText="1"/>
    </xf>
    <xf numFmtId="0" fontId="33" fillId="0" borderId="17" xfId="0" applyFont="1" applyBorder="1" applyAlignment="1">
      <alignment horizontal="center" vertical="center" wrapText="1"/>
    </xf>
    <xf numFmtId="0" fontId="9" fillId="0" borderId="2" xfId="0" applyFont="1" applyBorder="1" applyAlignment="1">
      <alignment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9" fillId="0" borderId="16" xfId="0" applyFont="1" applyBorder="1" applyAlignment="1">
      <alignment horizontal="left" vertical="center" wrapText="1"/>
    </xf>
    <xf numFmtId="0" fontId="9" fillId="0" borderId="17" xfId="0" applyFont="1" applyBorder="1" applyAlignment="1">
      <alignment horizontal="left" vertical="center" wrapText="1"/>
    </xf>
    <xf numFmtId="0" fontId="9" fillId="0" borderId="16" xfId="0" applyFont="1" applyBorder="1" applyAlignment="1">
      <alignment vertical="center" wrapText="1"/>
    </xf>
    <xf numFmtId="0" fontId="9" fillId="0" borderId="17" xfId="0" applyFont="1" applyBorder="1" applyAlignment="1">
      <alignment vertical="center" wrapText="1"/>
    </xf>
    <xf numFmtId="0" fontId="9" fillId="0" borderId="2" xfId="0" applyFont="1" applyBorder="1"/>
    <xf numFmtId="0" fontId="9" fillId="0" borderId="8" xfId="0" applyFont="1" applyBorder="1" applyAlignment="1">
      <alignment horizontal="center" vertical="center"/>
    </xf>
    <xf numFmtId="0" fontId="9" fillId="0" borderId="8" xfId="0" applyFont="1" applyBorder="1" applyAlignment="1">
      <alignment vertical="center" wrapText="1"/>
    </xf>
    <xf numFmtId="0" fontId="9" fillId="0" borderId="16" xfId="0" applyFont="1" applyBorder="1" applyAlignment="1">
      <alignment vertical="center"/>
    </xf>
    <xf numFmtId="0" fontId="9" fillId="0" borderId="8" xfId="0" applyFont="1" applyBorder="1" applyAlignment="1">
      <alignment vertical="center"/>
    </xf>
    <xf numFmtId="0" fontId="9" fillId="0" borderId="17" xfId="0" applyFont="1" applyBorder="1" applyAlignment="1">
      <alignment vertical="center"/>
    </xf>
    <xf numFmtId="0" fontId="9" fillId="0" borderId="8" xfId="0" applyFont="1" applyBorder="1" applyAlignment="1">
      <alignment horizontal="left" vertical="center" wrapText="1"/>
    </xf>
  </cellXfs>
  <cellStyles count="3">
    <cellStyle name="Hyperlink 2" xfId="2" xr:uid="{BF6CB154-A380-412E-A905-283E29C4DE71}"/>
    <cellStyle name="Normal" xfId="0" builtinId="0"/>
    <cellStyle name="Percent 2" xfId="1" xr:uid="{6143A0F2-C65E-43E0-906D-04DC821B92DE}"/>
  </cellStyles>
  <dxfs count="0"/>
  <tableStyles count="0" defaultTableStyle="TableStyleMedium2" defaultPivotStyle="PivotStyleMedium9"/>
  <colors>
    <mruColors>
      <color rgb="FF2331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17</xdr:col>
      <xdr:colOff>257175</xdr:colOff>
      <xdr:row>26</xdr:row>
      <xdr:rowOff>161925</xdr:rowOff>
    </xdr:from>
    <xdr:to>
      <xdr:col>19</xdr:col>
      <xdr:colOff>47625</xdr:colOff>
      <xdr:row>30</xdr:row>
      <xdr:rowOff>19050</xdr:rowOff>
    </xdr:to>
    <xdr:sp macro="" textlink="">
      <xdr:nvSpPr>
        <xdr:cNvPr id="2" name="Rounded Rectangle 1">
          <a:extLst>
            <a:ext uri="{FF2B5EF4-FFF2-40B4-BE49-F238E27FC236}">
              <a16:creationId xmlns:a16="http://schemas.microsoft.com/office/drawing/2014/main" id="{E97BB603-A1E7-54E8-4A5B-541832D03B74}"/>
            </a:ext>
          </a:extLst>
        </xdr:cNvPr>
        <xdr:cNvSpPr/>
      </xdr:nvSpPr>
      <xdr:spPr>
        <a:xfrm>
          <a:off x="13877925" y="6000750"/>
          <a:ext cx="1009650" cy="676275"/>
        </a:xfrm>
        <a:prstGeom prst="roundRect">
          <a:avLst/>
        </a:prstGeom>
        <a:solidFill>
          <a:schemeClr val="tx2">
            <a:lumMod val="75000"/>
            <a:lumOff val="25000"/>
          </a:schemeClr>
        </a:solidFill>
        <a:ln>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ctr"/>
          <a:r>
            <a:rPr lang="en-US" sz="1100" b="1" i="0" u="none" strike="noStrike">
              <a:solidFill>
                <a:schemeClr val="bg1"/>
              </a:solidFill>
              <a:latin typeface="Aptos Narrow" panose="020B0004020202020204" pitchFamily="34" charset="0"/>
            </a:rPr>
            <a:t>Business </a:t>
          </a:r>
          <a:endParaRPr lang="en-US" sz="1100" b="1" i="0" u="none" strike="noStrike">
            <a:solidFill>
              <a:schemeClr val="bg1"/>
            </a:solidFill>
            <a:latin typeface="+mn-lt"/>
            <a:ea typeface="+mn-lt"/>
            <a:cs typeface="+mn-lt"/>
          </a:endParaRPr>
        </a:p>
        <a:p>
          <a:pPr marL="0" indent="0" algn="ctr"/>
          <a:r>
            <a:rPr lang="en-US" sz="1100" b="1" i="0" u="none" strike="noStrike">
              <a:solidFill>
                <a:schemeClr val="bg1"/>
              </a:solidFill>
              <a:latin typeface="+mn-lt"/>
              <a:ea typeface="+mn-lt"/>
              <a:cs typeface="+mn-lt"/>
            </a:rPr>
            <a:t>App</a:t>
          </a:r>
        </a:p>
      </xdr:txBody>
    </xdr:sp>
    <xdr:clientData/>
  </xdr:twoCellAnchor>
  <xdr:twoCellAnchor>
    <xdr:from>
      <xdr:col>19</xdr:col>
      <xdr:colOff>371475</xdr:colOff>
      <xdr:row>26</xdr:row>
      <xdr:rowOff>171450</xdr:rowOff>
    </xdr:from>
    <xdr:to>
      <xdr:col>21</xdr:col>
      <xdr:colOff>161925</xdr:colOff>
      <xdr:row>30</xdr:row>
      <xdr:rowOff>28575</xdr:rowOff>
    </xdr:to>
    <xdr:sp macro="" textlink="">
      <xdr:nvSpPr>
        <xdr:cNvPr id="3" name="Rounded Rectangle 2">
          <a:extLst>
            <a:ext uri="{FF2B5EF4-FFF2-40B4-BE49-F238E27FC236}">
              <a16:creationId xmlns:a16="http://schemas.microsoft.com/office/drawing/2014/main" id="{FFFE8DC4-CBB1-41CE-8046-01DC7C893C6D}"/>
            </a:ext>
            <a:ext uri="{147F2762-F138-4A5C-976F-8EAC2B608ADB}">
              <a16:predDERef xmlns:a16="http://schemas.microsoft.com/office/drawing/2014/main" pred="{E97BB603-A1E7-54E8-4A5B-541832D03B74}"/>
            </a:ext>
          </a:extLst>
        </xdr:cNvPr>
        <xdr:cNvSpPr/>
      </xdr:nvSpPr>
      <xdr:spPr>
        <a:xfrm>
          <a:off x="15211425" y="6010275"/>
          <a:ext cx="1009650" cy="676275"/>
        </a:xfrm>
        <a:prstGeom prst="roundRect">
          <a:avLst/>
        </a:prstGeom>
        <a:solidFill>
          <a:schemeClr val="tx2">
            <a:lumMod val="75000"/>
            <a:lumOff val="25000"/>
          </a:schemeClr>
        </a:solidFill>
        <a:ln>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b="1" i="0" u="none" strike="noStrike">
              <a:solidFill>
                <a:schemeClr val="bg1"/>
              </a:solidFill>
              <a:latin typeface="Aptos Narrow" panose="020B0004020202020204" pitchFamily="34" charset="0"/>
            </a:rPr>
            <a:t>Web </a:t>
          </a:r>
          <a:endParaRPr lang="en-US" sz="1100" b="1" i="0" u="none" strike="noStrike">
            <a:solidFill>
              <a:schemeClr val="bg1"/>
            </a:solidFill>
            <a:latin typeface="+mn-lt"/>
            <a:ea typeface="+mn-lt"/>
            <a:cs typeface="+mn-lt"/>
          </a:endParaRPr>
        </a:p>
        <a:p>
          <a:pPr marL="0" indent="0" algn="ctr"/>
          <a:r>
            <a:rPr lang="en-US" sz="1100" b="1" i="0" u="none" strike="noStrike">
              <a:solidFill>
                <a:schemeClr val="bg1"/>
              </a:solidFill>
              <a:latin typeface="+mn-lt"/>
              <a:ea typeface="+mn-lt"/>
              <a:cs typeface="+mn-lt"/>
            </a:rPr>
            <a:t>App</a:t>
          </a:r>
        </a:p>
      </xdr:txBody>
    </xdr:sp>
    <xdr:clientData/>
  </xdr:twoCellAnchor>
  <xdr:twoCellAnchor>
    <xdr:from>
      <xdr:col>21</xdr:col>
      <xdr:colOff>504825</xdr:colOff>
      <xdr:row>26</xdr:row>
      <xdr:rowOff>161925</xdr:rowOff>
    </xdr:from>
    <xdr:to>
      <xdr:col>23</xdr:col>
      <xdr:colOff>295275</xdr:colOff>
      <xdr:row>30</xdr:row>
      <xdr:rowOff>19050</xdr:rowOff>
    </xdr:to>
    <xdr:sp macro="" textlink="">
      <xdr:nvSpPr>
        <xdr:cNvPr id="4" name="Rounded Rectangle 3">
          <a:extLst>
            <a:ext uri="{FF2B5EF4-FFF2-40B4-BE49-F238E27FC236}">
              <a16:creationId xmlns:a16="http://schemas.microsoft.com/office/drawing/2014/main" id="{FFC9B285-A062-4918-A909-5749DC9FDEB3}"/>
            </a:ext>
            <a:ext uri="{147F2762-F138-4A5C-976F-8EAC2B608ADB}">
              <a16:predDERef xmlns:a16="http://schemas.microsoft.com/office/drawing/2014/main" pred="{FFFE8DC4-CBB1-41CE-8046-01DC7C893C6D}"/>
            </a:ext>
          </a:extLst>
        </xdr:cNvPr>
        <xdr:cNvSpPr/>
      </xdr:nvSpPr>
      <xdr:spPr>
        <a:xfrm>
          <a:off x="16563975" y="6000750"/>
          <a:ext cx="1009650" cy="676275"/>
        </a:xfrm>
        <a:prstGeom prst="roundRect">
          <a:avLst/>
        </a:prstGeom>
        <a:solidFill>
          <a:schemeClr val="tx2">
            <a:lumMod val="75000"/>
            <a:lumOff val="25000"/>
          </a:schemeClr>
        </a:solidFill>
        <a:ln>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b="1" i="0" u="none" strike="noStrike">
              <a:solidFill>
                <a:schemeClr val="bg1"/>
              </a:solidFill>
              <a:latin typeface="Aptos Narrow" panose="020B0004020202020204" pitchFamily="34" charset="0"/>
            </a:rPr>
            <a:t>IoT</a:t>
          </a:r>
        </a:p>
      </xdr:txBody>
    </xdr:sp>
    <xdr:clientData/>
  </xdr:twoCellAnchor>
  <xdr:twoCellAnchor>
    <xdr:from>
      <xdr:col>23</xdr:col>
      <xdr:colOff>552450</xdr:colOff>
      <xdr:row>26</xdr:row>
      <xdr:rowOff>161925</xdr:rowOff>
    </xdr:from>
    <xdr:to>
      <xdr:col>25</xdr:col>
      <xdr:colOff>342900</xdr:colOff>
      <xdr:row>30</xdr:row>
      <xdr:rowOff>19050</xdr:rowOff>
    </xdr:to>
    <xdr:sp macro="" textlink="">
      <xdr:nvSpPr>
        <xdr:cNvPr id="5" name="Rounded Rectangle 4">
          <a:extLst>
            <a:ext uri="{FF2B5EF4-FFF2-40B4-BE49-F238E27FC236}">
              <a16:creationId xmlns:a16="http://schemas.microsoft.com/office/drawing/2014/main" id="{8C2F019E-C869-4210-A32B-EB6460519F6D}"/>
            </a:ext>
            <a:ext uri="{147F2762-F138-4A5C-976F-8EAC2B608ADB}">
              <a16:predDERef xmlns:a16="http://schemas.microsoft.com/office/drawing/2014/main" pred="{FFC9B285-A062-4918-A909-5749DC9FDEB3}"/>
            </a:ext>
          </a:extLst>
        </xdr:cNvPr>
        <xdr:cNvSpPr/>
      </xdr:nvSpPr>
      <xdr:spPr>
        <a:xfrm>
          <a:off x="17830800" y="6000750"/>
          <a:ext cx="1009650" cy="619125"/>
        </a:xfrm>
        <a:prstGeom prst="roundRect">
          <a:avLst/>
        </a:prstGeom>
        <a:solidFill>
          <a:schemeClr val="tx2">
            <a:lumMod val="75000"/>
            <a:lumOff val="25000"/>
          </a:schemeClr>
        </a:solidFill>
        <a:ln>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b="1" i="0" u="none" strike="noStrike">
              <a:solidFill>
                <a:schemeClr val="bg1"/>
              </a:solidFill>
              <a:latin typeface="Aptos Narrow" panose="020B0004020202020204" pitchFamily="34" charset="0"/>
            </a:rPr>
            <a:t>External</a:t>
          </a:r>
        </a:p>
      </xdr:txBody>
    </xdr:sp>
    <xdr:clientData/>
  </xdr:twoCellAnchor>
  <xdr:twoCellAnchor>
    <xdr:from>
      <xdr:col>17</xdr:col>
      <xdr:colOff>285750</xdr:colOff>
      <xdr:row>32</xdr:row>
      <xdr:rowOff>47625</xdr:rowOff>
    </xdr:from>
    <xdr:to>
      <xdr:col>25</xdr:col>
      <xdr:colOff>381000</xdr:colOff>
      <xdr:row>34</xdr:row>
      <xdr:rowOff>161925</xdr:rowOff>
    </xdr:to>
    <xdr:sp macro="" textlink="">
      <xdr:nvSpPr>
        <xdr:cNvPr id="6" name="Rounded Rectangle 1">
          <a:extLst>
            <a:ext uri="{FF2B5EF4-FFF2-40B4-BE49-F238E27FC236}">
              <a16:creationId xmlns:a16="http://schemas.microsoft.com/office/drawing/2014/main" id="{5B535454-7762-4FE7-A674-90AD2C49FC0E}"/>
            </a:ext>
          </a:extLst>
        </xdr:cNvPr>
        <xdr:cNvSpPr/>
      </xdr:nvSpPr>
      <xdr:spPr>
        <a:xfrm>
          <a:off x="14277975" y="7086600"/>
          <a:ext cx="4972050" cy="685800"/>
        </a:xfrm>
        <a:prstGeom prst="roundRect">
          <a:avLst/>
        </a:prstGeom>
        <a:solidFill>
          <a:schemeClr val="accent4">
            <a:lumMod val="60000"/>
            <a:lumOff val="40000"/>
          </a:schemeClr>
        </a:solidFill>
        <a:ln>
          <a:solidFill>
            <a:schemeClr val="accent1">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ctr"/>
          <a:r>
            <a:rPr lang="en-US" sz="1100" b="1" i="0" u="none" strike="noStrike">
              <a:solidFill>
                <a:schemeClr val="bg1"/>
              </a:solidFill>
              <a:latin typeface="+mn-lt"/>
              <a:ea typeface="+mn-lt"/>
              <a:cs typeface="+mn-lt"/>
            </a:rPr>
            <a:t>Staging Area</a:t>
          </a:r>
        </a:p>
      </xdr:txBody>
    </xdr:sp>
    <xdr:clientData/>
  </xdr:twoCellAnchor>
  <xdr:twoCellAnchor>
    <xdr:from>
      <xdr:col>18</xdr:col>
      <xdr:colOff>245856</xdr:colOff>
      <xdr:row>37</xdr:row>
      <xdr:rowOff>201930</xdr:rowOff>
    </xdr:from>
    <xdr:to>
      <xdr:col>20</xdr:col>
      <xdr:colOff>30591</xdr:colOff>
      <xdr:row>40</xdr:row>
      <xdr:rowOff>13607</xdr:rowOff>
    </xdr:to>
    <xdr:sp macro="" textlink="">
      <xdr:nvSpPr>
        <xdr:cNvPr id="11" name="Rounded Rectangle 1">
          <a:extLst>
            <a:ext uri="{FF2B5EF4-FFF2-40B4-BE49-F238E27FC236}">
              <a16:creationId xmlns:a16="http://schemas.microsoft.com/office/drawing/2014/main" id="{8604D0CC-82EC-410B-9041-4830C550C9CC}"/>
            </a:ext>
          </a:extLst>
        </xdr:cNvPr>
        <xdr:cNvSpPr/>
      </xdr:nvSpPr>
      <xdr:spPr>
        <a:xfrm>
          <a:off x="12397035" y="8012430"/>
          <a:ext cx="1036592" cy="532856"/>
        </a:xfrm>
        <a:prstGeom prst="roundRect">
          <a:avLst/>
        </a:prstGeom>
        <a:solidFill>
          <a:schemeClr val="tx2">
            <a:lumMod val="75000"/>
            <a:lumOff val="25000"/>
          </a:schemeClr>
        </a:solidFill>
        <a:ln>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ctr"/>
          <a:r>
            <a:rPr lang="en-US" sz="1100" b="1" i="0" u="none" strike="noStrike">
              <a:solidFill>
                <a:schemeClr val="bg1"/>
              </a:solidFill>
              <a:latin typeface="Aptos Narrow" panose="020B0004020202020204" pitchFamily="34" charset="0"/>
            </a:rPr>
            <a:t>Data Profiling and cleansing</a:t>
          </a:r>
          <a:endParaRPr lang="en-US" sz="1100" b="1" i="0" u="none" strike="noStrike">
            <a:solidFill>
              <a:schemeClr val="bg1"/>
            </a:solidFill>
            <a:latin typeface="+mn-lt"/>
            <a:ea typeface="+mn-lt"/>
            <a:cs typeface="+mn-lt"/>
          </a:endParaRPr>
        </a:p>
      </xdr:txBody>
    </xdr:sp>
    <xdr:clientData/>
  </xdr:twoCellAnchor>
  <xdr:twoCellAnchor>
    <xdr:from>
      <xdr:col>20</xdr:col>
      <xdr:colOff>360156</xdr:colOff>
      <xdr:row>37</xdr:row>
      <xdr:rowOff>205739</xdr:rowOff>
    </xdr:from>
    <xdr:to>
      <xdr:col>22</xdr:col>
      <xdr:colOff>144891</xdr:colOff>
      <xdr:row>40</xdr:row>
      <xdr:rowOff>27213</xdr:rowOff>
    </xdr:to>
    <xdr:sp macro="" textlink="">
      <xdr:nvSpPr>
        <xdr:cNvPr id="12" name="Rounded Rectangle 2">
          <a:extLst>
            <a:ext uri="{FF2B5EF4-FFF2-40B4-BE49-F238E27FC236}">
              <a16:creationId xmlns:a16="http://schemas.microsoft.com/office/drawing/2014/main" id="{6BE037D6-AFF6-4D58-A5C4-2BE030F65EA7}"/>
            </a:ext>
            <a:ext uri="{147F2762-F138-4A5C-976F-8EAC2B608ADB}">
              <a16:predDERef xmlns:a16="http://schemas.microsoft.com/office/drawing/2014/main" pred="{E97BB603-A1E7-54E8-4A5B-541832D03B74}"/>
            </a:ext>
          </a:extLst>
        </xdr:cNvPr>
        <xdr:cNvSpPr/>
      </xdr:nvSpPr>
      <xdr:spPr>
        <a:xfrm>
          <a:off x="13763192" y="8016239"/>
          <a:ext cx="1036592" cy="542653"/>
        </a:xfrm>
        <a:prstGeom prst="roundRect">
          <a:avLst/>
        </a:prstGeom>
        <a:solidFill>
          <a:schemeClr val="tx2">
            <a:lumMod val="75000"/>
            <a:lumOff val="25000"/>
          </a:schemeClr>
        </a:solidFill>
        <a:ln>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b="1" i="0" u="none" strike="noStrike">
              <a:solidFill>
                <a:schemeClr val="bg1"/>
              </a:solidFill>
              <a:latin typeface="Aptos Narrow" panose="020B0004020202020204" pitchFamily="34" charset="0"/>
              <a:ea typeface="+mn-ea"/>
              <a:cs typeface="+mn-cs"/>
            </a:rPr>
            <a:t>Master</a:t>
          </a:r>
          <a:r>
            <a:rPr lang="en-US" sz="1100" b="1" i="0" u="none" strike="noStrike" baseline="0">
              <a:solidFill>
                <a:schemeClr val="bg1"/>
              </a:solidFill>
              <a:latin typeface="Aptos Narrow" panose="020B0004020202020204" pitchFamily="34" charset="0"/>
              <a:ea typeface="+mn-ea"/>
              <a:cs typeface="+mn-cs"/>
            </a:rPr>
            <a:t> Data</a:t>
          </a:r>
          <a:endParaRPr lang="en-US" sz="1100" b="1" i="0" u="none" strike="noStrike">
            <a:solidFill>
              <a:schemeClr val="bg1"/>
            </a:solidFill>
            <a:latin typeface="+mn-lt"/>
            <a:ea typeface="+mn-lt"/>
            <a:cs typeface="+mn-lt"/>
          </a:endParaRPr>
        </a:p>
      </xdr:txBody>
    </xdr:sp>
    <xdr:clientData/>
  </xdr:twoCellAnchor>
  <xdr:twoCellAnchor>
    <xdr:from>
      <xdr:col>22</xdr:col>
      <xdr:colOff>483981</xdr:colOff>
      <xdr:row>37</xdr:row>
      <xdr:rowOff>192134</xdr:rowOff>
    </xdr:from>
    <xdr:to>
      <xdr:col>24</xdr:col>
      <xdr:colOff>283956</xdr:colOff>
      <xdr:row>40</xdr:row>
      <xdr:rowOff>13607</xdr:rowOff>
    </xdr:to>
    <xdr:sp macro="" textlink="">
      <xdr:nvSpPr>
        <xdr:cNvPr id="13" name="Rounded Rectangle 3">
          <a:extLst>
            <a:ext uri="{FF2B5EF4-FFF2-40B4-BE49-F238E27FC236}">
              <a16:creationId xmlns:a16="http://schemas.microsoft.com/office/drawing/2014/main" id="{5AF1BE75-60D0-47FC-BC3D-E3DDB7421DB7}"/>
            </a:ext>
            <a:ext uri="{147F2762-F138-4A5C-976F-8EAC2B608ADB}">
              <a16:predDERef xmlns:a16="http://schemas.microsoft.com/office/drawing/2014/main" pred="{FFFE8DC4-CBB1-41CE-8046-01DC7C893C6D}"/>
            </a:ext>
          </a:extLst>
        </xdr:cNvPr>
        <xdr:cNvSpPr/>
      </xdr:nvSpPr>
      <xdr:spPr>
        <a:xfrm>
          <a:off x="15138874" y="8002634"/>
          <a:ext cx="1051832" cy="542652"/>
        </a:xfrm>
        <a:prstGeom prst="roundRect">
          <a:avLst/>
        </a:prstGeom>
        <a:solidFill>
          <a:schemeClr val="tx2">
            <a:lumMod val="75000"/>
            <a:lumOff val="25000"/>
          </a:schemeClr>
        </a:solidFill>
        <a:ln>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b="1" i="0" u="none" strike="noStrike">
              <a:solidFill>
                <a:schemeClr val="bg1"/>
              </a:solidFill>
              <a:latin typeface="Aptos Narrow" panose="020B0004020202020204" pitchFamily="34" charset="0"/>
            </a:rPr>
            <a:t>Reference Data</a:t>
          </a:r>
        </a:p>
      </xdr:txBody>
    </xdr:sp>
    <xdr:clientData/>
  </xdr:twoCellAnchor>
  <xdr:twoCellAnchor>
    <xdr:from>
      <xdr:col>18</xdr:col>
      <xdr:colOff>214030</xdr:colOff>
      <xdr:row>41</xdr:row>
      <xdr:rowOff>0</xdr:rowOff>
    </xdr:from>
    <xdr:to>
      <xdr:col>20</xdr:col>
      <xdr:colOff>22410</xdr:colOff>
      <xdr:row>44</xdr:row>
      <xdr:rowOff>112059</xdr:rowOff>
    </xdr:to>
    <xdr:sp macro="" textlink="">
      <xdr:nvSpPr>
        <xdr:cNvPr id="22" name="Rounded Rectangle 1">
          <a:extLst>
            <a:ext uri="{FF2B5EF4-FFF2-40B4-BE49-F238E27FC236}">
              <a16:creationId xmlns:a16="http://schemas.microsoft.com/office/drawing/2014/main" id="{5A7EC338-4ED1-47BB-9B80-1CFA3DB9D32D}"/>
            </a:ext>
          </a:extLst>
        </xdr:cNvPr>
        <xdr:cNvSpPr/>
      </xdr:nvSpPr>
      <xdr:spPr>
        <a:xfrm>
          <a:off x="11969001" y="9334500"/>
          <a:ext cx="1018615" cy="683559"/>
        </a:xfrm>
        <a:prstGeom prst="roundRect">
          <a:avLst/>
        </a:prstGeom>
        <a:solidFill>
          <a:schemeClr val="tx2">
            <a:lumMod val="50000"/>
            <a:lumOff val="50000"/>
          </a:schemeClr>
        </a:solidFill>
        <a:ln>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ctr"/>
          <a:r>
            <a:rPr lang="en-US" sz="1100" b="1" i="0" u="none" strike="noStrike">
              <a:solidFill>
                <a:schemeClr val="bg1"/>
              </a:solidFill>
              <a:latin typeface="Aptos Narrow" panose="020B0004020202020204" pitchFamily="34" charset="0"/>
            </a:rPr>
            <a:t>BI Reporting</a:t>
          </a:r>
          <a:endParaRPr lang="en-US" sz="1100" b="1" i="0" u="none" strike="noStrike">
            <a:solidFill>
              <a:schemeClr val="bg1"/>
            </a:solidFill>
            <a:latin typeface="+mn-lt"/>
            <a:ea typeface="+mn-lt"/>
            <a:cs typeface="+mn-lt"/>
          </a:endParaRPr>
        </a:p>
      </xdr:txBody>
    </xdr:sp>
    <xdr:clientData/>
  </xdr:twoCellAnchor>
  <xdr:twoCellAnchor>
    <xdr:from>
      <xdr:col>20</xdr:col>
      <xdr:colOff>369793</xdr:colOff>
      <xdr:row>41</xdr:row>
      <xdr:rowOff>0</xdr:rowOff>
    </xdr:from>
    <xdr:to>
      <xdr:col>22</xdr:col>
      <xdr:colOff>156882</xdr:colOff>
      <xdr:row>44</xdr:row>
      <xdr:rowOff>106142</xdr:rowOff>
    </xdr:to>
    <xdr:sp macro="" textlink="">
      <xdr:nvSpPr>
        <xdr:cNvPr id="23" name="Rounded Rectangle 2">
          <a:extLst>
            <a:ext uri="{FF2B5EF4-FFF2-40B4-BE49-F238E27FC236}">
              <a16:creationId xmlns:a16="http://schemas.microsoft.com/office/drawing/2014/main" id="{6A23C529-1848-42B4-975C-1FE9486678FB}"/>
            </a:ext>
            <a:ext uri="{147F2762-F138-4A5C-976F-8EAC2B608ADB}">
              <a16:predDERef xmlns:a16="http://schemas.microsoft.com/office/drawing/2014/main" pred="{E97BB603-A1E7-54E8-4A5B-541832D03B74}"/>
            </a:ext>
          </a:extLst>
        </xdr:cNvPr>
        <xdr:cNvSpPr/>
      </xdr:nvSpPr>
      <xdr:spPr>
        <a:xfrm>
          <a:off x="13334999" y="9334500"/>
          <a:ext cx="997324" cy="677642"/>
        </a:xfrm>
        <a:prstGeom prst="roundRect">
          <a:avLst/>
        </a:prstGeom>
        <a:solidFill>
          <a:schemeClr val="tx2">
            <a:lumMod val="50000"/>
            <a:lumOff val="50000"/>
          </a:schemeClr>
        </a:solidFill>
        <a:ln>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b="1" i="0" u="none" strike="noStrike">
              <a:solidFill>
                <a:schemeClr val="bg1"/>
              </a:solidFill>
              <a:latin typeface="Aptos Narrow" panose="020B0004020202020204" pitchFamily="34" charset="0"/>
              <a:ea typeface="+mn-ea"/>
              <a:cs typeface="+mn-cs"/>
            </a:rPr>
            <a:t>Data visualization	</a:t>
          </a:r>
          <a:endParaRPr lang="en-US" sz="1100" b="1" i="0" u="none" strike="noStrike">
            <a:solidFill>
              <a:schemeClr val="bg1"/>
            </a:solidFill>
            <a:latin typeface="+mn-lt"/>
            <a:ea typeface="+mn-lt"/>
            <a:cs typeface="+mn-lt"/>
          </a:endParaRPr>
        </a:p>
      </xdr:txBody>
    </xdr:sp>
    <xdr:clientData/>
  </xdr:twoCellAnchor>
  <xdr:twoCellAnchor>
    <xdr:from>
      <xdr:col>22</xdr:col>
      <xdr:colOff>515470</xdr:colOff>
      <xdr:row>41</xdr:row>
      <xdr:rowOff>0</xdr:rowOff>
    </xdr:from>
    <xdr:to>
      <xdr:col>24</xdr:col>
      <xdr:colOff>375396</xdr:colOff>
      <xdr:row>44</xdr:row>
      <xdr:rowOff>88896</xdr:rowOff>
    </xdr:to>
    <xdr:sp macro="" textlink="">
      <xdr:nvSpPr>
        <xdr:cNvPr id="24" name="Rounded Rectangle 3">
          <a:extLst>
            <a:ext uri="{FF2B5EF4-FFF2-40B4-BE49-F238E27FC236}">
              <a16:creationId xmlns:a16="http://schemas.microsoft.com/office/drawing/2014/main" id="{BDFC7031-093E-41AE-9C7C-563255645175}"/>
            </a:ext>
            <a:ext uri="{147F2762-F138-4A5C-976F-8EAC2B608ADB}">
              <a16:predDERef xmlns:a16="http://schemas.microsoft.com/office/drawing/2014/main" pred="{FFFE8DC4-CBB1-41CE-8046-01DC7C893C6D}"/>
            </a:ext>
          </a:extLst>
        </xdr:cNvPr>
        <xdr:cNvSpPr/>
      </xdr:nvSpPr>
      <xdr:spPr>
        <a:xfrm>
          <a:off x="14690911" y="9334500"/>
          <a:ext cx="1070161" cy="660396"/>
        </a:xfrm>
        <a:prstGeom prst="roundRect">
          <a:avLst/>
        </a:prstGeom>
        <a:solidFill>
          <a:schemeClr val="tx2">
            <a:lumMod val="50000"/>
            <a:lumOff val="50000"/>
          </a:schemeClr>
        </a:solidFill>
        <a:ln>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b="1" i="0" u="none" strike="noStrike">
              <a:solidFill>
                <a:schemeClr val="bg1"/>
              </a:solidFill>
              <a:latin typeface="Aptos Narrow" panose="020B0004020202020204" pitchFamily="34" charset="0"/>
            </a:rPr>
            <a:t>Da</a:t>
          </a:r>
          <a:r>
            <a:rPr lang="en-US" sz="1100" b="1" i="0" u="none" strike="noStrike" baseline="0">
              <a:solidFill>
                <a:schemeClr val="bg1"/>
              </a:solidFill>
              <a:latin typeface="Aptos Narrow" panose="020B0004020202020204" pitchFamily="34" charset="0"/>
            </a:rPr>
            <a:t>ta Science Application</a:t>
          </a:r>
          <a:endParaRPr lang="en-US" sz="1100" b="1" i="0" u="none" strike="noStrike">
            <a:solidFill>
              <a:schemeClr val="bg1"/>
            </a:solidFill>
            <a:latin typeface="Aptos Narrow" panose="020B0004020202020204" pitchFamily="34" charset="0"/>
          </a:endParaRPr>
        </a:p>
      </xdr:txBody>
    </xdr:sp>
    <xdr:clientData/>
  </xdr:twoCellAnchor>
  <xdr:twoCellAnchor>
    <xdr:from>
      <xdr:col>26</xdr:col>
      <xdr:colOff>464548</xdr:colOff>
      <xdr:row>27</xdr:row>
      <xdr:rowOff>206012</xdr:rowOff>
    </xdr:from>
    <xdr:to>
      <xdr:col>29</xdr:col>
      <xdr:colOff>408214</xdr:colOff>
      <xdr:row>46</xdr:row>
      <xdr:rowOff>91440</xdr:rowOff>
    </xdr:to>
    <xdr:sp macro="" textlink="">
      <xdr:nvSpPr>
        <xdr:cNvPr id="7" name="Rectangle 6">
          <a:extLst>
            <a:ext uri="{FF2B5EF4-FFF2-40B4-BE49-F238E27FC236}">
              <a16:creationId xmlns:a16="http://schemas.microsoft.com/office/drawing/2014/main" id="{5EA9CDA4-A86D-B9CB-FBAA-6E9E32C38014}"/>
            </a:ext>
          </a:extLst>
        </xdr:cNvPr>
        <xdr:cNvSpPr/>
      </xdr:nvSpPr>
      <xdr:spPr>
        <a:xfrm>
          <a:off x="18072191" y="5948226"/>
          <a:ext cx="2256880" cy="3736250"/>
        </a:xfrm>
        <a:prstGeom prst="rect">
          <a:avLst/>
        </a:prstGeom>
        <a:solidFill>
          <a:schemeClr val="accent4">
            <a:lumMod val="20000"/>
            <a:lumOff val="80000"/>
            <a:alpha val="54000"/>
          </a:schemeClr>
        </a:solidFill>
        <a:ln>
          <a:solidFill>
            <a:schemeClr val="accent4">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a:solidFill>
              <a:sysClr val="windowText" lastClr="000000"/>
            </a:solidFill>
          </a:endParaRPr>
        </a:p>
        <a:p>
          <a:pPr algn="l"/>
          <a:endParaRPr lang="en-US" sz="1600">
            <a:solidFill>
              <a:sysClr val="windowText" lastClr="000000"/>
            </a:solidFill>
          </a:endParaRPr>
        </a:p>
        <a:p>
          <a:pPr algn="l"/>
          <a:endParaRPr lang="en-US" sz="1600">
            <a:solidFill>
              <a:sysClr val="windowText" lastClr="000000"/>
            </a:solidFill>
          </a:endParaRPr>
        </a:p>
        <a:p>
          <a:pPr algn="l"/>
          <a:endParaRPr lang="en-US" sz="1600">
            <a:solidFill>
              <a:sysClr val="windowText" lastClr="000000"/>
            </a:solidFill>
          </a:endParaRPr>
        </a:p>
        <a:p>
          <a:pPr algn="l"/>
          <a:endParaRPr lang="en-US" sz="1600">
            <a:solidFill>
              <a:sysClr val="windowText" lastClr="000000"/>
            </a:solidFill>
          </a:endParaRPr>
        </a:p>
        <a:p>
          <a:pPr algn="l"/>
          <a:r>
            <a:rPr lang="en-US" sz="1600">
              <a:solidFill>
                <a:sysClr val="windowText" lastClr="000000"/>
              </a:solidFill>
            </a:rPr>
            <a:t>Hoa</a:t>
          </a:r>
          <a:r>
            <a:rPr lang="en-US" sz="1600" baseline="0">
              <a:solidFill>
                <a:sysClr val="windowText" lastClr="000000"/>
              </a:solidFill>
            </a:rPr>
            <a:t> </a:t>
          </a:r>
        </a:p>
        <a:p>
          <a:pPr algn="l"/>
          <a:r>
            <a:rPr lang="en-US" sz="1600" baseline="0">
              <a:solidFill>
                <a:sysClr val="windowText" lastClr="000000"/>
              </a:solidFill>
            </a:rPr>
            <a:t>Phat</a:t>
          </a:r>
          <a:endParaRPr lang="en-US" sz="1600">
            <a:solidFill>
              <a:sysClr val="windowText" lastClr="000000"/>
            </a:solidFill>
          </a:endParaRPr>
        </a:p>
      </xdr:txBody>
    </xdr:sp>
    <xdr:clientData/>
  </xdr:twoCellAnchor>
  <xdr:twoCellAnchor>
    <xdr:from>
      <xdr:col>27</xdr:col>
      <xdr:colOff>248466</xdr:colOff>
      <xdr:row>28</xdr:row>
      <xdr:rowOff>143964</xdr:rowOff>
    </xdr:from>
    <xdr:to>
      <xdr:col>29</xdr:col>
      <xdr:colOff>231322</xdr:colOff>
      <xdr:row>32</xdr:row>
      <xdr:rowOff>97154</xdr:rowOff>
    </xdr:to>
    <xdr:sp macro="" textlink="">
      <xdr:nvSpPr>
        <xdr:cNvPr id="8" name="Rectangle 7">
          <a:extLst>
            <a:ext uri="{FF2B5EF4-FFF2-40B4-BE49-F238E27FC236}">
              <a16:creationId xmlns:a16="http://schemas.microsoft.com/office/drawing/2014/main" id="{938EF726-7EFB-41BD-A630-F6E08F3B540B}"/>
            </a:ext>
          </a:extLst>
        </xdr:cNvPr>
        <xdr:cNvSpPr/>
      </xdr:nvSpPr>
      <xdr:spPr>
        <a:xfrm>
          <a:off x="18795002" y="6117500"/>
          <a:ext cx="1357177" cy="715190"/>
        </a:xfrm>
        <a:prstGeom prst="rect">
          <a:avLst/>
        </a:prstGeom>
        <a:solidFill>
          <a:schemeClr val="accent4">
            <a:lumMod val="75000"/>
            <a:alpha val="54000"/>
          </a:schemeClr>
        </a:solidFill>
        <a:ln>
          <a:solidFill>
            <a:schemeClr val="accent4">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Cong ty con</a:t>
          </a:r>
        </a:p>
      </xdr:txBody>
    </xdr:sp>
    <xdr:clientData/>
  </xdr:twoCellAnchor>
  <xdr:twoCellAnchor>
    <xdr:from>
      <xdr:col>27</xdr:col>
      <xdr:colOff>266156</xdr:colOff>
      <xdr:row>33</xdr:row>
      <xdr:rowOff>80011</xdr:rowOff>
    </xdr:from>
    <xdr:to>
      <xdr:col>29</xdr:col>
      <xdr:colOff>248739</xdr:colOff>
      <xdr:row>36</xdr:row>
      <xdr:rowOff>83548</xdr:rowOff>
    </xdr:to>
    <xdr:sp macro="" textlink="">
      <xdr:nvSpPr>
        <xdr:cNvPr id="9" name="Rectangle 8">
          <a:extLst>
            <a:ext uri="{FF2B5EF4-FFF2-40B4-BE49-F238E27FC236}">
              <a16:creationId xmlns:a16="http://schemas.microsoft.com/office/drawing/2014/main" id="{62C8F736-433A-4876-A360-709A86F0A435}"/>
            </a:ext>
          </a:extLst>
        </xdr:cNvPr>
        <xdr:cNvSpPr/>
      </xdr:nvSpPr>
      <xdr:spPr>
        <a:xfrm>
          <a:off x="18812692" y="6992440"/>
          <a:ext cx="1356904" cy="724715"/>
        </a:xfrm>
        <a:prstGeom prst="rect">
          <a:avLst/>
        </a:prstGeom>
        <a:solidFill>
          <a:schemeClr val="accent4">
            <a:lumMod val="75000"/>
            <a:alpha val="54000"/>
          </a:schemeClr>
        </a:solidFill>
        <a:ln>
          <a:solidFill>
            <a:schemeClr val="accent4">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273776</xdr:colOff>
      <xdr:row>37</xdr:row>
      <xdr:rowOff>95252</xdr:rowOff>
    </xdr:from>
    <xdr:to>
      <xdr:col>29</xdr:col>
      <xdr:colOff>233499</xdr:colOff>
      <xdr:row>40</xdr:row>
      <xdr:rowOff>83548</xdr:rowOff>
    </xdr:to>
    <xdr:sp macro="" textlink="">
      <xdr:nvSpPr>
        <xdr:cNvPr id="14" name="Rectangle 13">
          <a:extLst>
            <a:ext uri="{FF2B5EF4-FFF2-40B4-BE49-F238E27FC236}">
              <a16:creationId xmlns:a16="http://schemas.microsoft.com/office/drawing/2014/main" id="{04190A99-AFFD-4CC0-A90B-FA86A1C953ED}"/>
            </a:ext>
          </a:extLst>
        </xdr:cNvPr>
        <xdr:cNvSpPr/>
      </xdr:nvSpPr>
      <xdr:spPr>
        <a:xfrm>
          <a:off x="18820312" y="7905752"/>
          <a:ext cx="1334044" cy="709475"/>
        </a:xfrm>
        <a:prstGeom prst="rect">
          <a:avLst/>
        </a:prstGeom>
        <a:solidFill>
          <a:schemeClr val="accent4">
            <a:lumMod val="75000"/>
            <a:alpha val="54000"/>
          </a:schemeClr>
        </a:solidFill>
        <a:ln>
          <a:solidFill>
            <a:schemeClr val="accent4">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287383</xdr:colOff>
      <xdr:row>41</xdr:row>
      <xdr:rowOff>120562</xdr:rowOff>
    </xdr:from>
    <xdr:to>
      <xdr:col>29</xdr:col>
      <xdr:colOff>233771</xdr:colOff>
      <xdr:row>45</xdr:row>
      <xdr:rowOff>107225</xdr:rowOff>
    </xdr:to>
    <xdr:sp macro="" textlink="">
      <xdr:nvSpPr>
        <xdr:cNvPr id="15" name="Rectangle 14">
          <a:extLst>
            <a:ext uri="{FF2B5EF4-FFF2-40B4-BE49-F238E27FC236}">
              <a16:creationId xmlns:a16="http://schemas.microsoft.com/office/drawing/2014/main" id="{E863C19F-C2C4-47EC-8A27-1123FD99C85D}"/>
            </a:ext>
          </a:extLst>
        </xdr:cNvPr>
        <xdr:cNvSpPr/>
      </xdr:nvSpPr>
      <xdr:spPr>
        <a:xfrm>
          <a:off x="18833919" y="8829133"/>
          <a:ext cx="1320709" cy="694235"/>
        </a:xfrm>
        <a:prstGeom prst="rect">
          <a:avLst/>
        </a:prstGeom>
        <a:solidFill>
          <a:schemeClr val="accent4">
            <a:lumMod val="75000"/>
            <a:alpha val="54000"/>
          </a:schemeClr>
        </a:solidFill>
        <a:ln>
          <a:solidFill>
            <a:schemeClr val="accent4">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167096</xdr:colOff>
      <xdr:row>27</xdr:row>
      <xdr:rowOff>169001</xdr:rowOff>
    </xdr:from>
    <xdr:to>
      <xdr:col>32</xdr:col>
      <xdr:colOff>511356</xdr:colOff>
      <xdr:row>46</xdr:row>
      <xdr:rowOff>54429</xdr:rowOff>
    </xdr:to>
    <xdr:sp macro="" textlink="">
      <xdr:nvSpPr>
        <xdr:cNvPr id="16" name="Rectangle 15">
          <a:extLst>
            <a:ext uri="{FF2B5EF4-FFF2-40B4-BE49-F238E27FC236}">
              <a16:creationId xmlns:a16="http://schemas.microsoft.com/office/drawing/2014/main" id="{F32D6618-D719-4FE2-A70E-A1450AA6536A}"/>
            </a:ext>
          </a:extLst>
        </xdr:cNvPr>
        <xdr:cNvSpPr/>
      </xdr:nvSpPr>
      <xdr:spPr>
        <a:xfrm>
          <a:off x="20713882" y="5911215"/>
          <a:ext cx="2249260" cy="3736250"/>
        </a:xfrm>
        <a:prstGeom prst="rect">
          <a:avLst/>
        </a:prstGeom>
        <a:solidFill>
          <a:schemeClr val="accent2">
            <a:lumMod val="40000"/>
            <a:lumOff val="60000"/>
            <a:alpha val="54000"/>
          </a:schemeClr>
        </a:solidFill>
        <a:ln>
          <a:solidFill>
            <a:schemeClr val="accent4">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15</xdr:col>
      <xdr:colOff>481099</xdr:colOff>
      <xdr:row>52</xdr:row>
      <xdr:rowOff>65835</xdr:rowOff>
    </xdr:from>
    <xdr:to>
      <xdr:col>29</xdr:col>
      <xdr:colOff>184503</xdr:colOff>
      <xdr:row>80</xdr:row>
      <xdr:rowOff>14847</xdr:rowOff>
    </xdr:to>
    <xdr:pic>
      <xdr:nvPicPr>
        <xdr:cNvPr id="17" name="Picture 16">
          <a:extLst>
            <a:ext uri="{FF2B5EF4-FFF2-40B4-BE49-F238E27FC236}">
              <a16:creationId xmlns:a16="http://schemas.microsoft.com/office/drawing/2014/main" id="{85722F89-908A-90C2-69AF-286ABF7D385C}"/>
            </a:ext>
          </a:extLst>
        </xdr:cNvPr>
        <xdr:cNvPicPr>
          <a:picLocks noChangeAspect="1"/>
        </xdr:cNvPicPr>
      </xdr:nvPicPr>
      <xdr:blipFill>
        <a:blip xmlns:r="http://schemas.openxmlformats.org/officeDocument/2006/relationships" r:embed="rId1"/>
        <a:stretch>
          <a:fillRect/>
        </a:stretch>
      </xdr:blipFill>
      <xdr:spPr>
        <a:xfrm>
          <a:off x="10058054" y="10647244"/>
          <a:ext cx="10146267" cy="48327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145133</xdr:colOff>
      <xdr:row>25</xdr:row>
      <xdr:rowOff>157815</xdr:rowOff>
    </xdr:from>
    <xdr:to>
      <xdr:col>17</xdr:col>
      <xdr:colOff>105</xdr:colOff>
      <xdr:row>34</xdr:row>
      <xdr:rowOff>78983</xdr:rowOff>
    </xdr:to>
    <xdr:pic>
      <xdr:nvPicPr>
        <xdr:cNvPr id="2" name="Picture 1">
          <a:extLst>
            <a:ext uri="{FF2B5EF4-FFF2-40B4-BE49-F238E27FC236}">
              <a16:creationId xmlns:a16="http://schemas.microsoft.com/office/drawing/2014/main" id="{89AAF407-B7EF-474D-8636-0032E44B218B}"/>
            </a:ext>
          </a:extLst>
        </xdr:cNvPr>
        <xdr:cNvPicPr>
          <a:picLocks noChangeAspect="1"/>
        </xdr:cNvPicPr>
      </xdr:nvPicPr>
      <xdr:blipFill>
        <a:blip xmlns:r="http://schemas.openxmlformats.org/officeDocument/2006/relationships" r:embed="rId1"/>
        <a:stretch>
          <a:fillRect/>
        </a:stretch>
      </xdr:blipFill>
      <xdr:spPr>
        <a:xfrm>
          <a:off x="7801768" y="5037546"/>
          <a:ext cx="3626579" cy="1569726"/>
        </a:xfrm>
        <a:prstGeom prst="rect">
          <a:avLst/>
        </a:prstGeom>
      </xdr:spPr>
    </xdr:pic>
    <xdr:clientData/>
  </xdr:twoCellAnchor>
  <xdr:twoCellAnchor>
    <xdr:from>
      <xdr:col>4</xdr:col>
      <xdr:colOff>555527</xdr:colOff>
      <xdr:row>10</xdr:row>
      <xdr:rowOff>82501</xdr:rowOff>
    </xdr:from>
    <xdr:to>
      <xdr:col>10</xdr:col>
      <xdr:colOff>417634</xdr:colOff>
      <xdr:row>25</xdr:row>
      <xdr:rowOff>122642</xdr:rowOff>
    </xdr:to>
    <xdr:grpSp>
      <xdr:nvGrpSpPr>
        <xdr:cNvPr id="9" name="Group 8">
          <a:extLst>
            <a:ext uri="{FF2B5EF4-FFF2-40B4-BE49-F238E27FC236}">
              <a16:creationId xmlns:a16="http://schemas.microsoft.com/office/drawing/2014/main" id="{F476DE22-F487-62E3-9D71-AE155F856F07}"/>
            </a:ext>
          </a:extLst>
        </xdr:cNvPr>
        <xdr:cNvGrpSpPr/>
      </xdr:nvGrpSpPr>
      <xdr:grpSpPr>
        <a:xfrm>
          <a:off x="3340768" y="2204277"/>
          <a:ext cx="4053107" cy="3166968"/>
          <a:chOff x="3001879" y="2375531"/>
          <a:chExt cx="3702419" cy="865774"/>
        </a:xfrm>
      </xdr:grpSpPr>
      <xdr:cxnSp macro="">
        <xdr:nvCxnSpPr>
          <xdr:cNvPr id="4" name="Connector: Elbow 3">
            <a:extLst>
              <a:ext uri="{FF2B5EF4-FFF2-40B4-BE49-F238E27FC236}">
                <a16:creationId xmlns:a16="http://schemas.microsoft.com/office/drawing/2014/main" id="{3D285522-0B6B-0223-CE7E-B9C61FE812B9}"/>
              </a:ext>
            </a:extLst>
          </xdr:cNvPr>
          <xdr:cNvCxnSpPr/>
        </xdr:nvCxnSpPr>
        <xdr:spPr>
          <a:xfrm rot="10800000" flipV="1">
            <a:off x="3001879" y="2375533"/>
            <a:ext cx="2411329" cy="865772"/>
          </a:xfrm>
          <a:prstGeom prst="bentConnector3">
            <a:avLst>
              <a:gd name="adj1" fmla="val -26893"/>
            </a:avLst>
          </a:prstGeom>
          <a:ln>
            <a:headEnd type="diamond"/>
            <a:tailEnd type="triangle"/>
          </a:ln>
        </xdr:spPr>
        <xdr:style>
          <a:lnRef idx="2">
            <a:schemeClr val="accent1"/>
          </a:lnRef>
          <a:fillRef idx="0">
            <a:schemeClr val="accent1"/>
          </a:fillRef>
          <a:effectRef idx="1">
            <a:schemeClr val="accent1"/>
          </a:effectRef>
          <a:fontRef idx="minor">
            <a:schemeClr val="tx1"/>
          </a:fontRef>
        </xdr:style>
      </xdr:cxnSp>
      <xdr:cxnSp macro="">
        <xdr:nvCxnSpPr>
          <xdr:cNvPr id="7" name="Straight Connector 6">
            <a:extLst>
              <a:ext uri="{FF2B5EF4-FFF2-40B4-BE49-F238E27FC236}">
                <a16:creationId xmlns:a16="http://schemas.microsoft.com/office/drawing/2014/main" id="{6D67F4D6-3729-1C94-4EAD-A05C65C275D1}"/>
              </a:ext>
            </a:extLst>
          </xdr:cNvPr>
          <xdr:cNvCxnSpPr/>
        </xdr:nvCxnSpPr>
        <xdr:spPr>
          <a:xfrm>
            <a:off x="6069031" y="2375531"/>
            <a:ext cx="635267" cy="0"/>
          </a:xfrm>
          <a:prstGeom prst="line">
            <a:avLst/>
          </a:prstGeom>
          <a:ln>
            <a:tailEnd type="diamond"/>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5</xdr:col>
      <xdr:colOff>245306</xdr:colOff>
      <xdr:row>16</xdr:row>
      <xdr:rowOff>65648</xdr:rowOff>
    </xdr:from>
    <xdr:to>
      <xdr:col>6</xdr:col>
      <xdr:colOff>10550</xdr:colOff>
      <xdr:row>44</xdr:row>
      <xdr:rowOff>143021</xdr:rowOff>
    </xdr:to>
    <xdr:cxnSp macro="">
      <xdr:nvCxnSpPr>
        <xdr:cNvPr id="18" name="Connector: Elbow 17">
          <a:extLst>
            <a:ext uri="{FF2B5EF4-FFF2-40B4-BE49-F238E27FC236}">
              <a16:creationId xmlns:a16="http://schemas.microsoft.com/office/drawing/2014/main" id="{B9576C6D-1F3E-59F3-AD4C-AAB619E97651}"/>
            </a:ext>
          </a:extLst>
        </xdr:cNvPr>
        <xdr:cNvCxnSpPr/>
      </xdr:nvCxnSpPr>
      <xdr:spPr>
        <a:xfrm rot="5400000">
          <a:off x="1565617" y="5903741"/>
          <a:ext cx="5338104" cy="563879"/>
        </a:xfrm>
        <a:prstGeom prst="bentConnector3">
          <a:avLst>
            <a:gd name="adj1" fmla="val 99858"/>
          </a:avLst>
        </a:prstGeom>
        <a:ln>
          <a:solidFill>
            <a:schemeClr val="accent4">
              <a:lumMod val="75000"/>
            </a:schemeClr>
          </a:solidFill>
          <a:headEnd type="diamond"/>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432289</xdr:colOff>
      <xdr:row>13</xdr:row>
      <xdr:rowOff>109903</xdr:rowOff>
    </xdr:from>
    <xdr:to>
      <xdr:col>1</xdr:col>
      <xdr:colOff>593481</xdr:colOff>
      <xdr:row>35</xdr:row>
      <xdr:rowOff>65942</xdr:rowOff>
    </xdr:to>
    <xdr:cxnSp macro="">
      <xdr:nvCxnSpPr>
        <xdr:cNvPr id="15" name="Connector: Elbow 14">
          <a:extLst>
            <a:ext uri="{FF2B5EF4-FFF2-40B4-BE49-F238E27FC236}">
              <a16:creationId xmlns:a16="http://schemas.microsoft.com/office/drawing/2014/main" id="{CC0B16AF-04AA-6749-9900-8D90F5C569CD}"/>
            </a:ext>
          </a:extLst>
        </xdr:cNvPr>
        <xdr:cNvCxnSpPr/>
      </xdr:nvCxnSpPr>
      <xdr:spPr>
        <a:xfrm rot="5400000">
          <a:off x="-1000125" y="4788144"/>
          <a:ext cx="4286250" cy="161192"/>
        </a:xfrm>
        <a:prstGeom prst="bentConnector3">
          <a:avLst>
            <a:gd name="adj1" fmla="val 256"/>
          </a:avLst>
        </a:prstGeom>
        <a:ln>
          <a:headEnd type="diamond"/>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190499</xdr:colOff>
      <xdr:row>1</xdr:row>
      <xdr:rowOff>9525</xdr:rowOff>
    </xdr:from>
    <xdr:to>
      <xdr:col>15</xdr:col>
      <xdr:colOff>426512</xdr:colOff>
      <xdr:row>11</xdr:row>
      <xdr:rowOff>95617</xdr:rowOff>
    </xdr:to>
    <xdr:sp macro="" textlink="">
      <xdr:nvSpPr>
        <xdr:cNvPr id="2" name="TextBox 1">
          <a:extLst>
            <a:ext uri="{FF2B5EF4-FFF2-40B4-BE49-F238E27FC236}">
              <a16:creationId xmlns:a16="http://schemas.microsoft.com/office/drawing/2014/main" id="{554B524E-A8C3-434B-A5BD-C6D2A8B06715}"/>
            </a:ext>
          </a:extLst>
        </xdr:cNvPr>
        <xdr:cNvSpPr txBox="1"/>
      </xdr:nvSpPr>
      <xdr:spPr>
        <a:xfrm>
          <a:off x="19840574" y="400050"/>
          <a:ext cx="2064813" cy="46390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Problem Classification:</a:t>
          </a:r>
          <a:r>
            <a:rPr lang="en-US" sz="1400" baseline="0"/>
            <a:t> system / human overlap</a:t>
          </a:r>
        </a:p>
        <a:p>
          <a:r>
            <a:rPr lang="en-US" sz="1400" baseline="0"/>
            <a:t>Human: mindset, ethical, change management, cultural shift</a:t>
          </a:r>
        </a:p>
        <a:p>
          <a:endParaRPr lang="en-US" sz="1400" baseline="0"/>
        </a:p>
        <a:p>
          <a:r>
            <a:rPr lang="en-US" sz="1400" baseline="0"/>
            <a:t>Lack the details of process/or neccessary processes to guide user</a:t>
          </a:r>
        </a:p>
        <a:p>
          <a:endParaRPr lang="en-US" sz="1400" baseline="0"/>
        </a:p>
        <a:p>
          <a:r>
            <a:rPr lang="en-US" sz="1400" baseline="0"/>
            <a:t>System: lack of critical features: integration, verification, </a:t>
          </a:r>
          <a:endParaRPr lang="en-US" sz="14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741782</xdr:colOff>
      <xdr:row>1</xdr:row>
      <xdr:rowOff>1515</xdr:rowOff>
    </xdr:to>
    <xdr:pic>
      <xdr:nvPicPr>
        <xdr:cNvPr id="2" name="Picture 1">
          <a:extLst>
            <a:ext uri="{FF2B5EF4-FFF2-40B4-BE49-F238E27FC236}">
              <a16:creationId xmlns:a16="http://schemas.microsoft.com/office/drawing/2014/main" id="{60E17510-9F11-459A-9352-8D98392375E2}"/>
            </a:ext>
          </a:extLst>
        </xdr:cNvPr>
        <xdr:cNvPicPr>
          <a:picLocks noChangeAspect="1"/>
        </xdr:cNvPicPr>
      </xdr:nvPicPr>
      <xdr:blipFill>
        <a:blip xmlns:r="http://schemas.openxmlformats.org/officeDocument/2006/relationships" r:embed="rId1"/>
        <a:stretch>
          <a:fillRect/>
        </a:stretch>
      </xdr:blipFill>
      <xdr:spPr>
        <a:xfrm>
          <a:off x="0" y="0"/>
          <a:ext cx="1065632" cy="6949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I80"/>
  <sheetViews>
    <sheetView topLeftCell="A28" zoomScale="55" zoomScaleNormal="55" workbookViewId="0">
      <selection activeCell="J28" sqref="J28"/>
    </sheetView>
  </sheetViews>
  <sheetFormatPr defaultColWidth="9.140625" defaultRowHeight="15" x14ac:dyDescent="0.25"/>
  <cols>
    <col min="1" max="3" width="9.140625" style="1"/>
    <col min="4" max="4" width="12.28515625" style="1" customWidth="1"/>
    <col min="5" max="16" width="9.140625" style="1"/>
    <col min="17" max="17" width="18.85546875" style="1" customWidth="1"/>
    <col min="18" max="25" width="9.140625" style="1"/>
    <col min="26" max="26" width="15.7109375" style="1" customWidth="1"/>
    <col min="27" max="27" width="13.5703125" style="16" customWidth="1"/>
    <col min="28" max="28" width="11" style="1" customWidth="1"/>
    <col min="29" max="29" width="11.42578125" style="1" customWidth="1"/>
    <col min="30" max="30" width="9.140625" style="1"/>
    <col min="31" max="31" width="23.28515625" style="1" customWidth="1"/>
    <col min="32" max="16384" width="9.140625" style="1"/>
  </cols>
  <sheetData>
    <row r="1" spans="2:28" ht="31.5" x14ac:dyDescent="0.5">
      <c r="J1" s="76" t="s">
        <v>0</v>
      </c>
    </row>
    <row r="2" spans="2:28" ht="18.75" x14ac:dyDescent="0.3">
      <c r="P2" s="8"/>
      <c r="Q2" s="7"/>
    </row>
    <row r="3" spans="2:28" ht="18.75" x14ac:dyDescent="0.3">
      <c r="B3" s="7" t="s">
        <v>1</v>
      </c>
      <c r="P3" s="8"/>
      <c r="Q3" s="7" t="s">
        <v>2</v>
      </c>
    </row>
    <row r="4" spans="2:28" x14ac:dyDescent="0.25">
      <c r="P4" s="8"/>
    </row>
    <row r="5" spans="2:28" ht="15.75" x14ac:dyDescent="0.25">
      <c r="B5" s="6" t="s">
        <v>3</v>
      </c>
      <c r="P5" s="8"/>
      <c r="Q5" s="6" t="s">
        <v>4</v>
      </c>
    </row>
    <row r="6" spans="2:28" x14ac:dyDescent="0.25">
      <c r="C6" s="2" t="s">
        <v>5</v>
      </c>
      <c r="P6" s="8"/>
    </row>
    <row r="7" spans="2:28" x14ac:dyDescent="0.25">
      <c r="C7" s="2" t="s">
        <v>6</v>
      </c>
      <c r="P7" s="8"/>
      <c r="Q7" s="1" t="s">
        <v>7</v>
      </c>
      <c r="R7" s="1" t="s">
        <v>8</v>
      </c>
      <c r="AA7" s="18" t="s">
        <v>9</v>
      </c>
      <c r="AB7" s="19" t="s">
        <v>10</v>
      </c>
    </row>
    <row r="8" spans="2:28" x14ac:dyDescent="0.25">
      <c r="P8" s="8"/>
      <c r="R8" s="1" t="s">
        <v>11</v>
      </c>
      <c r="AA8" s="16" t="s">
        <v>12</v>
      </c>
      <c r="AB8" s="19" t="s">
        <v>13</v>
      </c>
    </row>
    <row r="9" spans="2:28" x14ac:dyDescent="0.25">
      <c r="B9" s="3" t="s">
        <v>14</v>
      </c>
      <c r="C9" s="3"/>
      <c r="D9" s="3"/>
      <c r="E9" s="4" t="s">
        <v>15</v>
      </c>
      <c r="F9" s="4"/>
      <c r="G9" s="4"/>
      <c r="H9" s="21" t="s">
        <v>16</v>
      </c>
      <c r="I9" s="5"/>
      <c r="J9" s="5"/>
      <c r="K9" s="4" t="s">
        <v>17</v>
      </c>
      <c r="L9" s="4"/>
      <c r="M9" s="4"/>
      <c r="N9" s="12" t="s">
        <v>18</v>
      </c>
      <c r="P9" s="8"/>
      <c r="AB9" s="19" t="s">
        <v>19</v>
      </c>
    </row>
    <row r="10" spans="2:28" x14ac:dyDescent="0.25">
      <c r="H10" s="1" t="s">
        <v>20</v>
      </c>
      <c r="P10" s="8"/>
      <c r="Q10" s="1" t="s">
        <v>21</v>
      </c>
      <c r="R10" s="1" t="s">
        <v>22</v>
      </c>
      <c r="X10" s="1" t="s">
        <v>23</v>
      </c>
      <c r="Z10" s="1" t="s">
        <v>24</v>
      </c>
      <c r="AB10" s="19" t="s">
        <v>25</v>
      </c>
    </row>
    <row r="11" spans="2:28" x14ac:dyDescent="0.25">
      <c r="P11" s="8"/>
      <c r="R11" s="1" t="s">
        <v>26</v>
      </c>
      <c r="AA11" s="16" t="s">
        <v>27</v>
      </c>
    </row>
    <row r="12" spans="2:28" ht="15.75" x14ac:dyDescent="0.25">
      <c r="B12" s="6" t="s">
        <v>28</v>
      </c>
      <c r="P12" s="8"/>
      <c r="R12" s="1" t="s">
        <v>29</v>
      </c>
      <c r="AB12" s="1" t="s">
        <v>30</v>
      </c>
    </row>
    <row r="13" spans="2:28" x14ac:dyDescent="0.25">
      <c r="C13" s="11" t="s">
        <v>31</v>
      </c>
      <c r="P13" s="8"/>
      <c r="AB13" s="1" t="s">
        <v>32</v>
      </c>
    </row>
    <row r="14" spans="2:28" x14ac:dyDescent="0.25">
      <c r="C14" s="1" t="s">
        <v>33</v>
      </c>
      <c r="P14" s="8"/>
      <c r="Q14" s="20" t="s">
        <v>34</v>
      </c>
    </row>
    <row r="15" spans="2:28" x14ac:dyDescent="0.25">
      <c r="C15" s="1" t="s">
        <v>35</v>
      </c>
      <c r="P15" s="8"/>
      <c r="Q15" s="20" t="s">
        <v>36</v>
      </c>
    </row>
    <row r="16" spans="2:28" x14ac:dyDescent="0.25">
      <c r="C16" s="11" t="s">
        <v>37</v>
      </c>
      <c r="P16" s="8"/>
      <c r="Q16" s="20"/>
    </row>
    <row r="17" spans="2:32" x14ac:dyDescent="0.25">
      <c r="C17" s="1" t="s">
        <v>38</v>
      </c>
      <c r="P17" s="8"/>
    </row>
    <row r="18" spans="2:32" x14ac:dyDescent="0.25">
      <c r="P18" s="8"/>
    </row>
    <row r="19" spans="2:32" ht="15.75" x14ac:dyDescent="0.25">
      <c r="B19" s="6" t="s">
        <v>39</v>
      </c>
      <c r="P19" s="8"/>
    </row>
    <row r="20" spans="2:32" ht="15.75" x14ac:dyDescent="0.25">
      <c r="C20" s="1" t="s">
        <v>40</v>
      </c>
      <c r="E20" s="1" t="s">
        <v>41</v>
      </c>
      <c r="P20" s="8"/>
      <c r="Q20" s="6" t="s">
        <v>42</v>
      </c>
    </row>
    <row r="21" spans="2:32" x14ac:dyDescent="0.25">
      <c r="C21" s="1" t="s">
        <v>43</v>
      </c>
      <c r="E21" s="1" t="s">
        <v>44</v>
      </c>
      <c r="P21" s="8"/>
    </row>
    <row r="22" spans="2:32" x14ac:dyDescent="0.25">
      <c r="C22" s="11" t="s">
        <v>45</v>
      </c>
      <c r="E22" s="1" t="s">
        <v>46</v>
      </c>
      <c r="P22" s="8"/>
      <c r="Q22" s="1" t="s">
        <v>47</v>
      </c>
    </row>
    <row r="23" spans="2:32" x14ac:dyDescent="0.25">
      <c r="C23" s="11" t="s">
        <v>48</v>
      </c>
      <c r="E23" s="1" t="s">
        <v>49</v>
      </c>
      <c r="P23" s="8"/>
      <c r="R23" s="1" t="s">
        <v>50</v>
      </c>
    </row>
    <row r="24" spans="2:32" x14ac:dyDescent="0.25">
      <c r="C24" s="1" t="s">
        <v>35</v>
      </c>
      <c r="E24" s="1" t="s">
        <v>51</v>
      </c>
      <c r="P24" s="8"/>
    </row>
    <row r="25" spans="2:32" x14ac:dyDescent="0.25">
      <c r="C25" s="1" t="s">
        <v>52</v>
      </c>
      <c r="E25" s="1" t="s">
        <v>53</v>
      </c>
      <c r="P25" s="8"/>
      <c r="Q25" s="1" t="s">
        <v>54</v>
      </c>
      <c r="AB25" s="1" t="s">
        <v>55</v>
      </c>
    </row>
    <row r="26" spans="2:32" x14ac:dyDescent="0.25">
      <c r="P26" s="8"/>
    </row>
    <row r="27" spans="2:32" x14ac:dyDescent="0.25">
      <c r="P27" s="8"/>
      <c r="AB27" s="22" t="s">
        <v>56</v>
      </c>
      <c r="AC27" s="22"/>
      <c r="AD27" s="23"/>
      <c r="AE27" s="22"/>
      <c r="AF27" s="22" t="s">
        <v>57</v>
      </c>
    </row>
    <row r="28" spans="2:32" ht="18.75" x14ac:dyDescent="0.3">
      <c r="B28" s="7" t="s">
        <v>58</v>
      </c>
      <c r="P28" s="8"/>
      <c r="AD28" s="15"/>
    </row>
    <row r="29" spans="2:32" x14ac:dyDescent="0.25">
      <c r="B29" s="1" t="s">
        <v>59</v>
      </c>
      <c r="P29" s="8"/>
      <c r="Q29" s="1" t="s">
        <v>60</v>
      </c>
      <c r="AD29" s="15"/>
      <c r="AE29" s="16" t="s">
        <v>61</v>
      </c>
    </row>
    <row r="30" spans="2:32" ht="15.75" x14ac:dyDescent="0.25">
      <c r="B30" s="6"/>
      <c r="P30" s="8"/>
      <c r="AD30" s="15"/>
      <c r="AE30" s="16"/>
    </row>
    <row r="31" spans="2:32" ht="15.75" x14ac:dyDescent="0.25">
      <c r="B31" s="6" t="s">
        <v>62</v>
      </c>
      <c r="P31" s="8"/>
      <c r="AD31" s="15"/>
      <c r="AE31" s="16"/>
    </row>
    <row r="32" spans="2:32" x14ac:dyDescent="0.25">
      <c r="B32" s="10" t="s">
        <v>63</v>
      </c>
      <c r="P32" s="8"/>
      <c r="AD32" s="15"/>
      <c r="AE32" s="16"/>
    </row>
    <row r="33" spans="2:31" x14ac:dyDescent="0.25">
      <c r="C33" s="1" t="s">
        <v>64</v>
      </c>
      <c r="P33" s="8"/>
      <c r="AD33" s="15"/>
      <c r="AE33" s="16"/>
    </row>
    <row r="34" spans="2:31" ht="30" x14ac:dyDescent="0.25">
      <c r="P34" s="8"/>
      <c r="Q34" s="9" t="s">
        <v>65</v>
      </c>
      <c r="AD34" s="15"/>
      <c r="AE34" s="16"/>
    </row>
    <row r="35" spans="2:31" x14ac:dyDescent="0.25">
      <c r="P35" s="8"/>
      <c r="AD35" s="15"/>
      <c r="AE35" s="16"/>
    </row>
    <row r="36" spans="2:31" x14ac:dyDescent="0.25">
      <c r="P36" s="8"/>
      <c r="S36" s="10" t="s">
        <v>66</v>
      </c>
      <c r="AD36" s="15"/>
      <c r="AE36" s="16"/>
    </row>
    <row r="37" spans="2:31" x14ac:dyDescent="0.25">
      <c r="P37" s="8"/>
      <c r="S37" s="10" t="s">
        <v>67</v>
      </c>
      <c r="AD37" s="15"/>
      <c r="AE37" s="16" t="s">
        <v>68</v>
      </c>
    </row>
    <row r="38" spans="2:31" ht="45" x14ac:dyDescent="0.25">
      <c r="B38" s="6" t="s">
        <v>69</v>
      </c>
      <c r="I38" s="1" t="s">
        <v>70</v>
      </c>
      <c r="J38" s="1" t="s">
        <v>71</v>
      </c>
      <c r="K38" s="1" t="s">
        <v>72</v>
      </c>
      <c r="P38" s="8"/>
      <c r="Q38" s="9" t="s">
        <v>73</v>
      </c>
      <c r="AA38" s="16" t="s">
        <v>74</v>
      </c>
      <c r="AD38" s="15"/>
    </row>
    <row r="39" spans="2:31" x14ac:dyDescent="0.25">
      <c r="C39" s="10" t="s">
        <v>75</v>
      </c>
      <c r="E39" s="1" t="s">
        <v>76</v>
      </c>
      <c r="G39" s="1" t="s">
        <v>77</v>
      </c>
      <c r="P39" s="8"/>
      <c r="AD39" s="15"/>
    </row>
    <row r="40" spans="2:31" x14ac:dyDescent="0.25">
      <c r="G40" s="1" t="s">
        <v>78</v>
      </c>
      <c r="P40" s="8"/>
      <c r="AA40" s="16" t="s">
        <v>79</v>
      </c>
      <c r="AD40" s="15"/>
    </row>
    <row r="41" spans="2:31" x14ac:dyDescent="0.25">
      <c r="G41" s="1" t="s">
        <v>80</v>
      </c>
      <c r="P41" s="8"/>
      <c r="AD41" s="15"/>
    </row>
    <row r="42" spans="2:31" x14ac:dyDescent="0.25">
      <c r="G42" s="1" t="s">
        <v>81</v>
      </c>
      <c r="P42" s="8"/>
      <c r="AD42" s="15"/>
    </row>
    <row r="43" spans="2:31" x14ac:dyDescent="0.25">
      <c r="P43" s="8"/>
      <c r="Q43" s="1" t="s">
        <v>82</v>
      </c>
      <c r="AD43" s="15"/>
    </row>
    <row r="44" spans="2:31" x14ac:dyDescent="0.25">
      <c r="P44" s="8"/>
      <c r="AD44" s="15"/>
    </row>
    <row r="45" spans="2:31" x14ac:dyDescent="0.25">
      <c r="P45" s="8"/>
      <c r="AD45" s="15"/>
    </row>
    <row r="46" spans="2:31" x14ac:dyDescent="0.25">
      <c r="P46" s="8"/>
      <c r="AD46" s="15"/>
    </row>
    <row r="49" spans="2:35" x14ac:dyDescent="0.25">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7"/>
      <c r="AB49" s="14"/>
      <c r="AC49" s="14"/>
      <c r="AD49" s="14"/>
      <c r="AE49" s="14"/>
      <c r="AF49" s="14"/>
      <c r="AG49" s="14"/>
      <c r="AH49" s="14"/>
      <c r="AI49" s="14"/>
    </row>
    <row r="50" spans="2:35" ht="18.75" x14ac:dyDescent="0.3">
      <c r="B50" s="7" t="s">
        <v>83</v>
      </c>
      <c r="O50" s="58"/>
    </row>
    <row r="51" spans="2:35" x14ac:dyDescent="0.25">
      <c r="O51" s="58"/>
    </row>
    <row r="52" spans="2:35" ht="15.75" x14ac:dyDescent="0.25">
      <c r="B52" s="6" t="s">
        <v>30</v>
      </c>
      <c r="O52" s="58"/>
    </row>
    <row r="53" spans="2:35" x14ac:dyDescent="0.25">
      <c r="C53" s="1" t="s">
        <v>84</v>
      </c>
      <c r="E53" s="13"/>
      <c r="F53" s="1" t="s">
        <v>85</v>
      </c>
      <c r="O53" s="58"/>
    </row>
    <row r="54" spans="2:35" x14ac:dyDescent="0.25">
      <c r="C54" s="1" t="s">
        <v>86</v>
      </c>
      <c r="E54" s="13"/>
      <c r="O54" s="58"/>
    </row>
    <row r="55" spans="2:35" x14ac:dyDescent="0.25">
      <c r="O55" s="58"/>
    </row>
    <row r="56" spans="2:35" x14ac:dyDescent="0.25">
      <c r="C56" s="1" t="s">
        <v>87</v>
      </c>
      <c r="E56" s="1" t="s">
        <v>88</v>
      </c>
      <c r="O56" s="58"/>
    </row>
    <row r="57" spans="2:35" x14ac:dyDescent="0.25">
      <c r="E57" s="1" t="s">
        <v>89</v>
      </c>
      <c r="O57" s="58"/>
    </row>
    <row r="58" spans="2:35" x14ac:dyDescent="0.25">
      <c r="O58" s="58"/>
    </row>
    <row r="59" spans="2:35" x14ac:dyDescent="0.25">
      <c r="C59" s="1" t="s">
        <v>90</v>
      </c>
      <c r="O59" s="58"/>
    </row>
    <row r="60" spans="2:35" x14ac:dyDescent="0.25">
      <c r="O60" s="58"/>
    </row>
    <row r="61" spans="2:35" x14ac:dyDescent="0.25">
      <c r="C61" s="1" t="s">
        <v>91</v>
      </c>
      <c r="O61" s="58"/>
    </row>
    <row r="62" spans="2:35" ht="15.75" x14ac:dyDescent="0.25">
      <c r="B62" s="6"/>
      <c r="O62" s="58"/>
    </row>
    <row r="63" spans="2:35" x14ac:dyDescent="0.25">
      <c r="C63" s="1" t="s">
        <v>92</v>
      </c>
      <c r="O63" s="58"/>
    </row>
    <row r="64" spans="2:35" x14ac:dyDescent="0.25">
      <c r="O64" s="58"/>
    </row>
    <row r="65" spans="15:15" x14ac:dyDescent="0.25">
      <c r="O65" s="58"/>
    </row>
    <row r="66" spans="15:15" x14ac:dyDescent="0.25">
      <c r="O66" s="58"/>
    </row>
    <row r="67" spans="15:15" x14ac:dyDescent="0.25">
      <c r="O67" s="58"/>
    </row>
    <row r="68" spans="15:15" x14ac:dyDescent="0.25">
      <c r="O68" s="58"/>
    </row>
    <row r="69" spans="15:15" x14ac:dyDescent="0.25">
      <c r="O69" s="58"/>
    </row>
    <row r="70" spans="15:15" x14ac:dyDescent="0.25">
      <c r="O70" s="58"/>
    </row>
    <row r="71" spans="15:15" x14ac:dyDescent="0.25">
      <c r="O71" s="58"/>
    </row>
    <row r="72" spans="15:15" x14ac:dyDescent="0.25">
      <c r="O72" s="58"/>
    </row>
    <row r="73" spans="15:15" x14ac:dyDescent="0.25">
      <c r="O73" s="58"/>
    </row>
    <row r="74" spans="15:15" x14ac:dyDescent="0.25">
      <c r="O74" s="58"/>
    </row>
    <row r="75" spans="15:15" x14ac:dyDescent="0.25">
      <c r="O75" s="58"/>
    </row>
    <row r="76" spans="15:15" x14ac:dyDescent="0.25">
      <c r="O76" s="58"/>
    </row>
    <row r="77" spans="15:15" x14ac:dyDescent="0.25">
      <c r="O77" s="58"/>
    </row>
    <row r="78" spans="15:15" x14ac:dyDescent="0.25">
      <c r="O78" s="58"/>
    </row>
    <row r="79" spans="15:15" x14ac:dyDescent="0.25">
      <c r="O79" s="58"/>
    </row>
    <row r="80" spans="15:15" x14ac:dyDescent="0.25">
      <c r="O80" s="58"/>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F3D81-4189-4CD9-9301-9A555011ADCF}">
  <dimension ref="B3:K52"/>
  <sheetViews>
    <sheetView zoomScale="145" zoomScaleNormal="145" workbookViewId="0">
      <selection activeCell="J28" sqref="J28"/>
    </sheetView>
  </sheetViews>
  <sheetFormatPr defaultColWidth="9.140625" defaultRowHeight="15" x14ac:dyDescent="0.25"/>
  <cols>
    <col min="1" max="2" width="9.140625" style="1"/>
    <col min="3" max="4" width="11.7109375" style="1" customWidth="1"/>
    <col min="5" max="5" width="12.28515625" style="1" customWidth="1"/>
    <col min="6" max="6" width="13.85546875" style="1" customWidth="1"/>
    <col min="7" max="16384" width="9.140625" style="1"/>
  </cols>
  <sheetData>
    <row r="3" spans="2:11" ht="31.5" x14ac:dyDescent="0.5">
      <c r="F3" s="70" t="s">
        <v>93</v>
      </c>
    </row>
    <row r="5" spans="2:11" ht="15.75" x14ac:dyDescent="0.25">
      <c r="B5" s="6" t="s">
        <v>94</v>
      </c>
    </row>
    <row r="6" spans="2:11" x14ac:dyDescent="0.25">
      <c r="B6" s="20" t="s">
        <v>95</v>
      </c>
      <c r="C6" s="1" t="s">
        <v>96</v>
      </c>
    </row>
    <row r="7" spans="2:11" x14ac:dyDescent="0.25">
      <c r="C7" s="1" t="s">
        <v>97</v>
      </c>
    </row>
    <row r="8" spans="2:11" x14ac:dyDescent="0.25">
      <c r="D8" s="1" t="s">
        <v>98</v>
      </c>
    </row>
    <row r="10" spans="2:11" x14ac:dyDescent="0.25">
      <c r="C10" s="1" t="s">
        <v>22</v>
      </c>
      <c r="I10" s="1" t="s">
        <v>23</v>
      </c>
      <c r="K10" s="1" t="s">
        <v>24</v>
      </c>
    </row>
    <row r="11" spans="2:11" x14ac:dyDescent="0.25">
      <c r="C11" s="1" t="s">
        <v>26</v>
      </c>
    </row>
    <row r="12" spans="2:11" x14ac:dyDescent="0.25">
      <c r="C12" s="1" t="s">
        <v>29</v>
      </c>
    </row>
    <row r="13" spans="2:11" x14ac:dyDescent="0.25">
      <c r="B13" s="20" t="s">
        <v>99</v>
      </c>
    </row>
    <row r="14" spans="2:11" x14ac:dyDescent="0.25">
      <c r="B14" s="20"/>
      <c r="C14" s="80" t="s">
        <v>100</v>
      </c>
      <c r="D14" s="81"/>
      <c r="E14" s="81"/>
      <c r="F14" s="82"/>
    </row>
    <row r="15" spans="2:11" x14ac:dyDescent="0.25">
      <c r="B15" s="20"/>
      <c r="C15" s="62"/>
      <c r="D15" s="62"/>
      <c r="E15" s="62"/>
      <c r="F15" s="62"/>
    </row>
    <row r="16" spans="2:11" ht="36.6" customHeight="1" x14ac:dyDescent="0.25">
      <c r="C16" s="77" t="s">
        <v>101</v>
      </c>
      <c r="D16" s="78"/>
      <c r="E16" s="78"/>
      <c r="F16" s="79"/>
      <c r="G16" s="64"/>
    </row>
    <row r="17" spans="2:6" ht="14.45" customHeight="1" x14ac:dyDescent="0.25">
      <c r="C17" s="71" t="s">
        <v>102</v>
      </c>
      <c r="F17" s="58"/>
    </row>
    <row r="18" spans="2:6" x14ac:dyDescent="0.25">
      <c r="C18" s="71" t="s">
        <v>103</v>
      </c>
      <c r="F18" s="58"/>
    </row>
    <row r="19" spans="2:6" x14ac:dyDescent="0.25">
      <c r="C19" s="71" t="s">
        <v>104</v>
      </c>
      <c r="F19" s="58"/>
    </row>
    <row r="20" spans="2:6" x14ac:dyDescent="0.25">
      <c r="C20" s="74" t="s">
        <v>105</v>
      </c>
      <c r="F20" s="58"/>
    </row>
    <row r="21" spans="2:6" x14ac:dyDescent="0.25">
      <c r="C21" s="13"/>
      <c r="F21" s="58"/>
    </row>
    <row r="22" spans="2:6" x14ac:dyDescent="0.25">
      <c r="C22" s="75"/>
      <c r="D22" s="72"/>
      <c r="E22" s="72"/>
      <c r="F22" s="73"/>
    </row>
    <row r="25" spans="2:6" ht="15.75" x14ac:dyDescent="0.25">
      <c r="B25" s="6" t="s">
        <v>106</v>
      </c>
    </row>
    <row r="26" spans="2:6" x14ac:dyDescent="0.25">
      <c r="B26" s="1">
        <v>2.1</v>
      </c>
      <c r="C26" s="1" t="s">
        <v>107</v>
      </c>
    </row>
    <row r="27" spans="2:6" x14ac:dyDescent="0.25">
      <c r="D27" s="1" t="s">
        <v>77</v>
      </c>
    </row>
    <row r="28" spans="2:6" x14ac:dyDescent="0.25">
      <c r="D28" s="1" t="s">
        <v>78</v>
      </c>
      <c r="F28" s="63"/>
    </row>
    <row r="29" spans="2:6" x14ac:dyDescent="0.25">
      <c r="D29" s="1" t="s">
        <v>80</v>
      </c>
      <c r="F29" s="63"/>
    </row>
    <row r="30" spans="2:6" x14ac:dyDescent="0.25">
      <c r="D30" s="1" t="s">
        <v>81</v>
      </c>
      <c r="F30" s="63"/>
    </row>
    <row r="31" spans="2:6" x14ac:dyDescent="0.25">
      <c r="C31" s="66" t="s">
        <v>108</v>
      </c>
      <c r="D31" s="67"/>
      <c r="F31" s="63"/>
    </row>
    <row r="32" spans="2:6" x14ac:dyDescent="0.25">
      <c r="C32" s="67"/>
      <c r="D32" s="68" t="s">
        <v>109</v>
      </c>
      <c r="F32" s="63"/>
    </row>
    <row r="33" spans="2:9" x14ac:dyDescent="0.25">
      <c r="C33" s="67"/>
      <c r="D33" s="68" t="s">
        <v>110</v>
      </c>
      <c r="F33" s="63"/>
    </row>
    <row r="34" spans="2:9" x14ac:dyDescent="0.25">
      <c r="C34" s="67"/>
      <c r="D34" s="68" t="s">
        <v>111</v>
      </c>
    </row>
    <row r="35" spans="2:9" x14ac:dyDescent="0.25">
      <c r="D35" s="63"/>
    </row>
    <row r="36" spans="2:9" ht="15.75" x14ac:dyDescent="0.25">
      <c r="B36" s="35">
        <v>2.2000000000000002</v>
      </c>
      <c r="C36" t="s">
        <v>112</v>
      </c>
    </row>
    <row r="37" spans="2:9" ht="15.75" x14ac:dyDescent="0.25">
      <c r="B37" s="6"/>
      <c r="C37" s="59"/>
      <c r="D37" s="1" t="s">
        <v>113</v>
      </c>
      <c r="I37" s="69" t="s">
        <v>114</v>
      </c>
    </row>
    <row r="38" spans="2:9" ht="15.75" x14ac:dyDescent="0.25">
      <c r="B38" s="6"/>
      <c r="D38" s="1" t="s">
        <v>115</v>
      </c>
      <c r="I38" s="69" t="s">
        <v>116</v>
      </c>
    </row>
    <row r="39" spans="2:9" ht="15.75" x14ac:dyDescent="0.25">
      <c r="B39" s="6"/>
      <c r="D39" s="1" t="s">
        <v>117</v>
      </c>
      <c r="I39" s="69" t="s">
        <v>118</v>
      </c>
    </row>
    <row r="40" spans="2:9" ht="15.75" x14ac:dyDescent="0.25">
      <c r="B40" s="6"/>
      <c r="D40" s="1" t="s">
        <v>119</v>
      </c>
      <c r="I40" s="69" t="s">
        <v>120</v>
      </c>
    </row>
    <row r="41" spans="2:9" ht="15.75" x14ac:dyDescent="0.25">
      <c r="B41" s="6"/>
      <c r="D41" s="1" t="s">
        <v>121</v>
      </c>
      <c r="I41" s="69" t="s">
        <v>122</v>
      </c>
    </row>
    <row r="42" spans="2:9" ht="15.75" x14ac:dyDescent="0.25">
      <c r="B42" s="6"/>
      <c r="I42" s="69"/>
    </row>
    <row r="43" spans="2:9" ht="15.75" x14ac:dyDescent="0.25">
      <c r="B43" s="65" t="s">
        <v>123</v>
      </c>
    </row>
    <row r="45" spans="2:9" ht="15.75" x14ac:dyDescent="0.25">
      <c r="B45" s="6" t="s">
        <v>124</v>
      </c>
    </row>
    <row r="46" spans="2:9" x14ac:dyDescent="0.25">
      <c r="B46" s="1">
        <v>3.1</v>
      </c>
      <c r="C46" s="1" t="s">
        <v>125</v>
      </c>
    </row>
    <row r="47" spans="2:9" ht="15.75" x14ac:dyDescent="0.25">
      <c r="B47" s="6"/>
    </row>
    <row r="48" spans="2:9" x14ac:dyDescent="0.25">
      <c r="B48" s="1">
        <v>3.2</v>
      </c>
      <c r="C48" s="1" t="s">
        <v>126</v>
      </c>
    </row>
    <row r="50" spans="2:3" ht="15.75" x14ac:dyDescent="0.25">
      <c r="B50" s="35">
        <v>3.3</v>
      </c>
      <c r="C50" s="1" t="s">
        <v>127</v>
      </c>
    </row>
    <row r="52" spans="2:3" ht="15.75" x14ac:dyDescent="0.25">
      <c r="B52" s="65" t="s">
        <v>128</v>
      </c>
    </row>
  </sheetData>
  <mergeCells count="2">
    <mergeCell ref="C16:F16"/>
    <mergeCell ref="C14:F1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63C0B-2D6E-445E-BDA0-438C8CE9A4AE}">
  <dimension ref="A1:H23"/>
  <sheetViews>
    <sheetView topLeftCell="A9" zoomScaleNormal="100" workbookViewId="0">
      <selection activeCell="J28" sqref="J28"/>
    </sheetView>
  </sheetViews>
  <sheetFormatPr defaultRowHeight="15" x14ac:dyDescent="0.25"/>
  <cols>
    <col min="1" max="1" width="34.140625" customWidth="1"/>
    <col min="2" max="2" width="35.28515625" style="25" customWidth="1"/>
    <col min="3" max="3" width="66.42578125" style="25" customWidth="1"/>
    <col min="4" max="4" width="9.85546875" customWidth="1"/>
    <col min="5" max="5" width="10" customWidth="1"/>
    <col min="6" max="6" width="31.85546875" style="24" customWidth="1"/>
    <col min="7" max="7" width="75" customWidth="1"/>
    <col min="8" max="8" width="37.85546875" customWidth="1"/>
  </cols>
  <sheetData>
    <row r="1" spans="1:8" ht="30.75" customHeight="1" x14ac:dyDescent="0.25">
      <c r="A1" s="60" t="s">
        <v>129</v>
      </c>
      <c r="B1" s="34" t="s">
        <v>130</v>
      </c>
      <c r="C1" s="34" t="s">
        <v>131</v>
      </c>
      <c r="D1" s="34" t="s">
        <v>132</v>
      </c>
      <c r="E1" s="34" t="s">
        <v>133</v>
      </c>
      <c r="F1" s="34" t="s">
        <v>134</v>
      </c>
      <c r="G1" s="57" t="s">
        <v>135</v>
      </c>
    </row>
    <row r="2" spans="1:8" ht="30" x14ac:dyDescent="0.25">
      <c r="A2" s="83" t="s">
        <v>136</v>
      </c>
      <c r="B2" s="29" t="s">
        <v>137</v>
      </c>
      <c r="C2" s="29" t="s">
        <v>138</v>
      </c>
      <c r="D2" s="28">
        <v>3</v>
      </c>
      <c r="E2" s="30">
        <f t="shared" ref="E2:E22" si="0">D2/54</f>
        <v>5.5555555555555552E-2</v>
      </c>
      <c r="F2" s="26">
        <v>4</v>
      </c>
      <c r="G2" s="59" t="s">
        <v>139</v>
      </c>
    </row>
    <row r="3" spans="1:8" x14ac:dyDescent="0.25">
      <c r="A3" s="83"/>
      <c r="B3" s="29" t="s">
        <v>140</v>
      </c>
      <c r="C3" s="29" t="s">
        <v>141</v>
      </c>
      <c r="D3" s="28">
        <v>2</v>
      </c>
      <c r="E3" s="30">
        <f t="shared" si="0"/>
        <v>3.7037037037037035E-2</v>
      </c>
      <c r="F3" s="26">
        <v>7</v>
      </c>
      <c r="G3" s="59" t="s">
        <v>142</v>
      </c>
      <c r="H3" s="59"/>
    </row>
    <row r="4" spans="1:8" ht="75" x14ac:dyDescent="0.25">
      <c r="A4" s="84" t="s">
        <v>143</v>
      </c>
      <c r="B4" s="29" t="s">
        <v>144</v>
      </c>
      <c r="C4" s="29" t="s">
        <v>145</v>
      </c>
      <c r="D4" s="28">
        <v>3</v>
      </c>
      <c r="E4" s="30">
        <f t="shared" si="0"/>
        <v>5.5555555555555552E-2</v>
      </c>
      <c r="F4" s="26" t="s">
        <v>146</v>
      </c>
      <c r="G4" s="59" t="s">
        <v>147</v>
      </c>
    </row>
    <row r="5" spans="1:8" x14ac:dyDescent="0.25">
      <c r="A5" s="84"/>
      <c r="B5" s="29" t="s">
        <v>148</v>
      </c>
      <c r="C5" s="29" t="s">
        <v>149</v>
      </c>
      <c r="D5" s="28">
        <v>1</v>
      </c>
      <c r="E5" s="30">
        <f t="shared" si="0"/>
        <v>1.8518518518518517E-2</v>
      </c>
      <c r="F5" s="26" t="s">
        <v>146</v>
      </c>
      <c r="G5" s="59" t="s">
        <v>150</v>
      </c>
    </row>
    <row r="6" spans="1:8" ht="30" x14ac:dyDescent="0.25">
      <c r="A6" s="84"/>
      <c r="B6" s="29" t="s">
        <v>151</v>
      </c>
      <c r="C6" s="32" t="s">
        <v>152</v>
      </c>
      <c r="D6" s="28">
        <v>1</v>
      </c>
      <c r="E6" s="30">
        <f t="shared" si="0"/>
        <v>1.8518518518518517E-2</v>
      </c>
      <c r="F6" s="26" t="s">
        <v>146</v>
      </c>
      <c r="G6" s="59" t="s">
        <v>153</v>
      </c>
    </row>
    <row r="7" spans="1:8" ht="30" x14ac:dyDescent="0.25">
      <c r="A7" s="84"/>
      <c r="B7" s="29" t="s">
        <v>154</v>
      </c>
      <c r="C7" s="32" t="s">
        <v>155</v>
      </c>
      <c r="D7" s="28">
        <v>4</v>
      </c>
      <c r="E7" s="30">
        <f t="shared" si="0"/>
        <v>7.407407407407407E-2</v>
      </c>
      <c r="F7" s="26">
        <v>5</v>
      </c>
      <c r="G7" s="59"/>
    </row>
    <row r="8" spans="1:8" ht="30" x14ac:dyDescent="0.25">
      <c r="A8" s="84"/>
      <c r="B8" s="29" t="s">
        <v>156</v>
      </c>
      <c r="C8" s="32" t="s">
        <v>157</v>
      </c>
      <c r="D8" s="28">
        <v>4</v>
      </c>
      <c r="E8" s="30">
        <f t="shared" si="0"/>
        <v>7.407407407407407E-2</v>
      </c>
      <c r="F8" s="26" t="s">
        <v>146</v>
      </c>
      <c r="G8" s="59"/>
    </row>
    <row r="9" spans="1:8" ht="60" x14ac:dyDescent="0.25">
      <c r="A9" s="84" t="s">
        <v>158</v>
      </c>
      <c r="B9" s="29" t="s">
        <v>159</v>
      </c>
      <c r="C9" s="29" t="s">
        <v>160</v>
      </c>
      <c r="D9" s="28">
        <v>2</v>
      </c>
      <c r="E9" s="30">
        <f t="shared" si="0"/>
        <v>3.7037037037037035E-2</v>
      </c>
      <c r="F9" s="26">
        <v>1</v>
      </c>
      <c r="G9" s="59"/>
    </row>
    <row r="10" spans="1:8" ht="75" x14ac:dyDescent="0.25">
      <c r="A10" s="84"/>
      <c r="B10" s="29" t="s">
        <v>161</v>
      </c>
      <c r="C10" s="29" t="s">
        <v>162</v>
      </c>
      <c r="D10" s="28">
        <v>1</v>
      </c>
      <c r="E10" s="30">
        <f t="shared" si="0"/>
        <v>1.8518518518518517E-2</v>
      </c>
      <c r="F10" s="26" t="s">
        <v>146</v>
      </c>
      <c r="G10" s="59" t="s">
        <v>163</v>
      </c>
    </row>
    <row r="11" spans="1:8" ht="30" x14ac:dyDescent="0.25">
      <c r="A11" s="84" t="s">
        <v>164</v>
      </c>
      <c r="B11" s="29" t="s">
        <v>165</v>
      </c>
      <c r="C11" s="29" t="s">
        <v>166</v>
      </c>
      <c r="D11" s="28">
        <v>2</v>
      </c>
      <c r="E11" s="30">
        <f t="shared" si="0"/>
        <v>3.7037037037037035E-2</v>
      </c>
      <c r="F11" s="26" t="s">
        <v>146</v>
      </c>
    </row>
    <row r="12" spans="1:8" x14ac:dyDescent="0.25">
      <c r="A12" s="84"/>
      <c r="B12" s="33" t="s">
        <v>167</v>
      </c>
      <c r="C12" s="29" t="s">
        <v>168</v>
      </c>
      <c r="D12" s="28">
        <v>1</v>
      </c>
      <c r="E12" s="30">
        <f t="shared" si="0"/>
        <v>1.8518518518518517E-2</v>
      </c>
      <c r="F12" s="26" t="s">
        <v>146</v>
      </c>
      <c r="G12" s="59"/>
    </row>
    <row r="13" spans="1:8" ht="75" x14ac:dyDescent="0.25">
      <c r="A13" s="84"/>
      <c r="B13" s="29" t="s">
        <v>169</v>
      </c>
      <c r="C13" s="29" t="s">
        <v>170</v>
      </c>
      <c r="D13" s="28">
        <v>1</v>
      </c>
      <c r="E13" s="30">
        <f t="shared" si="0"/>
        <v>1.8518518518518517E-2</v>
      </c>
      <c r="F13" s="26" t="s">
        <v>146</v>
      </c>
      <c r="G13" s="59" t="s">
        <v>171</v>
      </c>
    </row>
    <row r="14" spans="1:8" x14ac:dyDescent="0.25">
      <c r="A14" s="84"/>
      <c r="B14" s="29" t="s">
        <v>172</v>
      </c>
      <c r="C14" s="29" t="s">
        <v>173</v>
      </c>
      <c r="D14" s="28">
        <v>2</v>
      </c>
      <c r="E14" s="30">
        <f t="shared" si="0"/>
        <v>3.7037037037037035E-2</v>
      </c>
      <c r="F14" s="26" t="s">
        <v>146</v>
      </c>
      <c r="G14" s="59"/>
    </row>
    <row r="15" spans="1:8" x14ac:dyDescent="0.25">
      <c r="A15" s="84"/>
      <c r="B15" s="32" t="s">
        <v>174</v>
      </c>
      <c r="C15" s="32" t="s">
        <v>175</v>
      </c>
      <c r="D15" s="28">
        <v>1</v>
      </c>
      <c r="E15" s="30">
        <f t="shared" si="0"/>
        <v>1.8518518518518517E-2</v>
      </c>
      <c r="F15" s="26" t="s">
        <v>146</v>
      </c>
      <c r="G15" s="59"/>
    </row>
    <row r="16" spans="1:8" ht="30" x14ac:dyDescent="0.25">
      <c r="A16" s="84"/>
      <c r="B16" s="32" t="s">
        <v>176</v>
      </c>
      <c r="C16" s="32" t="s">
        <v>177</v>
      </c>
      <c r="D16" s="28">
        <v>2</v>
      </c>
      <c r="E16" s="30">
        <f t="shared" si="0"/>
        <v>3.7037037037037035E-2</v>
      </c>
      <c r="F16" s="26" t="s">
        <v>146</v>
      </c>
      <c r="G16" s="59"/>
    </row>
    <row r="17" spans="1:7" ht="30" x14ac:dyDescent="0.25">
      <c r="A17" s="84"/>
      <c r="B17" s="32" t="s">
        <v>178</v>
      </c>
      <c r="C17" s="32" t="s">
        <v>179</v>
      </c>
      <c r="D17" s="28">
        <v>1</v>
      </c>
      <c r="E17" s="30">
        <f t="shared" si="0"/>
        <v>1.8518518518518517E-2</v>
      </c>
      <c r="F17" s="26" t="s">
        <v>146</v>
      </c>
      <c r="G17" s="59"/>
    </row>
    <row r="18" spans="1:7" ht="30" x14ac:dyDescent="0.25">
      <c r="A18" s="84"/>
      <c r="B18" s="32" t="s">
        <v>180</v>
      </c>
      <c r="C18" s="32" t="s">
        <v>181</v>
      </c>
      <c r="D18" s="28">
        <v>4</v>
      </c>
      <c r="E18" s="30">
        <f t="shared" si="0"/>
        <v>7.407407407407407E-2</v>
      </c>
      <c r="F18" s="26" t="s">
        <v>146</v>
      </c>
      <c r="G18" s="59"/>
    </row>
    <row r="19" spans="1:7" x14ac:dyDescent="0.25">
      <c r="A19" s="84"/>
      <c r="B19" s="32" t="s">
        <v>182</v>
      </c>
      <c r="C19" s="32" t="s">
        <v>183</v>
      </c>
      <c r="D19" s="28">
        <v>4</v>
      </c>
      <c r="E19" s="30">
        <f t="shared" si="0"/>
        <v>7.407407407407407E-2</v>
      </c>
      <c r="F19" s="26" t="s">
        <v>146</v>
      </c>
      <c r="G19" s="59"/>
    </row>
    <row r="20" spans="1:7" ht="30" x14ac:dyDescent="0.25">
      <c r="A20" s="84"/>
      <c r="B20" s="32" t="s">
        <v>184</v>
      </c>
      <c r="C20" s="32" t="s">
        <v>185</v>
      </c>
      <c r="D20" s="28">
        <v>5</v>
      </c>
      <c r="E20" s="30">
        <f t="shared" si="0"/>
        <v>9.2592592592592587E-2</v>
      </c>
      <c r="F20" s="26" t="s">
        <v>146</v>
      </c>
      <c r="G20" s="59"/>
    </row>
    <row r="21" spans="1:7" x14ac:dyDescent="0.25">
      <c r="A21" s="84"/>
      <c r="B21" s="32" t="s">
        <v>186</v>
      </c>
      <c r="C21" s="32" t="s">
        <v>187</v>
      </c>
      <c r="D21" s="28">
        <v>5</v>
      </c>
      <c r="E21" s="30">
        <f t="shared" si="0"/>
        <v>9.2592592592592587E-2</v>
      </c>
      <c r="F21" s="26" t="s">
        <v>146</v>
      </c>
      <c r="G21" s="59"/>
    </row>
    <row r="22" spans="1:7" x14ac:dyDescent="0.25">
      <c r="A22" s="84"/>
      <c r="B22" s="31" t="s">
        <v>188</v>
      </c>
      <c r="C22" s="31" t="s">
        <v>189</v>
      </c>
      <c r="D22" s="28">
        <v>5</v>
      </c>
      <c r="E22" s="30">
        <f t="shared" si="0"/>
        <v>9.2592592592592587E-2</v>
      </c>
      <c r="F22" s="26">
        <v>4</v>
      </c>
      <c r="G22" s="59"/>
    </row>
    <row r="23" spans="1:7" x14ac:dyDescent="0.25">
      <c r="A23" s="61" t="s">
        <v>190</v>
      </c>
      <c r="B23" s="29"/>
      <c r="C23" s="29"/>
      <c r="D23" s="28">
        <v>54</v>
      </c>
      <c r="E23" s="27">
        <f>SUM(E2:E22)</f>
        <v>0.99999999999999989</v>
      </c>
      <c r="F23" s="26"/>
      <c r="G23" s="59"/>
    </row>
  </sheetData>
  <mergeCells count="4">
    <mergeCell ref="A2:A3"/>
    <mergeCell ref="A4:A8"/>
    <mergeCell ref="A9:A10"/>
    <mergeCell ref="A11:A2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65CE2-BDD8-4A92-BE5E-EDB81531E1F3}">
  <dimension ref="A1:F31"/>
  <sheetViews>
    <sheetView zoomScaleNormal="100" workbookViewId="0">
      <pane xSplit="2" ySplit="3" topLeftCell="D31" activePane="bottomRight" state="frozen"/>
      <selection activeCell="J28" sqref="J28"/>
      <selection pane="topRight" activeCell="J28" sqref="J28"/>
      <selection pane="bottomLeft" activeCell="J28" sqref="J28"/>
      <selection pane="bottomRight" activeCell="J28" sqref="J28"/>
    </sheetView>
  </sheetViews>
  <sheetFormatPr defaultColWidth="8.7109375" defaultRowHeight="15.75" x14ac:dyDescent="0.25"/>
  <cols>
    <col min="1" max="1" width="4.7109375" style="54" bestFit="1" customWidth="1"/>
    <col min="2" max="2" width="50.7109375" style="35" customWidth="1"/>
    <col min="3" max="3" width="20.28515625" style="55" customWidth="1"/>
    <col min="4" max="4" width="94.28515625" style="55" customWidth="1"/>
    <col min="5" max="5" width="18" style="35" customWidth="1"/>
    <col min="6" max="6" width="90.28515625" style="35" customWidth="1"/>
    <col min="7" max="16384" width="8.7109375" style="35"/>
  </cols>
  <sheetData>
    <row r="1" spans="1:6" s="1" customFormat="1" ht="55.9" customHeight="1" x14ac:dyDescent="0.25">
      <c r="A1" s="85" t="s">
        <v>191</v>
      </c>
      <c r="B1" s="86"/>
      <c r="C1" s="86"/>
      <c r="D1" s="86"/>
      <c r="E1" s="86"/>
    </row>
    <row r="2" spans="1:6" ht="35.65" customHeight="1" x14ac:dyDescent="0.25">
      <c r="A2" s="56" t="s">
        <v>192</v>
      </c>
      <c r="B2" s="56" t="s">
        <v>193</v>
      </c>
      <c r="C2" s="56" t="s">
        <v>194</v>
      </c>
      <c r="D2" s="56" t="s">
        <v>195</v>
      </c>
      <c r="E2" s="56" t="s">
        <v>196</v>
      </c>
      <c r="F2" s="56" t="s">
        <v>197</v>
      </c>
    </row>
    <row r="3" spans="1:6" x14ac:dyDescent="0.25">
      <c r="A3" s="36" t="s">
        <v>198</v>
      </c>
      <c r="B3" s="37" t="s">
        <v>199</v>
      </c>
      <c r="C3" s="38"/>
      <c r="D3" s="38"/>
      <c r="E3" s="39"/>
      <c r="F3" s="39"/>
    </row>
    <row r="4" spans="1:6" ht="94.5" x14ac:dyDescent="0.25">
      <c r="A4" s="40">
        <v>1</v>
      </c>
      <c r="B4" s="41" t="s">
        <v>200</v>
      </c>
      <c r="C4" s="42" t="s">
        <v>201</v>
      </c>
      <c r="D4" s="43" t="s">
        <v>202</v>
      </c>
      <c r="E4" s="44"/>
      <c r="F4" s="44"/>
    </row>
    <row r="5" spans="1:6" ht="47.25" x14ac:dyDescent="0.25">
      <c r="A5" s="40">
        <v>2</v>
      </c>
      <c r="B5" s="41" t="s">
        <v>203</v>
      </c>
      <c r="C5" s="42" t="s">
        <v>204</v>
      </c>
      <c r="D5" s="42" t="s">
        <v>205</v>
      </c>
      <c r="E5" s="44"/>
      <c r="F5" s="44"/>
    </row>
    <row r="6" spans="1:6" ht="63" x14ac:dyDescent="0.25">
      <c r="A6" s="40">
        <v>3</v>
      </c>
      <c r="B6" s="41" t="s">
        <v>206</v>
      </c>
      <c r="C6" s="42"/>
      <c r="D6" s="42" t="s">
        <v>207</v>
      </c>
      <c r="E6" s="44"/>
      <c r="F6" s="42"/>
    </row>
    <row r="7" spans="1:6" x14ac:dyDescent="0.25">
      <c r="A7" s="36" t="s">
        <v>208</v>
      </c>
      <c r="B7" s="45" t="s">
        <v>209</v>
      </c>
      <c r="C7" s="38"/>
      <c r="D7" s="38"/>
      <c r="E7" s="39"/>
      <c r="F7" s="39"/>
    </row>
    <row r="8" spans="1:6" s="51" customFormat="1" ht="47.25" x14ac:dyDescent="0.25">
      <c r="A8" s="46">
        <v>3</v>
      </c>
      <c r="B8" s="47" t="s">
        <v>210</v>
      </c>
      <c r="C8" s="48"/>
      <c r="D8" s="49" t="s">
        <v>211</v>
      </c>
      <c r="E8" s="50"/>
      <c r="F8" s="50"/>
    </row>
    <row r="9" spans="1:6" ht="110.25" x14ac:dyDescent="0.25">
      <c r="A9" s="40">
        <v>4</v>
      </c>
      <c r="B9" s="41" t="s">
        <v>212</v>
      </c>
      <c r="C9" s="42"/>
      <c r="D9" s="42" t="s">
        <v>213</v>
      </c>
      <c r="E9" s="44"/>
      <c r="F9" s="42"/>
    </row>
    <row r="10" spans="1:6" ht="346.5" x14ac:dyDescent="0.25">
      <c r="A10" s="40">
        <v>5</v>
      </c>
      <c r="B10" s="41" t="s">
        <v>214</v>
      </c>
      <c r="C10" s="42"/>
      <c r="D10" s="42" t="s">
        <v>215</v>
      </c>
      <c r="E10" s="44"/>
      <c r="F10" s="52" t="s">
        <v>216</v>
      </c>
    </row>
    <row r="11" spans="1:6" ht="112.5" customHeight="1" x14ac:dyDescent="0.25">
      <c r="A11" s="40">
        <v>6</v>
      </c>
      <c r="B11" s="41" t="s">
        <v>217</v>
      </c>
      <c r="C11" s="42"/>
      <c r="D11" s="42" t="s">
        <v>218</v>
      </c>
      <c r="E11" s="44"/>
      <c r="F11" s="44"/>
    </row>
    <row r="12" spans="1:6" ht="115.5" customHeight="1" x14ac:dyDescent="0.25">
      <c r="A12" s="40">
        <v>7</v>
      </c>
      <c r="B12" s="41" t="s">
        <v>219</v>
      </c>
      <c r="C12" s="42"/>
      <c r="D12" s="42" t="s">
        <v>220</v>
      </c>
      <c r="E12" s="44"/>
      <c r="F12" s="44"/>
    </row>
    <row r="13" spans="1:6" ht="31.5" x14ac:dyDescent="0.25">
      <c r="A13" s="40">
        <f>A12+1</f>
        <v>8</v>
      </c>
      <c r="B13" s="41" t="s">
        <v>221</v>
      </c>
      <c r="C13" s="42"/>
      <c r="D13" s="42" t="s">
        <v>222</v>
      </c>
      <c r="E13" s="44"/>
      <c r="F13" s="44"/>
    </row>
    <row r="14" spans="1:6" x14ac:dyDescent="0.25">
      <c r="A14" s="36" t="s">
        <v>223</v>
      </c>
      <c r="B14" s="37" t="s">
        <v>224</v>
      </c>
      <c r="C14" s="38"/>
      <c r="D14" s="38"/>
      <c r="E14" s="39"/>
      <c r="F14" s="39"/>
    </row>
    <row r="15" spans="1:6" ht="31.5" x14ac:dyDescent="0.25">
      <c r="A15" s="40">
        <f>A13+1</f>
        <v>9</v>
      </c>
      <c r="B15" s="41" t="s">
        <v>225</v>
      </c>
      <c r="C15" s="42"/>
      <c r="D15" s="43" t="s">
        <v>226</v>
      </c>
      <c r="E15" s="44"/>
      <c r="F15" s="44"/>
    </row>
    <row r="16" spans="1:6" ht="31.5" x14ac:dyDescent="0.25">
      <c r="A16" s="40">
        <f>A15+1</f>
        <v>10</v>
      </c>
      <c r="B16" s="41" t="s">
        <v>227</v>
      </c>
      <c r="C16" s="42"/>
      <c r="D16" s="43" t="s">
        <v>228</v>
      </c>
      <c r="E16" s="44"/>
      <c r="F16" s="42" t="s">
        <v>229</v>
      </c>
    </row>
    <row r="17" spans="1:6" ht="31.5" x14ac:dyDescent="0.25">
      <c r="A17" s="40">
        <f>A16+1</f>
        <v>11</v>
      </c>
      <c r="B17" s="41" t="s">
        <v>230</v>
      </c>
      <c r="C17" s="42"/>
      <c r="D17" s="42" t="s">
        <v>231</v>
      </c>
      <c r="E17" s="44"/>
      <c r="F17" s="44"/>
    </row>
    <row r="18" spans="1:6" x14ac:dyDescent="0.25">
      <c r="A18" s="36" t="s">
        <v>232</v>
      </c>
      <c r="B18" s="45" t="s">
        <v>233</v>
      </c>
      <c r="C18" s="38"/>
      <c r="D18" s="38"/>
      <c r="E18" s="39"/>
      <c r="F18" s="39"/>
    </row>
    <row r="19" spans="1:6" ht="31.5" x14ac:dyDescent="0.25">
      <c r="A19" s="40">
        <v>12</v>
      </c>
      <c r="B19" s="53" t="s">
        <v>234</v>
      </c>
      <c r="C19" s="42"/>
      <c r="D19" s="43"/>
      <c r="E19" s="44"/>
      <c r="F19" s="42"/>
    </row>
    <row r="20" spans="1:6" ht="94.5" x14ac:dyDescent="0.25">
      <c r="A20" s="40">
        <v>13</v>
      </c>
      <c r="B20" s="41" t="s">
        <v>235</v>
      </c>
      <c r="C20" s="42"/>
      <c r="D20" s="43" t="s">
        <v>236</v>
      </c>
      <c r="E20" s="44"/>
      <c r="F20" s="42" t="s">
        <v>237</v>
      </c>
    </row>
    <row r="21" spans="1:6" ht="63" x14ac:dyDescent="0.25">
      <c r="A21" s="40">
        <v>14</v>
      </c>
      <c r="B21" s="41" t="s">
        <v>238</v>
      </c>
      <c r="C21" s="42"/>
      <c r="D21" s="42" t="s">
        <v>239</v>
      </c>
      <c r="E21" s="44"/>
      <c r="F21" s="44"/>
    </row>
    <row r="22" spans="1:6" ht="47.25" x14ac:dyDescent="0.25">
      <c r="A22" s="40">
        <v>15</v>
      </c>
      <c r="B22" s="41" t="s">
        <v>240</v>
      </c>
      <c r="C22" s="42"/>
      <c r="D22" s="42" t="s">
        <v>241</v>
      </c>
      <c r="E22" s="44"/>
      <c r="F22" s="44"/>
    </row>
    <row r="23" spans="1:6" ht="110.25" x14ac:dyDescent="0.25">
      <c r="A23" s="40">
        <v>16</v>
      </c>
      <c r="B23" s="41" t="s">
        <v>242</v>
      </c>
      <c r="C23" s="42"/>
      <c r="D23" s="42" t="s">
        <v>243</v>
      </c>
      <c r="E23" s="44"/>
      <c r="F23" s="44"/>
    </row>
    <row r="24" spans="1:6" ht="94.5" x14ac:dyDescent="0.25">
      <c r="A24" s="40">
        <v>17</v>
      </c>
      <c r="B24" s="41" t="s">
        <v>244</v>
      </c>
      <c r="C24" s="42"/>
      <c r="D24" s="42" t="s">
        <v>245</v>
      </c>
      <c r="E24" s="44"/>
      <c r="F24" s="44"/>
    </row>
    <row r="25" spans="1:6" ht="78.75" x14ac:dyDescent="0.25">
      <c r="A25" s="40">
        <v>18</v>
      </c>
      <c r="B25" s="41" t="s">
        <v>246</v>
      </c>
      <c r="C25" s="42"/>
      <c r="D25" s="42" t="s">
        <v>247</v>
      </c>
      <c r="E25" s="44"/>
      <c r="F25" s="44"/>
    </row>
    <row r="26" spans="1:6" ht="31.5" x14ac:dyDescent="0.25">
      <c r="A26" s="40">
        <v>19</v>
      </c>
      <c r="B26" s="41" t="s">
        <v>248</v>
      </c>
      <c r="C26" s="42"/>
      <c r="D26" s="42" t="s">
        <v>247</v>
      </c>
      <c r="E26" s="44"/>
      <c r="F26" s="44"/>
    </row>
    <row r="27" spans="1:6" ht="94.5" x14ac:dyDescent="0.25">
      <c r="A27" s="40">
        <v>20</v>
      </c>
      <c r="B27" s="41" t="s">
        <v>249</v>
      </c>
      <c r="C27" s="42"/>
      <c r="D27" s="42" t="s">
        <v>250</v>
      </c>
      <c r="E27" s="44"/>
      <c r="F27" s="44"/>
    </row>
    <row r="28" spans="1:6" ht="220.5" x14ac:dyDescent="0.25">
      <c r="A28" s="40">
        <v>21</v>
      </c>
      <c r="B28" s="41" t="s">
        <v>251</v>
      </c>
      <c r="C28" s="42"/>
      <c r="D28" s="42" t="s">
        <v>252</v>
      </c>
      <c r="E28" s="44"/>
      <c r="F28" s="44"/>
    </row>
    <row r="29" spans="1:6" ht="110.25" x14ac:dyDescent="0.25">
      <c r="A29" s="40">
        <v>22</v>
      </c>
      <c r="B29" s="41" t="s">
        <v>253</v>
      </c>
      <c r="C29" s="42"/>
      <c r="D29" s="42" t="s">
        <v>254</v>
      </c>
      <c r="E29" s="44"/>
      <c r="F29" s="44"/>
    </row>
    <row r="30" spans="1:6" ht="31.5" x14ac:dyDescent="0.25">
      <c r="A30" s="40">
        <v>23</v>
      </c>
      <c r="B30" s="41" t="s">
        <v>255</v>
      </c>
      <c r="C30" s="42"/>
      <c r="D30" s="42" t="s">
        <v>256</v>
      </c>
      <c r="E30" s="44"/>
      <c r="F30" s="44"/>
    </row>
    <row r="31" spans="1:6" ht="31.5" x14ac:dyDescent="0.25">
      <c r="A31" s="40">
        <v>24</v>
      </c>
      <c r="B31" s="41" t="s">
        <v>257</v>
      </c>
      <c r="C31" s="42"/>
      <c r="D31" s="42" t="s">
        <v>258</v>
      </c>
      <c r="E31" s="44"/>
      <c r="F31" s="44"/>
    </row>
  </sheetData>
  <mergeCells count="1">
    <mergeCell ref="A1:E1"/>
  </mergeCells>
  <hyperlinks>
    <hyperlink ref="D4" location="'1.1'!A1" display="#'1.1'!A1" xr:uid="{F64893CB-3276-4728-A9C3-EACC448DD79D}"/>
    <hyperlink ref="D15" location="'QT01'!A1" display="#'QT01'!A1" xr:uid="{C8B6D3EE-C0FD-412E-8223-AB8EC30737A2}"/>
    <hyperlink ref="D16" location="'QT02'!A1" display="#'QT02'!A1" xr:uid="{322A80F5-992E-44C3-A4D0-77DD2F495FAB}"/>
    <hyperlink ref="D20" location="'DM thong tin'!A1" display="#'DM thong tin'!A1" xr:uid="{C8A2DFC5-5C90-488E-9690-9D4331424C56}"/>
    <hyperlink ref="D8" location="'Hệ thống thông tin'!A1" display="'Hệ thống thông tin'!A1" xr:uid="{B434CB61-C3FD-4994-81EE-45327F0785C2}"/>
  </hyperlinks>
  <pageMargins left="0.7" right="0.7" top="0.75" bottom="0.75" header="0.3" footer="0.3"/>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9B3B6-9AC6-4B00-A9FE-931FFEE563B0}">
  <dimension ref="A1:M100"/>
  <sheetViews>
    <sheetView tabSelected="1" zoomScale="85" zoomScaleNormal="85" workbookViewId="0">
      <selection activeCell="F14" sqref="F14:F17"/>
    </sheetView>
  </sheetViews>
  <sheetFormatPr defaultRowHeight="15" x14ac:dyDescent="0.25"/>
  <cols>
    <col min="1" max="8" width="18.85546875" customWidth="1"/>
    <col min="9" max="9" width="46.85546875" customWidth="1"/>
    <col min="10" max="12" width="18.85546875" customWidth="1"/>
  </cols>
  <sheetData>
    <row r="1" spans="1:13" ht="16.5" x14ac:dyDescent="0.25">
      <c r="A1" s="110" t="s">
        <v>259</v>
      </c>
      <c r="B1" s="110"/>
      <c r="C1" s="110"/>
      <c r="D1" s="110"/>
      <c r="E1" s="110"/>
      <c r="F1" s="110"/>
      <c r="G1" s="110"/>
      <c r="H1" s="110"/>
      <c r="I1" s="110"/>
      <c r="J1" s="110"/>
      <c r="K1" s="88"/>
      <c r="L1" s="89"/>
      <c r="M1" s="88"/>
    </row>
    <row r="2" spans="1:13" x14ac:dyDescent="0.25">
      <c r="A2" s="111" t="s">
        <v>260</v>
      </c>
      <c r="B2" s="112"/>
      <c r="C2" s="90" t="s">
        <v>261</v>
      </c>
      <c r="D2" s="90" t="s">
        <v>262</v>
      </c>
      <c r="E2" s="90" t="s">
        <v>263</v>
      </c>
      <c r="F2" s="90" t="s">
        <v>264</v>
      </c>
      <c r="G2" s="90" t="s">
        <v>265</v>
      </c>
      <c r="H2" s="90" t="s">
        <v>266</v>
      </c>
      <c r="I2" s="89"/>
      <c r="J2" s="89"/>
      <c r="K2" s="89"/>
      <c r="L2" s="89"/>
      <c r="M2" s="88"/>
    </row>
    <row r="3" spans="1:13" ht="60" x14ac:dyDescent="0.25">
      <c r="A3" s="113" t="s">
        <v>267</v>
      </c>
      <c r="B3" s="114"/>
      <c r="C3" s="91" t="s">
        <v>268</v>
      </c>
      <c r="D3" s="91" t="s">
        <v>269</v>
      </c>
      <c r="E3" s="91" t="s">
        <v>270</v>
      </c>
      <c r="F3" s="91" t="s">
        <v>271</v>
      </c>
      <c r="G3" s="91" t="s">
        <v>272</v>
      </c>
      <c r="H3" s="91" t="s">
        <v>273</v>
      </c>
      <c r="I3" s="89"/>
      <c r="J3" s="89"/>
      <c r="K3" s="89"/>
      <c r="L3" s="89"/>
      <c r="M3" s="88"/>
    </row>
    <row r="4" spans="1:13" x14ac:dyDescent="0.25">
      <c r="A4" s="88"/>
      <c r="B4" s="88"/>
      <c r="C4" s="88"/>
      <c r="D4" s="88"/>
      <c r="E4" s="88"/>
      <c r="F4" s="88"/>
      <c r="G4" s="115"/>
      <c r="H4" s="115"/>
      <c r="I4" s="89"/>
      <c r="J4" s="89"/>
      <c r="K4" s="89"/>
      <c r="L4" s="89"/>
      <c r="M4" s="88"/>
    </row>
    <row r="5" spans="1:13" ht="15" customHeight="1" x14ac:dyDescent="0.25">
      <c r="A5" s="113" t="s">
        <v>274</v>
      </c>
      <c r="B5" s="116"/>
      <c r="C5" s="116"/>
      <c r="D5" s="116"/>
      <c r="E5" s="116"/>
      <c r="F5" s="116"/>
      <c r="G5" s="114"/>
      <c r="H5" s="92"/>
      <c r="I5" s="117" t="s">
        <v>275</v>
      </c>
      <c r="J5" s="117" t="s">
        <v>129</v>
      </c>
      <c r="K5" s="117" t="s">
        <v>130</v>
      </c>
      <c r="L5" s="117" t="s">
        <v>276</v>
      </c>
      <c r="M5" s="88"/>
    </row>
    <row r="6" spans="1:13" ht="15" customHeight="1" x14ac:dyDescent="0.25">
      <c r="A6" s="117" t="s">
        <v>277</v>
      </c>
      <c r="B6" s="117" t="s">
        <v>278</v>
      </c>
      <c r="C6" s="117" t="s">
        <v>279</v>
      </c>
      <c r="D6" s="117" t="s">
        <v>280</v>
      </c>
      <c r="E6" s="93" t="s">
        <v>281</v>
      </c>
      <c r="F6" s="117" t="s">
        <v>283</v>
      </c>
      <c r="G6" s="117" t="s">
        <v>284</v>
      </c>
      <c r="H6" s="117" t="s">
        <v>285</v>
      </c>
      <c r="I6" s="118"/>
      <c r="J6" s="118"/>
      <c r="K6" s="118"/>
      <c r="L6" s="118"/>
      <c r="M6" s="120"/>
    </row>
    <row r="7" spans="1:13" x14ac:dyDescent="0.25">
      <c r="A7" s="119"/>
      <c r="B7" s="119"/>
      <c r="C7" s="119"/>
      <c r="D7" s="119"/>
      <c r="E7" s="94" t="s">
        <v>282</v>
      </c>
      <c r="F7" s="119"/>
      <c r="G7" s="119"/>
      <c r="H7" s="119"/>
      <c r="I7" s="119"/>
      <c r="J7" s="119"/>
      <c r="K7" s="119"/>
      <c r="L7" s="119"/>
      <c r="M7" s="120"/>
    </row>
    <row r="8" spans="1:13" x14ac:dyDescent="0.25">
      <c r="A8" s="92"/>
      <c r="B8" s="92"/>
      <c r="C8" s="92"/>
      <c r="D8" s="92"/>
      <c r="E8" s="92"/>
      <c r="F8" s="92"/>
      <c r="G8" s="92"/>
      <c r="H8" s="92"/>
      <c r="I8" s="92"/>
      <c r="J8" s="92"/>
      <c r="K8" s="92"/>
      <c r="L8" s="92"/>
      <c r="M8" s="88"/>
    </row>
    <row r="9" spans="1:13" ht="66.75" customHeight="1" x14ac:dyDescent="0.25">
      <c r="A9" s="121"/>
      <c r="B9" s="121" t="s">
        <v>286</v>
      </c>
      <c r="C9" s="121"/>
      <c r="D9" s="121" t="s">
        <v>286</v>
      </c>
      <c r="E9" s="121" t="s">
        <v>286</v>
      </c>
      <c r="F9" s="121" t="s">
        <v>286</v>
      </c>
      <c r="G9" s="121"/>
      <c r="H9" s="121"/>
      <c r="I9" s="123" t="s">
        <v>287</v>
      </c>
      <c r="J9" s="125" t="s">
        <v>136</v>
      </c>
      <c r="K9" s="125" t="s">
        <v>137</v>
      </c>
      <c r="L9" s="95" t="s">
        <v>288</v>
      </c>
      <c r="M9" s="127"/>
    </row>
    <row r="10" spans="1:13" ht="66.75" customHeight="1" x14ac:dyDescent="0.25">
      <c r="A10" s="122"/>
      <c r="B10" s="122"/>
      <c r="C10" s="122"/>
      <c r="D10" s="122"/>
      <c r="E10" s="122"/>
      <c r="F10" s="122"/>
      <c r="G10" s="122"/>
      <c r="H10" s="122"/>
      <c r="I10" s="124"/>
      <c r="J10" s="126"/>
      <c r="K10" s="126"/>
      <c r="L10" s="97" t="s">
        <v>289</v>
      </c>
      <c r="M10" s="127"/>
    </row>
    <row r="11" spans="1:13" ht="66.75" customHeight="1" x14ac:dyDescent="0.25">
      <c r="A11" s="90"/>
      <c r="B11" s="90" t="s">
        <v>286</v>
      </c>
      <c r="C11" s="90"/>
      <c r="D11" s="90"/>
      <c r="E11" s="90"/>
      <c r="F11" s="90"/>
      <c r="G11" s="90"/>
      <c r="H11" s="90"/>
      <c r="I11" s="98" t="s">
        <v>290</v>
      </c>
      <c r="J11" s="99" t="s">
        <v>136</v>
      </c>
      <c r="K11" s="99" t="s">
        <v>137</v>
      </c>
      <c r="L11" s="98"/>
      <c r="M11" s="87"/>
    </row>
    <row r="12" spans="1:13" ht="66.75" customHeight="1" x14ac:dyDescent="0.25">
      <c r="A12" s="90"/>
      <c r="B12" s="90" t="s">
        <v>286</v>
      </c>
      <c r="C12" s="90"/>
      <c r="D12" s="90"/>
      <c r="E12" s="90"/>
      <c r="F12" s="90"/>
      <c r="G12" s="90"/>
      <c r="H12" s="90"/>
      <c r="I12" s="100" t="s">
        <v>291</v>
      </c>
      <c r="J12" s="99" t="s">
        <v>136</v>
      </c>
      <c r="K12" s="99" t="s">
        <v>137</v>
      </c>
      <c r="L12" s="98" t="s">
        <v>292</v>
      </c>
      <c r="M12" s="87"/>
    </row>
    <row r="13" spans="1:13" ht="66.75" customHeight="1" x14ac:dyDescent="0.25">
      <c r="A13" s="90"/>
      <c r="B13" s="90" t="s">
        <v>286</v>
      </c>
      <c r="C13" s="90"/>
      <c r="D13" s="90" t="s">
        <v>286</v>
      </c>
      <c r="E13" s="90" t="s">
        <v>286</v>
      </c>
      <c r="F13" s="90" t="s">
        <v>286</v>
      </c>
      <c r="G13" s="90"/>
      <c r="H13" s="90"/>
      <c r="I13" s="98" t="s">
        <v>293</v>
      </c>
      <c r="J13" s="99" t="s">
        <v>136</v>
      </c>
      <c r="K13" s="99" t="s">
        <v>140</v>
      </c>
      <c r="L13" s="98" t="s">
        <v>294</v>
      </c>
      <c r="M13" s="87"/>
    </row>
    <row r="14" spans="1:13" ht="66.75" customHeight="1" x14ac:dyDescent="0.25">
      <c r="A14" s="121" t="s">
        <v>286</v>
      </c>
      <c r="B14" s="121"/>
      <c r="C14" s="121" t="s">
        <v>286</v>
      </c>
      <c r="D14" s="121"/>
      <c r="E14" s="121" t="s">
        <v>286</v>
      </c>
      <c r="F14" s="121"/>
      <c r="G14" s="121"/>
      <c r="H14" s="121"/>
      <c r="I14" s="95" t="s">
        <v>295</v>
      </c>
      <c r="J14" s="125" t="s">
        <v>136</v>
      </c>
      <c r="K14" s="125" t="s">
        <v>140</v>
      </c>
      <c r="L14" s="95" t="s">
        <v>297</v>
      </c>
      <c r="M14" s="127"/>
    </row>
    <row r="15" spans="1:13" ht="66.75" customHeight="1" x14ac:dyDescent="0.25">
      <c r="A15" s="128"/>
      <c r="B15" s="128"/>
      <c r="C15" s="128"/>
      <c r="D15" s="128"/>
      <c r="E15" s="128"/>
      <c r="F15" s="128"/>
      <c r="G15" s="128"/>
      <c r="H15" s="128"/>
      <c r="I15" s="101" t="s">
        <v>296</v>
      </c>
      <c r="J15" s="129"/>
      <c r="K15" s="129"/>
      <c r="L15" s="101" t="s">
        <v>298</v>
      </c>
      <c r="M15" s="127"/>
    </row>
    <row r="16" spans="1:13" ht="66.75" customHeight="1" x14ac:dyDescent="0.25">
      <c r="A16" s="128"/>
      <c r="B16" s="128"/>
      <c r="C16" s="128"/>
      <c r="D16" s="128"/>
      <c r="E16" s="128"/>
      <c r="F16" s="128"/>
      <c r="G16" s="128"/>
      <c r="H16" s="128"/>
      <c r="I16" s="101"/>
      <c r="J16" s="129"/>
      <c r="K16" s="129"/>
      <c r="L16" s="101" t="s">
        <v>299</v>
      </c>
      <c r="M16" s="127"/>
    </row>
    <row r="17" spans="1:13" ht="66.75" customHeight="1" x14ac:dyDescent="0.25">
      <c r="A17" s="122"/>
      <c r="B17" s="122"/>
      <c r="C17" s="122"/>
      <c r="D17" s="122"/>
      <c r="E17" s="122"/>
      <c r="F17" s="122"/>
      <c r="G17" s="122"/>
      <c r="H17" s="122"/>
      <c r="I17" s="97"/>
      <c r="J17" s="126"/>
      <c r="K17" s="126"/>
      <c r="L17" s="97" t="s">
        <v>300</v>
      </c>
      <c r="M17" s="127"/>
    </row>
    <row r="18" spans="1:13" ht="66.75" customHeight="1" x14ac:dyDescent="0.25">
      <c r="A18" s="90"/>
      <c r="B18" s="90" t="s">
        <v>286</v>
      </c>
      <c r="C18" s="90" t="s">
        <v>286</v>
      </c>
      <c r="D18" s="90" t="s">
        <v>286</v>
      </c>
      <c r="E18" s="90"/>
      <c r="F18" s="90"/>
      <c r="G18" s="90"/>
      <c r="H18" s="90"/>
      <c r="I18" s="98" t="s">
        <v>301</v>
      </c>
      <c r="J18" s="99" t="s">
        <v>143</v>
      </c>
      <c r="K18" s="99" t="s">
        <v>144</v>
      </c>
      <c r="L18" s="98"/>
      <c r="M18" s="87"/>
    </row>
    <row r="19" spans="1:13" ht="66.75" customHeight="1" x14ac:dyDescent="0.25">
      <c r="A19" s="121" t="s">
        <v>286</v>
      </c>
      <c r="B19" s="121"/>
      <c r="C19" s="121"/>
      <c r="D19" s="121"/>
      <c r="E19" s="121"/>
      <c r="F19" s="121"/>
      <c r="G19" s="121"/>
      <c r="H19" s="121"/>
      <c r="I19" s="123" t="s">
        <v>302</v>
      </c>
      <c r="J19" s="125" t="s">
        <v>143</v>
      </c>
      <c r="K19" s="125" t="s">
        <v>144</v>
      </c>
      <c r="L19" s="95" t="s">
        <v>303</v>
      </c>
      <c r="M19" s="127"/>
    </row>
    <row r="20" spans="1:13" ht="66.75" customHeight="1" x14ac:dyDescent="0.25">
      <c r="A20" s="122"/>
      <c r="B20" s="122"/>
      <c r="C20" s="122"/>
      <c r="D20" s="122"/>
      <c r="E20" s="122"/>
      <c r="F20" s="122"/>
      <c r="G20" s="122"/>
      <c r="H20" s="122"/>
      <c r="I20" s="124"/>
      <c r="J20" s="126"/>
      <c r="K20" s="126"/>
      <c r="L20" s="97" t="s">
        <v>304</v>
      </c>
      <c r="M20" s="127"/>
    </row>
    <row r="21" spans="1:13" ht="66.75" customHeight="1" x14ac:dyDescent="0.25">
      <c r="A21" s="102"/>
      <c r="B21" s="102"/>
      <c r="C21" s="102"/>
      <c r="D21" s="102"/>
      <c r="E21" s="102"/>
      <c r="F21" s="102"/>
      <c r="G21" s="102"/>
      <c r="H21" s="90" t="s">
        <v>286</v>
      </c>
      <c r="I21" s="99" t="s">
        <v>305</v>
      </c>
      <c r="J21" s="99" t="s">
        <v>143</v>
      </c>
      <c r="K21" s="99" t="s">
        <v>144</v>
      </c>
      <c r="L21" s="99"/>
      <c r="M21" s="87"/>
    </row>
    <row r="22" spans="1:13" ht="66.75" customHeight="1" x14ac:dyDescent="0.25">
      <c r="A22" s="102"/>
      <c r="B22" s="102"/>
      <c r="C22" s="102"/>
      <c r="D22" s="102"/>
      <c r="E22" s="102"/>
      <c r="F22" s="102"/>
      <c r="G22" s="102"/>
      <c r="H22" s="90" t="s">
        <v>286</v>
      </c>
      <c r="I22" s="99" t="s">
        <v>306</v>
      </c>
      <c r="J22" s="99" t="s">
        <v>143</v>
      </c>
      <c r="K22" s="99" t="s">
        <v>148</v>
      </c>
      <c r="L22" s="99"/>
      <c r="M22" s="87"/>
    </row>
    <row r="23" spans="1:13" ht="66.75" customHeight="1" x14ac:dyDescent="0.25">
      <c r="A23" s="102"/>
      <c r="B23" s="90"/>
      <c r="C23" s="90"/>
      <c r="D23" s="90"/>
      <c r="E23" s="90"/>
      <c r="F23" s="90"/>
      <c r="G23" s="90"/>
      <c r="H23" s="90" t="s">
        <v>286</v>
      </c>
      <c r="I23" s="98" t="s">
        <v>307</v>
      </c>
      <c r="J23" s="99" t="s">
        <v>143</v>
      </c>
      <c r="K23" s="99" t="s">
        <v>151</v>
      </c>
      <c r="L23" s="98"/>
      <c r="M23" s="87"/>
    </row>
    <row r="24" spans="1:13" ht="66.75" customHeight="1" x14ac:dyDescent="0.25">
      <c r="A24" s="90"/>
      <c r="B24" s="90" t="s">
        <v>286</v>
      </c>
      <c r="C24" s="90"/>
      <c r="D24" s="90" t="s">
        <v>286</v>
      </c>
      <c r="E24" s="90"/>
      <c r="F24" s="90" t="s">
        <v>286</v>
      </c>
      <c r="G24" s="90"/>
      <c r="H24" s="90"/>
      <c r="I24" s="98" t="s">
        <v>308</v>
      </c>
      <c r="J24" s="99" t="s">
        <v>143</v>
      </c>
      <c r="K24" s="99" t="s">
        <v>309</v>
      </c>
      <c r="L24" s="98"/>
      <c r="M24" s="88"/>
    </row>
    <row r="25" spans="1:13" ht="66.75" customHeight="1" x14ac:dyDescent="0.25">
      <c r="A25" s="90" t="s">
        <v>286</v>
      </c>
      <c r="B25" s="90"/>
      <c r="C25" s="90"/>
      <c r="D25" s="90"/>
      <c r="E25" s="90" t="s">
        <v>286</v>
      </c>
      <c r="F25" s="90"/>
      <c r="G25" s="90"/>
      <c r="H25" s="90"/>
      <c r="I25" s="103" t="s">
        <v>310</v>
      </c>
      <c r="J25" s="99" t="s">
        <v>143</v>
      </c>
      <c r="K25" s="99" t="s">
        <v>309</v>
      </c>
      <c r="L25" s="98"/>
      <c r="M25" s="87"/>
    </row>
    <row r="26" spans="1:13" ht="66.75" customHeight="1" x14ac:dyDescent="0.25">
      <c r="A26" s="90"/>
      <c r="B26" s="90"/>
      <c r="C26" s="90"/>
      <c r="D26" s="90"/>
      <c r="E26" s="90"/>
      <c r="F26" s="90" t="s">
        <v>286</v>
      </c>
      <c r="G26" s="90"/>
      <c r="H26" s="90"/>
      <c r="I26" s="103" t="s">
        <v>311</v>
      </c>
      <c r="J26" s="99" t="s">
        <v>143</v>
      </c>
      <c r="K26" s="99" t="s">
        <v>309</v>
      </c>
      <c r="L26" s="98"/>
      <c r="M26" s="87"/>
    </row>
    <row r="27" spans="1:13" ht="66.75" customHeight="1" x14ac:dyDescent="0.25">
      <c r="A27" s="90"/>
      <c r="B27" s="90"/>
      <c r="C27" s="90"/>
      <c r="D27" s="90" t="s">
        <v>286</v>
      </c>
      <c r="E27" s="90"/>
      <c r="F27" s="90"/>
      <c r="G27" s="90"/>
      <c r="H27" s="90"/>
      <c r="I27" s="103" t="s">
        <v>312</v>
      </c>
      <c r="J27" s="99" t="s">
        <v>143</v>
      </c>
      <c r="K27" s="99" t="s">
        <v>156</v>
      </c>
      <c r="L27" s="98"/>
      <c r="M27" s="88"/>
    </row>
    <row r="28" spans="1:13" ht="66.75" customHeight="1" x14ac:dyDescent="0.25">
      <c r="A28" s="102"/>
      <c r="B28" s="90"/>
      <c r="C28" s="90"/>
      <c r="D28" s="90"/>
      <c r="E28" s="90"/>
      <c r="F28" s="90"/>
      <c r="G28" s="90"/>
      <c r="H28" s="90" t="s">
        <v>286</v>
      </c>
      <c r="I28" s="98" t="s">
        <v>313</v>
      </c>
      <c r="J28" s="99" t="s">
        <v>143</v>
      </c>
      <c r="K28" s="99" t="s">
        <v>156</v>
      </c>
      <c r="L28" s="98"/>
      <c r="M28" s="88"/>
    </row>
    <row r="29" spans="1:13" ht="66.75" customHeight="1" x14ac:dyDescent="0.25">
      <c r="A29" s="102"/>
      <c r="B29" s="90"/>
      <c r="C29" s="90"/>
      <c r="D29" s="90"/>
      <c r="E29" s="90"/>
      <c r="F29" s="90"/>
      <c r="G29" s="90"/>
      <c r="H29" s="90" t="s">
        <v>286</v>
      </c>
      <c r="I29" s="98" t="s">
        <v>314</v>
      </c>
      <c r="J29" s="99" t="s">
        <v>143</v>
      </c>
      <c r="K29" s="99" t="s">
        <v>156</v>
      </c>
      <c r="L29" s="98"/>
      <c r="M29" s="87"/>
    </row>
    <row r="30" spans="1:13" ht="66.75" customHeight="1" x14ac:dyDescent="0.25">
      <c r="A30" s="102"/>
      <c r="B30" s="90"/>
      <c r="C30" s="90"/>
      <c r="D30" s="90"/>
      <c r="E30" s="90"/>
      <c r="F30" s="90"/>
      <c r="G30" s="90"/>
      <c r="H30" s="90" t="s">
        <v>286</v>
      </c>
      <c r="I30" s="103" t="s">
        <v>315</v>
      </c>
      <c r="J30" s="99" t="s">
        <v>143</v>
      </c>
      <c r="K30" s="99" t="s">
        <v>156</v>
      </c>
      <c r="L30" s="98"/>
      <c r="M30" s="88"/>
    </row>
    <row r="31" spans="1:13" ht="66.75" customHeight="1" x14ac:dyDescent="0.25">
      <c r="A31" s="102"/>
      <c r="B31" s="102"/>
      <c r="C31" s="102"/>
      <c r="D31" s="102"/>
      <c r="E31" s="102"/>
      <c r="F31" s="102"/>
      <c r="G31" s="102"/>
      <c r="H31" s="90" t="s">
        <v>286</v>
      </c>
      <c r="I31" s="99" t="s">
        <v>316</v>
      </c>
      <c r="J31" s="99" t="s">
        <v>158</v>
      </c>
      <c r="K31" s="99" t="s">
        <v>317</v>
      </c>
      <c r="L31" s="99"/>
      <c r="M31" s="87"/>
    </row>
    <row r="32" spans="1:13" ht="66.75" customHeight="1" x14ac:dyDescent="0.25">
      <c r="A32" s="90" t="s">
        <v>286</v>
      </c>
      <c r="B32" s="90"/>
      <c r="C32" s="90"/>
      <c r="D32" s="90"/>
      <c r="E32" s="90"/>
      <c r="F32" s="90"/>
      <c r="G32" s="90"/>
      <c r="H32" s="90"/>
      <c r="I32" s="98" t="s">
        <v>318</v>
      </c>
      <c r="J32" s="99" t="s">
        <v>158</v>
      </c>
      <c r="K32" s="99" t="s">
        <v>161</v>
      </c>
      <c r="L32" s="98"/>
      <c r="M32" s="87"/>
    </row>
    <row r="33" spans="1:13" ht="66.75" customHeight="1" x14ac:dyDescent="0.25">
      <c r="A33" s="90" t="s">
        <v>286</v>
      </c>
      <c r="B33" s="90"/>
      <c r="C33" s="90"/>
      <c r="D33" s="90"/>
      <c r="E33" s="90"/>
      <c r="F33" s="90"/>
      <c r="G33" s="90"/>
      <c r="H33" s="90"/>
      <c r="I33" s="98" t="s">
        <v>319</v>
      </c>
      <c r="J33" s="99" t="s">
        <v>158</v>
      </c>
      <c r="K33" s="99" t="s">
        <v>159</v>
      </c>
      <c r="L33" s="98"/>
      <c r="M33" s="88"/>
    </row>
    <row r="34" spans="1:13" ht="66.75" customHeight="1" x14ac:dyDescent="0.25">
      <c r="A34" s="90" t="s">
        <v>286</v>
      </c>
      <c r="B34" s="90"/>
      <c r="C34" s="90"/>
      <c r="D34" s="90"/>
      <c r="E34" s="90"/>
      <c r="F34" s="90"/>
      <c r="G34" s="90"/>
      <c r="H34" s="90"/>
      <c r="I34" s="98" t="s">
        <v>320</v>
      </c>
      <c r="J34" s="99" t="s">
        <v>164</v>
      </c>
      <c r="K34" s="99" t="s">
        <v>165</v>
      </c>
      <c r="L34" s="98"/>
      <c r="M34" s="88"/>
    </row>
    <row r="35" spans="1:13" ht="66.75" customHeight="1" x14ac:dyDescent="0.25">
      <c r="A35" s="130"/>
      <c r="B35" s="130"/>
      <c r="C35" s="130"/>
      <c r="D35" s="130"/>
      <c r="E35" s="130"/>
      <c r="F35" s="130"/>
      <c r="G35" s="130"/>
      <c r="H35" s="121" t="s">
        <v>286</v>
      </c>
      <c r="I35" s="96" t="s">
        <v>321</v>
      </c>
      <c r="J35" s="125" t="s">
        <v>164</v>
      </c>
      <c r="K35" s="125" t="s">
        <v>165</v>
      </c>
      <c r="L35" s="125"/>
      <c r="M35" s="120"/>
    </row>
    <row r="36" spans="1:13" ht="66.75" customHeight="1" x14ac:dyDescent="0.25">
      <c r="A36" s="131"/>
      <c r="B36" s="131"/>
      <c r="C36" s="131"/>
      <c r="D36" s="131"/>
      <c r="E36" s="131"/>
      <c r="F36" s="131"/>
      <c r="G36" s="131"/>
      <c r="H36" s="128"/>
      <c r="I36" s="104" t="s">
        <v>322</v>
      </c>
      <c r="J36" s="129"/>
      <c r="K36" s="129"/>
      <c r="L36" s="129"/>
      <c r="M36" s="120"/>
    </row>
    <row r="37" spans="1:13" ht="66.75" customHeight="1" x14ac:dyDescent="0.25">
      <c r="A37" s="131"/>
      <c r="B37" s="131"/>
      <c r="C37" s="131"/>
      <c r="D37" s="131"/>
      <c r="E37" s="131"/>
      <c r="F37" s="131"/>
      <c r="G37" s="131"/>
      <c r="H37" s="128"/>
      <c r="I37" s="104" t="s">
        <v>323</v>
      </c>
      <c r="J37" s="129"/>
      <c r="K37" s="129"/>
      <c r="L37" s="129"/>
      <c r="M37" s="120"/>
    </row>
    <row r="38" spans="1:13" ht="66.75" customHeight="1" x14ac:dyDescent="0.25">
      <c r="A38" s="131"/>
      <c r="B38" s="131"/>
      <c r="C38" s="131"/>
      <c r="D38" s="131"/>
      <c r="E38" s="131"/>
      <c r="F38" s="131"/>
      <c r="G38" s="131"/>
      <c r="H38" s="128"/>
      <c r="I38" s="104" t="s">
        <v>324</v>
      </c>
      <c r="J38" s="129"/>
      <c r="K38" s="129"/>
      <c r="L38" s="129"/>
      <c r="M38" s="120"/>
    </row>
    <row r="39" spans="1:13" ht="66.75" customHeight="1" x14ac:dyDescent="0.25">
      <c r="A39" s="131"/>
      <c r="B39" s="131"/>
      <c r="C39" s="131"/>
      <c r="D39" s="131"/>
      <c r="E39" s="131"/>
      <c r="F39" s="131"/>
      <c r="G39" s="131"/>
      <c r="H39" s="128"/>
      <c r="I39" s="104" t="s">
        <v>325</v>
      </c>
      <c r="J39" s="129"/>
      <c r="K39" s="129"/>
      <c r="L39" s="129"/>
      <c r="M39" s="120"/>
    </row>
    <row r="40" spans="1:13" ht="66.75" customHeight="1" x14ac:dyDescent="0.25">
      <c r="A40" s="132"/>
      <c r="B40" s="132"/>
      <c r="C40" s="132"/>
      <c r="D40" s="132"/>
      <c r="E40" s="132"/>
      <c r="F40" s="132"/>
      <c r="G40" s="132"/>
      <c r="H40" s="122"/>
      <c r="I40" s="105" t="s">
        <v>326</v>
      </c>
      <c r="J40" s="126"/>
      <c r="K40" s="126"/>
      <c r="L40" s="126"/>
      <c r="M40" s="120"/>
    </row>
    <row r="41" spans="1:13" ht="66.75" customHeight="1" x14ac:dyDescent="0.25">
      <c r="A41" s="90"/>
      <c r="B41" s="90"/>
      <c r="C41" s="90"/>
      <c r="D41" s="90"/>
      <c r="E41" s="90"/>
      <c r="F41" s="90" t="s">
        <v>286</v>
      </c>
      <c r="G41" s="90"/>
      <c r="H41" s="90"/>
      <c r="I41" s="98" t="s">
        <v>327</v>
      </c>
      <c r="J41" s="99" t="s">
        <v>164</v>
      </c>
      <c r="K41" s="99" t="s">
        <v>184</v>
      </c>
      <c r="L41" s="98"/>
      <c r="M41" s="88"/>
    </row>
    <row r="42" spans="1:13" ht="66.75" customHeight="1" x14ac:dyDescent="0.25">
      <c r="A42" s="90"/>
      <c r="B42" s="90"/>
      <c r="C42" s="90"/>
      <c r="D42" s="90"/>
      <c r="E42" s="90"/>
      <c r="F42" s="90"/>
      <c r="G42" s="90"/>
      <c r="H42" s="90" t="s">
        <v>286</v>
      </c>
      <c r="I42" s="98" t="s">
        <v>328</v>
      </c>
      <c r="J42" s="99" t="s">
        <v>164</v>
      </c>
      <c r="K42" s="99" t="s">
        <v>184</v>
      </c>
      <c r="L42" s="98"/>
      <c r="M42" s="88"/>
    </row>
    <row r="43" spans="1:13" ht="66.75" customHeight="1" x14ac:dyDescent="0.25">
      <c r="A43" s="90"/>
      <c r="B43" s="90"/>
      <c r="C43" s="90"/>
      <c r="D43" s="90" t="s">
        <v>286</v>
      </c>
      <c r="E43" s="90"/>
      <c r="F43" s="90"/>
      <c r="G43" s="90"/>
      <c r="H43" s="90"/>
      <c r="I43" s="98" t="s">
        <v>329</v>
      </c>
      <c r="J43" s="99" t="s">
        <v>164</v>
      </c>
      <c r="K43" s="98" t="s">
        <v>184</v>
      </c>
      <c r="L43" s="98"/>
      <c r="M43" s="88"/>
    </row>
    <row r="44" spans="1:13" ht="66.75" customHeight="1" x14ac:dyDescent="0.25">
      <c r="A44" s="102"/>
      <c r="B44" s="90"/>
      <c r="C44" s="90"/>
      <c r="D44" s="90"/>
      <c r="E44" s="90"/>
      <c r="F44" s="90"/>
      <c r="G44" s="90"/>
      <c r="H44" s="90" t="s">
        <v>286</v>
      </c>
      <c r="I44" s="98" t="s">
        <v>330</v>
      </c>
      <c r="J44" s="98" t="s">
        <v>164</v>
      </c>
      <c r="K44" s="98" t="s">
        <v>184</v>
      </c>
      <c r="L44" s="98"/>
      <c r="M44" s="88"/>
    </row>
    <row r="45" spans="1:13" ht="66.75" customHeight="1" x14ac:dyDescent="0.25">
      <c r="A45" s="102"/>
      <c r="B45" s="102"/>
      <c r="C45" s="102"/>
      <c r="D45" s="102"/>
      <c r="E45" s="102"/>
      <c r="F45" s="102"/>
      <c r="G45" s="102"/>
      <c r="H45" s="90" t="s">
        <v>286</v>
      </c>
      <c r="I45" s="99" t="s">
        <v>331</v>
      </c>
      <c r="J45" s="99" t="s">
        <v>164</v>
      </c>
      <c r="K45" s="99" t="s">
        <v>184</v>
      </c>
      <c r="L45" s="99"/>
      <c r="M45" s="87"/>
    </row>
    <row r="46" spans="1:13" ht="66.75" customHeight="1" x14ac:dyDescent="0.25">
      <c r="A46" s="90"/>
      <c r="B46" s="90" t="s">
        <v>286</v>
      </c>
      <c r="C46" s="90"/>
      <c r="D46" s="90"/>
      <c r="E46" s="90"/>
      <c r="F46" s="90"/>
      <c r="G46" s="90"/>
      <c r="H46" s="90"/>
      <c r="I46" s="100" t="s">
        <v>332</v>
      </c>
      <c r="J46" s="99" t="s">
        <v>164</v>
      </c>
      <c r="K46" s="100" t="s">
        <v>186</v>
      </c>
      <c r="L46" s="98"/>
      <c r="M46" s="87"/>
    </row>
    <row r="47" spans="1:13" ht="66.75" customHeight="1" x14ac:dyDescent="0.25">
      <c r="A47" s="121"/>
      <c r="B47" s="121" t="s">
        <v>286</v>
      </c>
      <c r="C47" s="121"/>
      <c r="D47" s="121" t="s">
        <v>286</v>
      </c>
      <c r="E47" s="121"/>
      <c r="F47" s="121"/>
      <c r="G47" s="121"/>
      <c r="H47" s="121"/>
      <c r="I47" s="95" t="s">
        <v>333</v>
      </c>
      <c r="J47" s="125" t="s">
        <v>164</v>
      </c>
      <c r="K47" s="123" t="s">
        <v>186</v>
      </c>
      <c r="L47" s="123"/>
      <c r="M47" s="127"/>
    </row>
    <row r="48" spans="1:13" ht="66.75" customHeight="1" x14ac:dyDescent="0.25">
      <c r="A48" s="128"/>
      <c r="B48" s="128"/>
      <c r="C48" s="128"/>
      <c r="D48" s="128"/>
      <c r="E48" s="128"/>
      <c r="F48" s="128"/>
      <c r="G48" s="128"/>
      <c r="H48" s="128"/>
      <c r="I48" s="101" t="s">
        <v>334</v>
      </c>
      <c r="J48" s="129"/>
      <c r="K48" s="133"/>
      <c r="L48" s="133"/>
      <c r="M48" s="127"/>
    </row>
    <row r="49" spans="1:13" ht="66.75" customHeight="1" x14ac:dyDescent="0.25">
      <c r="A49" s="122"/>
      <c r="B49" s="122"/>
      <c r="C49" s="122"/>
      <c r="D49" s="122"/>
      <c r="E49" s="122"/>
      <c r="F49" s="122"/>
      <c r="G49" s="122"/>
      <c r="H49" s="122"/>
      <c r="I49" s="97" t="s">
        <v>335</v>
      </c>
      <c r="J49" s="126"/>
      <c r="K49" s="124"/>
      <c r="L49" s="124"/>
      <c r="M49" s="127"/>
    </row>
    <row r="50" spans="1:13" ht="66.75" customHeight="1" x14ac:dyDescent="0.25">
      <c r="A50" s="90"/>
      <c r="B50" s="90" t="s">
        <v>286</v>
      </c>
      <c r="C50" s="90"/>
      <c r="D50" s="90"/>
      <c r="E50" s="90"/>
      <c r="F50" s="90"/>
      <c r="G50" s="90"/>
      <c r="H50" s="90"/>
      <c r="I50" s="98" t="s">
        <v>336</v>
      </c>
      <c r="J50" s="99" t="s">
        <v>164</v>
      </c>
      <c r="K50" s="98" t="s">
        <v>186</v>
      </c>
      <c r="L50" s="98" t="s">
        <v>337</v>
      </c>
      <c r="M50" s="87"/>
    </row>
    <row r="51" spans="1:13" ht="66.75" customHeight="1" x14ac:dyDescent="0.25">
      <c r="A51" s="90"/>
      <c r="B51" s="90"/>
      <c r="C51" s="90"/>
      <c r="D51" s="90" t="s">
        <v>286</v>
      </c>
      <c r="E51" s="90"/>
      <c r="F51" s="90"/>
      <c r="G51" s="90"/>
      <c r="H51" s="90"/>
      <c r="I51" s="98" t="s">
        <v>338</v>
      </c>
      <c r="J51" s="98" t="s">
        <v>164</v>
      </c>
      <c r="K51" s="98" t="s">
        <v>186</v>
      </c>
      <c r="L51" s="98" t="s">
        <v>339</v>
      </c>
      <c r="M51" s="88"/>
    </row>
    <row r="52" spans="1:13" ht="66.75" customHeight="1" x14ac:dyDescent="0.25">
      <c r="A52" s="130"/>
      <c r="B52" s="130"/>
      <c r="C52" s="130"/>
      <c r="D52" s="130"/>
      <c r="E52" s="130"/>
      <c r="F52" s="130"/>
      <c r="G52" s="130"/>
      <c r="H52" s="121" t="s">
        <v>286</v>
      </c>
      <c r="I52" s="96" t="s">
        <v>340</v>
      </c>
      <c r="J52" s="125" t="s">
        <v>164</v>
      </c>
      <c r="K52" s="125" t="s">
        <v>186</v>
      </c>
      <c r="L52" s="125"/>
      <c r="M52" s="120"/>
    </row>
    <row r="53" spans="1:13" ht="66.75" customHeight="1" x14ac:dyDescent="0.25">
      <c r="A53" s="131"/>
      <c r="B53" s="131"/>
      <c r="C53" s="131"/>
      <c r="D53" s="131"/>
      <c r="E53" s="131"/>
      <c r="F53" s="131"/>
      <c r="G53" s="131"/>
      <c r="H53" s="128"/>
      <c r="I53" s="104" t="s">
        <v>341</v>
      </c>
      <c r="J53" s="129"/>
      <c r="K53" s="129"/>
      <c r="L53" s="129"/>
      <c r="M53" s="120"/>
    </row>
    <row r="54" spans="1:13" ht="66.75" customHeight="1" x14ac:dyDescent="0.25">
      <c r="A54" s="131"/>
      <c r="B54" s="131"/>
      <c r="C54" s="131"/>
      <c r="D54" s="131"/>
      <c r="E54" s="131"/>
      <c r="F54" s="131"/>
      <c r="G54" s="131"/>
      <c r="H54" s="128"/>
      <c r="I54" s="104" t="s">
        <v>342</v>
      </c>
      <c r="J54" s="129"/>
      <c r="K54" s="129"/>
      <c r="L54" s="129"/>
      <c r="M54" s="120"/>
    </row>
    <row r="55" spans="1:13" ht="66.75" customHeight="1" x14ac:dyDescent="0.25">
      <c r="A55" s="131"/>
      <c r="B55" s="131"/>
      <c r="C55" s="131"/>
      <c r="D55" s="131"/>
      <c r="E55" s="131"/>
      <c r="F55" s="131"/>
      <c r="G55" s="131"/>
      <c r="H55" s="128"/>
      <c r="I55" s="104" t="s">
        <v>343</v>
      </c>
      <c r="J55" s="129"/>
      <c r="K55" s="129"/>
      <c r="L55" s="129"/>
      <c r="M55" s="120"/>
    </row>
    <row r="56" spans="1:13" ht="66.75" customHeight="1" x14ac:dyDescent="0.25">
      <c r="A56" s="131"/>
      <c r="B56" s="131"/>
      <c r="C56" s="131"/>
      <c r="D56" s="131"/>
      <c r="E56" s="131"/>
      <c r="F56" s="131"/>
      <c r="G56" s="131"/>
      <c r="H56" s="128"/>
      <c r="I56" s="104" t="s">
        <v>344</v>
      </c>
      <c r="J56" s="129"/>
      <c r="K56" s="129"/>
      <c r="L56" s="129"/>
      <c r="M56" s="120"/>
    </row>
    <row r="57" spans="1:13" ht="66.75" customHeight="1" x14ac:dyDescent="0.25">
      <c r="A57" s="131"/>
      <c r="B57" s="131"/>
      <c r="C57" s="131"/>
      <c r="D57" s="131"/>
      <c r="E57" s="131"/>
      <c r="F57" s="131"/>
      <c r="G57" s="131"/>
      <c r="H57" s="128"/>
      <c r="I57" s="104" t="s">
        <v>345</v>
      </c>
      <c r="J57" s="129"/>
      <c r="K57" s="129"/>
      <c r="L57" s="129"/>
      <c r="M57" s="120"/>
    </row>
    <row r="58" spans="1:13" ht="66.75" customHeight="1" x14ac:dyDescent="0.25">
      <c r="A58" s="132"/>
      <c r="B58" s="132"/>
      <c r="C58" s="132"/>
      <c r="D58" s="132"/>
      <c r="E58" s="132"/>
      <c r="F58" s="132"/>
      <c r="G58" s="132"/>
      <c r="H58" s="122"/>
      <c r="I58" s="105" t="s">
        <v>346</v>
      </c>
      <c r="J58" s="126"/>
      <c r="K58" s="126"/>
      <c r="L58" s="126"/>
      <c r="M58" s="120"/>
    </row>
    <row r="59" spans="1:13" ht="66.75" customHeight="1" x14ac:dyDescent="0.25">
      <c r="A59" s="90"/>
      <c r="B59" s="90"/>
      <c r="C59" s="90"/>
      <c r="D59" s="90"/>
      <c r="E59" s="90"/>
      <c r="F59" s="90"/>
      <c r="G59" s="90" t="s">
        <v>286</v>
      </c>
      <c r="H59" s="90"/>
      <c r="I59" s="98" t="s">
        <v>347</v>
      </c>
      <c r="J59" s="99" t="s">
        <v>164</v>
      </c>
      <c r="K59" s="99" t="s">
        <v>188</v>
      </c>
      <c r="L59" s="98"/>
      <c r="M59" s="88"/>
    </row>
    <row r="60" spans="1:13" ht="66.75" customHeight="1" x14ac:dyDescent="0.25">
      <c r="A60" s="121"/>
      <c r="B60" s="121" t="s">
        <v>286</v>
      </c>
      <c r="C60" s="121"/>
      <c r="D60" s="121"/>
      <c r="E60" s="121"/>
      <c r="F60" s="121"/>
      <c r="G60" s="121" t="s">
        <v>286</v>
      </c>
      <c r="H60" s="121"/>
      <c r="I60" s="123" t="s">
        <v>348</v>
      </c>
      <c r="J60" s="125" t="s">
        <v>164</v>
      </c>
      <c r="K60" s="125" t="s">
        <v>188</v>
      </c>
      <c r="L60" s="95" t="s">
        <v>349</v>
      </c>
      <c r="M60" s="120"/>
    </row>
    <row r="61" spans="1:13" ht="66.75" customHeight="1" x14ac:dyDescent="0.25">
      <c r="A61" s="122"/>
      <c r="B61" s="122"/>
      <c r="C61" s="122"/>
      <c r="D61" s="122"/>
      <c r="E61" s="122"/>
      <c r="F61" s="122"/>
      <c r="G61" s="122"/>
      <c r="H61" s="122"/>
      <c r="I61" s="124"/>
      <c r="J61" s="126"/>
      <c r="K61" s="126"/>
      <c r="L61" s="97" t="s">
        <v>350</v>
      </c>
      <c r="M61" s="120"/>
    </row>
    <row r="62" spans="1:13" ht="66.75" customHeight="1" x14ac:dyDescent="0.25">
      <c r="A62" s="121"/>
      <c r="B62" s="121" t="s">
        <v>286</v>
      </c>
      <c r="C62" s="121"/>
      <c r="D62" s="121" t="s">
        <v>286</v>
      </c>
      <c r="E62" s="121"/>
      <c r="F62" s="121"/>
      <c r="G62" s="121"/>
      <c r="H62" s="121"/>
      <c r="I62" s="123" t="s">
        <v>351</v>
      </c>
      <c r="J62" s="125" t="s">
        <v>164</v>
      </c>
      <c r="K62" s="125" t="s">
        <v>188</v>
      </c>
      <c r="L62" s="95" t="s">
        <v>352</v>
      </c>
      <c r="M62" s="127"/>
    </row>
    <row r="63" spans="1:13" ht="66.75" customHeight="1" x14ac:dyDescent="0.25">
      <c r="A63" s="122"/>
      <c r="B63" s="122"/>
      <c r="C63" s="122"/>
      <c r="D63" s="122"/>
      <c r="E63" s="122"/>
      <c r="F63" s="122"/>
      <c r="G63" s="122"/>
      <c r="H63" s="122"/>
      <c r="I63" s="124"/>
      <c r="J63" s="126"/>
      <c r="K63" s="126"/>
      <c r="L63" s="97" t="s">
        <v>353</v>
      </c>
      <c r="M63" s="127"/>
    </row>
    <row r="64" spans="1:13" ht="66.75" customHeight="1" x14ac:dyDescent="0.25">
      <c r="A64" s="90" t="s">
        <v>286</v>
      </c>
      <c r="B64" s="90"/>
      <c r="C64" s="90"/>
      <c r="D64" s="90"/>
      <c r="E64" s="90"/>
      <c r="F64" s="90"/>
      <c r="G64" s="90"/>
      <c r="H64" s="90"/>
      <c r="I64" s="98" t="s">
        <v>354</v>
      </c>
      <c r="J64" s="99" t="s">
        <v>164</v>
      </c>
      <c r="K64" s="99" t="s">
        <v>188</v>
      </c>
      <c r="L64" s="98"/>
      <c r="M64" s="88"/>
    </row>
    <row r="65" spans="1:13" ht="66.75" customHeight="1" x14ac:dyDescent="0.25">
      <c r="A65" s="90" t="s">
        <v>286</v>
      </c>
      <c r="B65" s="90"/>
      <c r="C65" s="90"/>
      <c r="D65" s="90"/>
      <c r="E65" s="90"/>
      <c r="F65" s="90"/>
      <c r="G65" s="90"/>
      <c r="H65" s="90"/>
      <c r="I65" s="98" t="s">
        <v>355</v>
      </c>
      <c r="J65" s="99" t="s">
        <v>164</v>
      </c>
      <c r="K65" s="99" t="s">
        <v>188</v>
      </c>
      <c r="L65" s="98"/>
      <c r="M65" s="88"/>
    </row>
    <row r="66" spans="1:13" ht="66.75" customHeight="1" x14ac:dyDescent="0.25">
      <c r="A66" s="130"/>
      <c r="B66" s="130"/>
      <c r="C66" s="130"/>
      <c r="D66" s="130"/>
      <c r="E66" s="130"/>
      <c r="F66" s="130"/>
      <c r="G66" s="130"/>
      <c r="H66" s="121" t="s">
        <v>286</v>
      </c>
      <c r="I66" s="96" t="s">
        <v>356</v>
      </c>
      <c r="J66" s="125" t="s">
        <v>164</v>
      </c>
      <c r="K66" s="130" t="s">
        <v>167</v>
      </c>
      <c r="L66" s="125"/>
      <c r="M66" s="127"/>
    </row>
    <row r="67" spans="1:13" ht="66.75" customHeight="1" x14ac:dyDescent="0.25">
      <c r="A67" s="131"/>
      <c r="B67" s="131"/>
      <c r="C67" s="131"/>
      <c r="D67" s="131"/>
      <c r="E67" s="131"/>
      <c r="F67" s="131"/>
      <c r="G67" s="131"/>
      <c r="H67" s="128"/>
      <c r="I67" s="104" t="s">
        <v>357</v>
      </c>
      <c r="J67" s="129"/>
      <c r="K67" s="131"/>
      <c r="L67" s="129"/>
      <c r="M67" s="127"/>
    </row>
    <row r="68" spans="1:13" ht="66.75" customHeight="1" x14ac:dyDescent="0.25">
      <c r="A68" s="132"/>
      <c r="B68" s="132"/>
      <c r="C68" s="132"/>
      <c r="D68" s="132"/>
      <c r="E68" s="132"/>
      <c r="F68" s="132"/>
      <c r="G68" s="132"/>
      <c r="H68" s="122"/>
      <c r="I68" s="105" t="s">
        <v>358</v>
      </c>
      <c r="J68" s="126"/>
      <c r="K68" s="132"/>
      <c r="L68" s="126"/>
      <c r="M68" s="127"/>
    </row>
    <row r="69" spans="1:13" ht="45.75" customHeight="1" x14ac:dyDescent="0.25">
      <c r="A69" s="130"/>
      <c r="B69" s="130"/>
      <c r="C69" s="130"/>
      <c r="D69" s="130"/>
      <c r="E69" s="130"/>
      <c r="F69" s="130"/>
      <c r="G69" s="130"/>
      <c r="H69" s="121" t="s">
        <v>286</v>
      </c>
      <c r="I69" s="96" t="s">
        <v>359</v>
      </c>
      <c r="J69" s="125" t="s">
        <v>164</v>
      </c>
      <c r="K69" s="125" t="s">
        <v>169</v>
      </c>
      <c r="L69" s="125"/>
      <c r="M69" s="127"/>
    </row>
    <row r="70" spans="1:13" ht="45.75" customHeight="1" x14ac:dyDescent="0.25">
      <c r="A70" s="131"/>
      <c r="B70" s="131"/>
      <c r="C70" s="131"/>
      <c r="D70" s="131"/>
      <c r="E70" s="131"/>
      <c r="F70" s="131"/>
      <c r="G70" s="131"/>
      <c r="H70" s="128"/>
      <c r="I70" s="104" t="s">
        <v>360</v>
      </c>
      <c r="J70" s="129"/>
      <c r="K70" s="129"/>
      <c r="L70" s="129"/>
      <c r="M70" s="127"/>
    </row>
    <row r="71" spans="1:13" ht="45.75" customHeight="1" x14ac:dyDescent="0.25">
      <c r="A71" s="131"/>
      <c r="B71" s="131"/>
      <c r="C71" s="131"/>
      <c r="D71" s="131"/>
      <c r="E71" s="131"/>
      <c r="F71" s="131"/>
      <c r="G71" s="131"/>
      <c r="H71" s="128"/>
      <c r="I71" s="104" t="s">
        <v>361</v>
      </c>
      <c r="J71" s="129"/>
      <c r="K71" s="129"/>
      <c r="L71" s="129"/>
      <c r="M71" s="127"/>
    </row>
    <row r="72" spans="1:13" ht="45.75" customHeight="1" x14ac:dyDescent="0.25">
      <c r="A72" s="131"/>
      <c r="B72" s="131"/>
      <c r="C72" s="131"/>
      <c r="D72" s="131"/>
      <c r="E72" s="131"/>
      <c r="F72" s="131"/>
      <c r="G72" s="131"/>
      <c r="H72" s="128"/>
      <c r="I72" s="104" t="s">
        <v>362</v>
      </c>
      <c r="J72" s="129"/>
      <c r="K72" s="129"/>
      <c r="L72" s="129"/>
      <c r="M72" s="127"/>
    </row>
    <row r="73" spans="1:13" ht="45.75" customHeight="1" x14ac:dyDescent="0.25">
      <c r="A73" s="132"/>
      <c r="B73" s="132"/>
      <c r="C73" s="132"/>
      <c r="D73" s="132"/>
      <c r="E73" s="132"/>
      <c r="F73" s="132"/>
      <c r="G73" s="132"/>
      <c r="H73" s="122"/>
      <c r="I73" s="106" t="s">
        <v>363</v>
      </c>
      <c r="J73" s="126"/>
      <c r="K73" s="126"/>
      <c r="L73" s="126"/>
      <c r="M73" s="127"/>
    </row>
    <row r="74" spans="1:13" ht="66.75" customHeight="1" x14ac:dyDescent="0.25">
      <c r="A74" s="130"/>
      <c r="B74" s="130"/>
      <c r="C74" s="130"/>
      <c r="D74" s="130"/>
      <c r="E74" s="130"/>
      <c r="F74" s="130"/>
      <c r="G74" s="130"/>
      <c r="H74" s="121" t="s">
        <v>286</v>
      </c>
      <c r="I74" s="96" t="s">
        <v>364</v>
      </c>
      <c r="J74" s="125" t="s">
        <v>164</v>
      </c>
      <c r="K74" s="125" t="s">
        <v>172</v>
      </c>
      <c r="L74" s="125"/>
      <c r="M74" s="120"/>
    </row>
    <row r="75" spans="1:13" ht="66.75" customHeight="1" x14ac:dyDescent="0.25">
      <c r="A75" s="131"/>
      <c r="B75" s="131"/>
      <c r="C75" s="131"/>
      <c r="D75" s="131"/>
      <c r="E75" s="131"/>
      <c r="F75" s="131"/>
      <c r="G75" s="131"/>
      <c r="H75" s="128"/>
      <c r="I75" s="104" t="s">
        <v>365</v>
      </c>
      <c r="J75" s="129"/>
      <c r="K75" s="129"/>
      <c r="L75" s="129"/>
      <c r="M75" s="120"/>
    </row>
    <row r="76" spans="1:13" ht="66.75" customHeight="1" x14ac:dyDescent="0.25">
      <c r="A76" s="131"/>
      <c r="B76" s="131"/>
      <c r="C76" s="131"/>
      <c r="D76" s="131"/>
      <c r="E76" s="131"/>
      <c r="F76" s="131"/>
      <c r="G76" s="131"/>
      <c r="H76" s="128"/>
      <c r="I76" s="104" t="s">
        <v>366</v>
      </c>
      <c r="J76" s="129"/>
      <c r="K76" s="129"/>
      <c r="L76" s="129"/>
      <c r="M76" s="120"/>
    </row>
    <row r="77" spans="1:13" ht="66.75" customHeight="1" x14ac:dyDescent="0.25">
      <c r="A77" s="132"/>
      <c r="B77" s="132"/>
      <c r="C77" s="132"/>
      <c r="D77" s="132"/>
      <c r="E77" s="132"/>
      <c r="F77" s="132"/>
      <c r="G77" s="132"/>
      <c r="H77" s="122"/>
      <c r="I77" s="105" t="s">
        <v>367</v>
      </c>
      <c r="J77" s="126"/>
      <c r="K77" s="126"/>
      <c r="L77" s="126"/>
      <c r="M77" s="120"/>
    </row>
    <row r="78" spans="1:13" ht="66.75" customHeight="1" x14ac:dyDescent="0.25">
      <c r="A78" s="102"/>
      <c r="B78" s="90"/>
      <c r="C78" s="90"/>
      <c r="D78" s="90"/>
      <c r="E78" s="90"/>
      <c r="F78" s="90"/>
      <c r="G78" s="90"/>
      <c r="H78" s="90" t="s">
        <v>286</v>
      </c>
      <c r="I78" s="98" t="s">
        <v>368</v>
      </c>
      <c r="J78" s="99" t="s">
        <v>164</v>
      </c>
      <c r="K78" s="98" t="s">
        <v>172</v>
      </c>
      <c r="L78" s="98"/>
      <c r="M78" s="87"/>
    </row>
    <row r="79" spans="1:13" ht="66.75" customHeight="1" x14ac:dyDescent="0.25">
      <c r="A79" s="102"/>
      <c r="B79" s="90"/>
      <c r="C79" s="90"/>
      <c r="D79" s="90"/>
      <c r="E79" s="90"/>
      <c r="F79" s="90"/>
      <c r="G79" s="90"/>
      <c r="H79" s="90" t="s">
        <v>286</v>
      </c>
      <c r="I79" s="98" t="s">
        <v>369</v>
      </c>
      <c r="J79" s="99" t="s">
        <v>143</v>
      </c>
      <c r="K79" s="99" t="s">
        <v>309</v>
      </c>
      <c r="L79" s="98"/>
      <c r="M79" s="88"/>
    </row>
    <row r="80" spans="1:13" ht="66.75" customHeight="1" x14ac:dyDescent="0.25">
      <c r="A80" s="102"/>
      <c r="B80" s="102"/>
      <c r="C80" s="102"/>
      <c r="D80" s="102"/>
      <c r="E80" s="102"/>
      <c r="F80" s="102"/>
      <c r="G80" s="102"/>
      <c r="H80" s="90" t="s">
        <v>286</v>
      </c>
      <c r="I80" s="99" t="s">
        <v>370</v>
      </c>
      <c r="J80" s="99" t="s">
        <v>164</v>
      </c>
      <c r="K80" s="99" t="s">
        <v>174</v>
      </c>
      <c r="L80" s="99"/>
      <c r="M80" s="87"/>
    </row>
    <row r="81" spans="1:13" ht="66.75" customHeight="1" x14ac:dyDescent="0.25">
      <c r="A81" s="90"/>
      <c r="B81" s="90"/>
      <c r="C81" s="90"/>
      <c r="D81" s="90"/>
      <c r="E81" s="90"/>
      <c r="F81" s="90"/>
      <c r="G81" s="90" t="s">
        <v>286</v>
      </c>
      <c r="H81" s="90"/>
      <c r="I81" s="98" t="s">
        <v>371</v>
      </c>
      <c r="J81" s="99" t="s">
        <v>164</v>
      </c>
      <c r="K81" s="99" t="s">
        <v>176</v>
      </c>
      <c r="L81" s="98"/>
      <c r="M81" s="88"/>
    </row>
    <row r="82" spans="1:13" ht="66.75" customHeight="1" x14ac:dyDescent="0.25">
      <c r="A82" s="130"/>
      <c r="B82" s="130"/>
      <c r="C82" s="130"/>
      <c r="D82" s="130"/>
      <c r="E82" s="130"/>
      <c r="F82" s="130"/>
      <c r="G82" s="130"/>
      <c r="H82" s="121" t="s">
        <v>286</v>
      </c>
      <c r="I82" s="96" t="s">
        <v>372</v>
      </c>
      <c r="J82" s="125" t="s">
        <v>164</v>
      </c>
      <c r="K82" s="125" t="s">
        <v>176</v>
      </c>
      <c r="L82" s="125"/>
      <c r="M82" s="127"/>
    </row>
    <row r="83" spans="1:13" ht="66.75" customHeight="1" x14ac:dyDescent="0.25">
      <c r="A83" s="131"/>
      <c r="B83" s="131"/>
      <c r="C83" s="131"/>
      <c r="D83" s="131"/>
      <c r="E83" s="131"/>
      <c r="F83" s="131"/>
      <c r="G83" s="131"/>
      <c r="H83" s="128"/>
      <c r="I83" s="104" t="s">
        <v>373</v>
      </c>
      <c r="J83" s="129"/>
      <c r="K83" s="129"/>
      <c r="L83" s="129"/>
      <c r="M83" s="127"/>
    </row>
    <row r="84" spans="1:13" ht="66.75" customHeight="1" x14ac:dyDescent="0.25">
      <c r="A84" s="131"/>
      <c r="B84" s="131"/>
      <c r="C84" s="131"/>
      <c r="D84" s="131"/>
      <c r="E84" s="131"/>
      <c r="F84" s="131"/>
      <c r="G84" s="131"/>
      <c r="H84" s="128"/>
      <c r="I84" s="104" t="s">
        <v>374</v>
      </c>
      <c r="J84" s="129"/>
      <c r="K84" s="129"/>
      <c r="L84" s="129"/>
      <c r="M84" s="127"/>
    </row>
    <row r="85" spans="1:13" ht="66.75" customHeight="1" x14ac:dyDescent="0.25">
      <c r="A85" s="132"/>
      <c r="B85" s="132"/>
      <c r="C85" s="132"/>
      <c r="D85" s="132"/>
      <c r="E85" s="132"/>
      <c r="F85" s="132"/>
      <c r="G85" s="132"/>
      <c r="H85" s="122"/>
      <c r="I85" s="105" t="s">
        <v>375</v>
      </c>
      <c r="J85" s="126"/>
      <c r="K85" s="126"/>
      <c r="L85" s="126"/>
      <c r="M85" s="127"/>
    </row>
    <row r="86" spans="1:13" ht="66.75" customHeight="1" x14ac:dyDescent="0.25">
      <c r="A86" s="102"/>
      <c r="B86" s="90"/>
      <c r="C86" s="90"/>
      <c r="D86" s="90"/>
      <c r="E86" s="90"/>
      <c r="F86" s="90"/>
      <c r="G86" s="90"/>
      <c r="H86" s="90" t="s">
        <v>286</v>
      </c>
      <c r="I86" s="98" t="s">
        <v>376</v>
      </c>
      <c r="J86" s="99" t="s">
        <v>164</v>
      </c>
      <c r="K86" s="98" t="s">
        <v>178</v>
      </c>
      <c r="L86" s="98"/>
      <c r="M86" s="88"/>
    </row>
    <row r="87" spans="1:13" ht="66.75" customHeight="1" x14ac:dyDescent="0.25">
      <c r="A87" s="90"/>
      <c r="B87" s="90" t="s">
        <v>286</v>
      </c>
      <c r="C87" s="90"/>
      <c r="D87" s="90"/>
      <c r="E87" s="90"/>
      <c r="F87" s="90" t="s">
        <v>286</v>
      </c>
      <c r="G87" s="90"/>
      <c r="H87" s="90"/>
      <c r="I87" s="98" t="s">
        <v>377</v>
      </c>
      <c r="J87" s="99" t="s">
        <v>164</v>
      </c>
      <c r="K87" s="98" t="s">
        <v>180</v>
      </c>
      <c r="L87" s="98" t="s">
        <v>378</v>
      </c>
      <c r="M87" s="88"/>
    </row>
    <row r="88" spans="1:13" ht="66.75" customHeight="1" x14ac:dyDescent="0.25">
      <c r="A88" s="90"/>
      <c r="B88" s="90"/>
      <c r="C88" s="90"/>
      <c r="D88" s="90"/>
      <c r="E88" s="90"/>
      <c r="F88" s="90" t="s">
        <v>286</v>
      </c>
      <c r="G88" s="90"/>
      <c r="H88" s="90"/>
      <c r="I88" s="98" t="s">
        <v>379</v>
      </c>
      <c r="J88" s="99" t="s">
        <v>164</v>
      </c>
      <c r="K88" s="98" t="s">
        <v>180</v>
      </c>
      <c r="L88" s="98" t="s">
        <v>380</v>
      </c>
      <c r="M88" s="88"/>
    </row>
    <row r="89" spans="1:13" ht="66.75" customHeight="1" x14ac:dyDescent="0.25">
      <c r="A89" s="102"/>
      <c r="B89" s="90"/>
      <c r="C89" s="90"/>
      <c r="D89" s="90"/>
      <c r="E89" s="90"/>
      <c r="F89" s="90"/>
      <c r="G89" s="90"/>
      <c r="H89" s="90" t="s">
        <v>286</v>
      </c>
      <c r="I89" s="98" t="s">
        <v>381</v>
      </c>
      <c r="J89" s="99" t="s">
        <v>164</v>
      </c>
      <c r="K89" s="98" t="s">
        <v>180</v>
      </c>
      <c r="L89" s="98"/>
      <c r="M89" s="87"/>
    </row>
    <row r="90" spans="1:13" ht="66.75" customHeight="1" x14ac:dyDescent="0.25">
      <c r="A90" s="102"/>
      <c r="B90" s="90"/>
      <c r="C90" s="90"/>
      <c r="D90" s="90"/>
      <c r="E90" s="90"/>
      <c r="F90" s="90"/>
      <c r="G90" s="90"/>
      <c r="H90" s="90" t="s">
        <v>286</v>
      </c>
      <c r="I90" s="98" t="s">
        <v>382</v>
      </c>
      <c r="J90" s="99" t="s">
        <v>164</v>
      </c>
      <c r="K90" s="98" t="s">
        <v>180</v>
      </c>
      <c r="L90" s="98"/>
      <c r="M90" s="87"/>
    </row>
    <row r="91" spans="1:13" ht="66.75" customHeight="1" x14ac:dyDescent="0.25">
      <c r="A91" s="90"/>
      <c r="B91" s="90"/>
      <c r="C91" s="90"/>
      <c r="D91" s="90"/>
      <c r="E91" s="90"/>
      <c r="F91" s="90" t="s">
        <v>286</v>
      </c>
      <c r="G91" s="90"/>
      <c r="H91" s="90"/>
      <c r="I91" s="98" t="s">
        <v>383</v>
      </c>
      <c r="J91" s="99" t="s">
        <v>164</v>
      </c>
      <c r="K91" s="98" t="s">
        <v>182</v>
      </c>
      <c r="L91" s="98"/>
      <c r="M91" s="87"/>
    </row>
    <row r="92" spans="1:13" ht="66.75" customHeight="1" x14ac:dyDescent="0.25">
      <c r="A92" s="102"/>
      <c r="B92" s="90"/>
      <c r="C92" s="90"/>
      <c r="D92" s="90"/>
      <c r="E92" s="90"/>
      <c r="F92" s="90"/>
      <c r="G92" s="90"/>
      <c r="H92" s="90" t="s">
        <v>286</v>
      </c>
      <c r="I92" s="98" t="s">
        <v>384</v>
      </c>
      <c r="J92" s="99" t="s">
        <v>164</v>
      </c>
      <c r="K92" s="98" t="s">
        <v>182</v>
      </c>
      <c r="L92" s="98"/>
      <c r="M92" s="87"/>
    </row>
    <row r="93" spans="1:13" ht="66.75" customHeight="1" x14ac:dyDescent="0.25">
      <c r="A93" s="102"/>
      <c r="B93" s="90"/>
      <c r="C93" s="90"/>
      <c r="D93" s="90"/>
      <c r="E93" s="90"/>
      <c r="F93" s="90"/>
      <c r="G93" s="90"/>
      <c r="H93" s="90" t="s">
        <v>286</v>
      </c>
      <c r="I93" s="98" t="s">
        <v>385</v>
      </c>
      <c r="J93" s="98" t="s">
        <v>164</v>
      </c>
      <c r="K93" s="98" t="s">
        <v>182</v>
      </c>
      <c r="L93" s="98"/>
      <c r="M93" s="88"/>
    </row>
    <row r="94" spans="1:13" ht="66.75" customHeight="1" x14ac:dyDescent="0.25">
      <c r="A94" s="90"/>
      <c r="B94" s="90"/>
      <c r="C94" s="90"/>
      <c r="D94" s="90"/>
      <c r="E94" s="90"/>
      <c r="F94" s="90"/>
      <c r="G94" s="90"/>
      <c r="H94" s="90" t="s">
        <v>286</v>
      </c>
      <c r="I94" s="98" t="s">
        <v>386</v>
      </c>
      <c r="J94" s="98" t="s">
        <v>164</v>
      </c>
      <c r="K94" s="98" t="s">
        <v>182</v>
      </c>
      <c r="L94" s="98"/>
      <c r="M94" s="88"/>
    </row>
    <row r="95" spans="1:13" ht="66.75" customHeight="1" x14ac:dyDescent="0.25">
      <c r="A95" s="90"/>
      <c r="B95" s="90"/>
      <c r="C95" s="90"/>
      <c r="D95" s="90"/>
      <c r="E95" s="90"/>
      <c r="F95" s="90"/>
      <c r="G95" s="90"/>
      <c r="H95" s="90" t="s">
        <v>286</v>
      </c>
      <c r="I95" s="107" t="s">
        <v>387</v>
      </c>
      <c r="J95" s="98"/>
      <c r="K95" s="98"/>
      <c r="L95" s="98"/>
      <c r="M95" s="88"/>
    </row>
    <row r="96" spans="1:13" ht="66.75" customHeight="1" x14ac:dyDescent="0.25">
      <c r="A96" s="90"/>
      <c r="B96" s="90"/>
      <c r="C96" s="90"/>
      <c r="D96" s="90"/>
      <c r="E96" s="90" t="s">
        <v>286</v>
      </c>
      <c r="F96" s="90"/>
      <c r="G96" s="90"/>
      <c r="H96" s="90"/>
      <c r="I96" s="108" t="s">
        <v>388</v>
      </c>
      <c r="J96" s="100"/>
      <c r="K96" s="100"/>
      <c r="L96" s="98"/>
      <c r="M96" s="88"/>
    </row>
    <row r="97" spans="1:13" ht="66.75" customHeight="1" x14ac:dyDescent="0.25">
      <c r="A97" s="90"/>
      <c r="B97" s="90" t="s">
        <v>286</v>
      </c>
      <c r="C97" s="90"/>
      <c r="D97" s="90" t="s">
        <v>286</v>
      </c>
      <c r="E97" s="90"/>
      <c r="F97" s="90"/>
      <c r="G97" s="90"/>
      <c r="H97" s="90"/>
      <c r="I97" s="108" t="s">
        <v>389</v>
      </c>
      <c r="J97" s="100"/>
      <c r="K97" s="100"/>
      <c r="L97" s="98"/>
      <c r="M97" s="88"/>
    </row>
    <row r="98" spans="1:13" ht="66.75" customHeight="1" x14ac:dyDescent="0.25">
      <c r="A98" s="90" t="s">
        <v>286</v>
      </c>
      <c r="B98" s="90"/>
      <c r="C98" s="90"/>
      <c r="D98" s="90"/>
      <c r="E98" s="90"/>
      <c r="F98" s="90"/>
      <c r="G98" s="90"/>
      <c r="H98" s="90"/>
      <c r="I98" s="107" t="s">
        <v>390</v>
      </c>
      <c r="J98" s="99"/>
      <c r="K98" s="99"/>
      <c r="L98" s="98"/>
      <c r="M98" s="88"/>
    </row>
    <row r="99" spans="1:13" ht="66.75" customHeight="1" x14ac:dyDescent="0.25">
      <c r="A99" s="102"/>
      <c r="B99" s="90"/>
      <c r="C99" s="90"/>
      <c r="D99" s="90"/>
      <c r="E99" s="90"/>
      <c r="F99" s="90"/>
      <c r="G99" s="90"/>
      <c r="H99" s="90" t="s">
        <v>286</v>
      </c>
      <c r="I99" s="107" t="s">
        <v>391</v>
      </c>
      <c r="J99" s="98"/>
      <c r="K99" s="98"/>
      <c r="L99" s="98"/>
      <c r="M99" s="88"/>
    </row>
    <row r="100" spans="1:13" ht="66.75" customHeight="1" x14ac:dyDescent="0.25">
      <c r="A100" s="102"/>
      <c r="B100" s="102"/>
      <c r="C100" s="102"/>
      <c r="D100" s="102"/>
      <c r="E100" s="102"/>
      <c r="F100" s="102"/>
      <c r="G100" s="102"/>
      <c r="H100" s="90" t="s">
        <v>286</v>
      </c>
      <c r="I100" s="109" t="s">
        <v>392</v>
      </c>
      <c r="J100" s="99"/>
      <c r="K100" s="99"/>
      <c r="L100" s="99"/>
      <c r="M100" s="88"/>
    </row>
  </sheetData>
  <mergeCells count="160">
    <mergeCell ref="G82:G85"/>
    <mergeCell ref="H82:H85"/>
    <mergeCell ref="J82:J85"/>
    <mergeCell ref="K82:K85"/>
    <mergeCell ref="L82:L85"/>
    <mergeCell ref="M82:M85"/>
    <mergeCell ref="A82:A85"/>
    <mergeCell ref="B82:B85"/>
    <mergeCell ref="C82:C85"/>
    <mergeCell ref="D82:D85"/>
    <mergeCell ref="E82:E85"/>
    <mergeCell ref="F82:F85"/>
    <mergeCell ref="G74:G77"/>
    <mergeCell ref="H74:H77"/>
    <mergeCell ref="J74:J77"/>
    <mergeCell ref="K74:K77"/>
    <mergeCell ref="L74:L77"/>
    <mergeCell ref="M74:M77"/>
    <mergeCell ref="A74:A77"/>
    <mergeCell ref="B74:B77"/>
    <mergeCell ref="C74:C77"/>
    <mergeCell ref="D74:D77"/>
    <mergeCell ref="E74:E77"/>
    <mergeCell ref="F74:F77"/>
    <mergeCell ref="G69:G73"/>
    <mergeCell ref="H69:H73"/>
    <mergeCell ref="J69:J73"/>
    <mergeCell ref="K69:K73"/>
    <mergeCell ref="L69:L73"/>
    <mergeCell ref="M69:M73"/>
    <mergeCell ref="A69:A73"/>
    <mergeCell ref="B69:B73"/>
    <mergeCell ref="C69:C73"/>
    <mergeCell ref="D69:D73"/>
    <mergeCell ref="E69:E73"/>
    <mergeCell ref="F69:F73"/>
    <mergeCell ref="G66:G68"/>
    <mergeCell ref="H66:H68"/>
    <mergeCell ref="J66:J68"/>
    <mergeCell ref="K66:K68"/>
    <mergeCell ref="L66:L68"/>
    <mergeCell ref="M66:M68"/>
    <mergeCell ref="A66:A68"/>
    <mergeCell ref="B66:B68"/>
    <mergeCell ref="C66:C68"/>
    <mergeCell ref="D66:D68"/>
    <mergeCell ref="E66:E68"/>
    <mergeCell ref="F66:F68"/>
    <mergeCell ref="G62:G63"/>
    <mergeCell ref="H62:H63"/>
    <mergeCell ref="I62:I63"/>
    <mergeCell ref="J62:J63"/>
    <mergeCell ref="K62:K63"/>
    <mergeCell ref="M62:M63"/>
    <mergeCell ref="A62:A63"/>
    <mergeCell ref="B62:B63"/>
    <mergeCell ref="C62:C63"/>
    <mergeCell ref="D62:D63"/>
    <mergeCell ref="E62:E63"/>
    <mergeCell ref="F62:F63"/>
    <mergeCell ref="G60:G61"/>
    <mergeCell ref="H60:H61"/>
    <mergeCell ref="I60:I61"/>
    <mergeCell ref="J60:J61"/>
    <mergeCell ref="K60:K61"/>
    <mergeCell ref="M60:M61"/>
    <mergeCell ref="A60:A61"/>
    <mergeCell ref="B60:B61"/>
    <mergeCell ref="C60:C61"/>
    <mergeCell ref="D60:D61"/>
    <mergeCell ref="E60:E61"/>
    <mergeCell ref="F60:F61"/>
    <mergeCell ref="G52:G58"/>
    <mergeCell ref="H52:H58"/>
    <mergeCell ref="J52:J58"/>
    <mergeCell ref="K52:K58"/>
    <mergeCell ref="L52:L58"/>
    <mergeCell ref="M52:M58"/>
    <mergeCell ref="A52:A58"/>
    <mergeCell ref="B52:B58"/>
    <mergeCell ref="C52:C58"/>
    <mergeCell ref="D52:D58"/>
    <mergeCell ref="E52:E58"/>
    <mergeCell ref="F52:F58"/>
    <mergeCell ref="G47:G49"/>
    <mergeCell ref="H47:H49"/>
    <mergeCell ref="J47:J49"/>
    <mergeCell ref="K47:K49"/>
    <mergeCell ref="L47:L49"/>
    <mergeCell ref="M47:M49"/>
    <mergeCell ref="A47:A49"/>
    <mergeCell ref="B47:B49"/>
    <mergeCell ref="C47:C49"/>
    <mergeCell ref="D47:D49"/>
    <mergeCell ref="E47:E49"/>
    <mergeCell ref="F47:F49"/>
    <mergeCell ref="G35:G40"/>
    <mergeCell ref="H35:H40"/>
    <mergeCell ref="J35:J40"/>
    <mergeCell ref="K35:K40"/>
    <mergeCell ref="L35:L40"/>
    <mergeCell ref="M35:M40"/>
    <mergeCell ref="A35:A40"/>
    <mergeCell ref="B35:B40"/>
    <mergeCell ref="C35:C40"/>
    <mergeCell ref="D35:D40"/>
    <mergeCell ref="E35:E40"/>
    <mergeCell ref="F35:F40"/>
    <mergeCell ref="G19:G20"/>
    <mergeCell ref="H19:H20"/>
    <mergeCell ref="I19:I20"/>
    <mergeCell ref="J19:J20"/>
    <mergeCell ref="K19:K20"/>
    <mergeCell ref="M19:M20"/>
    <mergeCell ref="H14:H17"/>
    <mergeCell ref="J14:J17"/>
    <mergeCell ref="K14:K17"/>
    <mergeCell ref="M14:M17"/>
    <mergeCell ref="A19:A20"/>
    <mergeCell ref="B19:B20"/>
    <mergeCell ref="C19:C20"/>
    <mergeCell ref="D19:D20"/>
    <mergeCell ref="E19:E20"/>
    <mergeCell ref="F19:F20"/>
    <mergeCell ref="J9:J10"/>
    <mergeCell ref="K9:K10"/>
    <mergeCell ref="M9:M10"/>
    <mergeCell ref="A14:A17"/>
    <mergeCell ref="B14:B17"/>
    <mergeCell ref="C14:C17"/>
    <mergeCell ref="D14:D17"/>
    <mergeCell ref="E14:E17"/>
    <mergeCell ref="F14:F17"/>
    <mergeCell ref="G14:G17"/>
    <mergeCell ref="M6:M7"/>
    <mergeCell ref="A9:A10"/>
    <mergeCell ref="B9:B10"/>
    <mergeCell ref="C9:C10"/>
    <mergeCell ref="D9:D10"/>
    <mergeCell ref="E9:E10"/>
    <mergeCell ref="F9:F10"/>
    <mergeCell ref="G9:G10"/>
    <mergeCell ref="H9:H10"/>
    <mergeCell ref="I9:I10"/>
    <mergeCell ref="K5:K7"/>
    <mergeCell ref="L5:L7"/>
    <mergeCell ref="A6:A7"/>
    <mergeCell ref="B6:B7"/>
    <mergeCell ref="C6:C7"/>
    <mergeCell ref="D6:D7"/>
    <mergeCell ref="F6:F7"/>
    <mergeCell ref="G6:G7"/>
    <mergeCell ref="H6:H7"/>
    <mergeCell ref="A1:J1"/>
    <mergeCell ref="A2:B2"/>
    <mergeCell ref="A3:B3"/>
    <mergeCell ref="G4:H4"/>
    <mergeCell ref="A5:G5"/>
    <mergeCell ref="I5:I7"/>
    <mergeCell ref="J5:J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48B31A9162137042969170A8DD13A3E9" ma:contentTypeVersion="16" ma:contentTypeDescription="新しいドキュメントを作成します。" ma:contentTypeScope="" ma:versionID="a445cad65333ec1bfc95d3074f2723d7">
  <xsd:schema xmlns:xsd="http://www.w3.org/2001/XMLSchema" xmlns:xs="http://www.w3.org/2001/XMLSchema" xmlns:p="http://schemas.microsoft.com/office/2006/metadata/properties" xmlns:ns3="f275a4af-e73f-475f-bb34-104214df855e" xmlns:ns4="b91a0160-3e23-4ec1-aa97-8501030857cf" targetNamespace="http://schemas.microsoft.com/office/2006/metadata/properties" ma:root="true" ma:fieldsID="10757455add8287dafd135c72885c966" ns3:_="" ns4:_="">
    <xsd:import namespace="f275a4af-e73f-475f-bb34-104214df855e"/>
    <xsd:import namespace="b91a0160-3e23-4ec1-aa97-8501030857cf"/>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Location" minOccurs="0"/>
                <xsd:element ref="ns3:MediaServiceOCR" minOccurs="0"/>
                <xsd:element ref="ns4:SharedWithUsers" minOccurs="0"/>
                <xsd:element ref="ns4:SharedWithDetails" minOccurs="0"/>
                <xsd:element ref="ns4:SharingHintHash" minOccurs="0"/>
                <xsd:element ref="ns3:_activity" minOccurs="0"/>
                <xsd:element ref="ns3:MediaLengthInSeconds"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75a4af-e73f-475f-bb34-104214df85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Location" ma:index="14" nillable="true" ma:displayName="Location" ma:indexed="true"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_activity" ma:index="19" nillable="true" ma:displayName="_activity" ma:hidden="true" ma:internalName="_activity">
      <xsd:simpleType>
        <xsd:restriction base="dms:Note"/>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91a0160-3e23-4ec1-aa97-8501030857cf" elementFormDefault="qualified">
    <xsd:import namespace="http://schemas.microsoft.com/office/2006/documentManagement/types"/>
    <xsd:import namespace="http://schemas.microsoft.com/office/infopath/2007/PartnerControls"/>
    <xsd:element name="SharedWithUsers" ma:index="16"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共有相手の詳細情報" ma:internalName="SharedWithDetails" ma:readOnly="true">
      <xsd:simpleType>
        <xsd:restriction base="dms:Note">
          <xsd:maxLength value="255"/>
        </xsd:restriction>
      </xsd:simpleType>
    </xsd:element>
    <xsd:element name="SharingHintHash" ma:index="18" nillable="true" ma:displayName="共有のヒントのハッシュ"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f275a4af-e73f-475f-bb34-104214df855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9AC56BF-BA9C-4E20-8177-64B1F34218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75a4af-e73f-475f-bb34-104214df855e"/>
    <ds:schemaRef ds:uri="b91a0160-3e23-4ec1-aa97-8501030857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B93BCE4-C315-4AEC-9556-EFDBBC5AC9DB}">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b91a0160-3e23-4ec1-aa97-8501030857cf"/>
    <ds:schemaRef ds:uri="f275a4af-e73f-475f-bb34-104214df855e"/>
    <ds:schemaRef ds:uri="http://www.w3.org/XML/1998/namespace"/>
    <ds:schemaRef ds:uri="http://purl.org/dc/dcmitype/"/>
  </ds:schemaRefs>
</ds:datastoreItem>
</file>

<file path=customXml/itemProps3.xml><?xml version="1.0" encoding="utf-8"?>
<ds:datastoreItem xmlns:ds="http://schemas.openxmlformats.org/officeDocument/2006/customXml" ds:itemID="{BC0C4FFB-7A2A-489D-91FF-F60907BB4BA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Q&amp;S</vt:lpstr>
      <vt:lpstr>Bảng định nghĩa</vt:lpstr>
      <vt:lpstr>1. Master data</vt:lpstr>
      <vt:lpstr>Hien trang quan ly ma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Duong, Thu (VN - AB)</dc:creator>
  <cp:keywords/>
  <dc:description/>
  <cp:lastModifiedBy>Duong, Thu (VN - AB)</cp:lastModifiedBy>
  <cp:revision/>
  <dcterms:created xsi:type="dcterms:W3CDTF">2024-10-22T07:45:52Z</dcterms:created>
  <dcterms:modified xsi:type="dcterms:W3CDTF">2024-11-17T15:04:40Z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0x01010048B31A9162137042969170A8DD13A3E9</vt:lpwstr>
  </property>
  <property fmtid="{D5CDD505-2E9C-101B-9397-08002B2CF9AE}" pid="3" name="MediaServiceImageTags">
    <vt:lpwstr/>
  </property>
  <property fmtid="{D5CDD505-2E9C-101B-9397-08002B2CF9AE}" pid="4" name="MSIP_Label_436fffe2-e74d-4f21-833f-6f054a10cb50_Enabled">
    <vt:lpwstr>true</vt:lpwstr>
  </property>
  <property fmtid="{D5CDD505-2E9C-101B-9397-08002B2CF9AE}" pid="5" name="MSIP_Label_436fffe2-e74d-4f21-833f-6f054a10cb50_SetDate">
    <vt:lpwstr>2024-10-22T07:54:06Z</vt:lpwstr>
  </property>
  <property fmtid="{D5CDD505-2E9C-101B-9397-08002B2CF9AE}" pid="6" name="MSIP_Label_436fffe2-e74d-4f21-833f-6f054a10cb50_Method">
    <vt:lpwstr>Privileged</vt:lpwstr>
  </property>
  <property fmtid="{D5CDD505-2E9C-101B-9397-08002B2CF9AE}" pid="7" name="MSIP_Label_436fffe2-e74d-4f21-833f-6f054a10cb50_Name">
    <vt:lpwstr>436fffe2-e74d-4f21-833f-6f054a10cb50</vt:lpwstr>
  </property>
  <property fmtid="{D5CDD505-2E9C-101B-9397-08002B2CF9AE}" pid="8" name="MSIP_Label_436fffe2-e74d-4f21-833f-6f054a10cb50_SiteId">
    <vt:lpwstr>a4dd5294-24e4-4102-8420-cb86d0baae1e</vt:lpwstr>
  </property>
  <property fmtid="{D5CDD505-2E9C-101B-9397-08002B2CF9AE}" pid="9" name="MSIP_Label_436fffe2-e74d-4f21-833f-6f054a10cb50_ActionId">
    <vt:lpwstr>7e327c47-1608-47fe-8483-f0361a5d3a4a</vt:lpwstr>
  </property>
  <property fmtid="{D5CDD505-2E9C-101B-9397-08002B2CF9AE}" pid="10" name="MSIP_Label_436fffe2-e74d-4f21-833f-6f054a10cb50_ContentBits">
    <vt:lpwstr>0</vt:lpwstr>
  </property>
</Properties>
</file>