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8.xml" ContentType="application/vnd.ms-excel.person+xml"/>
  <Override PartName="/xl/persons/person5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7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e14eedcead5e2201/文档/TH Exhibitions/products/"/>
    </mc:Choice>
  </mc:AlternateContent>
  <xr:revisionPtr revIDLastSave="64" documentId="13_ncr:1_{2DAB0B8D-8122-4504-8C9D-6C4A598DEE79}" xr6:coauthVersionLast="47" xr6:coauthVersionMax="47" xr10:uidLastSave="{DC60EA0D-3FEA-49A3-92BE-BBFD4171BA3D}"/>
  <bookViews>
    <workbookView xWindow="-120" yWindow="-120" windowWidth="29040" windowHeight="15840" activeTab="1" xr2:uid="{00000000-000D-0000-FFFF-FFFF00000000}"/>
  </bookViews>
  <sheets>
    <sheet name="物品列表" sheetId="1" r:id="rId1"/>
    <sheet name="费用计算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D13" i="2"/>
  <c r="D11" i="2"/>
  <c r="D7" i="2"/>
  <c r="B4" i="2"/>
  <c r="B5" i="2"/>
  <c r="D14" i="2" l="1"/>
</calcChain>
</file>

<file path=xl/sharedStrings.xml><?xml version="1.0" encoding="utf-8"?>
<sst xmlns="http://schemas.openxmlformats.org/spreadsheetml/2006/main" count="56" uniqueCount="47">
  <si>
    <t>编号</t>
  </si>
  <si>
    <t>幻想乡铁道环状线（模拟铁道线路展示）</t>
  </si>
  <si>
    <t>下为示意图</t>
  </si>
  <si>
    <t>衣物</t>
  </si>
  <si>
    <t>不能实际使用的车票（日本铁路样式）</t>
  </si>
  <si>
    <t>具体样式未定</t>
  </si>
  <si>
    <t>带别针的胸章</t>
  </si>
  <si>
    <t>时刻表</t>
  </si>
  <si>
    <t>纸模</t>
  </si>
  <si>
    <t>预览图</t>
    <phoneticPr fontId="1" type="noConversion"/>
  </si>
  <si>
    <t>品名</t>
    <phoneticPr fontId="1" type="noConversion"/>
  </si>
  <si>
    <t>T恤</t>
    <phoneticPr fontId="1" type="noConversion"/>
  </si>
  <si>
    <t>价格</t>
    <phoneticPr fontId="1" type="noConversion"/>
  </si>
  <si>
    <t>免费</t>
    <phoneticPr fontId="1" type="noConversion"/>
  </si>
  <si>
    <t>未定</t>
    <phoneticPr fontId="1" type="noConversion"/>
  </si>
  <si>
    <t>注：1.衣服提供多种尺码</t>
    <phoneticPr fontId="1" type="noConversion"/>
  </si>
  <si>
    <t>2.幻想乡铁道项目的贡献者可在现场免费领取场贩物品各一份。（以Github仓库页面显示的名单为准）</t>
    <phoneticPr fontId="1" type="noConversion"/>
  </si>
  <si>
    <t>类型</t>
    <phoneticPr fontId="1" type="noConversion"/>
  </si>
  <si>
    <t>幻想乡铁道LOGO的徽章</t>
    <phoneticPr fontId="1" type="noConversion"/>
  </si>
  <si>
    <t>展示</t>
    <phoneticPr fontId="1" type="noConversion"/>
  </si>
  <si>
    <t>出售</t>
    <phoneticPr fontId="1" type="noConversion"/>
  </si>
  <si>
    <t>BVE trainsim线路（仅展示非出售）</t>
    <phoneticPr fontId="1" type="noConversion"/>
  </si>
  <si>
    <t>幻想乡铁道的车票（日本铁路样式）</t>
    <phoneticPr fontId="1" type="noConversion"/>
  </si>
  <si>
    <t>备注</t>
    <phoneticPr fontId="1" type="noConversion"/>
  </si>
  <si>
    <t>在吉林THO不销售</t>
    <phoneticPr fontId="1" type="noConversion"/>
  </si>
  <si>
    <t>列车纸模</t>
    <phoneticPr fontId="1" type="noConversion"/>
  </si>
  <si>
    <t>44mm直径</t>
    <phoneticPr fontId="1" type="noConversion"/>
  </si>
  <si>
    <t>模拟驾驶用的道具</t>
    <phoneticPr fontId="1" type="noConversion"/>
  </si>
  <si>
    <t>在吉林THO暂不销售</t>
    <phoneticPr fontId="1" type="noConversion"/>
  </si>
  <si>
    <t>￥3（一份）</t>
    <phoneticPr fontId="1" type="noConversion"/>
  </si>
  <si>
    <t>￥6（一个）</t>
    <phoneticPr fontId="1" type="noConversion"/>
  </si>
  <si>
    <t>￥4（一个）</t>
    <phoneticPr fontId="1" type="noConversion"/>
  </si>
  <si>
    <t>需要自行组装。共三种样式：①紫老太隙间列车②自设的幻想乡铁道E129系列车③自设的E127系列车</t>
    <phoneticPr fontId="1" type="noConversion"/>
  </si>
  <si>
    <t>支出</t>
    <phoneticPr fontId="1" type="noConversion"/>
  </si>
  <si>
    <t>A4卡纸</t>
    <phoneticPr fontId="1" type="noConversion"/>
  </si>
  <si>
    <t>塑料袋</t>
    <phoneticPr fontId="1" type="noConversion"/>
  </si>
  <si>
    <t>徽章定制</t>
    <phoneticPr fontId="1" type="noConversion"/>
  </si>
  <si>
    <t>数量</t>
    <phoneticPr fontId="1" type="noConversion"/>
  </si>
  <si>
    <t>总价</t>
    <phoneticPr fontId="1" type="noConversion"/>
  </si>
  <si>
    <t>合计</t>
    <phoneticPr fontId="1" type="noConversion"/>
  </si>
  <si>
    <t>售卖</t>
    <phoneticPr fontId="1" type="noConversion"/>
  </si>
  <si>
    <t>时刻表</t>
    <phoneticPr fontId="1" type="noConversion"/>
  </si>
  <si>
    <t>纸模</t>
    <phoneticPr fontId="1" type="noConversion"/>
  </si>
  <si>
    <t>徽章</t>
    <phoneticPr fontId="1" type="noConversion"/>
  </si>
  <si>
    <t>实际销量</t>
    <phoneticPr fontId="1" type="noConversion"/>
  </si>
  <si>
    <t>收入</t>
    <phoneticPr fontId="1" type="noConversion"/>
  </si>
  <si>
    <t>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</si>
</sst>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2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Microsoft YaHei UI"/>
      <family val="2"/>
      <charset val="134"/>
    </font>
    <font>
      <sz val="14"/>
      <color theme="1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FFFFFF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1"/>
    <xf numFmtId="0" fontId="3" fillId="0" borderId="0" xfId="0" applyFont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4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12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7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5.xml"/><Relationship Id="rId5" Type="http://schemas.openxmlformats.org/officeDocument/2006/relationships/sharedStrings" Target="sharedStrings.xml"/><Relationship Id="rId15" Type="http://schemas.microsoft.com/office/2017/10/relationships/person" Target="persons/person6.xml"/><Relationship Id="rId10" Type="http://schemas.microsoft.com/office/2017/10/relationships/person" Target="persons/person0.xml"/><Relationship Id="rId4" Type="http://schemas.openxmlformats.org/officeDocument/2006/relationships/styles" Target="styles.xml"/><Relationship Id="rId14" Type="http://schemas.microsoft.com/office/2017/10/relationships/person" Target="persons/person8.xml"/><Relationship Id="rId9" Type="http://schemas.microsoft.com/office/2017/10/relationships/person" Target="persons/pers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8</xdr:row>
      <xdr:rowOff>47624</xdr:rowOff>
    </xdr:from>
    <xdr:to>
      <xdr:col>3</xdr:col>
      <xdr:colOff>3019425</xdr:colOff>
      <xdr:row>8</xdr:row>
      <xdr:rowOff>1209674</xdr:rowOff>
    </xdr:to>
    <xdr:pic>
      <xdr:nvPicPr>
        <xdr:cNvPr id="8" name="图片 9136603">
          <a:extLst>
            <a:ext uri="{FF2B5EF4-FFF2-40B4-BE49-F238E27FC236}">
              <a16:creationId xmlns:a16="http://schemas.microsoft.com/office/drawing/2014/main" id="{0BE4161A-EC0A-EC47-B8E4-B9F76A78E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6581774"/>
          <a:ext cx="2924175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190500</xdr:colOff>
      <xdr:row>2</xdr:row>
      <xdr:rowOff>266700</xdr:rowOff>
    </xdr:from>
    <xdr:to>
      <xdr:col>3</xdr:col>
      <xdr:colOff>2971800</xdr:colOff>
      <xdr:row>2</xdr:row>
      <xdr:rowOff>2181225</xdr:rowOff>
    </xdr:to>
    <xdr:pic>
      <xdr:nvPicPr>
        <xdr:cNvPr id="9" name="图片 150327699">
          <a:extLst>
            <a:ext uri="{FF2B5EF4-FFF2-40B4-BE49-F238E27FC236}">
              <a16:creationId xmlns:a16="http://schemas.microsoft.com/office/drawing/2014/main" id="{30DB47BF-CDBB-7B4D-457F-8B83B2EB0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885825"/>
          <a:ext cx="2781300" cy="191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462772</xdr:colOff>
      <xdr:row>6</xdr:row>
      <xdr:rowOff>66675</xdr:rowOff>
    </xdr:from>
    <xdr:to>
      <xdr:col>3</xdr:col>
      <xdr:colOff>2594755</xdr:colOff>
      <xdr:row>6</xdr:row>
      <xdr:rowOff>1247774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5598964-25BE-71AB-03C6-9CA8E9DD3F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337" b="4695"/>
        <a:stretch/>
      </xdr:blipFill>
      <xdr:spPr>
        <a:xfrm>
          <a:off x="4749022" y="5124450"/>
          <a:ext cx="2131983" cy="1181099"/>
        </a:xfrm>
        <a:prstGeom prst="rect">
          <a:avLst/>
        </a:prstGeom>
      </xdr:spPr>
    </xdr:pic>
    <xdr:clientData/>
  </xdr:twoCellAnchor>
  <xdr:twoCellAnchor editAs="oneCell">
    <xdr:from>
      <xdr:col>3</xdr:col>
      <xdr:colOff>1019176</xdr:colOff>
      <xdr:row>5</xdr:row>
      <xdr:rowOff>28575</xdr:rowOff>
    </xdr:from>
    <xdr:to>
      <xdr:col>3</xdr:col>
      <xdr:colOff>2133600</xdr:colOff>
      <xdr:row>5</xdr:row>
      <xdr:rowOff>1142999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5133555-59C9-9D1F-8862-438A2B7EB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6" y="4419600"/>
          <a:ext cx="1114424" cy="111442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zoomScale="90" zoomScaleNormal="90" workbookViewId="0">
      <selection activeCell="F5" sqref="F5"/>
    </sheetView>
  </sheetViews>
  <sheetFormatPr defaultRowHeight="14.25" x14ac:dyDescent="0.2"/>
  <cols>
    <col min="1" max="1" width="4.75" customWidth="1"/>
    <col min="2" max="2" width="24.625" customWidth="1"/>
    <col min="3" max="3" width="27.625" customWidth="1"/>
    <col min="4" max="4" width="41" customWidth="1"/>
    <col min="5" max="5" width="12.375" customWidth="1"/>
    <col min="6" max="6" width="22.25" customWidth="1"/>
  </cols>
  <sheetData>
    <row r="1" spans="1:6" ht="18" customHeight="1" x14ac:dyDescent="0.2">
      <c r="A1" s="15" t="s">
        <v>19</v>
      </c>
      <c r="B1" s="15"/>
      <c r="C1" s="15"/>
      <c r="D1" s="15"/>
      <c r="E1" s="15"/>
    </row>
    <row r="2" spans="1:6" ht="15.75" customHeight="1" x14ac:dyDescent="0.2">
      <c r="A2" s="8" t="s">
        <v>0</v>
      </c>
      <c r="B2" s="8" t="s">
        <v>10</v>
      </c>
      <c r="C2" s="8" t="s">
        <v>17</v>
      </c>
      <c r="D2" s="8" t="s">
        <v>9</v>
      </c>
      <c r="E2" s="8" t="s">
        <v>12</v>
      </c>
      <c r="F2" s="10" t="s">
        <v>23</v>
      </c>
    </row>
    <row r="3" spans="1:6" ht="174.75" customHeight="1" x14ac:dyDescent="0.2">
      <c r="A3" s="4">
        <v>1</v>
      </c>
      <c r="B3" s="5" t="s">
        <v>1</v>
      </c>
      <c r="C3" s="5" t="s">
        <v>21</v>
      </c>
      <c r="D3" s="9" t="s">
        <v>2</v>
      </c>
      <c r="E3" s="10" t="s">
        <v>13</v>
      </c>
      <c r="F3" s="12"/>
    </row>
    <row r="4" spans="1:6" ht="19.5" customHeight="1" x14ac:dyDescent="0.35">
      <c r="A4" s="14" t="s">
        <v>20</v>
      </c>
      <c r="B4" s="14"/>
      <c r="C4" s="14"/>
      <c r="D4" s="14"/>
      <c r="E4" s="14"/>
    </row>
    <row r="5" spans="1:6" ht="117.75" customHeight="1" x14ac:dyDescent="0.2">
      <c r="A5" s="4">
        <v>2</v>
      </c>
      <c r="B5" s="5" t="s">
        <v>7</v>
      </c>
      <c r="C5" s="5" t="s">
        <v>27</v>
      </c>
      <c r="D5" s="7" t="s">
        <v>46</v>
      </c>
      <c r="E5" s="10" t="s">
        <v>29</v>
      </c>
      <c r="F5" s="12"/>
    </row>
    <row r="6" spans="1:6" ht="90" customHeight="1" x14ac:dyDescent="0.2">
      <c r="A6" s="4">
        <v>3</v>
      </c>
      <c r="B6" s="5" t="s">
        <v>18</v>
      </c>
      <c r="C6" s="5" t="s">
        <v>6</v>
      </c>
      <c r="D6" s="7" t="s">
        <v>5</v>
      </c>
      <c r="E6" s="10" t="s">
        <v>30</v>
      </c>
      <c r="F6" s="10" t="s">
        <v>26</v>
      </c>
    </row>
    <row r="7" spans="1:6" ht="100.5" customHeight="1" x14ac:dyDescent="0.2">
      <c r="A7" s="4">
        <v>4</v>
      </c>
      <c r="B7" s="5" t="s">
        <v>25</v>
      </c>
      <c r="C7" s="5" t="s">
        <v>8</v>
      </c>
      <c r="D7" s="5"/>
      <c r="E7" s="10" t="s">
        <v>31</v>
      </c>
      <c r="F7" s="12" t="s">
        <v>32</v>
      </c>
    </row>
    <row r="8" spans="1:6" ht="33.75" customHeight="1" x14ac:dyDescent="0.2">
      <c r="A8" s="4">
        <v>5</v>
      </c>
      <c r="B8" s="5" t="s">
        <v>22</v>
      </c>
      <c r="C8" s="5" t="s">
        <v>4</v>
      </c>
      <c r="D8" s="7" t="s">
        <v>5</v>
      </c>
      <c r="E8" s="10" t="s">
        <v>14</v>
      </c>
      <c r="F8" s="10" t="s">
        <v>28</v>
      </c>
    </row>
    <row r="9" spans="1:6" ht="103.5" customHeight="1" x14ac:dyDescent="0.2">
      <c r="A9" s="4">
        <v>6</v>
      </c>
      <c r="B9" s="5" t="s">
        <v>11</v>
      </c>
      <c r="C9" s="5" t="s">
        <v>3</v>
      </c>
      <c r="D9" s="6"/>
      <c r="E9" s="10" t="s">
        <v>14</v>
      </c>
      <c r="F9" s="10" t="s">
        <v>24</v>
      </c>
    </row>
    <row r="10" spans="1:6" ht="18" customHeight="1" x14ac:dyDescent="0.2">
      <c r="A10" s="17" t="s">
        <v>15</v>
      </c>
      <c r="B10" s="18"/>
      <c r="C10" s="18"/>
      <c r="D10" s="18"/>
      <c r="E10" s="18"/>
      <c r="F10" s="19"/>
    </row>
    <row r="11" spans="1:6" ht="16.5" x14ac:dyDescent="0.2">
      <c r="A11" s="20" t="s">
        <v>16</v>
      </c>
      <c r="B11" s="20"/>
      <c r="C11" s="20"/>
      <c r="D11" s="20"/>
      <c r="E11" s="20"/>
      <c r="F11" s="20"/>
    </row>
    <row r="12" spans="1:6" ht="16.5" x14ac:dyDescent="0.2">
      <c r="A12" s="20"/>
      <c r="B12" s="20"/>
      <c r="C12" s="20"/>
      <c r="D12" s="20"/>
      <c r="E12" s="20"/>
      <c r="F12" s="20"/>
    </row>
    <row r="14" spans="1:6" x14ac:dyDescent="0.2">
      <c r="A14" s="2"/>
      <c r="B14" s="1"/>
    </row>
    <row r="15" spans="1:6" x14ac:dyDescent="0.2">
      <c r="A15" s="2"/>
    </row>
    <row r="16" spans="1:6" x14ac:dyDescent="0.2">
      <c r="A16" s="16"/>
      <c r="B16" s="16"/>
      <c r="C16" s="16"/>
    </row>
    <row r="17" spans="1:15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</sheetData>
  <mergeCells count="6">
    <mergeCell ref="A4:E4"/>
    <mergeCell ref="A1:E1"/>
    <mergeCell ref="A16:C16"/>
    <mergeCell ref="A10:F10"/>
    <mergeCell ref="A11:F11"/>
    <mergeCell ref="A12:F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65BC-2FC7-47FD-9C02-7FF7498AC6ED}">
  <dimension ref="A2:F14"/>
  <sheetViews>
    <sheetView tabSelected="1" workbookViewId="0">
      <selection activeCell="C12" sqref="C12"/>
    </sheetView>
  </sheetViews>
  <sheetFormatPr defaultRowHeight="14.25" x14ac:dyDescent="0.2"/>
  <sheetData>
    <row r="2" spans="1:6" x14ac:dyDescent="0.2">
      <c r="A2" s="21" t="s">
        <v>33</v>
      </c>
      <c r="B2" s="21"/>
      <c r="C2" s="21"/>
      <c r="D2" s="21"/>
    </row>
    <row r="3" spans="1:6" x14ac:dyDescent="0.2">
      <c r="A3" s="10" t="s">
        <v>10</v>
      </c>
      <c r="B3" s="10" t="s">
        <v>12</v>
      </c>
      <c r="C3" s="10" t="s">
        <v>37</v>
      </c>
      <c r="D3" s="10" t="s">
        <v>38</v>
      </c>
    </row>
    <row r="4" spans="1:6" x14ac:dyDescent="0.2">
      <c r="A4" s="10" t="s">
        <v>34</v>
      </c>
      <c r="B4" s="10">
        <f>D4/C4</f>
        <v>0.26500000000000001</v>
      </c>
      <c r="C4" s="10">
        <v>100</v>
      </c>
      <c r="D4" s="10">
        <v>26.5</v>
      </c>
    </row>
    <row r="5" spans="1:6" x14ac:dyDescent="0.2">
      <c r="A5" s="10" t="s">
        <v>35</v>
      </c>
      <c r="B5" s="10">
        <f>D5/C5</f>
        <v>0.13100000000000001</v>
      </c>
      <c r="C5" s="10">
        <v>100</v>
      </c>
      <c r="D5" s="10">
        <v>13.1</v>
      </c>
    </row>
    <row r="6" spans="1:6" x14ac:dyDescent="0.2">
      <c r="A6" s="10" t="s">
        <v>36</v>
      </c>
      <c r="B6" s="10">
        <v>2</v>
      </c>
      <c r="C6" s="10">
        <v>20</v>
      </c>
      <c r="D6" s="10">
        <v>40</v>
      </c>
    </row>
    <row r="7" spans="1:6" x14ac:dyDescent="0.2">
      <c r="A7" s="10" t="s">
        <v>39</v>
      </c>
      <c r="B7" s="13"/>
      <c r="C7" s="13"/>
      <c r="D7" s="13">
        <f>SUM(D4:D6)</f>
        <v>79.599999999999994</v>
      </c>
    </row>
    <row r="9" spans="1:6" x14ac:dyDescent="0.2">
      <c r="A9" s="21" t="s">
        <v>40</v>
      </c>
      <c r="B9" s="21"/>
      <c r="C9" s="21"/>
      <c r="D9" s="21"/>
      <c r="E9" s="21"/>
      <c r="F9" s="21"/>
    </row>
    <row r="10" spans="1:6" x14ac:dyDescent="0.2">
      <c r="A10" s="10" t="s">
        <v>10</v>
      </c>
      <c r="B10" s="10" t="s">
        <v>12</v>
      </c>
      <c r="C10" s="10" t="s">
        <v>37</v>
      </c>
      <c r="D10" s="10" t="s">
        <v>38</v>
      </c>
      <c r="E10" s="10" t="s">
        <v>44</v>
      </c>
      <c r="F10" s="10" t="s">
        <v>45</v>
      </c>
    </row>
    <row r="11" spans="1:6" x14ac:dyDescent="0.2">
      <c r="A11" s="10" t="s">
        <v>41</v>
      </c>
      <c r="B11" s="10">
        <v>3</v>
      </c>
      <c r="C11" s="10">
        <v>8</v>
      </c>
      <c r="D11" s="10">
        <f>B11*C11</f>
        <v>24</v>
      </c>
      <c r="E11" s="11"/>
      <c r="F11" s="11"/>
    </row>
    <row r="12" spans="1:6" x14ac:dyDescent="0.2">
      <c r="A12" s="10" t="s">
        <v>42</v>
      </c>
      <c r="B12" s="10">
        <v>6</v>
      </c>
      <c r="C12" s="10">
        <v>18</v>
      </c>
      <c r="D12" s="10">
        <f t="shared" ref="D12:D13" si="0">B12*C12</f>
        <v>108</v>
      </c>
      <c r="E12" s="11"/>
      <c r="F12" s="11"/>
    </row>
    <row r="13" spans="1:6" x14ac:dyDescent="0.2">
      <c r="A13" s="10" t="s">
        <v>43</v>
      </c>
      <c r="B13" s="10">
        <v>4</v>
      </c>
      <c r="C13" s="10">
        <v>19</v>
      </c>
      <c r="D13" s="10">
        <f t="shared" si="0"/>
        <v>76</v>
      </c>
      <c r="E13" s="11"/>
      <c r="F13" s="11"/>
    </row>
    <row r="14" spans="1:6" x14ac:dyDescent="0.2">
      <c r="A14" s="10" t="s">
        <v>39</v>
      </c>
      <c r="B14" s="13"/>
      <c r="C14" s="13"/>
      <c r="D14" s="13">
        <f>SUM(D11:D13)</f>
        <v>208</v>
      </c>
      <c r="E14" s="11"/>
      <c r="F14" s="11"/>
    </row>
  </sheetData>
  <mergeCells count="2">
    <mergeCell ref="A2:D2"/>
    <mergeCell ref="A9:F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物品列表</vt:lpstr>
      <vt:lpstr>费用计算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ennata</dc:creator>
  <cp:lastModifiedBy>Haoran Lin</cp:lastModifiedBy>
  <dcterms:created xsi:type="dcterms:W3CDTF">2015-06-05T18:19:34Z</dcterms:created>
  <dcterms:modified xsi:type="dcterms:W3CDTF">2024-01-09T08:30:56Z</dcterms:modified>
</cp:coreProperties>
</file>