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codeName="ThisWorkbook"/>
  <mc:AlternateContent xmlns:mc="http://schemas.openxmlformats.org/markup-compatibility/2006">
    <mc:Choice Requires="x15">
      <x15ac:absPath xmlns:x15ac="http://schemas.microsoft.com/office/spreadsheetml/2010/11/ac" url="C:\Users\andream\Desktop\"/>
    </mc:Choice>
  </mc:AlternateContent>
  <bookViews>
    <workbookView xWindow="0" yWindow="0" windowWidth="28800" windowHeight="11760" xr2:uid="{00000000-000D-0000-FFFF-FFFF0000000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List'!$H$1="Yes", TRUE, FALSE),FALSE)</definedName>
  </definedNames>
  <calcPr calcId="171027"/>
</workbook>
</file>

<file path=xl/calcChain.xml><?xml version="1.0" encoding="utf-8"?>
<calcChain xmlns="http://schemas.openxmlformats.org/spreadsheetml/2006/main">
  <c r="B29" i="1" l="1"/>
  <c r="B28" i="1" l="1"/>
  <c r="B27" i="1"/>
  <c r="B26" i="1"/>
  <c r="B25" i="1"/>
  <c r="B24" i="1"/>
  <c r="B23" i="1"/>
  <c r="B22" i="1"/>
  <c r="B21" i="1"/>
  <c r="B20" i="1"/>
  <c r="B19" i="1"/>
  <c r="B18" i="1"/>
  <c r="B17" i="1"/>
  <c r="B16" i="1"/>
  <c r="B15" i="1"/>
  <c r="B14" i="1"/>
  <c r="B13" i="1"/>
  <c r="B12" i="1"/>
  <c r="B11" i="1"/>
  <c r="B10" i="1"/>
  <c r="B9" i="1"/>
  <c r="B8" i="1"/>
  <c r="B7" i="1"/>
  <c r="B6" i="1"/>
  <c r="B5" i="1"/>
  <c r="B4" i="1" l="1"/>
</calcChain>
</file>

<file path=xl/sharedStrings.xml><?xml version="1.0" encoding="utf-8"?>
<sst xmlns="http://schemas.openxmlformats.org/spreadsheetml/2006/main" count="118" uniqueCount="70">
  <si>
    <t>Inventory List</t>
  </si>
  <si>
    <t>Inventory ID</t>
  </si>
  <si>
    <t>Name</t>
  </si>
  <si>
    <t>Description</t>
  </si>
  <si>
    <t>Flagged items to reorder</t>
  </si>
  <si>
    <t>Quantity</t>
  </si>
  <si>
    <t>Unit space</t>
  </si>
  <si>
    <t>Magazine bullet</t>
  </si>
  <si>
    <t>epico</t>
  </si>
  <si>
    <t>CornerShot</t>
  </si>
  <si>
    <t>4x7</t>
  </si>
  <si>
    <t xml:space="preserve"> arma epica .50 FMJ</t>
  </si>
  <si>
    <t>Magpul FMG-9</t>
  </si>
  <si>
    <t>arma epica 5,56 NATO</t>
  </si>
  <si>
    <t>KiAp Rhino</t>
  </si>
  <si>
    <t>arma epica .50 FMJ</t>
  </si>
  <si>
    <t>3X11</t>
  </si>
  <si>
    <t>TP BoltAction</t>
  </si>
  <si>
    <t>2x3</t>
  </si>
  <si>
    <t xml:space="preserve">arma epica .50 </t>
  </si>
  <si>
    <t>PHASR</t>
  </si>
  <si>
    <t>arma epica eMV</t>
  </si>
  <si>
    <t>4x10</t>
  </si>
  <si>
    <t>XM25 CDTE</t>
  </si>
  <si>
    <t>arma epica granate</t>
  </si>
  <si>
    <t>6x6</t>
  </si>
  <si>
    <t>Laser pistol</t>
  </si>
  <si>
    <t>arma epica celle</t>
  </si>
  <si>
    <t>100MV</t>
  </si>
  <si>
    <t>100kW</t>
  </si>
  <si>
    <t>Laser Rifle</t>
  </si>
  <si>
    <t>Laser Shotgun</t>
  </si>
  <si>
    <t>4x6</t>
  </si>
  <si>
    <t>3x6</t>
  </si>
  <si>
    <t>30kW</t>
  </si>
  <si>
    <t>80kW</t>
  </si>
  <si>
    <t>Plasma Rifle</t>
  </si>
  <si>
    <t>Plasma Sniper</t>
  </si>
  <si>
    <t>arma epica zip</t>
  </si>
  <si>
    <t>3x10</t>
  </si>
  <si>
    <t>leggendario</t>
  </si>
  <si>
    <t>Fucile a rotaie</t>
  </si>
  <si>
    <t>Fucile magico</t>
  </si>
  <si>
    <t>leggendario cariche magiche</t>
  </si>
  <si>
    <t>Pistola magica</t>
  </si>
  <si>
    <t>Shotgun magico</t>
  </si>
  <si>
    <t>2x2</t>
  </si>
  <si>
    <t>Arco Fatato</t>
  </si>
  <si>
    <t>Bacchetta Missile Magico</t>
  </si>
  <si>
    <t>1x4</t>
  </si>
  <si>
    <t>Bastone del Mago</t>
  </si>
  <si>
    <t>1x7</t>
  </si>
  <si>
    <t>Lanciarazzi</t>
  </si>
  <si>
    <t>leggendario razzi</t>
  </si>
  <si>
    <t>2x10</t>
  </si>
  <si>
    <t>Pistola Zeta</t>
  </si>
  <si>
    <t>leggendario raggi gamma</t>
  </si>
  <si>
    <t>3x3</t>
  </si>
  <si>
    <t>Spada sacra</t>
  </si>
  <si>
    <t>leggendario magico</t>
  </si>
  <si>
    <t>2x6</t>
  </si>
  <si>
    <t>(/)</t>
  </si>
  <si>
    <t>Ascia sacra</t>
  </si>
  <si>
    <t>Sniper magico</t>
  </si>
  <si>
    <t>leggendario unico</t>
  </si>
  <si>
    <t>Bacchetta Palla di fuoco</t>
  </si>
  <si>
    <t>Bacchetta Fulmine Istantaneo</t>
  </si>
  <si>
    <t>4x12</t>
  </si>
  <si>
    <t>FAT PISTA</t>
  </si>
  <si>
    <t>leggendario megabombe magiche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</si>
</sst>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_);\(&quot;$&quot;#,##0.00\)"/>
    <numFmt numFmtId="165" formatCode="&quot;Reorder&quot;;&quot;&quot;;&quot;&quot;"/>
  </numFmts>
  <fonts count="9"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164"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6" fillId="3" borderId="0" applyNumberFormat="0" applyProtection="0">
      <alignment horizontal="left" vertical="center" indent="1"/>
    </xf>
  </cellStyleXfs>
  <cellXfs count="30">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0" fontId="7" fillId="0" borderId="0" xfId="5">
      <alignment horizontal="right" vertical="center" indent="1"/>
    </xf>
    <xf numFmtId="165"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6" fillId="3" borderId="0" xfId="9">
      <alignment horizontal="left" vertical="center" indent="1"/>
    </xf>
    <xf numFmtId="165" fontId="1" fillId="2" borderId="0" xfId="8" applyNumberFormat="1">
      <alignment horizontal="left" vertical="center" indent="1"/>
    </xf>
    <xf numFmtId="0" fontId="7" fillId="0" borderId="0" xfId="5" applyFill="1">
      <alignment horizontal="right" vertical="center" indent="1"/>
    </xf>
    <xf numFmtId="165" fontId="1" fillId="2" borderId="0" xfId="8" applyNumberFormat="1" applyBorder="1">
      <alignment horizontal="left" vertical="center" indent="1"/>
    </xf>
    <xf numFmtId="0" fontId="1" fillId="0" borderId="0" xfId="7" applyFill="1" applyBorder="1">
      <alignment horizontal="left" vertical="center" wrapText="1" indent="1"/>
    </xf>
    <xf numFmtId="0" fontId="7" fillId="0" borderId="0" xfId="5" applyFill="1" applyBorder="1">
      <alignment horizontal="right" vertical="center" indent="1"/>
    </xf>
    <xf numFmtId="0" fontId="0" fillId="0" borderId="0" xfId="7" applyFont="1">
      <alignment horizontal="left" vertical="center" wrapText="1" indent="1"/>
    </xf>
    <xf numFmtId="0" fontId="0" fillId="0" borderId="0" xfId="7" applyFont="1" applyFill="1">
      <alignment horizontal="left" vertical="center" wrapText="1" indent="1"/>
    </xf>
    <xf numFmtId="164" fontId="0" fillId="0" borderId="0" xfId="4" applyFont="1">
      <alignment horizontal="right" vertical="center" indent="1"/>
    </xf>
    <xf numFmtId="0" fontId="0" fillId="0" borderId="0" xfId="5" applyFont="1">
      <alignment horizontal="right" vertical="center" indent="1"/>
    </xf>
    <xf numFmtId="164" fontId="0" fillId="0" borderId="0" xfId="4" applyFont="1" applyFill="1">
      <alignment horizontal="right" vertical="center" indent="1"/>
    </xf>
    <xf numFmtId="0" fontId="0" fillId="0" borderId="0" xfId="5" applyFont="1" applyFill="1">
      <alignment horizontal="right" vertical="center" indent="1"/>
    </xf>
    <xf numFmtId="0" fontId="0" fillId="0" borderId="0" xfId="7" applyFont="1" applyFill="1" applyBorder="1">
      <alignment horizontal="left" vertical="center" wrapText="1" indent="1"/>
    </xf>
    <xf numFmtId="164" fontId="0" fillId="0" borderId="0" xfId="4" applyFont="1" applyFill="1" applyBorder="1">
      <alignment horizontal="right" vertical="center" indent="1"/>
    </xf>
    <xf numFmtId="0" fontId="3" fillId="3" borderId="0" xfId="1">
      <alignment horizontal="left" vertical="center" indent="1"/>
    </xf>
    <xf numFmtId="0" fontId="6" fillId="3" borderId="0" xfId="3">
      <alignment horizontal="right" vertical="center"/>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6">
    <dxf>
      <font>
        <strike/>
        <color theme="1" tint="0.34998626667073579"/>
      </font>
      <fill>
        <patternFill>
          <bgColor theme="0" tint="-4.9989318521683403E-2"/>
        </patternFill>
      </fill>
    </dxf>
    <dxf>
      <font>
        <color theme="1"/>
      </font>
      <fill>
        <patternFill>
          <bgColor theme="9" tint="0.79998168889431442"/>
        </patternFill>
      </fill>
    </dxf>
    <dxf>
      <numFmt numFmtId="165" formatCode="&quot;Reorder&quot;;&quot;&quot;;&quot;&quot;"/>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5"/>
      <tableStyleElement type="headerRow" dxfId="4"/>
      <tableStyleElement type="firstColumn"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12</xdr:col>
      <xdr:colOff>9525</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313008" y="630515"/>
          <a:ext cx="11669442"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3:H29" totalsRowShown="0">
  <autoFilter ref="B3:H29" xr:uid="{00000000-0009-0000-0100-000001000000}"/>
  <tableColumns count="7">
    <tableColumn id="10" xr3:uid="{00000000-0010-0000-0000-00000A000000}" name="Flagged items to reorder" dataDxfId="2" dataCellStyle="Flag Column">
      <calculatedColumnFormula>IFERROR((InventoryList[[#This Row],[Quantity]]&lt;=InventoryList[[#This Row],[Magazine bullet]])*(#REF!="")*valHighlight,0)</calculatedColumnFormula>
    </tableColumn>
    <tableColumn id="1" xr3:uid="{00000000-0010-0000-0000-000001000000}" name="Inventory ID" dataCellStyle="Table details left"/>
    <tableColumn id="2" xr3:uid="{00000000-0010-0000-0000-000002000000}" name="Name" dataCellStyle="Table details left"/>
    <tableColumn id="3" xr3:uid="{00000000-0010-0000-0000-000003000000}" name="Description" dataCellStyle="Table details left"/>
    <tableColumn id="4" xr3:uid="{00000000-0010-0000-0000-000004000000}" name="Unit space" dataCellStyle="Table currency"/>
    <tableColumn id="5" xr3:uid="{00000000-0010-0000-0000-000005000000}" name="Quantity" dataCellStyle="Table details right"/>
    <tableColumn id="6" xr3:uid="{00000000-0010-0000-0000-000006000000}" name="Magazine bullet" dataCellStyle="Table details right"/>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L29"/>
  <sheetViews>
    <sheetView showGridLines="0" tabSelected="1" topLeftCell="A25" zoomScaleNormal="100" workbookViewId="0">
      <selection activeCell="H29" sqref="H29"/>
    </sheetView>
  </sheetViews>
  <sheetFormatPr defaultRowHeight="30" customHeight="1" x14ac:dyDescent="0.25"/>
  <cols>
    <col min="1" max="1" width="1.7109375" customWidth="1"/>
    <col min="2" max="2" width="3" style="8" customWidth="1"/>
    <col min="3" max="3" width="13.28515625" customWidth="1"/>
    <col min="4" max="4" width="18.85546875" customWidth="1"/>
    <col min="5" max="5" width="22.7109375" style="1" customWidth="1"/>
    <col min="6" max="9" width="16.7109375" style="1" customWidth="1"/>
    <col min="10" max="10" width="16.7109375" style="2" customWidth="1"/>
    <col min="11" max="11" width="16.7109375" customWidth="1"/>
    <col min="12" max="12" width="19.7109375" customWidth="1"/>
    <col min="13" max="13" width="1.7109375" customWidth="1"/>
  </cols>
  <sheetData>
    <row r="1" spans="1:12" ht="49.5" customHeight="1" x14ac:dyDescent="0.25">
      <c r="A1" s="12"/>
      <c r="B1" s="7"/>
      <c r="C1" s="28" t="s">
        <v>0</v>
      </c>
      <c r="D1" s="28"/>
      <c r="E1" s="28"/>
      <c r="F1" s="29"/>
      <c r="G1" s="29"/>
      <c r="H1" s="14"/>
      <c r="I1" s="10"/>
      <c r="J1" s="9"/>
      <c r="K1" s="11"/>
      <c r="L1" s="6"/>
    </row>
    <row r="2" spans="1:12" ht="12" customHeight="1" x14ac:dyDescent="0.25"/>
    <row r="3" spans="1:12" ht="42.75" customHeight="1" x14ac:dyDescent="0.25">
      <c r="B3" s="5" t="s">
        <v>4</v>
      </c>
      <c r="C3" s="3" t="s">
        <v>1</v>
      </c>
      <c r="D3" s="3" t="s">
        <v>2</v>
      </c>
      <c r="E3" s="3" t="s">
        <v>3</v>
      </c>
      <c r="F3" s="3" t="s">
        <v>6</v>
      </c>
      <c r="G3" s="3" t="s">
        <v>5</v>
      </c>
      <c r="H3" s="3" t="s">
        <v>7</v>
      </c>
      <c r="I3"/>
      <c r="J3"/>
    </row>
    <row r="4" spans="1:12" ht="30" customHeight="1" x14ac:dyDescent="0.25">
      <c r="B4" s="5">
        <f>IFERROR((InventoryList[[#This Row],[Quantity]]&lt;=InventoryList[[#This Row],[Magazine bullet]])*(#REF!="")*valHighlight,0)</f>
        <v>0</v>
      </c>
      <c r="C4" s="20" t="s">
        <v>8</v>
      </c>
      <c r="D4" s="20" t="s">
        <v>9</v>
      </c>
      <c r="E4" s="20" t="s">
        <v>11</v>
      </c>
      <c r="F4" s="22" t="s">
        <v>10</v>
      </c>
      <c r="G4" s="4">
        <v>1</v>
      </c>
      <c r="H4" s="4">
        <v>5</v>
      </c>
      <c r="I4"/>
      <c r="J4"/>
    </row>
    <row r="5" spans="1:12" ht="30" customHeight="1" x14ac:dyDescent="0.25">
      <c r="B5" s="5">
        <f>IFERROR((InventoryList[[#This Row],[Quantity]]&lt;=InventoryList[[#This Row],[Magazine bullet]])*(#REF!="")*valHighlight,0)</f>
        <v>0</v>
      </c>
      <c r="C5" s="20" t="s">
        <v>8</v>
      </c>
      <c r="D5" s="20" t="s">
        <v>12</v>
      </c>
      <c r="E5" s="20" t="s">
        <v>13</v>
      </c>
      <c r="F5" s="22" t="s">
        <v>10</v>
      </c>
      <c r="G5" s="4">
        <v>1</v>
      </c>
      <c r="H5" s="4">
        <v>20</v>
      </c>
      <c r="I5"/>
      <c r="J5"/>
    </row>
    <row r="6" spans="1:12" ht="30" customHeight="1" x14ac:dyDescent="0.25">
      <c r="B6" s="5">
        <f>IFERROR((InventoryList[[#This Row],[Quantity]]&lt;=InventoryList[[#This Row],[Magazine bullet]])*(#REF!="")*valHighlight,0)</f>
        <v>0</v>
      </c>
      <c r="C6" s="20" t="s">
        <v>8</v>
      </c>
      <c r="D6" s="20" t="s">
        <v>17</v>
      </c>
      <c r="E6" s="20" t="s">
        <v>15</v>
      </c>
      <c r="F6" s="22" t="s">
        <v>16</v>
      </c>
      <c r="G6" s="4">
        <v>1</v>
      </c>
      <c r="H6" s="4">
        <v>10</v>
      </c>
      <c r="I6"/>
      <c r="J6"/>
    </row>
    <row r="7" spans="1:12" ht="30" customHeight="1" x14ac:dyDescent="0.25">
      <c r="B7" s="5">
        <f>IFERROR((InventoryList[[#This Row],[Quantity]]&lt;=InventoryList[[#This Row],[Magazine bullet]])*(#REF!="")*valHighlight,0)</f>
        <v>0</v>
      </c>
      <c r="C7" s="20" t="s">
        <v>8</v>
      </c>
      <c r="D7" s="20" t="s">
        <v>14</v>
      </c>
      <c r="E7" s="20" t="s">
        <v>19</v>
      </c>
      <c r="F7" s="22" t="s">
        <v>18</v>
      </c>
      <c r="G7" s="4">
        <v>1</v>
      </c>
      <c r="H7" s="4">
        <v>8</v>
      </c>
      <c r="I7"/>
      <c r="J7"/>
    </row>
    <row r="8" spans="1:12" ht="30" customHeight="1" x14ac:dyDescent="0.25">
      <c r="B8" s="5">
        <f>IFERROR((InventoryList[[#This Row],[Quantity]]&lt;=InventoryList[[#This Row],[Magazine bullet]])*(#REF!="")*valHighlight,0)</f>
        <v>0</v>
      </c>
      <c r="C8" s="20" t="s">
        <v>8</v>
      </c>
      <c r="D8" s="20" t="s">
        <v>20</v>
      </c>
      <c r="E8" s="20" t="s">
        <v>21</v>
      </c>
      <c r="F8" s="22" t="s">
        <v>67</v>
      </c>
      <c r="G8" s="4">
        <v>1</v>
      </c>
      <c r="H8" s="23" t="s">
        <v>28</v>
      </c>
      <c r="I8"/>
      <c r="J8"/>
    </row>
    <row r="9" spans="1:12" ht="30" customHeight="1" x14ac:dyDescent="0.25">
      <c r="B9" s="5">
        <f>IFERROR((InventoryList[[#This Row],[Quantity]]&lt;=InventoryList[[#This Row],[Magazine bullet]])*(#REF!="")*valHighlight,0)</f>
        <v>0</v>
      </c>
      <c r="C9" s="21" t="s">
        <v>8</v>
      </c>
      <c r="D9" s="20" t="s">
        <v>23</v>
      </c>
      <c r="E9" s="20" t="s">
        <v>24</v>
      </c>
      <c r="F9" s="22" t="s">
        <v>25</v>
      </c>
      <c r="G9" s="4">
        <v>1</v>
      </c>
      <c r="H9" s="4">
        <v>6</v>
      </c>
      <c r="I9"/>
      <c r="J9"/>
    </row>
    <row r="10" spans="1:12" ht="30" customHeight="1" x14ac:dyDescent="0.25">
      <c r="B10" s="5">
        <f>IFERROR((InventoryList[[#This Row],[Quantity]]&lt;=InventoryList[[#This Row],[Magazine bullet]])*(#REF!="")*valHighlight,0)</f>
        <v>0</v>
      </c>
      <c r="C10" s="21" t="s">
        <v>8</v>
      </c>
      <c r="D10" s="20" t="s">
        <v>26</v>
      </c>
      <c r="E10" s="20" t="s">
        <v>27</v>
      </c>
      <c r="F10" s="22" t="s">
        <v>18</v>
      </c>
      <c r="G10" s="4">
        <v>1</v>
      </c>
      <c r="H10" s="23" t="s">
        <v>34</v>
      </c>
      <c r="I10"/>
      <c r="J10"/>
    </row>
    <row r="11" spans="1:12" ht="30" customHeight="1" x14ac:dyDescent="0.25">
      <c r="B11" s="5">
        <f>IFERROR((InventoryList[[#This Row],[Quantity]]&lt;=InventoryList[[#This Row],[Magazine bullet]])*(#REF!="")*valHighlight,0)</f>
        <v>0</v>
      </c>
      <c r="C11" s="21" t="s">
        <v>8</v>
      </c>
      <c r="D11" s="20" t="s">
        <v>30</v>
      </c>
      <c r="E11" s="20" t="s">
        <v>27</v>
      </c>
      <c r="F11" s="22" t="s">
        <v>32</v>
      </c>
      <c r="G11" s="4">
        <v>1</v>
      </c>
      <c r="H11" s="23" t="s">
        <v>29</v>
      </c>
      <c r="I11"/>
      <c r="J11"/>
    </row>
    <row r="12" spans="1:12" ht="30" customHeight="1" x14ac:dyDescent="0.25">
      <c r="B12" s="5">
        <f>IFERROR((InventoryList[[#This Row],[Quantity]]&lt;=InventoryList[[#This Row],[Magazine bullet]])*(#REF!="")*valHighlight,0)</f>
        <v>0</v>
      </c>
      <c r="C12" s="21" t="s">
        <v>8</v>
      </c>
      <c r="D12" s="20" t="s">
        <v>31</v>
      </c>
      <c r="E12" s="20" t="s">
        <v>27</v>
      </c>
      <c r="F12" s="22" t="s">
        <v>33</v>
      </c>
      <c r="G12" s="4">
        <v>1</v>
      </c>
      <c r="H12" s="23" t="s">
        <v>35</v>
      </c>
      <c r="I12"/>
      <c r="J12"/>
    </row>
    <row r="13" spans="1:12" ht="30" customHeight="1" x14ac:dyDescent="0.25">
      <c r="B13" s="5">
        <f>IFERROR((InventoryList[[#This Row],[Quantity]]&lt;=InventoryList[[#This Row],[Magazine bullet]])*(#REF!="")*valHighlight,0)</f>
        <v>0</v>
      </c>
      <c r="C13" s="21" t="s">
        <v>8</v>
      </c>
      <c r="D13" s="20" t="s">
        <v>36</v>
      </c>
      <c r="E13" s="20" t="s">
        <v>38</v>
      </c>
      <c r="F13" s="22" t="s">
        <v>10</v>
      </c>
      <c r="G13" s="4">
        <v>1</v>
      </c>
      <c r="H13" s="4">
        <v>25</v>
      </c>
      <c r="I13"/>
      <c r="J13"/>
    </row>
    <row r="14" spans="1:12" ht="30" customHeight="1" x14ac:dyDescent="0.25">
      <c r="B14" s="15">
        <f>IFERROR((InventoryList[[#This Row],[Quantity]]&lt;=InventoryList[[#This Row],[Magazine bullet]])*(#REF!="")*valHighlight,0)</f>
        <v>0</v>
      </c>
      <c r="C14" s="21" t="s">
        <v>8</v>
      </c>
      <c r="D14" s="21" t="s">
        <v>37</v>
      </c>
      <c r="E14" s="21" t="s">
        <v>38</v>
      </c>
      <c r="F14" s="24" t="s">
        <v>39</v>
      </c>
      <c r="G14" s="16">
        <v>1</v>
      </c>
      <c r="H14" s="16">
        <v>10</v>
      </c>
      <c r="I14"/>
      <c r="J14"/>
    </row>
    <row r="15" spans="1:12" ht="30" customHeight="1" x14ac:dyDescent="0.25">
      <c r="B15" s="15">
        <f>IFERROR((InventoryList[[#This Row],[Quantity]]&lt;=InventoryList[[#This Row],[Magazine bullet]])*(#REF!="")*valHighlight,0)</f>
        <v>0</v>
      </c>
      <c r="C15" s="21" t="s">
        <v>40</v>
      </c>
      <c r="D15" s="21" t="s">
        <v>41</v>
      </c>
      <c r="E15" s="21" t="s">
        <v>64</v>
      </c>
      <c r="F15" s="24" t="s">
        <v>22</v>
      </c>
      <c r="G15" s="16">
        <v>1</v>
      </c>
      <c r="H15" s="16">
        <v>5</v>
      </c>
      <c r="I15"/>
      <c r="J15"/>
    </row>
    <row r="16" spans="1:12" ht="30" customHeight="1" x14ac:dyDescent="0.25">
      <c r="B16" s="15">
        <f>IFERROR((InventoryList[[#This Row],[Quantity]]&lt;=InventoryList[[#This Row],[Magazine bullet]])*(#REF!="")*valHighlight,0)</f>
        <v>0</v>
      </c>
      <c r="C16" s="13" t="s">
        <v>40</v>
      </c>
      <c r="D16" s="21" t="s">
        <v>42</v>
      </c>
      <c r="E16" s="21" t="s">
        <v>43</v>
      </c>
      <c r="F16" s="24" t="s">
        <v>32</v>
      </c>
      <c r="G16" s="16">
        <v>1</v>
      </c>
      <c r="H16" s="16">
        <v>30</v>
      </c>
      <c r="I16"/>
      <c r="J16"/>
    </row>
    <row r="17" spans="2:10" ht="30" customHeight="1" x14ac:dyDescent="0.25">
      <c r="B17" s="15">
        <f>IFERROR((InventoryList[[#This Row],[Quantity]]&lt;=InventoryList[[#This Row],[Magazine bullet]])*(#REF!="")*valHighlight,0)</f>
        <v>0</v>
      </c>
      <c r="C17" s="13" t="s">
        <v>40</v>
      </c>
      <c r="D17" s="21" t="s">
        <v>44</v>
      </c>
      <c r="E17" s="21" t="s">
        <v>43</v>
      </c>
      <c r="F17" s="24" t="s">
        <v>46</v>
      </c>
      <c r="G17" s="16">
        <v>1</v>
      </c>
      <c r="H17" s="16">
        <v>10</v>
      </c>
      <c r="I17"/>
      <c r="J17"/>
    </row>
    <row r="18" spans="2:10" ht="30" customHeight="1" x14ac:dyDescent="0.25">
      <c r="B18" s="15">
        <f>IFERROR((InventoryList[[#This Row],[Quantity]]&lt;=InventoryList[[#This Row],[Magazine bullet]])*(#REF!="")*valHighlight,0)</f>
        <v>0</v>
      </c>
      <c r="C18" s="13" t="s">
        <v>40</v>
      </c>
      <c r="D18" s="21" t="s">
        <v>45</v>
      </c>
      <c r="E18" s="13" t="s">
        <v>43</v>
      </c>
      <c r="F18" s="24" t="s">
        <v>33</v>
      </c>
      <c r="G18" s="16">
        <v>1</v>
      </c>
      <c r="H18" s="16">
        <v>12</v>
      </c>
      <c r="I18"/>
      <c r="J18"/>
    </row>
    <row r="19" spans="2:10" ht="30" customHeight="1" x14ac:dyDescent="0.25">
      <c r="B19" s="15">
        <f>IFERROR((InventoryList[[#This Row],[Quantity]]&lt;=InventoryList[[#This Row],[Magazine bullet]])*(#REF!="")*valHighlight,0)</f>
        <v>0</v>
      </c>
      <c r="C19" s="13" t="s">
        <v>40</v>
      </c>
      <c r="D19" s="21" t="s">
        <v>47</v>
      </c>
      <c r="E19" s="13" t="s">
        <v>43</v>
      </c>
      <c r="F19" s="24" t="s">
        <v>39</v>
      </c>
      <c r="G19" s="16">
        <v>1</v>
      </c>
      <c r="H19" s="16">
        <v>1</v>
      </c>
      <c r="I19"/>
      <c r="J19"/>
    </row>
    <row r="20" spans="2:10" ht="30" customHeight="1" x14ac:dyDescent="0.25">
      <c r="B20" s="15">
        <f>IFERROR((InventoryList[[#This Row],[Quantity]]&lt;=InventoryList[[#This Row],[Magazine bullet]])*(#REF!="")*valHighlight,0)</f>
        <v>0</v>
      </c>
      <c r="C20" s="13" t="s">
        <v>40</v>
      </c>
      <c r="D20" s="21" t="s">
        <v>48</v>
      </c>
      <c r="E20" s="13" t="s">
        <v>43</v>
      </c>
      <c r="F20" s="24" t="s">
        <v>49</v>
      </c>
      <c r="G20" s="16">
        <v>1</v>
      </c>
      <c r="H20" s="16">
        <v>1</v>
      </c>
      <c r="I20"/>
      <c r="J20"/>
    </row>
    <row r="21" spans="2:10" ht="30" customHeight="1" x14ac:dyDescent="0.25">
      <c r="B21" s="15">
        <f>IFERROR((InventoryList[[#This Row],[Quantity]]&lt;=InventoryList[[#This Row],[Magazine bullet]])*(#REF!="")*valHighlight,0)</f>
        <v>0</v>
      </c>
      <c r="C21" s="13" t="s">
        <v>40</v>
      </c>
      <c r="D21" s="21" t="s">
        <v>50</v>
      </c>
      <c r="E21" s="13" t="s">
        <v>43</v>
      </c>
      <c r="F21" s="24" t="s">
        <v>51</v>
      </c>
      <c r="G21" s="16">
        <v>1</v>
      </c>
      <c r="H21" s="16">
        <v>1</v>
      </c>
      <c r="I21"/>
      <c r="J21"/>
    </row>
    <row r="22" spans="2:10" ht="30" customHeight="1" x14ac:dyDescent="0.25">
      <c r="B22" s="15">
        <f>IFERROR((InventoryList[[#This Row],[Quantity]]&lt;=InventoryList[[#This Row],[Magazine bullet]])*(#REF!="")*valHighlight,0)</f>
        <v>0</v>
      </c>
      <c r="C22" s="13" t="s">
        <v>40</v>
      </c>
      <c r="D22" s="21" t="s">
        <v>52</v>
      </c>
      <c r="E22" s="21" t="s">
        <v>53</v>
      </c>
      <c r="F22" s="24" t="s">
        <v>54</v>
      </c>
      <c r="G22" s="16">
        <v>1</v>
      </c>
      <c r="H22" s="16">
        <v>1</v>
      </c>
      <c r="I22"/>
      <c r="J22"/>
    </row>
    <row r="23" spans="2:10" ht="30" customHeight="1" x14ac:dyDescent="0.25">
      <c r="B23" s="15">
        <f>IFERROR((InventoryList[[#This Row],[Quantity]]&lt;=InventoryList[[#This Row],[Magazine bullet]])*(#REF!="")*valHighlight,0)</f>
        <v>0</v>
      </c>
      <c r="C23" s="13" t="s">
        <v>40</v>
      </c>
      <c r="D23" s="21" t="s">
        <v>55</v>
      </c>
      <c r="E23" s="21" t="s">
        <v>56</v>
      </c>
      <c r="F23" s="24" t="s">
        <v>57</v>
      </c>
      <c r="G23" s="16">
        <v>1</v>
      </c>
      <c r="H23" s="16">
        <v>10</v>
      </c>
      <c r="I23"/>
      <c r="J23"/>
    </row>
    <row r="24" spans="2:10" ht="30" customHeight="1" x14ac:dyDescent="0.25">
      <c r="B24" s="15">
        <f>IFERROR((InventoryList[[#This Row],[Quantity]]&lt;=InventoryList[[#This Row],[Magazine bullet]])*(#REF!="")*valHighlight,0)</f>
        <v>0</v>
      </c>
      <c r="C24" s="13" t="s">
        <v>40</v>
      </c>
      <c r="D24" s="21" t="s">
        <v>58</v>
      </c>
      <c r="E24" s="21" t="s">
        <v>59</v>
      </c>
      <c r="F24" s="24" t="s">
        <v>60</v>
      </c>
      <c r="G24" s="16">
        <v>1</v>
      </c>
      <c r="H24" s="25" t="s">
        <v>61</v>
      </c>
      <c r="I24"/>
      <c r="J24"/>
    </row>
    <row r="25" spans="2:10" ht="30" customHeight="1" x14ac:dyDescent="0.25">
      <c r="B25" s="15">
        <f>IFERROR((InventoryList[[#This Row],[Quantity]]&lt;=InventoryList[[#This Row],[Magazine bullet]])*(#REF!="")*valHighlight,0)</f>
        <v>0</v>
      </c>
      <c r="C25" s="13" t="s">
        <v>40</v>
      </c>
      <c r="D25" s="21" t="s">
        <v>62</v>
      </c>
      <c r="E25" s="21" t="s">
        <v>59</v>
      </c>
      <c r="F25" s="24" t="s">
        <v>39</v>
      </c>
      <c r="G25" s="16">
        <v>1</v>
      </c>
      <c r="H25" s="25" t="s">
        <v>61</v>
      </c>
      <c r="I25"/>
      <c r="J25"/>
    </row>
    <row r="26" spans="2:10" ht="30" customHeight="1" x14ac:dyDescent="0.25">
      <c r="B26" s="15">
        <f>IFERROR((InventoryList[[#This Row],[Quantity]]&lt;=InventoryList[[#This Row],[Magazine bullet]])*(#REF!="")*valHighlight,0)</f>
        <v>0</v>
      </c>
      <c r="C26" s="13" t="s">
        <v>40</v>
      </c>
      <c r="D26" s="21" t="s">
        <v>63</v>
      </c>
      <c r="E26" s="13" t="s">
        <v>43</v>
      </c>
      <c r="F26" s="24" t="s">
        <v>39</v>
      </c>
      <c r="G26" s="16">
        <v>1</v>
      </c>
      <c r="H26" s="16">
        <v>10</v>
      </c>
      <c r="I26"/>
      <c r="J26"/>
    </row>
    <row r="27" spans="2:10" ht="30" customHeight="1" x14ac:dyDescent="0.25">
      <c r="B27" s="15">
        <f>IFERROR((InventoryList[[#This Row],[Quantity]]&lt;=InventoryList[[#This Row],[Magazine bullet]])*(#REF!="")*valHighlight,0)</f>
        <v>0</v>
      </c>
      <c r="C27" s="13" t="s">
        <v>40</v>
      </c>
      <c r="D27" s="21" t="s">
        <v>65</v>
      </c>
      <c r="E27" s="13" t="s">
        <v>43</v>
      </c>
      <c r="F27" s="24" t="s">
        <v>49</v>
      </c>
      <c r="G27" s="16">
        <v>1</v>
      </c>
      <c r="H27" s="16">
        <v>1</v>
      </c>
      <c r="I27"/>
      <c r="J27"/>
    </row>
    <row r="28" spans="2:10" ht="30" customHeight="1" x14ac:dyDescent="0.25">
      <c r="B28" s="17">
        <f>IFERROR((InventoryList[[#This Row],[Quantity]]&lt;=InventoryList[[#This Row],[Magazine bullet]])*(#REF!="")*valHighlight,0)</f>
        <v>0</v>
      </c>
      <c r="C28" s="18" t="s">
        <v>40</v>
      </c>
      <c r="D28" s="26" t="s">
        <v>66</v>
      </c>
      <c r="E28" s="18" t="s">
        <v>43</v>
      </c>
      <c r="F28" s="27" t="s">
        <v>49</v>
      </c>
      <c r="G28" s="19">
        <v>1</v>
      </c>
      <c r="H28" s="19">
        <v>1</v>
      </c>
      <c r="I28"/>
      <c r="J28"/>
    </row>
    <row r="29" spans="2:10" ht="30" customHeight="1" x14ac:dyDescent="0.25">
      <c r="B29" s="15">
        <f>IFERROR((InventoryList[[#This Row],[Quantity]]&lt;=InventoryList[[#This Row],[Magazine bullet]])*(#REF!="")*valHighlight,0)</f>
        <v>0</v>
      </c>
      <c r="C29" s="13" t="s">
        <v>40</v>
      </c>
      <c r="D29" s="21" t="s">
        <v>68</v>
      </c>
      <c r="E29" s="21" t="s">
        <v>69</v>
      </c>
      <c r="F29" s="24" t="s">
        <v>67</v>
      </c>
      <c r="G29" s="16">
        <v>1</v>
      </c>
      <c r="H29" s="16">
        <v>1</v>
      </c>
      <c r="I29"/>
      <c r="J29"/>
    </row>
  </sheetData>
  <mergeCells count="2">
    <mergeCell ref="C1:E1"/>
    <mergeCell ref="F1:G1"/>
  </mergeCells>
  <conditionalFormatting sqref="C4:H29">
    <cfRule type="expression" dxfId="1" priority="54">
      <formula>$B4=1</formula>
    </cfRule>
    <cfRule type="expression" dxfId="0" priority="55">
      <formula>#REF!="yes"</formula>
    </cfRule>
  </conditionalFormatting>
  <dataValidations count="10">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H1" xr:uid="{00000000-0002-0000-0000-000000000000}">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1000000}"/>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G1" xr:uid="{00000000-0002-0000-0000-000002000000}"/>
    <dataValidation allowBlank="1" showInputMessage="1" showErrorMessage="1" prompt="A flag icon in this column indicates items in the inventory list that are ready to be reordered. Flag icons only appear when a Yes is selected in H1 and the item meets the reorder criteria" sqref="B3" xr:uid="{00000000-0002-0000-0000-000003000000}"/>
    <dataValidation allowBlank="1" showInputMessage="1" showErrorMessage="1" prompt="Enter the item inventory ID in this column" sqref="C3" xr:uid="{00000000-0002-0000-0000-000004000000}"/>
    <dataValidation allowBlank="1" showInputMessage="1" showErrorMessage="1" prompt="Enter the name of the item in this column" sqref="D3" xr:uid="{00000000-0002-0000-0000-000005000000}"/>
    <dataValidation allowBlank="1" showInputMessage="1" showErrorMessage="1" prompt="Enter a description of the item in this column" sqref="E3" xr:uid="{00000000-0002-0000-0000-000006000000}"/>
    <dataValidation allowBlank="1" showInputMessage="1" showErrorMessage="1" prompt="Enter the unit price of each item in this column" sqref="F3" xr:uid="{00000000-0002-0000-0000-000007000000}"/>
    <dataValidation allowBlank="1" showInputMessage="1" showErrorMessage="1" prompt="Enter the quantity in stock for each item in this column" sqref="G3" xr:uid="{00000000-0002-0000-0000-000008000000}"/>
    <dataValidation allowBlank="1" showInputMessage="1" showErrorMessage="1" prompt="Enter the reorder level for each item in this column" sqref="H3" xr:uid="{00000000-0002-0000-0000-000009000000}"/>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ColumnTitle1</vt:lpstr>
      <vt:lpstr>'Inventory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Andrea M. Marasca</dc:creator>
  <cp:lastModifiedBy>Andrea M. Marasca</cp:lastModifiedBy>
  <dcterms:created xsi:type="dcterms:W3CDTF">2016-08-01T23:26:40Z</dcterms:created>
  <dcterms:modified xsi:type="dcterms:W3CDTF">2017-11-08T14:16:30Z</dcterms:modified>
</cp:coreProperties>
</file>