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FSS_15U590\Desktop\남윤묵\220700 시행세칙 개정(행정처리)\03 사전예고안 법무실 협의\"/>
    </mc:Choice>
  </mc:AlternateContent>
  <bookViews>
    <workbookView xWindow="0" yWindow="0" windowWidth="27870" windowHeight="12765" tabRatio="896" firstSheet="37" activeTab="39"/>
  </bookViews>
  <sheets>
    <sheet name="업무보고서 목록(개정전)" sheetId="11" r:id="rId1"/>
    <sheet name="업무보고서 목록(개정후)" sheetId="38" r:id="rId2"/>
    <sheet name="B2212(개정전)" sheetId="67" r:id="rId3"/>
    <sheet name="B2212(개정후)" sheetId="66" r:id="rId4"/>
    <sheet name="B2212-1(개정전)" sheetId="65" r:id="rId5"/>
    <sheet name="B2212-1(개정후)" sheetId="64" r:id="rId6"/>
    <sheet name="B2213(개정전)" sheetId="63" r:id="rId7"/>
    <sheet name="B2213(개정후)" sheetId="62" r:id="rId8"/>
    <sheet name="B2213-1(개정전)" sheetId="61" r:id="rId9"/>
    <sheet name="B2213-1(개정후)" sheetId="60" r:id="rId10"/>
    <sheet name="B2214(개정전)" sheetId="59" r:id="rId11"/>
    <sheet name="B2214(개정후)" sheetId="58" r:id="rId12"/>
    <sheet name="B2215(개정전)" sheetId="57" r:id="rId13"/>
    <sheet name="B2215(개정후)" sheetId="56" r:id="rId14"/>
    <sheet name="B2216(개정전)" sheetId="55" r:id="rId15"/>
    <sheet name="B2216(개정후)" sheetId="54" r:id="rId16"/>
    <sheet name="B2217(개정전)" sheetId="53" r:id="rId17"/>
    <sheet name="B2217(개정후)" sheetId="52" r:id="rId18"/>
    <sheet name="B2301-1(개정전)" sheetId="42" r:id="rId19"/>
    <sheet name="B2301-1(개정후)" sheetId="46" r:id="rId20"/>
    <sheet name="B2303-2(개정전)" sheetId="43" r:id="rId21"/>
    <sheet name="B2303-2(개정후)" sheetId="47" r:id="rId22"/>
    <sheet name="B2317(개정전)" sheetId="48" r:id="rId23"/>
    <sheet name="B2317(개정후)" sheetId="49" r:id="rId24"/>
    <sheet name="B2317-1(개정전)" sheetId="50" r:id="rId25"/>
    <sheet name="B2317-1(개정후)" sheetId="51" r:id="rId26"/>
    <sheet name="B2325(개정전)" sheetId="34" r:id="rId27"/>
    <sheet name="B2325(개정후)" sheetId="36" r:id="rId28"/>
    <sheet name="B2325-1(신설)" sheetId="21" r:id="rId29"/>
    <sheet name="B2326(신설)" sheetId="14" r:id="rId30"/>
    <sheet name="B2320-1(신설)" sheetId="15" r:id="rId31"/>
    <sheet name="B2320-2(신설)" sheetId="16" r:id="rId32"/>
    <sheet name="B2319(신설)" sheetId="39" r:id="rId33"/>
    <sheet name="B2327(신설)" sheetId="17" r:id="rId34"/>
    <sheet name="B2328(신설)" sheetId="18" r:id="rId35"/>
    <sheet name="B2328-1(신설)" sheetId="19" r:id="rId36"/>
    <sheet name="B2329(신설)" sheetId="20" r:id="rId37"/>
    <sheet name="B2906-2(신설)" sheetId="71" r:id="rId38"/>
    <sheet name="B2906-3(신설)" sheetId="73" r:id="rId39"/>
    <sheet name="B2911-1(신설)" sheetId="72" r:id="rId40"/>
    <sheet name="B2318(폐지)" sheetId="37" r:id="rId41"/>
    <sheet name="B2319(폐지)" sheetId="29" r:id="rId42"/>
    <sheet name="B2320(폐지)" sheetId="30" r:id="rId43"/>
    <sheet name="B2321(폐지)" sheetId="31" r:id="rId44"/>
    <sheet name="B2322(폐지)" sheetId="32" r:id="rId45"/>
    <sheet name="B2323(폐지)" sheetId="33" r:id="rId46"/>
    <sheet name="BA2324(폐지)" sheetId="22" r:id="rId47"/>
    <sheet name="BA2325(폐지)" sheetId="23" r:id="rId48"/>
    <sheet name="BA2325(총이익산출기준)(폐지)" sheetId="24" r:id="rId49"/>
    <sheet name="BA2326(폐지)" sheetId="25" r:id="rId50"/>
    <sheet name="B2906(폐지)" sheetId="68" r:id="rId51"/>
    <sheet name="B2906-1(폐지)" sheetId="69" r:id="rId52"/>
    <sheet name="B2911(폐지)" sheetId="70" r:id="rId53"/>
  </sheets>
  <externalReferences>
    <externalReference r:id="rId54"/>
    <externalReference r:id="rId55"/>
    <externalReference r:id="rId56"/>
    <externalReference r:id="rId57"/>
  </externalReferences>
  <definedNames>
    <definedName name="_Fill" localSheetId="2" hidden="1">[1]LIST!#REF!</definedName>
    <definedName name="_Fill" localSheetId="3" hidden="1">[1]LIST!#REF!</definedName>
    <definedName name="_Fill" localSheetId="4" hidden="1">[1]LIST!#REF!</definedName>
    <definedName name="_Fill" localSheetId="5" hidden="1">[1]LIST!#REF!</definedName>
    <definedName name="_Fill" localSheetId="6" hidden="1">[1]LIST!#REF!</definedName>
    <definedName name="_Fill" localSheetId="7" hidden="1">[1]LIST!#REF!</definedName>
    <definedName name="_Fill" localSheetId="8" hidden="1">[1]LIST!#REF!</definedName>
    <definedName name="_Fill" localSheetId="9" hidden="1">[1]LIST!#REF!</definedName>
    <definedName name="_Fill" localSheetId="10" hidden="1">[1]LIST!#REF!</definedName>
    <definedName name="_Fill" localSheetId="11" hidden="1">[1]LIST!#REF!</definedName>
    <definedName name="_Fill" localSheetId="12" hidden="1">[1]LIST!#REF!</definedName>
    <definedName name="_Fill" localSheetId="13" hidden="1">[1]LIST!#REF!</definedName>
    <definedName name="_Fill" localSheetId="14" hidden="1">[1]LIST!#REF!</definedName>
    <definedName name="_Fill" localSheetId="15" hidden="1">[1]LIST!#REF!</definedName>
    <definedName name="_Fill" localSheetId="16" hidden="1">[1]LIST!#REF!</definedName>
    <definedName name="_Fill" localSheetId="17" hidden="1">[1]LIST!#REF!</definedName>
    <definedName name="_Fill" localSheetId="19" hidden="1">[1]LIST!#REF!</definedName>
    <definedName name="_Fill" localSheetId="21" hidden="1">[1]LIST!#REF!</definedName>
    <definedName name="_Fill" localSheetId="23" hidden="1">[1]LIST!#REF!</definedName>
    <definedName name="_Fill" localSheetId="25" hidden="1">[1]LIST!#REF!</definedName>
    <definedName name="_Fill" localSheetId="40" hidden="1">[1]LIST!#REF!</definedName>
    <definedName name="_Fill" localSheetId="32" hidden="1">[1]LIST!#REF!</definedName>
    <definedName name="_Fill" localSheetId="27" hidden="1">[1]LIST!#REF!</definedName>
    <definedName name="_Fill" localSheetId="50" hidden="1">[1]LIST!#REF!</definedName>
    <definedName name="_Fill" localSheetId="51" hidden="1">[1]LIST!#REF!</definedName>
    <definedName name="_Fill" localSheetId="37" hidden="1">[1]LIST!#REF!</definedName>
    <definedName name="_Fill" localSheetId="38" hidden="1">[1]LIST!#REF!</definedName>
    <definedName name="_Fill" localSheetId="52" hidden="1">[1]LIST!#REF!</definedName>
    <definedName name="_Fill" localSheetId="39" hidden="1">[1]LIST!#REF!</definedName>
    <definedName name="_Fill" localSheetId="1" hidden="1">[1]LIST!#REF!</definedName>
    <definedName name="_Fill" hidden="1">[1]LIST!#REF!</definedName>
    <definedName name="_xlnm._FilterDatabase" localSheetId="0" hidden="1">'업무보고서 목록(개정전)'!$A$3:$M$306</definedName>
    <definedName name="_xlnm._FilterDatabase" localSheetId="1" hidden="1">'업무보고서 목록(개정후)'!$A$3:$M$318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6" hidden="1">#REF!</definedName>
    <definedName name="_Key1" localSheetId="7" hidden="1">#REF!</definedName>
    <definedName name="_Key1" localSheetId="8" hidden="1">#REF!</definedName>
    <definedName name="_Key1" localSheetId="9" hidden="1">#REF!</definedName>
    <definedName name="_Key1" localSheetId="10" hidden="1">#REF!</definedName>
    <definedName name="_Key1" localSheetId="11" hidden="1">#REF!</definedName>
    <definedName name="_Key1" localSheetId="12" hidden="1">#REF!</definedName>
    <definedName name="_Key1" localSheetId="13" hidden="1">#REF!</definedName>
    <definedName name="_Key1" localSheetId="14" hidden="1">#REF!</definedName>
    <definedName name="_Key1" localSheetId="15" hidden="1">#REF!</definedName>
    <definedName name="_Key1" localSheetId="16" hidden="1">#REF!</definedName>
    <definedName name="_Key1" localSheetId="17" hidden="1">#REF!</definedName>
    <definedName name="_Key1" localSheetId="19" hidden="1">#REF!</definedName>
    <definedName name="_Key1" localSheetId="21" hidden="1">#REF!</definedName>
    <definedName name="_Key1" localSheetId="23" hidden="1">#REF!</definedName>
    <definedName name="_Key1" localSheetId="25" hidden="1">#REF!</definedName>
    <definedName name="_Key1" localSheetId="40" hidden="1">#REF!</definedName>
    <definedName name="_Key1" localSheetId="32" hidden="1">#REF!</definedName>
    <definedName name="_Key1" localSheetId="27" hidden="1">#REF!</definedName>
    <definedName name="_Key1" localSheetId="50" hidden="1">#REF!</definedName>
    <definedName name="_Key1" localSheetId="51" hidden="1">#REF!</definedName>
    <definedName name="_Key1" localSheetId="37" hidden="1">#REF!</definedName>
    <definedName name="_Key1" localSheetId="38" hidden="1">#REF!</definedName>
    <definedName name="_Key1" localSheetId="52" hidden="1">#REF!</definedName>
    <definedName name="_Key1" localSheetId="39" hidden="1">#REF!</definedName>
    <definedName name="_Key1" localSheetId="1" hidden="1">#REF!</definedName>
    <definedName name="_Key1" hidden="1">#REF!</definedName>
    <definedName name="_Key2" localSheetId="2" hidden="1">#REF!</definedName>
    <definedName name="_Key2" localSheetId="3" hidden="1">#REF!</definedName>
    <definedName name="_Key2" localSheetId="4" hidden="1">#REF!</definedName>
    <definedName name="_Key2" localSheetId="5" hidden="1">#REF!</definedName>
    <definedName name="_Key2" localSheetId="6" hidden="1">#REF!</definedName>
    <definedName name="_Key2" localSheetId="7" hidden="1">#REF!</definedName>
    <definedName name="_Key2" localSheetId="8" hidden="1">#REF!</definedName>
    <definedName name="_Key2" localSheetId="9" hidden="1">#REF!</definedName>
    <definedName name="_Key2" localSheetId="10" hidden="1">#REF!</definedName>
    <definedName name="_Key2" localSheetId="11" hidden="1">#REF!</definedName>
    <definedName name="_Key2" localSheetId="12" hidden="1">#REF!</definedName>
    <definedName name="_Key2" localSheetId="13" hidden="1">#REF!</definedName>
    <definedName name="_Key2" localSheetId="14" hidden="1">#REF!</definedName>
    <definedName name="_Key2" localSheetId="15" hidden="1">#REF!</definedName>
    <definedName name="_Key2" localSheetId="16" hidden="1">#REF!</definedName>
    <definedName name="_Key2" localSheetId="17" hidden="1">#REF!</definedName>
    <definedName name="_Key2" localSheetId="19" hidden="1">#REF!</definedName>
    <definedName name="_Key2" localSheetId="21" hidden="1">#REF!</definedName>
    <definedName name="_Key2" localSheetId="23" hidden="1">#REF!</definedName>
    <definedName name="_Key2" localSheetId="25" hidden="1">#REF!</definedName>
    <definedName name="_Key2" localSheetId="40" hidden="1">#REF!</definedName>
    <definedName name="_Key2" localSheetId="32" hidden="1">#REF!</definedName>
    <definedName name="_Key2" localSheetId="27" hidden="1">#REF!</definedName>
    <definedName name="_Key2" localSheetId="50" hidden="1">#REF!</definedName>
    <definedName name="_Key2" localSheetId="51" hidden="1">#REF!</definedName>
    <definedName name="_Key2" localSheetId="37" hidden="1">#REF!</definedName>
    <definedName name="_Key2" localSheetId="38" hidden="1">#REF!</definedName>
    <definedName name="_Key2" localSheetId="52" hidden="1">#REF!</definedName>
    <definedName name="_Key2" localSheetId="39" hidden="1">#REF!</definedName>
    <definedName name="_Key2" localSheetId="1" hidden="1">#REF!</definedName>
    <definedName name="_Key2" hidden="1">#REF!</definedName>
    <definedName name="_MatInverse_Out" localSheetId="2" hidden="1">[2]Sheet3!#REF!</definedName>
    <definedName name="_MatInverse_Out" localSheetId="3" hidden="1">[2]Sheet3!#REF!</definedName>
    <definedName name="_MatInverse_Out" localSheetId="4" hidden="1">[2]Sheet3!#REF!</definedName>
    <definedName name="_MatInverse_Out" localSheetId="5" hidden="1">[2]Sheet3!#REF!</definedName>
    <definedName name="_MatInverse_Out" localSheetId="6" hidden="1">[2]Sheet3!#REF!</definedName>
    <definedName name="_MatInverse_Out" localSheetId="7" hidden="1">[2]Sheet3!#REF!</definedName>
    <definedName name="_MatInverse_Out" localSheetId="8" hidden="1">[2]Sheet3!#REF!</definedName>
    <definedName name="_MatInverse_Out" localSheetId="9" hidden="1">[2]Sheet3!#REF!</definedName>
    <definedName name="_MatInverse_Out" localSheetId="10" hidden="1">[2]Sheet3!#REF!</definedName>
    <definedName name="_MatInverse_Out" localSheetId="11" hidden="1">[2]Sheet3!#REF!</definedName>
    <definedName name="_MatInverse_Out" localSheetId="12" hidden="1">[2]Sheet3!#REF!</definedName>
    <definedName name="_MatInverse_Out" localSheetId="13" hidden="1">[2]Sheet3!#REF!</definedName>
    <definedName name="_MatInverse_Out" localSheetId="14" hidden="1">[2]Sheet3!#REF!</definedName>
    <definedName name="_MatInverse_Out" localSheetId="15" hidden="1">[2]Sheet3!#REF!</definedName>
    <definedName name="_MatInverse_Out" localSheetId="16" hidden="1">[3]Sheet3!#REF!</definedName>
    <definedName name="_MatInverse_Out" localSheetId="17" hidden="1">[3]Sheet3!#REF!</definedName>
    <definedName name="_MatInverse_Out" localSheetId="19" hidden="1">[2]Sheet3!#REF!</definedName>
    <definedName name="_MatInverse_Out" localSheetId="21" hidden="1">[2]Sheet3!#REF!</definedName>
    <definedName name="_MatInverse_Out" localSheetId="23" hidden="1">[2]Sheet3!#REF!</definedName>
    <definedName name="_MatInverse_Out" localSheetId="25" hidden="1">[2]Sheet3!#REF!</definedName>
    <definedName name="_MatInverse_Out" localSheetId="40" hidden="1">[2]Sheet3!#REF!</definedName>
    <definedName name="_MatInverse_Out" localSheetId="32" hidden="1">[2]Sheet3!#REF!</definedName>
    <definedName name="_MatInverse_Out" localSheetId="27" hidden="1">[2]Sheet3!#REF!</definedName>
    <definedName name="_MatInverse_Out" localSheetId="50" hidden="1">[3]Sheet3!#REF!</definedName>
    <definedName name="_MatInverse_Out" localSheetId="51" hidden="1">[3]Sheet3!#REF!</definedName>
    <definedName name="_MatInverse_Out" localSheetId="37" hidden="1">[3]Sheet3!#REF!</definedName>
    <definedName name="_MatInverse_Out" localSheetId="38" hidden="1">[3]Sheet3!#REF!</definedName>
    <definedName name="_MatInverse_Out" localSheetId="52" hidden="1">[3]Sheet3!#REF!</definedName>
    <definedName name="_MatInverse_Out" localSheetId="39" hidden="1">[3]Sheet3!#REF!</definedName>
    <definedName name="_MatInverse_Out" localSheetId="1" hidden="1">[2]Sheet3!#REF!</definedName>
    <definedName name="_MatInverse_Out" hidden="1">[2]Sheet3!#REF!</definedName>
    <definedName name="_MatMult_B" localSheetId="2" hidden="1">[2]Sheet3!#REF!</definedName>
    <definedName name="_MatMult_B" localSheetId="3" hidden="1">[2]Sheet3!#REF!</definedName>
    <definedName name="_MatMult_B" localSheetId="4" hidden="1">[2]Sheet3!#REF!</definedName>
    <definedName name="_MatMult_B" localSheetId="5" hidden="1">[2]Sheet3!#REF!</definedName>
    <definedName name="_MatMult_B" localSheetId="6" hidden="1">[2]Sheet3!#REF!</definedName>
    <definedName name="_MatMult_B" localSheetId="7" hidden="1">[2]Sheet3!#REF!</definedName>
    <definedName name="_MatMult_B" localSheetId="8" hidden="1">[2]Sheet3!#REF!</definedName>
    <definedName name="_MatMult_B" localSheetId="9" hidden="1">[2]Sheet3!#REF!</definedName>
    <definedName name="_MatMult_B" localSheetId="10" hidden="1">[2]Sheet3!#REF!</definedName>
    <definedName name="_MatMult_B" localSheetId="11" hidden="1">[2]Sheet3!#REF!</definedName>
    <definedName name="_MatMult_B" localSheetId="12" hidden="1">[2]Sheet3!#REF!</definedName>
    <definedName name="_MatMult_B" localSheetId="13" hidden="1">[2]Sheet3!#REF!</definedName>
    <definedName name="_MatMult_B" localSheetId="14" hidden="1">[2]Sheet3!#REF!</definedName>
    <definedName name="_MatMult_B" localSheetId="15" hidden="1">[2]Sheet3!#REF!</definedName>
    <definedName name="_MatMult_B" localSheetId="16" hidden="1">[3]Sheet3!#REF!</definedName>
    <definedName name="_MatMult_B" localSheetId="17" hidden="1">[3]Sheet3!#REF!</definedName>
    <definedName name="_MatMult_B" localSheetId="19" hidden="1">[2]Sheet3!#REF!</definedName>
    <definedName name="_MatMult_B" localSheetId="21" hidden="1">[2]Sheet3!#REF!</definedName>
    <definedName name="_MatMult_B" localSheetId="23" hidden="1">[2]Sheet3!#REF!</definedName>
    <definedName name="_MatMult_B" localSheetId="25" hidden="1">[2]Sheet3!#REF!</definedName>
    <definedName name="_MatMult_B" localSheetId="40" hidden="1">[2]Sheet3!#REF!</definedName>
    <definedName name="_MatMult_B" localSheetId="32" hidden="1">[2]Sheet3!#REF!</definedName>
    <definedName name="_MatMult_B" localSheetId="27" hidden="1">[2]Sheet3!#REF!</definedName>
    <definedName name="_MatMult_B" localSheetId="50" hidden="1">[3]Sheet3!#REF!</definedName>
    <definedName name="_MatMult_B" localSheetId="51" hidden="1">[3]Sheet3!#REF!</definedName>
    <definedName name="_MatMult_B" localSheetId="37" hidden="1">[3]Sheet3!#REF!</definedName>
    <definedName name="_MatMult_B" localSheetId="38" hidden="1">[3]Sheet3!#REF!</definedName>
    <definedName name="_MatMult_B" localSheetId="52" hidden="1">[3]Sheet3!#REF!</definedName>
    <definedName name="_MatMult_B" localSheetId="39" hidden="1">[3]Sheet3!#REF!</definedName>
    <definedName name="_MatMult_B" localSheetId="1" hidden="1">[2]Sheet3!#REF!</definedName>
    <definedName name="_MatMult_B" hidden="1">[2]Sheet3!#REF!</definedName>
    <definedName name="_Order1" hidden="1">0</definedName>
    <definedName name="_Order2" hidden="1">255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6" hidden="1">#REF!</definedName>
    <definedName name="_Parse_In" localSheetId="7" hidden="1">#REF!</definedName>
    <definedName name="_Parse_In" localSheetId="8" hidden="1">#REF!</definedName>
    <definedName name="_Parse_In" localSheetId="9" hidden="1">#REF!</definedName>
    <definedName name="_Parse_In" localSheetId="10" hidden="1">#REF!</definedName>
    <definedName name="_Parse_In" localSheetId="11" hidden="1">#REF!</definedName>
    <definedName name="_Parse_In" localSheetId="12" hidden="1">#REF!</definedName>
    <definedName name="_Parse_In" localSheetId="13" hidden="1">#REF!</definedName>
    <definedName name="_Parse_In" localSheetId="14" hidden="1">#REF!</definedName>
    <definedName name="_Parse_In" localSheetId="15" hidden="1">#REF!</definedName>
    <definedName name="_Parse_In" localSheetId="16" hidden="1">#REF!</definedName>
    <definedName name="_Parse_In" localSheetId="17" hidden="1">#REF!</definedName>
    <definedName name="_Parse_In" localSheetId="19" hidden="1">#REF!</definedName>
    <definedName name="_Parse_In" localSheetId="21" hidden="1">#REF!</definedName>
    <definedName name="_Parse_In" localSheetId="23" hidden="1">#REF!</definedName>
    <definedName name="_Parse_In" localSheetId="25" hidden="1">#REF!</definedName>
    <definedName name="_Parse_In" localSheetId="40" hidden="1">#REF!</definedName>
    <definedName name="_Parse_In" localSheetId="32" hidden="1">#REF!</definedName>
    <definedName name="_Parse_In" localSheetId="27" hidden="1">#REF!</definedName>
    <definedName name="_Parse_In" localSheetId="50" hidden="1">#REF!</definedName>
    <definedName name="_Parse_In" localSheetId="51" hidden="1">#REF!</definedName>
    <definedName name="_Parse_In" localSheetId="37" hidden="1">#REF!</definedName>
    <definedName name="_Parse_In" localSheetId="38" hidden="1">#REF!</definedName>
    <definedName name="_Parse_In" localSheetId="52" hidden="1">#REF!</definedName>
    <definedName name="_Parse_In" localSheetId="39" hidden="1">#REF!</definedName>
    <definedName name="_Parse_In" localSheetId="1" hidden="1">#REF!</definedName>
    <definedName name="_Parse_In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6" hidden="1">#REF!</definedName>
    <definedName name="_Parse_Out" localSheetId="7" hidden="1">#REF!</definedName>
    <definedName name="_Parse_Out" localSheetId="8" hidden="1">#REF!</definedName>
    <definedName name="_Parse_Out" localSheetId="9" hidden="1">#REF!</definedName>
    <definedName name="_Parse_Out" localSheetId="10" hidden="1">#REF!</definedName>
    <definedName name="_Parse_Out" localSheetId="11" hidden="1">#REF!</definedName>
    <definedName name="_Parse_Out" localSheetId="12" hidden="1">#REF!</definedName>
    <definedName name="_Parse_Out" localSheetId="13" hidden="1">#REF!</definedName>
    <definedName name="_Parse_Out" localSheetId="14" hidden="1">#REF!</definedName>
    <definedName name="_Parse_Out" localSheetId="15" hidden="1">#REF!</definedName>
    <definedName name="_Parse_Out" localSheetId="16" hidden="1">#REF!</definedName>
    <definedName name="_Parse_Out" localSheetId="17" hidden="1">#REF!</definedName>
    <definedName name="_Parse_Out" localSheetId="19" hidden="1">#REF!</definedName>
    <definedName name="_Parse_Out" localSheetId="21" hidden="1">#REF!</definedName>
    <definedName name="_Parse_Out" localSheetId="23" hidden="1">#REF!</definedName>
    <definedName name="_Parse_Out" localSheetId="25" hidden="1">#REF!</definedName>
    <definedName name="_Parse_Out" localSheetId="40" hidden="1">#REF!</definedName>
    <definedName name="_Parse_Out" localSheetId="32" hidden="1">#REF!</definedName>
    <definedName name="_Parse_Out" localSheetId="27" hidden="1">#REF!</definedName>
    <definedName name="_Parse_Out" localSheetId="50" hidden="1">#REF!</definedName>
    <definedName name="_Parse_Out" localSheetId="51" hidden="1">#REF!</definedName>
    <definedName name="_Parse_Out" localSheetId="37" hidden="1">#REF!</definedName>
    <definedName name="_Parse_Out" localSheetId="38" hidden="1">#REF!</definedName>
    <definedName name="_Parse_Out" localSheetId="52" hidden="1">#REF!</definedName>
    <definedName name="_Parse_Out" localSheetId="39" hidden="1">#REF!</definedName>
    <definedName name="_Parse_Out" localSheetId="1" hidden="1">#REF!</definedName>
    <definedName name="_Parse_Out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6" hidden="1">#REF!</definedName>
    <definedName name="_Sort" localSheetId="7" hidden="1">#REF!</definedName>
    <definedName name="_Sort" localSheetId="8" hidden="1">#REF!</definedName>
    <definedName name="_Sort" localSheetId="9" hidden="1">#REF!</definedName>
    <definedName name="_Sort" localSheetId="10" hidden="1">#REF!</definedName>
    <definedName name="_Sort" localSheetId="11" hidden="1">#REF!</definedName>
    <definedName name="_Sort" localSheetId="12" hidden="1">#REF!</definedName>
    <definedName name="_Sort" localSheetId="13" hidden="1">#REF!</definedName>
    <definedName name="_Sort" localSheetId="14" hidden="1">#REF!</definedName>
    <definedName name="_Sort" localSheetId="15" hidden="1">#REF!</definedName>
    <definedName name="_Sort" localSheetId="16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23" hidden="1">#REF!</definedName>
    <definedName name="_Sort" localSheetId="25" hidden="1">#REF!</definedName>
    <definedName name="_Sort" localSheetId="40" hidden="1">#REF!</definedName>
    <definedName name="_Sort" localSheetId="32" hidden="1">#REF!</definedName>
    <definedName name="_Sort" localSheetId="27" hidden="1">#REF!</definedName>
    <definedName name="_Sort" localSheetId="50" hidden="1">#REF!</definedName>
    <definedName name="_Sort" localSheetId="51" hidden="1">#REF!</definedName>
    <definedName name="_Sort" localSheetId="37" hidden="1">#REF!</definedName>
    <definedName name="_Sort" localSheetId="38" hidden="1">#REF!</definedName>
    <definedName name="_Sort" localSheetId="52" hidden="1">#REF!</definedName>
    <definedName name="_Sort" localSheetId="39" hidden="1">#REF!</definedName>
    <definedName name="_Sort" localSheetId="1" hidden="1">#REF!</definedName>
    <definedName name="_Sort" hidden="1">#REF!</definedName>
    <definedName name="AS2DocOpenMode" hidden="1">"AS2DocumentEdit"</definedName>
    <definedName name="BS추정" localSheetId="2" hidden="1">{"'보고양식'!$A$58:$K$111"}</definedName>
    <definedName name="BS추정" localSheetId="3" hidden="1">{"'보고양식'!$A$58:$K$111"}</definedName>
    <definedName name="BS추정" localSheetId="4" hidden="1">{"'보고양식'!$A$58:$K$111"}</definedName>
    <definedName name="BS추정" localSheetId="5" hidden="1">{"'보고양식'!$A$58:$K$111"}</definedName>
    <definedName name="BS추정" localSheetId="6" hidden="1">{"'보고양식'!$A$58:$K$111"}</definedName>
    <definedName name="BS추정" localSheetId="7" hidden="1">{"'보고양식'!$A$58:$K$111"}</definedName>
    <definedName name="BS추정" localSheetId="8" hidden="1">{"'보고양식'!$A$58:$K$111"}</definedName>
    <definedName name="BS추정" localSheetId="9" hidden="1">{"'보고양식'!$A$58:$K$111"}</definedName>
    <definedName name="BS추정" localSheetId="10" hidden="1">{"'보고양식'!$A$58:$K$111"}</definedName>
    <definedName name="BS추정" localSheetId="11" hidden="1">{"'보고양식'!$A$58:$K$111"}</definedName>
    <definedName name="BS추정" localSheetId="12" hidden="1">{"'보고양식'!$A$58:$K$111"}</definedName>
    <definedName name="BS추정" localSheetId="13" hidden="1">{"'보고양식'!$A$58:$K$111"}</definedName>
    <definedName name="BS추정" localSheetId="14" hidden="1">{"'보고양식'!$A$58:$K$111"}</definedName>
    <definedName name="BS추정" localSheetId="15" hidden="1">{"'보고양식'!$A$58:$K$111"}</definedName>
    <definedName name="BS추정" localSheetId="16" hidden="1">{"'보고양식'!$A$58:$K$111"}</definedName>
    <definedName name="BS추정" localSheetId="17" hidden="1">{"'보고양식'!$A$58:$K$111"}</definedName>
    <definedName name="BS추정" localSheetId="40" hidden="1">{"'보고양식'!$A$58:$K$111"}</definedName>
    <definedName name="BS추정" localSheetId="41" hidden="1">{"'보고양식'!$A$58:$K$111"}</definedName>
    <definedName name="BS추정" localSheetId="42" hidden="1">{"'보고양식'!$A$58:$K$111"}</definedName>
    <definedName name="BS추정" localSheetId="43" hidden="1">{"'보고양식'!$A$58:$K$111"}</definedName>
    <definedName name="BS추정" localSheetId="44" hidden="1">{"'보고양식'!$A$58:$K$111"}</definedName>
    <definedName name="BS추정" localSheetId="45" hidden="1">{"'보고양식'!$A$58:$K$111"}</definedName>
    <definedName name="BS추정" localSheetId="26" hidden="1">{"'보고양식'!$A$58:$K$111"}</definedName>
    <definedName name="BS추정" localSheetId="27" hidden="1">{"'보고양식'!$A$58:$K$111"}</definedName>
    <definedName name="BS추정" localSheetId="50" hidden="1">{"'보고양식'!$A$58:$K$111"}</definedName>
    <definedName name="BS추정" localSheetId="51" hidden="1">{"'보고양식'!$A$58:$K$111"}</definedName>
    <definedName name="BS추정" localSheetId="37" hidden="1">{"'보고양식'!$A$58:$K$111"}</definedName>
    <definedName name="BS추정" localSheetId="38" hidden="1">{"'보고양식'!$A$58:$K$111"}</definedName>
    <definedName name="BS추정" localSheetId="52" hidden="1">{"'보고양식'!$A$58:$K$111"}</definedName>
    <definedName name="BS추정" localSheetId="39" hidden="1">{"'보고양식'!$A$58:$K$111"}</definedName>
    <definedName name="BS추정" localSheetId="48" hidden="1">{"'보고양식'!$A$58:$K$111"}</definedName>
    <definedName name="BS추정" localSheetId="47" hidden="1">{"'보고양식'!$A$58:$K$111"}</definedName>
    <definedName name="BS추정" localSheetId="49" hidden="1">{"'보고양식'!$A$58:$K$111"}</definedName>
    <definedName name="BS추정" hidden="1">{"'보고양식'!$A$58:$K$111"}</definedName>
    <definedName name="ed" localSheetId="2" hidden="1">{"'보고양식'!$A$58:$K$111"}</definedName>
    <definedName name="ed" localSheetId="3" hidden="1">{"'보고양식'!$A$58:$K$111"}</definedName>
    <definedName name="ed" localSheetId="4" hidden="1">{"'보고양식'!$A$58:$K$111"}</definedName>
    <definedName name="ed" localSheetId="5" hidden="1">{"'보고양식'!$A$58:$K$111"}</definedName>
    <definedName name="ed" localSheetId="6" hidden="1">{"'보고양식'!$A$58:$K$111"}</definedName>
    <definedName name="ed" localSheetId="7" hidden="1">{"'보고양식'!$A$58:$K$111"}</definedName>
    <definedName name="ed" localSheetId="8" hidden="1">{"'보고양식'!$A$58:$K$111"}</definedName>
    <definedName name="ed" localSheetId="9" hidden="1">{"'보고양식'!$A$58:$K$111"}</definedName>
    <definedName name="ed" localSheetId="10" hidden="1">{"'보고양식'!$A$58:$K$111"}</definedName>
    <definedName name="ed" localSheetId="11" hidden="1">{"'보고양식'!$A$58:$K$111"}</definedName>
    <definedName name="ed" localSheetId="12" hidden="1">{"'보고양식'!$A$58:$K$111"}</definedName>
    <definedName name="ed" localSheetId="13" hidden="1">{"'보고양식'!$A$58:$K$111"}</definedName>
    <definedName name="ed" localSheetId="14" hidden="1">{"'보고양식'!$A$58:$K$111"}</definedName>
    <definedName name="ed" localSheetId="15" hidden="1">{"'보고양식'!$A$58:$K$111"}</definedName>
    <definedName name="ed" localSheetId="16" hidden="1">{"'보고양식'!$A$58:$K$111"}</definedName>
    <definedName name="ed" localSheetId="17" hidden="1">{"'보고양식'!$A$58:$K$111"}</definedName>
    <definedName name="ed" localSheetId="40" hidden="1">{"'보고양식'!$A$58:$K$111"}</definedName>
    <definedName name="ed" localSheetId="41" hidden="1">{"'보고양식'!$A$58:$K$111"}</definedName>
    <definedName name="ed" localSheetId="42" hidden="1">{"'보고양식'!$A$58:$K$111"}</definedName>
    <definedName name="ed" localSheetId="43" hidden="1">{"'보고양식'!$A$58:$K$111"}</definedName>
    <definedName name="ed" localSheetId="44" hidden="1">{"'보고양식'!$A$58:$K$111"}</definedName>
    <definedName name="ed" localSheetId="45" hidden="1">{"'보고양식'!$A$58:$K$111"}</definedName>
    <definedName name="ed" localSheetId="26" hidden="1">{"'보고양식'!$A$58:$K$111"}</definedName>
    <definedName name="ed" localSheetId="27" hidden="1">{"'보고양식'!$A$58:$K$111"}</definedName>
    <definedName name="ed" localSheetId="50" hidden="1">{"'보고양식'!$A$58:$K$111"}</definedName>
    <definedName name="ed" localSheetId="51" hidden="1">{"'보고양식'!$A$58:$K$111"}</definedName>
    <definedName name="ed" localSheetId="37" hidden="1">{"'보고양식'!$A$58:$K$111"}</definedName>
    <definedName name="ed" localSheetId="38" hidden="1">{"'보고양식'!$A$58:$K$111"}</definedName>
    <definedName name="ed" localSheetId="52" hidden="1">{"'보고양식'!$A$58:$K$111"}</definedName>
    <definedName name="ed" localSheetId="39" hidden="1">{"'보고양식'!$A$58:$K$111"}</definedName>
    <definedName name="ed" localSheetId="48" hidden="1">{"'보고양식'!$A$58:$K$111"}</definedName>
    <definedName name="ed" localSheetId="47" hidden="1">{"'보고양식'!$A$58:$K$111"}</definedName>
    <definedName name="ed" localSheetId="49" hidden="1">{"'보고양식'!$A$58:$K$111"}</definedName>
    <definedName name="ed" hidden="1">{"'보고양식'!$A$58:$K$111"}</definedName>
    <definedName name="HTML_CodePage" hidden="1">949</definedName>
    <definedName name="HTML_Control" localSheetId="2" hidden="1">{"'보고양식'!$A$58:$K$111"}</definedName>
    <definedName name="HTML_Control" localSheetId="3" hidden="1">{"'보고양식'!$A$58:$K$111"}</definedName>
    <definedName name="HTML_Control" localSheetId="4" hidden="1">{"'보고양식'!$A$58:$K$111"}</definedName>
    <definedName name="HTML_Control" localSheetId="5" hidden="1">{"'보고양식'!$A$58:$K$111"}</definedName>
    <definedName name="HTML_Control" localSheetId="6" hidden="1">{"'보고양식'!$A$58:$K$111"}</definedName>
    <definedName name="HTML_Control" localSheetId="7" hidden="1">{"'보고양식'!$A$58:$K$111"}</definedName>
    <definedName name="HTML_Control" localSheetId="8" hidden="1">{"'보고양식'!$A$58:$K$111"}</definedName>
    <definedName name="HTML_Control" localSheetId="9" hidden="1">{"'보고양식'!$A$58:$K$111"}</definedName>
    <definedName name="HTML_Control" localSheetId="10" hidden="1">{"'보고양식'!$A$58:$K$111"}</definedName>
    <definedName name="HTML_Control" localSheetId="11" hidden="1">{"'보고양식'!$A$58:$K$111"}</definedName>
    <definedName name="HTML_Control" localSheetId="12" hidden="1">{"'보고양식'!$A$58:$K$111"}</definedName>
    <definedName name="HTML_Control" localSheetId="13" hidden="1">{"'보고양식'!$A$58:$K$111"}</definedName>
    <definedName name="HTML_Control" localSheetId="14" hidden="1">{"'보고양식'!$A$58:$K$111"}</definedName>
    <definedName name="HTML_Control" localSheetId="15" hidden="1">{"'보고양식'!$A$58:$K$111"}</definedName>
    <definedName name="HTML_Control" localSheetId="16" hidden="1">{"'보고양식'!$A$58:$K$111"}</definedName>
    <definedName name="HTML_Control" localSheetId="17" hidden="1">{"'보고양식'!$A$58:$K$111"}</definedName>
    <definedName name="HTML_Control" localSheetId="40" hidden="1">{"'보고양식'!$A$58:$K$111"}</definedName>
    <definedName name="HTML_Control" localSheetId="41" hidden="1">{"'보고양식'!$A$58:$K$111"}</definedName>
    <definedName name="HTML_Control" localSheetId="42" hidden="1">{"'보고양식'!$A$58:$K$111"}</definedName>
    <definedName name="HTML_Control" localSheetId="43" hidden="1">{"'보고양식'!$A$58:$K$111"}</definedName>
    <definedName name="HTML_Control" localSheetId="44" hidden="1">{"'보고양식'!$A$58:$K$111"}</definedName>
    <definedName name="HTML_Control" localSheetId="45" hidden="1">{"'보고양식'!$A$58:$K$111"}</definedName>
    <definedName name="HTML_Control" localSheetId="26" hidden="1">{"'보고양식'!$A$58:$K$111"}</definedName>
    <definedName name="HTML_Control" localSheetId="27" hidden="1">{"'보고양식'!$A$58:$K$111"}</definedName>
    <definedName name="HTML_Control" localSheetId="50" hidden="1">{"'보고양식'!$A$58:$K$111"}</definedName>
    <definedName name="HTML_Control" localSheetId="51" hidden="1">{"'보고양식'!$A$58:$K$111"}</definedName>
    <definedName name="HTML_Control" localSheetId="37" hidden="1">{"'보고양식'!$A$58:$K$111"}</definedName>
    <definedName name="HTML_Control" localSheetId="38" hidden="1">{"'보고양식'!$A$58:$K$111"}</definedName>
    <definedName name="HTML_Control" localSheetId="52" hidden="1">{"'보고양식'!$A$58:$K$111"}</definedName>
    <definedName name="HTML_Control" localSheetId="39" hidden="1">{"'보고양식'!$A$58:$K$111"}</definedName>
    <definedName name="HTML_Control" localSheetId="48" hidden="1">{"'보고양식'!$A$58:$K$111"}</definedName>
    <definedName name="HTML_Control" localSheetId="47" hidden="1">{"'보고양식'!$A$58:$K$111"}</definedName>
    <definedName name="HTML_Control" localSheetId="49" hidden="1">{"'보고양식'!$A$58:$K$111"}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KHN" localSheetId="2" hidden="1">{"'보고양식'!$A$58:$K$111"}</definedName>
    <definedName name="KHN" localSheetId="3" hidden="1">{"'보고양식'!$A$58:$K$111"}</definedName>
    <definedName name="KHN" localSheetId="4" hidden="1">{"'보고양식'!$A$58:$K$111"}</definedName>
    <definedName name="KHN" localSheetId="5" hidden="1">{"'보고양식'!$A$58:$K$111"}</definedName>
    <definedName name="KHN" localSheetId="6" hidden="1">{"'보고양식'!$A$58:$K$111"}</definedName>
    <definedName name="KHN" localSheetId="7" hidden="1">{"'보고양식'!$A$58:$K$111"}</definedName>
    <definedName name="KHN" localSheetId="8" hidden="1">{"'보고양식'!$A$58:$K$111"}</definedName>
    <definedName name="KHN" localSheetId="9" hidden="1">{"'보고양식'!$A$58:$K$111"}</definedName>
    <definedName name="KHN" localSheetId="10" hidden="1">{"'보고양식'!$A$58:$K$111"}</definedName>
    <definedName name="KHN" localSheetId="11" hidden="1">{"'보고양식'!$A$58:$K$111"}</definedName>
    <definedName name="KHN" localSheetId="12" hidden="1">{"'보고양식'!$A$58:$K$111"}</definedName>
    <definedName name="KHN" localSheetId="13" hidden="1">{"'보고양식'!$A$58:$K$111"}</definedName>
    <definedName name="KHN" localSheetId="14" hidden="1">{"'보고양식'!$A$58:$K$111"}</definedName>
    <definedName name="KHN" localSheetId="15" hidden="1">{"'보고양식'!$A$58:$K$111"}</definedName>
    <definedName name="KHN" localSheetId="16" hidden="1">{"'보고양식'!$A$58:$K$111"}</definedName>
    <definedName name="KHN" localSheetId="17" hidden="1">{"'보고양식'!$A$58:$K$111"}</definedName>
    <definedName name="KHN" localSheetId="40" hidden="1">{"'보고양식'!$A$58:$K$111"}</definedName>
    <definedName name="KHN" localSheetId="41" hidden="1">{"'보고양식'!$A$58:$K$111"}</definedName>
    <definedName name="KHN" localSheetId="42" hidden="1">{"'보고양식'!$A$58:$K$111"}</definedName>
    <definedName name="KHN" localSheetId="43" hidden="1">{"'보고양식'!$A$58:$K$111"}</definedName>
    <definedName name="KHN" localSheetId="44" hidden="1">{"'보고양식'!$A$58:$K$111"}</definedName>
    <definedName name="KHN" localSheetId="45" hidden="1">{"'보고양식'!$A$58:$K$111"}</definedName>
    <definedName name="KHN" localSheetId="26" hidden="1">{"'보고양식'!$A$58:$K$111"}</definedName>
    <definedName name="KHN" localSheetId="27" hidden="1">{"'보고양식'!$A$58:$K$111"}</definedName>
    <definedName name="KHN" localSheetId="50" hidden="1">{"'보고양식'!$A$58:$K$111"}</definedName>
    <definedName name="KHN" localSheetId="51" hidden="1">{"'보고양식'!$A$58:$K$111"}</definedName>
    <definedName name="KHN" localSheetId="37" hidden="1">{"'보고양식'!$A$58:$K$111"}</definedName>
    <definedName name="KHN" localSheetId="38" hidden="1">{"'보고양식'!$A$58:$K$111"}</definedName>
    <definedName name="KHN" localSheetId="52" hidden="1">{"'보고양식'!$A$58:$K$111"}</definedName>
    <definedName name="KHN" localSheetId="39" hidden="1">{"'보고양식'!$A$58:$K$111"}</definedName>
    <definedName name="KHN" localSheetId="48" hidden="1">{"'보고양식'!$A$58:$K$111"}</definedName>
    <definedName name="KHN" localSheetId="47" hidden="1">{"'보고양식'!$A$58:$K$111"}</definedName>
    <definedName name="KHN" localSheetId="49" hidden="1">{"'보고양식'!$A$58:$K$111"}</definedName>
    <definedName name="KHN" hidden="1">{"'보고양식'!$A$58:$K$111"}</definedName>
    <definedName name="sds" localSheetId="2" hidden="1">{"'보고양식'!$A$58:$K$111"}</definedName>
    <definedName name="sds" localSheetId="3" hidden="1">{"'보고양식'!$A$58:$K$111"}</definedName>
    <definedName name="sds" localSheetId="4" hidden="1">{"'보고양식'!$A$58:$K$111"}</definedName>
    <definedName name="sds" localSheetId="5" hidden="1">{"'보고양식'!$A$58:$K$111"}</definedName>
    <definedName name="sds" localSheetId="6" hidden="1">{"'보고양식'!$A$58:$K$111"}</definedName>
    <definedName name="sds" localSheetId="7" hidden="1">{"'보고양식'!$A$58:$K$111"}</definedName>
    <definedName name="sds" localSheetId="8" hidden="1">{"'보고양식'!$A$58:$K$111"}</definedName>
    <definedName name="sds" localSheetId="9" hidden="1">{"'보고양식'!$A$58:$K$111"}</definedName>
    <definedName name="sds" localSheetId="10" hidden="1">{"'보고양식'!$A$58:$K$111"}</definedName>
    <definedName name="sds" localSheetId="11" hidden="1">{"'보고양식'!$A$58:$K$111"}</definedName>
    <definedName name="sds" localSheetId="12" hidden="1">{"'보고양식'!$A$58:$K$111"}</definedName>
    <definedName name="sds" localSheetId="13" hidden="1">{"'보고양식'!$A$58:$K$111"}</definedName>
    <definedName name="sds" localSheetId="14" hidden="1">{"'보고양식'!$A$58:$K$111"}</definedName>
    <definedName name="sds" localSheetId="15" hidden="1">{"'보고양식'!$A$58:$K$111"}</definedName>
    <definedName name="sds" localSheetId="16" hidden="1">{"'보고양식'!$A$58:$K$111"}</definedName>
    <definedName name="sds" localSheetId="17" hidden="1">{"'보고양식'!$A$58:$K$111"}</definedName>
    <definedName name="sds" localSheetId="40" hidden="1">{"'보고양식'!$A$58:$K$111"}</definedName>
    <definedName name="sds" localSheetId="41" hidden="1">{"'보고양식'!$A$58:$K$111"}</definedName>
    <definedName name="sds" localSheetId="42" hidden="1">{"'보고양식'!$A$58:$K$111"}</definedName>
    <definedName name="sds" localSheetId="43" hidden="1">{"'보고양식'!$A$58:$K$111"}</definedName>
    <definedName name="sds" localSheetId="44" hidden="1">{"'보고양식'!$A$58:$K$111"}</definedName>
    <definedName name="sds" localSheetId="45" hidden="1">{"'보고양식'!$A$58:$K$111"}</definedName>
    <definedName name="sds" localSheetId="26" hidden="1">{"'보고양식'!$A$58:$K$111"}</definedName>
    <definedName name="sds" localSheetId="27" hidden="1">{"'보고양식'!$A$58:$K$111"}</definedName>
    <definedName name="sds" localSheetId="50" hidden="1">{"'보고양식'!$A$58:$K$111"}</definedName>
    <definedName name="sds" localSheetId="51" hidden="1">{"'보고양식'!$A$58:$K$111"}</definedName>
    <definedName name="sds" localSheetId="37" hidden="1">{"'보고양식'!$A$58:$K$111"}</definedName>
    <definedName name="sds" localSheetId="38" hidden="1">{"'보고양식'!$A$58:$K$111"}</definedName>
    <definedName name="sds" localSheetId="52" hidden="1">{"'보고양식'!$A$58:$K$111"}</definedName>
    <definedName name="sds" localSheetId="39" hidden="1">{"'보고양식'!$A$58:$K$111"}</definedName>
    <definedName name="sds" localSheetId="48" hidden="1">{"'보고양식'!$A$58:$K$111"}</definedName>
    <definedName name="sds" localSheetId="47" hidden="1">{"'보고양식'!$A$58:$K$111"}</definedName>
    <definedName name="sds" localSheetId="49" hidden="1">{"'보고양식'!$A$58:$K$111"}</definedName>
    <definedName name="sds" hidden="1">{"'보고양식'!$A$58:$K$111"}</definedName>
    <definedName name="wrn.Aging._.and._.Trend._.Analysis." localSheetId="2" hidden="1">{#N/A,#N/A,FALSE,"Aging Summary";#N/A,#N/A,FALSE,"Ratio Analysis";#N/A,#N/A,FALSE,"Test 120 Day Accts";#N/A,#N/A,FALSE,"Tickmarks"}</definedName>
    <definedName name="wrn.Aging._.and._.Trend._.Analysis." localSheetId="3" hidden="1">{#N/A,#N/A,FALSE,"Aging Summary";#N/A,#N/A,FALSE,"Ratio Analysis";#N/A,#N/A,FALSE,"Test 120 Day Accts";#N/A,#N/A,FALSE,"Tickmarks"}</definedName>
    <definedName name="wrn.Aging._.and._.Trend._.Analysis." localSheetId="4" hidden="1">{#N/A,#N/A,FALSE,"Aging Summary";#N/A,#N/A,FALSE,"Ratio Analysis";#N/A,#N/A,FALSE,"Test 120 Day Accts";#N/A,#N/A,FALSE,"Tickmarks"}</definedName>
    <definedName name="wrn.Aging._.and._.Trend._.Analysis." localSheetId="5" hidden="1">{#N/A,#N/A,FALSE,"Aging Summary";#N/A,#N/A,FALSE,"Ratio Analysis";#N/A,#N/A,FALSE,"Test 120 Day Accts";#N/A,#N/A,FALSE,"Tickmarks"}</definedName>
    <definedName name="wrn.Aging._.and._.Trend._.Analysis." localSheetId="6" hidden="1">{#N/A,#N/A,FALSE,"Aging Summary";#N/A,#N/A,FALSE,"Ratio Analysis";#N/A,#N/A,FALSE,"Test 120 Day Accts";#N/A,#N/A,FALSE,"Tickmarks"}</definedName>
    <definedName name="wrn.Aging._.and._.Trend._.Analysis." localSheetId="7" hidden="1">{#N/A,#N/A,FALSE,"Aging Summary";#N/A,#N/A,FALSE,"Ratio Analysis";#N/A,#N/A,FALSE,"Test 120 Day Accts";#N/A,#N/A,FALSE,"Tickmarks"}</definedName>
    <definedName name="wrn.Aging._.and._.Trend._.Analysis." localSheetId="8" hidden="1">{#N/A,#N/A,FALSE,"Aging Summary";#N/A,#N/A,FALSE,"Ratio Analysis";#N/A,#N/A,FALSE,"Test 120 Day Accts";#N/A,#N/A,FALSE,"Tickmarks"}</definedName>
    <definedName name="wrn.Aging._.and._.Trend._.Analysis." localSheetId="9" hidden="1">{#N/A,#N/A,FALSE,"Aging Summary";#N/A,#N/A,FALSE,"Ratio Analysis";#N/A,#N/A,FALSE,"Test 120 Day Accts";#N/A,#N/A,FALSE,"Tickmarks"}</definedName>
    <definedName name="wrn.Aging._.and._.Trend._.Analysis." localSheetId="10" hidden="1">{#N/A,#N/A,FALSE,"Aging Summary";#N/A,#N/A,FALSE,"Ratio Analysis";#N/A,#N/A,FALSE,"Test 120 Day Accts";#N/A,#N/A,FALSE,"Tickmarks"}</definedName>
    <definedName name="wrn.Aging._.and._.Trend._.Analysis." localSheetId="11" hidden="1">{#N/A,#N/A,FALSE,"Aging Summary";#N/A,#N/A,FALSE,"Ratio Analysis";#N/A,#N/A,FALSE,"Test 120 Day Accts";#N/A,#N/A,FALSE,"Tickmarks"}</definedName>
    <definedName name="wrn.Aging._.and._.Trend._.Analysis." localSheetId="12" hidden="1">{#N/A,#N/A,FALSE,"Aging Summary";#N/A,#N/A,FALSE,"Ratio Analysis";#N/A,#N/A,FALSE,"Test 120 Day Accts";#N/A,#N/A,FALSE,"Tickmarks"}</definedName>
    <definedName name="wrn.Aging._.and._.Trend._.Analysis." localSheetId="13" hidden="1">{#N/A,#N/A,FALSE,"Aging Summary";#N/A,#N/A,FALSE,"Ratio Analysis";#N/A,#N/A,FALSE,"Test 120 Day Accts";#N/A,#N/A,FALSE,"Tickmarks"}</definedName>
    <definedName name="wrn.Aging._.and._.Trend._.Analysis." localSheetId="14" hidden="1">{#N/A,#N/A,FALSE,"Aging Summary";#N/A,#N/A,FALSE,"Ratio Analysis";#N/A,#N/A,FALSE,"Test 120 Day Accts";#N/A,#N/A,FALSE,"Tickmarks"}</definedName>
    <definedName name="wrn.Aging._.and._.Trend._.Analysis." localSheetId="15" hidden="1">{#N/A,#N/A,FALSE,"Aging Summary";#N/A,#N/A,FALSE,"Ratio Analysis";#N/A,#N/A,FALSE,"Test 120 Day Accts";#N/A,#N/A,FALSE,"Tickmarks"}</definedName>
    <definedName name="wrn.Aging._.and._.Trend._.Analysis." localSheetId="16" hidden="1">{#N/A,#N/A,FALSE,"Aging Summary";#N/A,#N/A,FALSE,"Ratio Analysis";#N/A,#N/A,FALSE,"Test 120 Day Accts";#N/A,#N/A,FALSE,"Tickmarks"}</definedName>
    <definedName name="wrn.Aging._.and._.Trend._.Analysis." localSheetId="17" hidden="1">{#N/A,#N/A,FALSE,"Aging Summary";#N/A,#N/A,FALSE,"Ratio Analysis";#N/A,#N/A,FALSE,"Test 120 Day Accts";#N/A,#N/A,FALSE,"Tickmarks"}</definedName>
    <definedName name="wrn.Aging._.and._.Trend._.Analysis." localSheetId="40" hidden="1">{#N/A,#N/A,FALSE,"Aging Summary";#N/A,#N/A,FALSE,"Ratio Analysis";#N/A,#N/A,FALSE,"Test 120 Day Accts";#N/A,#N/A,FALSE,"Tickmarks"}</definedName>
    <definedName name="wrn.Aging._.and._.Trend._.Analysis." localSheetId="41" hidden="1">{#N/A,#N/A,FALSE,"Aging Summary";#N/A,#N/A,FALSE,"Ratio Analysis";#N/A,#N/A,FALSE,"Test 120 Day Accts";#N/A,#N/A,FALSE,"Tickmarks"}</definedName>
    <definedName name="wrn.Aging._.and._.Trend._.Analysis." localSheetId="42" hidden="1">{#N/A,#N/A,FALSE,"Aging Summary";#N/A,#N/A,FALSE,"Ratio Analysis";#N/A,#N/A,FALSE,"Test 120 Day Accts";#N/A,#N/A,FALSE,"Tickmarks"}</definedName>
    <definedName name="wrn.Aging._.and._.Trend._.Analysis." localSheetId="43" hidden="1">{#N/A,#N/A,FALSE,"Aging Summary";#N/A,#N/A,FALSE,"Ratio Analysis";#N/A,#N/A,FALSE,"Test 120 Day Accts";#N/A,#N/A,FALSE,"Tickmarks"}</definedName>
    <definedName name="wrn.Aging._.and._.Trend._.Analysis." localSheetId="44" hidden="1">{#N/A,#N/A,FALSE,"Aging Summary";#N/A,#N/A,FALSE,"Ratio Analysis";#N/A,#N/A,FALSE,"Test 120 Day Accts";#N/A,#N/A,FALSE,"Tickmarks"}</definedName>
    <definedName name="wrn.Aging._.and._.Trend._.Analysis." localSheetId="45" hidden="1">{#N/A,#N/A,FALSE,"Aging Summary";#N/A,#N/A,FALSE,"Ratio Analysis";#N/A,#N/A,FALSE,"Test 120 Day Accts";#N/A,#N/A,FALSE,"Tickmarks"}</definedName>
    <definedName name="wrn.Aging._.and._.Trend._.Analysis." localSheetId="26" hidden="1">{#N/A,#N/A,FALSE,"Aging Summary";#N/A,#N/A,FALSE,"Ratio Analysis";#N/A,#N/A,FALSE,"Test 120 Day Accts";#N/A,#N/A,FALSE,"Tickmarks"}</definedName>
    <definedName name="wrn.Aging._.and._.Trend._.Analysis." localSheetId="27" hidden="1">{#N/A,#N/A,FALSE,"Aging Summary";#N/A,#N/A,FALSE,"Ratio Analysis";#N/A,#N/A,FALSE,"Test 120 Day Accts";#N/A,#N/A,FALSE,"Tickmarks"}</definedName>
    <definedName name="wrn.Aging._.and._.Trend._.Analysis." localSheetId="50" hidden="1">{#N/A,#N/A,FALSE,"Aging Summary";#N/A,#N/A,FALSE,"Ratio Analysis";#N/A,#N/A,FALSE,"Test 120 Day Accts";#N/A,#N/A,FALSE,"Tickmarks"}</definedName>
    <definedName name="wrn.Aging._.and._.Trend._.Analysis." localSheetId="51" hidden="1">{#N/A,#N/A,FALSE,"Aging Summary";#N/A,#N/A,FALSE,"Ratio Analysis";#N/A,#N/A,FALSE,"Test 120 Day Accts";#N/A,#N/A,FALSE,"Tickmarks"}</definedName>
    <definedName name="wrn.Aging._.and._.Trend._.Analysis." localSheetId="37" hidden="1">{#N/A,#N/A,FALSE,"Aging Summary";#N/A,#N/A,FALSE,"Ratio Analysis";#N/A,#N/A,FALSE,"Test 120 Day Accts";#N/A,#N/A,FALSE,"Tickmarks"}</definedName>
    <definedName name="wrn.Aging._.and._.Trend._.Analysis." localSheetId="38" hidden="1">{#N/A,#N/A,FALSE,"Aging Summary";#N/A,#N/A,FALSE,"Ratio Analysis";#N/A,#N/A,FALSE,"Test 120 Day Accts";#N/A,#N/A,FALSE,"Tickmarks"}</definedName>
    <definedName name="wrn.Aging._.and._.Trend._.Analysis." localSheetId="52" hidden="1">{#N/A,#N/A,FALSE,"Aging Summary";#N/A,#N/A,FALSE,"Ratio Analysis";#N/A,#N/A,FALSE,"Test 120 Day Accts";#N/A,#N/A,FALSE,"Tickmarks"}</definedName>
    <definedName name="wrn.Aging._.and._.Trend._.Analysis." localSheetId="39" hidden="1">{#N/A,#N/A,FALSE,"Aging Summary";#N/A,#N/A,FALSE,"Ratio Analysis";#N/A,#N/A,FALSE,"Test 120 Day Accts";#N/A,#N/A,FALSE,"Tickmarks"}</definedName>
    <definedName name="wrn.Aging._.and._.Trend._.Analysis." localSheetId="48" hidden="1">{#N/A,#N/A,FALSE,"Aging Summary";#N/A,#N/A,FALSE,"Ratio Analysis";#N/A,#N/A,FALSE,"Test 120 Day Accts";#N/A,#N/A,FALSE,"Tickmarks"}</definedName>
    <definedName name="wrn.Aging._.and._.Trend._.Analysis." localSheetId="47" hidden="1">{#N/A,#N/A,FALSE,"Aging Summary";#N/A,#N/A,FALSE,"Ratio Analysis";#N/A,#N/A,FALSE,"Test 120 Day Accts";#N/A,#N/A,FALSE,"Tickmarks"}</definedName>
    <definedName name="wrn.Aging._.and._.Trend._.Analysis." localSheetId="49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s" localSheetId="2" hidden="1">{"'보고양식'!$A$58:$K$111"}</definedName>
    <definedName name="ws" localSheetId="3" hidden="1">{"'보고양식'!$A$58:$K$111"}</definedName>
    <definedName name="ws" localSheetId="4" hidden="1">{"'보고양식'!$A$58:$K$111"}</definedName>
    <definedName name="ws" localSheetId="5" hidden="1">{"'보고양식'!$A$58:$K$111"}</definedName>
    <definedName name="ws" localSheetId="6" hidden="1">{"'보고양식'!$A$58:$K$111"}</definedName>
    <definedName name="ws" localSheetId="7" hidden="1">{"'보고양식'!$A$58:$K$111"}</definedName>
    <definedName name="ws" localSheetId="8" hidden="1">{"'보고양식'!$A$58:$K$111"}</definedName>
    <definedName name="ws" localSheetId="9" hidden="1">{"'보고양식'!$A$58:$K$111"}</definedName>
    <definedName name="ws" localSheetId="10" hidden="1">{"'보고양식'!$A$58:$K$111"}</definedName>
    <definedName name="ws" localSheetId="11" hidden="1">{"'보고양식'!$A$58:$K$111"}</definedName>
    <definedName name="ws" localSheetId="12" hidden="1">{"'보고양식'!$A$58:$K$111"}</definedName>
    <definedName name="ws" localSheetId="13" hidden="1">{"'보고양식'!$A$58:$K$111"}</definedName>
    <definedName name="ws" localSheetId="14" hidden="1">{"'보고양식'!$A$58:$K$111"}</definedName>
    <definedName name="ws" localSheetId="15" hidden="1">{"'보고양식'!$A$58:$K$111"}</definedName>
    <definedName name="ws" localSheetId="16" hidden="1">{"'보고양식'!$A$58:$K$111"}</definedName>
    <definedName name="ws" localSheetId="17" hidden="1">{"'보고양식'!$A$58:$K$111"}</definedName>
    <definedName name="ws" localSheetId="40" hidden="1">{"'보고양식'!$A$58:$K$111"}</definedName>
    <definedName name="ws" localSheetId="41" hidden="1">{"'보고양식'!$A$58:$K$111"}</definedName>
    <definedName name="ws" localSheetId="42" hidden="1">{"'보고양식'!$A$58:$K$111"}</definedName>
    <definedName name="ws" localSheetId="43" hidden="1">{"'보고양식'!$A$58:$K$111"}</definedName>
    <definedName name="ws" localSheetId="44" hidden="1">{"'보고양식'!$A$58:$K$111"}</definedName>
    <definedName name="ws" localSheetId="45" hidden="1">{"'보고양식'!$A$58:$K$111"}</definedName>
    <definedName name="ws" localSheetId="26" hidden="1">{"'보고양식'!$A$58:$K$111"}</definedName>
    <definedName name="ws" localSheetId="27" hidden="1">{"'보고양식'!$A$58:$K$111"}</definedName>
    <definedName name="ws" localSheetId="50" hidden="1">{"'보고양식'!$A$58:$K$111"}</definedName>
    <definedName name="ws" localSheetId="51" hidden="1">{"'보고양식'!$A$58:$K$111"}</definedName>
    <definedName name="ws" localSheetId="37" hidden="1">{"'보고양식'!$A$58:$K$111"}</definedName>
    <definedName name="ws" localSheetId="38" hidden="1">{"'보고양식'!$A$58:$K$111"}</definedName>
    <definedName name="ws" localSheetId="52" hidden="1">{"'보고양식'!$A$58:$K$111"}</definedName>
    <definedName name="ws" localSheetId="39" hidden="1">{"'보고양식'!$A$58:$K$111"}</definedName>
    <definedName name="ws" localSheetId="48" hidden="1">{"'보고양식'!$A$58:$K$111"}</definedName>
    <definedName name="ws" localSheetId="47" hidden="1">{"'보고양식'!$A$58:$K$111"}</definedName>
    <definedName name="ws" localSheetId="49" hidden="1">{"'보고양식'!$A$58:$K$111"}</definedName>
    <definedName name="ws" hidden="1">{"'보고양식'!$A$58:$K$111"}</definedName>
    <definedName name="z" localSheetId="2" hidden="1">{#N/A,#N/A,FALSE,"Aging Summary";#N/A,#N/A,FALSE,"Ratio Analysis";#N/A,#N/A,FALSE,"Test 120 Day Accts";#N/A,#N/A,FALSE,"Tickmarks"}</definedName>
    <definedName name="z" localSheetId="3" hidden="1">{#N/A,#N/A,FALSE,"Aging Summary";#N/A,#N/A,FALSE,"Ratio Analysis";#N/A,#N/A,FALSE,"Test 120 Day Accts";#N/A,#N/A,FALSE,"Tickmarks"}</definedName>
    <definedName name="z" localSheetId="4" hidden="1">{#N/A,#N/A,FALSE,"Aging Summary";#N/A,#N/A,FALSE,"Ratio Analysis";#N/A,#N/A,FALSE,"Test 120 Day Accts";#N/A,#N/A,FALSE,"Tickmarks"}</definedName>
    <definedName name="z" localSheetId="5" hidden="1">{#N/A,#N/A,FALSE,"Aging Summary";#N/A,#N/A,FALSE,"Ratio Analysis";#N/A,#N/A,FALSE,"Test 120 Day Accts";#N/A,#N/A,FALSE,"Tickmarks"}</definedName>
    <definedName name="z" localSheetId="6" hidden="1">{#N/A,#N/A,FALSE,"Aging Summary";#N/A,#N/A,FALSE,"Ratio Analysis";#N/A,#N/A,FALSE,"Test 120 Day Accts";#N/A,#N/A,FALSE,"Tickmarks"}</definedName>
    <definedName name="z" localSheetId="7" hidden="1">{#N/A,#N/A,FALSE,"Aging Summary";#N/A,#N/A,FALSE,"Ratio Analysis";#N/A,#N/A,FALSE,"Test 120 Day Accts";#N/A,#N/A,FALSE,"Tickmarks"}</definedName>
    <definedName name="z" localSheetId="8" hidden="1">{#N/A,#N/A,FALSE,"Aging Summary";#N/A,#N/A,FALSE,"Ratio Analysis";#N/A,#N/A,FALSE,"Test 120 Day Accts";#N/A,#N/A,FALSE,"Tickmarks"}</definedName>
    <definedName name="z" localSheetId="9" hidden="1">{#N/A,#N/A,FALSE,"Aging Summary";#N/A,#N/A,FALSE,"Ratio Analysis";#N/A,#N/A,FALSE,"Test 120 Day Accts";#N/A,#N/A,FALSE,"Tickmarks"}</definedName>
    <definedName name="z" localSheetId="10" hidden="1">{#N/A,#N/A,FALSE,"Aging Summary";#N/A,#N/A,FALSE,"Ratio Analysis";#N/A,#N/A,FALSE,"Test 120 Day Accts";#N/A,#N/A,FALSE,"Tickmarks"}</definedName>
    <definedName name="z" localSheetId="11" hidden="1">{#N/A,#N/A,FALSE,"Aging Summary";#N/A,#N/A,FALSE,"Ratio Analysis";#N/A,#N/A,FALSE,"Test 120 Day Accts";#N/A,#N/A,FALSE,"Tickmarks"}</definedName>
    <definedName name="z" localSheetId="12" hidden="1">{#N/A,#N/A,FALSE,"Aging Summary";#N/A,#N/A,FALSE,"Ratio Analysis";#N/A,#N/A,FALSE,"Test 120 Day Accts";#N/A,#N/A,FALSE,"Tickmarks"}</definedName>
    <definedName name="z" localSheetId="13" hidden="1">{#N/A,#N/A,FALSE,"Aging Summary";#N/A,#N/A,FALSE,"Ratio Analysis";#N/A,#N/A,FALSE,"Test 120 Day Accts";#N/A,#N/A,FALSE,"Tickmarks"}</definedName>
    <definedName name="z" localSheetId="14" hidden="1">{#N/A,#N/A,FALSE,"Aging Summary";#N/A,#N/A,FALSE,"Ratio Analysis";#N/A,#N/A,FALSE,"Test 120 Day Accts";#N/A,#N/A,FALSE,"Tickmarks"}</definedName>
    <definedName name="z" localSheetId="15" hidden="1">{#N/A,#N/A,FALSE,"Aging Summary";#N/A,#N/A,FALSE,"Ratio Analysis";#N/A,#N/A,FALSE,"Test 120 Day Accts";#N/A,#N/A,FALSE,"Tickmarks"}</definedName>
    <definedName name="z" localSheetId="16" hidden="1">{#N/A,#N/A,FALSE,"Aging Summary";#N/A,#N/A,FALSE,"Ratio Analysis";#N/A,#N/A,FALSE,"Test 120 Day Accts";#N/A,#N/A,FALSE,"Tickmarks"}</definedName>
    <definedName name="z" localSheetId="17" hidden="1">{#N/A,#N/A,FALSE,"Aging Summary";#N/A,#N/A,FALSE,"Ratio Analysis";#N/A,#N/A,FALSE,"Test 120 Day Accts";#N/A,#N/A,FALSE,"Tickmarks"}</definedName>
    <definedName name="z" localSheetId="40" hidden="1">{#N/A,#N/A,FALSE,"Aging Summary";#N/A,#N/A,FALSE,"Ratio Analysis";#N/A,#N/A,FALSE,"Test 120 Day Accts";#N/A,#N/A,FALSE,"Tickmarks"}</definedName>
    <definedName name="z" localSheetId="41" hidden="1">{#N/A,#N/A,FALSE,"Aging Summary";#N/A,#N/A,FALSE,"Ratio Analysis";#N/A,#N/A,FALSE,"Test 120 Day Accts";#N/A,#N/A,FALSE,"Tickmarks"}</definedName>
    <definedName name="z" localSheetId="42" hidden="1">{#N/A,#N/A,FALSE,"Aging Summary";#N/A,#N/A,FALSE,"Ratio Analysis";#N/A,#N/A,FALSE,"Test 120 Day Accts";#N/A,#N/A,FALSE,"Tickmarks"}</definedName>
    <definedName name="z" localSheetId="43" hidden="1">{#N/A,#N/A,FALSE,"Aging Summary";#N/A,#N/A,FALSE,"Ratio Analysis";#N/A,#N/A,FALSE,"Test 120 Day Accts";#N/A,#N/A,FALSE,"Tickmarks"}</definedName>
    <definedName name="z" localSheetId="44" hidden="1">{#N/A,#N/A,FALSE,"Aging Summary";#N/A,#N/A,FALSE,"Ratio Analysis";#N/A,#N/A,FALSE,"Test 120 Day Accts";#N/A,#N/A,FALSE,"Tickmarks"}</definedName>
    <definedName name="z" localSheetId="45" hidden="1">{#N/A,#N/A,FALSE,"Aging Summary";#N/A,#N/A,FALSE,"Ratio Analysis";#N/A,#N/A,FALSE,"Test 120 Day Accts";#N/A,#N/A,FALSE,"Tickmarks"}</definedName>
    <definedName name="z" localSheetId="26" hidden="1">{#N/A,#N/A,FALSE,"Aging Summary";#N/A,#N/A,FALSE,"Ratio Analysis";#N/A,#N/A,FALSE,"Test 120 Day Accts";#N/A,#N/A,FALSE,"Tickmarks"}</definedName>
    <definedName name="z" localSheetId="27" hidden="1">{#N/A,#N/A,FALSE,"Aging Summary";#N/A,#N/A,FALSE,"Ratio Analysis";#N/A,#N/A,FALSE,"Test 120 Day Accts";#N/A,#N/A,FALSE,"Tickmarks"}</definedName>
    <definedName name="z" localSheetId="50" hidden="1">{#N/A,#N/A,FALSE,"Aging Summary";#N/A,#N/A,FALSE,"Ratio Analysis";#N/A,#N/A,FALSE,"Test 120 Day Accts";#N/A,#N/A,FALSE,"Tickmarks"}</definedName>
    <definedName name="z" localSheetId="51" hidden="1">{#N/A,#N/A,FALSE,"Aging Summary";#N/A,#N/A,FALSE,"Ratio Analysis";#N/A,#N/A,FALSE,"Test 120 Day Accts";#N/A,#N/A,FALSE,"Tickmarks"}</definedName>
    <definedName name="z" localSheetId="37" hidden="1">{#N/A,#N/A,FALSE,"Aging Summary";#N/A,#N/A,FALSE,"Ratio Analysis";#N/A,#N/A,FALSE,"Test 120 Day Accts";#N/A,#N/A,FALSE,"Tickmarks"}</definedName>
    <definedName name="z" localSheetId="38" hidden="1">{#N/A,#N/A,FALSE,"Aging Summary";#N/A,#N/A,FALSE,"Ratio Analysis";#N/A,#N/A,FALSE,"Test 120 Day Accts";#N/A,#N/A,FALSE,"Tickmarks"}</definedName>
    <definedName name="z" localSheetId="52" hidden="1">{#N/A,#N/A,FALSE,"Aging Summary";#N/A,#N/A,FALSE,"Ratio Analysis";#N/A,#N/A,FALSE,"Test 120 Day Accts";#N/A,#N/A,FALSE,"Tickmarks"}</definedName>
    <definedName name="z" localSheetId="39" hidden="1">{#N/A,#N/A,FALSE,"Aging Summary";#N/A,#N/A,FALSE,"Ratio Analysis";#N/A,#N/A,FALSE,"Test 120 Day Accts";#N/A,#N/A,FALSE,"Tickmarks"}</definedName>
    <definedName name="z" localSheetId="48" hidden="1">{#N/A,#N/A,FALSE,"Aging Summary";#N/A,#N/A,FALSE,"Ratio Analysis";#N/A,#N/A,FALSE,"Test 120 Day Accts";#N/A,#N/A,FALSE,"Tickmarks"}</definedName>
    <definedName name="z" localSheetId="47" hidden="1">{#N/A,#N/A,FALSE,"Aging Summary";#N/A,#N/A,FALSE,"Ratio Analysis";#N/A,#N/A,FALSE,"Test 120 Day Accts";#N/A,#N/A,FALSE,"Tickmarks"}</definedName>
    <definedName name="z" localSheetId="49" hidden="1">{#N/A,#N/A,FALSE,"Aging Summary";#N/A,#N/A,FALSE,"Ratio Analysis";#N/A,#N/A,FALSE,"Test 120 Day Accts";#N/A,#N/A,FALSE,"Tickmarks"}</definedName>
    <definedName name="z" hidden="1">{#N/A,#N/A,FALSE,"Aging Summary";#N/A,#N/A,FALSE,"Ratio Analysis";#N/A,#N/A,FALSE,"Test 120 Day Accts";#N/A,#N/A,FALSE,"Tickmarks"}</definedName>
    <definedName name="건전성" hidden="1">[4]연체대출!$A$9:$A$92</definedName>
    <definedName name="ㄴㄴ" localSheetId="2" hidden="1">{#N/A,#N/A,FALSE,"Aging Summary";#N/A,#N/A,FALSE,"Ratio Analysis";#N/A,#N/A,FALSE,"Test 120 Day Accts";#N/A,#N/A,FALSE,"Tickmarks"}</definedName>
    <definedName name="ㄴㄴ" localSheetId="3" hidden="1">{#N/A,#N/A,FALSE,"Aging Summary";#N/A,#N/A,FALSE,"Ratio Analysis";#N/A,#N/A,FALSE,"Test 120 Day Accts";#N/A,#N/A,FALSE,"Tickmarks"}</definedName>
    <definedName name="ㄴㄴ" localSheetId="4" hidden="1">{#N/A,#N/A,FALSE,"Aging Summary";#N/A,#N/A,FALSE,"Ratio Analysis";#N/A,#N/A,FALSE,"Test 120 Day Accts";#N/A,#N/A,FALSE,"Tickmarks"}</definedName>
    <definedName name="ㄴㄴ" localSheetId="5" hidden="1">{#N/A,#N/A,FALSE,"Aging Summary";#N/A,#N/A,FALSE,"Ratio Analysis";#N/A,#N/A,FALSE,"Test 120 Day Accts";#N/A,#N/A,FALSE,"Tickmarks"}</definedName>
    <definedName name="ㄴㄴ" localSheetId="6" hidden="1">{#N/A,#N/A,FALSE,"Aging Summary";#N/A,#N/A,FALSE,"Ratio Analysis";#N/A,#N/A,FALSE,"Test 120 Day Accts";#N/A,#N/A,FALSE,"Tickmarks"}</definedName>
    <definedName name="ㄴㄴ" localSheetId="7" hidden="1">{#N/A,#N/A,FALSE,"Aging Summary";#N/A,#N/A,FALSE,"Ratio Analysis";#N/A,#N/A,FALSE,"Test 120 Day Accts";#N/A,#N/A,FALSE,"Tickmarks"}</definedName>
    <definedName name="ㄴㄴ" localSheetId="8" hidden="1">{#N/A,#N/A,FALSE,"Aging Summary";#N/A,#N/A,FALSE,"Ratio Analysis";#N/A,#N/A,FALSE,"Test 120 Day Accts";#N/A,#N/A,FALSE,"Tickmarks"}</definedName>
    <definedName name="ㄴㄴ" localSheetId="9" hidden="1">{#N/A,#N/A,FALSE,"Aging Summary";#N/A,#N/A,FALSE,"Ratio Analysis";#N/A,#N/A,FALSE,"Test 120 Day Accts";#N/A,#N/A,FALSE,"Tickmarks"}</definedName>
    <definedName name="ㄴㄴ" localSheetId="10" hidden="1">{#N/A,#N/A,FALSE,"Aging Summary";#N/A,#N/A,FALSE,"Ratio Analysis";#N/A,#N/A,FALSE,"Test 120 Day Accts";#N/A,#N/A,FALSE,"Tickmarks"}</definedName>
    <definedName name="ㄴㄴ" localSheetId="11" hidden="1">{#N/A,#N/A,FALSE,"Aging Summary";#N/A,#N/A,FALSE,"Ratio Analysis";#N/A,#N/A,FALSE,"Test 120 Day Accts";#N/A,#N/A,FALSE,"Tickmarks"}</definedName>
    <definedName name="ㄴㄴ" localSheetId="12" hidden="1">{#N/A,#N/A,FALSE,"Aging Summary";#N/A,#N/A,FALSE,"Ratio Analysis";#N/A,#N/A,FALSE,"Test 120 Day Accts";#N/A,#N/A,FALSE,"Tickmarks"}</definedName>
    <definedName name="ㄴㄴ" localSheetId="13" hidden="1">{#N/A,#N/A,FALSE,"Aging Summary";#N/A,#N/A,FALSE,"Ratio Analysis";#N/A,#N/A,FALSE,"Test 120 Day Accts";#N/A,#N/A,FALSE,"Tickmarks"}</definedName>
    <definedName name="ㄴㄴ" localSheetId="14" hidden="1">{#N/A,#N/A,FALSE,"Aging Summary";#N/A,#N/A,FALSE,"Ratio Analysis";#N/A,#N/A,FALSE,"Test 120 Day Accts";#N/A,#N/A,FALSE,"Tickmarks"}</definedName>
    <definedName name="ㄴㄴ" localSheetId="15" hidden="1">{#N/A,#N/A,FALSE,"Aging Summary";#N/A,#N/A,FALSE,"Ratio Analysis";#N/A,#N/A,FALSE,"Test 120 Day Accts";#N/A,#N/A,FALSE,"Tickmarks"}</definedName>
    <definedName name="ㄴㄴ" localSheetId="16" hidden="1">{#N/A,#N/A,FALSE,"Aging Summary";#N/A,#N/A,FALSE,"Ratio Analysis";#N/A,#N/A,FALSE,"Test 120 Day Accts";#N/A,#N/A,FALSE,"Tickmarks"}</definedName>
    <definedName name="ㄴㄴ" localSheetId="17" hidden="1">{#N/A,#N/A,FALSE,"Aging Summary";#N/A,#N/A,FALSE,"Ratio Analysis";#N/A,#N/A,FALSE,"Test 120 Day Accts";#N/A,#N/A,FALSE,"Tickmarks"}</definedName>
    <definedName name="ㄴㄴ" localSheetId="40" hidden="1">{#N/A,#N/A,FALSE,"Aging Summary";#N/A,#N/A,FALSE,"Ratio Analysis";#N/A,#N/A,FALSE,"Test 120 Day Accts";#N/A,#N/A,FALSE,"Tickmarks"}</definedName>
    <definedName name="ㄴㄴ" localSheetId="41" hidden="1">{#N/A,#N/A,FALSE,"Aging Summary";#N/A,#N/A,FALSE,"Ratio Analysis";#N/A,#N/A,FALSE,"Test 120 Day Accts";#N/A,#N/A,FALSE,"Tickmarks"}</definedName>
    <definedName name="ㄴㄴ" localSheetId="42" hidden="1">{#N/A,#N/A,FALSE,"Aging Summary";#N/A,#N/A,FALSE,"Ratio Analysis";#N/A,#N/A,FALSE,"Test 120 Day Accts";#N/A,#N/A,FALSE,"Tickmarks"}</definedName>
    <definedName name="ㄴㄴ" localSheetId="43" hidden="1">{#N/A,#N/A,FALSE,"Aging Summary";#N/A,#N/A,FALSE,"Ratio Analysis";#N/A,#N/A,FALSE,"Test 120 Day Accts";#N/A,#N/A,FALSE,"Tickmarks"}</definedName>
    <definedName name="ㄴㄴ" localSheetId="44" hidden="1">{#N/A,#N/A,FALSE,"Aging Summary";#N/A,#N/A,FALSE,"Ratio Analysis";#N/A,#N/A,FALSE,"Test 120 Day Accts";#N/A,#N/A,FALSE,"Tickmarks"}</definedName>
    <definedName name="ㄴㄴ" localSheetId="45" hidden="1">{#N/A,#N/A,FALSE,"Aging Summary";#N/A,#N/A,FALSE,"Ratio Analysis";#N/A,#N/A,FALSE,"Test 120 Day Accts";#N/A,#N/A,FALSE,"Tickmarks"}</definedName>
    <definedName name="ㄴㄴ" localSheetId="26" hidden="1">{#N/A,#N/A,FALSE,"Aging Summary";#N/A,#N/A,FALSE,"Ratio Analysis";#N/A,#N/A,FALSE,"Test 120 Day Accts";#N/A,#N/A,FALSE,"Tickmarks"}</definedName>
    <definedName name="ㄴㄴ" localSheetId="27" hidden="1">{#N/A,#N/A,FALSE,"Aging Summary";#N/A,#N/A,FALSE,"Ratio Analysis";#N/A,#N/A,FALSE,"Test 120 Day Accts";#N/A,#N/A,FALSE,"Tickmarks"}</definedName>
    <definedName name="ㄴㄴ" localSheetId="50" hidden="1">{#N/A,#N/A,FALSE,"Aging Summary";#N/A,#N/A,FALSE,"Ratio Analysis";#N/A,#N/A,FALSE,"Test 120 Day Accts";#N/A,#N/A,FALSE,"Tickmarks"}</definedName>
    <definedName name="ㄴㄴ" localSheetId="51" hidden="1">{#N/A,#N/A,FALSE,"Aging Summary";#N/A,#N/A,FALSE,"Ratio Analysis";#N/A,#N/A,FALSE,"Test 120 Day Accts";#N/A,#N/A,FALSE,"Tickmarks"}</definedName>
    <definedName name="ㄴㄴ" localSheetId="37" hidden="1">{#N/A,#N/A,FALSE,"Aging Summary";#N/A,#N/A,FALSE,"Ratio Analysis";#N/A,#N/A,FALSE,"Test 120 Day Accts";#N/A,#N/A,FALSE,"Tickmarks"}</definedName>
    <definedName name="ㄴㄴ" localSheetId="38" hidden="1">{#N/A,#N/A,FALSE,"Aging Summary";#N/A,#N/A,FALSE,"Ratio Analysis";#N/A,#N/A,FALSE,"Test 120 Day Accts";#N/A,#N/A,FALSE,"Tickmarks"}</definedName>
    <definedName name="ㄴㄴ" localSheetId="52" hidden="1">{#N/A,#N/A,FALSE,"Aging Summary";#N/A,#N/A,FALSE,"Ratio Analysis";#N/A,#N/A,FALSE,"Test 120 Day Accts";#N/A,#N/A,FALSE,"Tickmarks"}</definedName>
    <definedName name="ㄴㄴ" localSheetId="39" hidden="1">{#N/A,#N/A,FALSE,"Aging Summary";#N/A,#N/A,FALSE,"Ratio Analysis";#N/A,#N/A,FALSE,"Test 120 Day Accts";#N/A,#N/A,FALSE,"Tickmarks"}</definedName>
    <definedName name="ㄴㄴ" localSheetId="48" hidden="1">{#N/A,#N/A,FALSE,"Aging Summary";#N/A,#N/A,FALSE,"Ratio Analysis";#N/A,#N/A,FALSE,"Test 120 Day Accts";#N/A,#N/A,FALSE,"Tickmarks"}</definedName>
    <definedName name="ㄴㄴ" localSheetId="47" hidden="1">{#N/A,#N/A,FALSE,"Aging Summary";#N/A,#N/A,FALSE,"Ratio Analysis";#N/A,#N/A,FALSE,"Test 120 Day Accts";#N/A,#N/A,FALSE,"Tickmarks"}</definedName>
    <definedName name="ㄴㄴ" localSheetId="49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localSheetId="2" hidden="1">{#N/A,#N/A,FALSE,"Aging Summary";#N/A,#N/A,FALSE,"Ratio Analysis";#N/A,#N/A,FALSE,"Test 120 Day Accts";#N/A,#N/A,FALSE,"Tickmarks"}</definedName>
    <definedName name="매출원가" localSheetId="3" hidden="1">{#N/A,#N/A,FALSE,"Aging Summary";#N/A,#N/A,FALSE,"Ratio Analysis";#N/A,#N/A,FALSE,"Test 120 Day Accts";#N/A,#N/A,FALSE,"Tickmarks"}</definedName>
    <definedName name="매출원가" localSheetId="4" hidden="1">{#N/A,#N/A,FALSE,"Aging Summary";#N/A,#N/A,FALSE,"Ratio Analysis";#N/A,#N/A,FALSE,"Test 120 Day Accts";#N/A,#N/A,FALSE,"Tickmarks"}</definedName>
    <definedName name="매출원가" localSheetId="5" hidden="1">{#N/A,#N/A,FALSE,"Aging Summary";#N/A,#N/A,FALSE,"Ratio Analysis";#N/A,#N/A,FALSE,"Test 120 Day Accts";#N/A,#N/A,FALSE,"Tickmarks"}</definedName>
    <definedName name="매출원가" localSheetId="6" hidden="1">{#N/A,#N/A,FALSE,"Aging Summary";#N/A,#N/A,FALSE,"Ratio Analysis";#N/A,#N/A,FALSE,"Test 120 Day Accts";#N/A,#N/A,FALSE,"Tickmarks"}</definedName>
    <definedName name="매출원가" localSheetId="7" hidden="1">{#N/A,#N/A,FALSE,"Aging Summary";#N/A,#N/A,FALSE,"Ratio Analysis";#N/A,#N/A,FALSE,"Test 120 Day Accts";#N/A,#N/A,FALSE,"Tickmarks"}</definedName>
    <definedName name="매출원가" localSheetId="8" hidden="1">{#N/A,#N/A,FALSE,"Aging Summary";#N/A,#N/A,FALSE,"Ratio Analysis";#N/A,#N/A,FALSE,"Test 120 Day Accts";#N/A,#N/A,FALSE,"Tickmarks"}</definedName>
    <definedName name="매출원가" localSheetId="9" hidden="1">{#N/A,#N/A,FALSE,"Aging Summary";#N/A,#N/A,FALSE,"Ratio Analysis";#N/A,#N/A,FALSE,"Test 120 Day Accts";#N/A,#N/A,FALSE,"Tickmarks"}</definedName>
    <definedName name="매출원가" localSheetId="10" hidden="1">{#N/A,#N/A,FALSE,"Aging Summary";#N/A,#N/A,FALSE,"Ratio Analysis";#N/A,#N/A,FALSE,"Test 120 Day Accts";#N/A,#N/A,FALSE,"Tickmarks"}</definedName>
    <definedName name="매출원가" localSheetId="11" hidden="1">{#N/A,#N/A,FALSE,"Aging Summary";#N/A,#N/A,FALSE,"Ratio Analysis";#N/A,#N/A,FALSE,"Test 120 Day Accts";#N/A,#N/A,FALSE,"Tickmarks"}</definedName>
    <definedName name="매출원가" localSheetId="12" hidden="1">{#N/A,#N/A,FALSE,"Aging Summary";#N/A,#N/A,FALSE,"Ratio Analysis";#N/A,#N/A,FALSE,"Test 120 Day Accts";#N/A,#N/A,FALSE,"Tickmarks"}</definedName>
    <definedName name="매출원가" localSheetId="13" hidden="1">{#N/A,#N/A,FALSE,"Aging Summary";#N/A,#N/A,FALSE,"Ratio Analysis";#N/A,#N/A,FALSE,"Test 120 Day Accts";#N/A,#N/A,FALSE,"Tickmarks"}</definedName>
    <definedName name="매출원가" localSheetId="14" hidden="1">{#N/A,#N/A,FALSE,"Aging Summary";#N/A,#N/A,FALSE,"Ratio Analysis";#N/A,#N/A,FALSE,"Test 120 Day Accts";#N/A,#N/A,FALSE,"Tickmarks"}</definedName>
    <definedName name="매출원가" localSheetId="15" hidden="1">{#N/A,#N/A,FALSE,"Aging Summary";#N/A,#N/A,FALSE,"Ratio Analysis";#N/A,#N/A,FALSE,"Test 120 Day Accts";#N/A,#N/A,FALSE,"Tickmarks"}</definedName>
    <definedName name="매출원가" localSheetId="16" hidden="1">{#N/A,#N/A,FALSE,"Aging Summary";#N/A,#N/A,FALSE,"Ratio Analysis";#N/A,#N/A,FALSE,"Test 120 Day Accts";#N/A,#N/A,FALSE,"Tickmarks"}</definedName>
    <definedName name="매출원가" localSheetId="17" hidden="1">{#N/A,#N/A,FALSE,"Aging Summary";#N/A,#N/A,FALSE,"Ratio Analysis";#N/A,#N/A,FALSE,"Test 120 Day Accts";#N/A,#N/A,FALSE,"Tickmarks"}</definedName>
    <definedName name="매출원가" localSheetId="40" hidden="1">{#N/A,#N/A,FALSE,"Aging Summary";#N/A,#N/A,FALSE,"Ratio Analysis";#N/A,#N/A,FALSE,"Test 120 Day Accts";#N/A,#N/A,FALSE,"Tickmarks"}</definedName>
    <definedName name="매출원가" localSheetId="41" hidden="1">{#N/A,#N/A,FALSE,"Aging Summary";#N/A,#N/A,FALSE,"Ratio Analysis";#N/A,#N/A,FALSE,"Test 120 Day Accts";#N/A,#N/A,FALSE,"Tickmarks"}</definedName>
    <definedName name="매출원가" localSheetId="42" hidden="1">{#N/A,#N/A,FALSE,"Aging Summary";#N/A,#N/A,FALSE,"Ratio Analysis";#N/A,#N/A,FALSE,"Test 120 Day Accts";#N/A,#N/A,FALSE,"Tickmarks"}</definedName>
    <definedName name="매출원가" localSheetId="43" hidden="1">{#N/A,#N/A,FALSE,"Aging Summary";#N/A,#N/A,FALSE,"Ratio Analysis";#N/A,#N/A,FALSE,"Test 120 Day Accts";#N/A,#N/A,FALSE,"Tickmarks"}</definedName>
    <definedName name="매출원가" localSheetId="44" hidden="1">{#N/A,#N/A,FALSE,"Aging Summary";#N/A,#N/A,FALSE,"Ratio Analysis";#N/A,#N/A,FALSE,"Test 120 Day Accts";#N/A,#N/A,FALSE,"Tickmarks"}</definedName>
    <definedName name="매출원가" localSheetId="45" hidden="1">{#N/A,#N/A,FALSE,"Aging Summary";#N/A,#N/A,FALSE,"Ratio Analysis";#N/A,#N/A,FALSE,"Test 120 Day Accts";#N/A,#N/A,FALSE,"Tickmarks"}</definedName>
    <definedName name="매출원가" localSheetId="26" hidden="1">{#N/A,#N/A,FALSE,"Aging Summary";#N/A,#N/A,FALSE,"Ratio Analysis";#N/A,#N/A,FALSE,"Test 120 Day Accts";#N/A,#N/A,FALSE,"Tickmarks"}</definedName>
    <definedName name="매출원가" localSheetId="27" hidden="1">{#N/A,#N/A,FALSE,"Aging Summary";#N/A,#N/A,FALSE,"Ratio Analysis";#N/A,#N/A,FALSE,"Test 120 Day Accts";#N/A,#N/A,FALSE,"Tickmarks"}</definedName>
    <definedName name="매출원가" localSheetId="50" hidden="1">{#N/A,#N/A,FALSE,"Aging Summary";#N/A,#N/A,FALSE,"Ratio Analysis";#N/A,#N/A,FALSE,"Test 120 Day Accts";#N/A,#N/A,FALSE,"Tickmarks"}</definedName>
    <definedName name="매출원가" localSheetId="51" hidden="1">{#N/A,#N/A,FALSE,"Aging Summary";#N/A,#N/A,FALSE,"Ratio Analysis";#N/A,#N/A,FALSE,"Test 120 Day Accts";#N/A,#N/A,FALSE,"Tickmarks"}</definedName>
    <definedName name="매출원가" localSheetId="37" hidden="1">{#N/A,#N/A,FALSE,"Aging Summary";#N/A,#N/A,FALSE,"Ratio Analysis";#N/A,#N/A,FALSE,"Test 120 Day Accts";#N/A,#N/A,FALSE,"Tickmarks"}</definedName>
    <definedName name="매출원가" localSheetId="38" hidden="1">{#N/A,#N/A,FALSE,"Aging Summary";#N/A,#N/A,FALSE,"Ratio Analysis";#N/A,#N/A,FALSE,"Test 120 Day Accts";#N/A,#N/A,FALSE,"Tickmarks"}</definedName>
    <definedName name="매출원가" localSheetId="52" hidden="1">{#N/A,#N/A,FALSE,"Aging Summary";#N/A,#N/A,FALSE,"Ratio Analysis";#N/A,#N/A,FALSE,"Test 120 Day Accts";#N/A,#N/A,FALSE,"Tickmarks"}</definedName>
    <definedName name="매출원가" localSheetId="39" hidden="1">{#N/A,#N/A,FALSE,"Aging Summary";#N/A,#N/A,FALSE,"Ratio Analysis";#N/A,#N/A,FALSE,"Test 120 Day Accts";#N/A,#N/A,FALSE,"Tickmarks"}</definedName>
    <definedName name="매출원가" localSheetId="48" hidden="1">{#N/A,#N/A,FALSE,"Aging Summary";#N/A,#N/A,FALSE,"Ratio Analysis";#N/A,#N/A,FALSE,"Test 120 Day Accts";#N/A,#N/A,FALSE,"Tickmarks"}</definedName>
    <definedName name="매출원가" localSheetId="47" hidden="1">{#N/A,#N/A,FALSE,"Aging Summary";#N/A,#N/A,FALSE,"Ratio Analysis";#N/A,#N/A,FALSE,"Test 120 Day Accts";#N/A,#N/A,FALSE,"Tickmarks"}</definedName>
    <definedName name="매출원가" localSheetId="49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localSheetId="2" hidden="1">{#N/A,#N/A,FALSE,"Aging Summary";#N/A,#N/A,FALSE,"Ratio Analysis";#N/A,#N/A,FALSE,"Test 120 Day Accts";#N/A,#N/A,FALSE,"Tickmarks"}</definedName>
    <definedName name="매출원가1" localSheetId="3" hidden="1">{#N/A,#N/A,FALSE,"Aging Summary";#N/A,#N/A,FALSE,"Ratio Analysis";#N/A,#N/A,FALSE,"Test 120 Day Accts";#N/A,#N/A,FALSE,"Tickmarks"}</definedName>
    <definedName name="매출원가1" localSheetId="4" hidden="1">{#N/A,#N/A,FALSE,"Aging Summary";#N/A,#N/A,FALSE,"Ratio Analysis";#N/A,#N/A,FALSE,"Test 120 Day Accts";#N/A,#N/A,FALSE,"Tickmarks"}</definedName>
    <definedName name="매출원가1" localSheetId="5" hidden="1">{#N/A,#N/A,FALSE,"Aging Summary";#N/A,#N/A,FALSE,"Ratio Analysis";#N/A,#N/A,FALSE,"Test 120 Day Accts";#N/A,#N/A,FALSE,"Tickmarks"}</definedName>
    <definedName name="매출원가1" localSheetId="6" hidden="1">{#N/A,#N/A,FALSE,"Aging Summary";#N/A,#N/A,FALSE,"Ratio Analysis";#N/A,#N/A,FALSE,"Test 120 Day Accts";#N/A,#N/A,FALSE,"Tickmarks"}</definedName>
    <definedName name="매출원가1" localSheetId="7" hidden="1">{#N/A,#N/A,FALSE,"Aging Summary";#N/A,#N/A,FALSE,"Ratio Analysis";#N/A,#N/A,FALSE,"Test 120 Day Accts";#N/A,#N/A,FALSE,"Tickmarks"}</definedName>
    <definedName name="매출원가1" localSheetId="8" hidden="1">{#N/A,#N/A,FALSE,"Aging Summary";#N/A,#N/A,FALSE,"Ratio Analysis";#N/A,#N/A,FALSE,"Test 120 Day Accts";#N/A,#N/A,FALSE,"Tickmarks"}</definedName>
    <definedName name="매출원가1" localSheetId="9" hidden="1">{#N/A,#N/A,FALSE,"Aging Summary";#N/A,#N/A,FALSE,"Ratio Analysis";#N/A,#N/A,FALSE,"Test 120 Day Accts";#N/A,#N/A,FALSE,"Tickmarks"}</definedName>
    <definedName name="매출원가1" localSheetId="10" hidden="1">{#N/A,#N/A,FALSE,"Aging Summary";#N/A,#N/A,FALSE,"Ratio Analysis";#N/A,#N/A,FALSE,"Test 120 Day Accts";#N/A,#N/A,FALSE,"Tickmarks"}</definedName>
    <definedName name="매출원가1" localSheetId="11" hidden="1">{#N/A,#N/A,FALSE,"Aging Summary";#N/A,#N/A,FALSE,"Ratio Analysis";#N/A,#N/A,FALSE,"Test 120 Day Accts";#N/A,#N/A,FALSE,"Tickmarks"}</definedName>
    <definedName name="매출원가1" localSheetId="12" hidden="1">{#N/A,#N/A,FALSE,"Aging Summary";#N/A,#N/A,FALSE,"Ratio Analysis";#N/A,#N/A,FALSE,"Test 120 Day Accts";#N/A,#N/A,FALSE,"Tickmarks"}</definedName>
    <definedName name="매출원가1" localSheetId="13" hidden="1">{#N/A,#N/A,FALSE,"Aging Summary";#N/A,#N/A,FALSE,"Ratio Analysis";#N/A,#N/A,FALSE,"Test 120 Day Accts";#N/A,#N/A,FALSE,"Tickmarks"}</definedName>
    <definedName name="매출원가1" localSheetId="14" hidden="1">{#N/A,#N/A,FALSE,"Aging Summary";#N/A,#N/A,FALSE,"Ratio Analysis";#N/A,#N/A,FALSE,"Test 120 Day Accts";#N/A,#N/A,FALSE,"Tickmarks"}</definedName>
    <definedName name="매출원가1" localSheetId="15" hidden="1">{#N/A,#N/A,FALSE,"Aging Summary";#N/A,#N/A,FALSE,"Ratio Analysis";#N/A,#N/A,FALSE,"Test 120 Day Accts";#N/A,#N/A,FALSE,"Tickmarks"}</definedName>
    <definedName name="매출원가1" localSheetId="16" hidden="1">{#N/A,#N/A,FALSE,"Aging Summary";#N/A,#N/A,FALSE,"Ratio Analysis";#N/A,#N/A,FALSE,"Test 120 Day Accts";#N/A,#N/A,FALSE,"Tickmarks"}</definedName>
    <definedName name="매출원가1" localSheetId="17" hidden="1">{#N/A,#N/A,FALSE,"Aging Summary";#N/A,#N/A,FALSE,"Ratio Analysis";#N/A,#N/A,FALSE,"Test 120 Day Accts";#N/A,#N/A,FALSE,"Tickmarks"}</definedName>
    <definedName name="매출원가1" localSheetId="40" hidden="1">{#N/A,#N/A,FALSE,"Aging Summary";#N/A,#N/A,FALSE,"Ratio Analysis";#N/A,#N/A,FALSE,"Test 120 Day Accts";#N/A,#N/A,FALSE,"Tickmarks"}</definedName>
    <definedName name="매출원가1" localSheetId="41" hidden="1">{#N/A,#N/A,FALSE,"Aging Summary";#N/A,#N/A,FALSE,"Ratio Analysis";#N/A,#N/A,FALSE,"Test 120 Day Accts";#N/A,#N/A,FALSE,"Tickmarks"}</definedName>
    <definedName name="매출원가1" localSheetId="42" hidden="1">{#N/A,#N/A,FALSE,"Aging Summary";#N/A,#N/A,FALSE,"Ratio Analysis";#N/A,#N/A,FALSE,"Test 120 Day Accts";#N/A,#N/A,FALSE,"Tickmarks"}</definedName>
    <definedName name="매출원가1" localSheetId="43" hidden="1">{#N/A,#N/A,FALSE,"Aging Summary";#N/A,#N/A,FALSE,"Ratio Analysis";#N/A,#N/A,FALSE,"Test 120 Day Accts";#N/A,#N/A,FALSE,"Tickmarks"}</definedName>
    <definedName name="매출원가1" localSheetId="44" hidden="1">{#N/A,#N/A,FALSE,"Aging Summary";#N/A,#N/A,FALSE,"Ratio Analysis";#N/A,#N/A,FALSE,"Test 120 Day Accts";#N/A,#N/A,FALSE,"Tickmarks"}</definedName>
    <definedName name="매출원가1" localSheetId="45" hidden="1">{#N/A,#N/A,FALSE,"Aging Summary";#N/A,#N/A,FALSE,"Ratio Analysis";#N/A,#N/A,FALSE,"Test 120 Day Accts";#N/A,#N/A,FALSE,"Tickmarks"}</definedName>
    <definedName name="매출원가1" localSheetId="26" hidden="1">{#N/A,#N/A,FALSE,"Aging Summary";#N/A,#N/A,FALSE,"Ratio Analysis";#N/A,#N/A,FALSE,"Test 120 Day Accts";#N/A,#N/A,FALSE,"Tickmarks"}</definedName>
    <definedName name="매출원가1" localSheetId="27" hidden="1">{#N/A,#N/A,FALSE,"Aging Summary";#N/A,#N/A,FALSE,"Ratio Analysis";#N/A,#N/A,FALSE,"Test 120 Day Accts";#N/A,#N/A,FALSE,"Tickmarks"}</definedName>
    <definedName name="매출원가1" localSheetId="50" hidden="1">{#N/A,#N/A,FALSE,"Aging Summary";#N/A,#N/A,FALSE,"Ratio Analysis";#N/A,#N/A,FALSE,"Test 120 Day Accts";#N/A,#N/A,FALSE,"Tickmarks"}</definedName>
    <definedName name="매출원가1" localSheetId="51" hidden="1">{#N/A,#N/A,FALSE,"Aging Summary";#N/A,#N/A,FALSE,"Ratio Analysis";#N/A,#N/A,FALSE,"Test 120 Day Accts";#N/A,#N/A,FALSE,"Tickmarks"}</definedName>
    <definedName name="매출원가1" localSheetId="37" hidden="1">{#N/A,#N/A,FALSE,"Aging Summary";#N/A,#N/A,FALSE,"Ratio Analysis";#N/A,#N/A,FALSE,"Test 120 Day Accts";#N/A,#N/A,FALSE,"Tickmarks"}</definedName>
    <definedName name="매출원가1" localSheetId="38" hidden="1">{#N/A,#N/A,FALSE,"Aging Summary";#N/A,#N/A,FALSE,"Ratio Analysis";#N/A,#N/A,FALSE,"Test 120 Day Accts";#N/A,#N/A,FALSE,"Tickmarks"}</definedName>
    <definedName name="매출원가1" localSheetId="52" hidden="1">{#N/A,#N/A,FALSE,"Aging Summary";#N/A,#N/A,FALSE,"Ratio Analysis";#N/A,#N/A,FALSE,"Test 120 Day Accts";#N/A,#N/A,FALSE,"Tickmarks"}</definedName>
    <definedName name="매출원가1" localSheetId="39" hidden="1">{#N/A,#N/A,FALSE,"Aging Summary";#N/A,#N/A,FALSE,"Ratio Analysis";#N/A,#N/A,FALSE,"Test 120 Day Accts";#N/A,#N/A,FALSE,"Tickmarks"}</definedName>
    <definedName name="매출원가1" localSheetId="48" hidden="1">{#N/A,#N/A,FALSE,"Aging Summary";#N/A,#N/A,FALSE,"Ratio Analysis";#N/A,#N/A,FALSE,"Test 120 Day Accts";#N/A,#N/A,FALSE,"Tickmarks"}</definedName>
    <definedName name="매출원가1" localSheetId="47" hidden="1">{#N/A,#N/A,FALSE,"Aging Summary";#N/A,#N/A,FALSE,"Ratio Analysis";#N/A,#N/A,FALSE,"Test 120 Day Accts";#N/A,#N/A,FALSE,"Tickmarks"}</definedName>
    <definedName name="매출원가1" localSheetId="49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제조" localSheetId="2" hidden="1">#REF!</definedName>
    <definedName name="제조" localSheetId="3" hidden="1">#REF!</definedName>
    <definedName name="제조" localSheetId="4" hidden="1">#REF!</definedName>
    <definedName name="제조" localSheetId="5" hidden="1">#REF!</definedName>
    <definedName name="제조" localSheetId="6" hidden="1">#REF!</definedName>
    <definedName name="제조" localSheetId="7" hidden="1">#REF!</definedName>
    <definedName name="제조" localSheetId="8" hidden="1">#REF!</definedName>
    <definedName name="제조" localSheetId="9" hidden="1">#REF!</definedName>
    <definedName name="제조" localSheetId="10" hidden="1">#REF!</definedName>
    <definedName name="제조" localSheetId="11" hidden="1">#REF!</definedName>
    <definedName name="제조" localSheetId="12" hidden="1">#REF!</definedName>
    <definedName name="제조" localSheetId="13" hidden="1">#REF!</definedName>
    <definedName name="제조" localSheetId="14" hidden="1">#REF!</definedName>
    <definedName name="제조" localSheetId="15" hidden="1">#REF!</definedName>
    <definedName name="제조" localSheetId="16" hidden="1">#REF!</definedName>
    <definedName name="제조" localSheetId="17" hidden="1">#REF!</definedName>
    <definedName name="제조" localSheetId="19" hidden="1">#REF!</definedName>
    <definedName name="제조" localSheetId="21" hidden="1">#REF!</definedName>
    <definedName name="제조" localSheetId="23" hidden="1">#REF!</definedName>
    <definedName name="제조" localSheetId="25" hidden="1">#REF!</definedName>
    <definedName name="제조" localSheetId="40" hidden="1">#REF!</definedName>
    <definedName name="제조" localSheetId="32" hidden="1">#REF!</definedName>
    <definedName name="제조" localSheetId="27" hidden="1">#REF!</definedName>
    <definedName name="제조" localSheetId="50" hidden="1">#REF!</definedName>
    <definedName name="제조" localSheetId="51" hidden="1">#REF!</definedName>
    <definedName name="제조" localSheetId="37" hidden="1">#REF!</definedName>
    <definedName name="제조" localSheetId="38" hidden="1">#REF!</definedName>
    <definedName name="제조" localSheetId="52" hidden="1">#REF!</definedName>
    <definedName name="제조" localSheetId="39" hidden="1">#REF!</definedName>
    <definedName name="제조" localSheetId="1" hidden="1">#REF!</definedName>
    <definedName name="제조" hidden="1">#REF!</definedName>
    <definedName name="ㅏㅏ" localSheetId="2" hidden="1">{#N/A,#N/A,FALSE,"Aging Summary";#N/A,#N/A,FALSE,"Ratio Analysis";#N/A,#N/A,FALSE,"Test 120 Day Accts";#N/A,#N/A,FALSE,"Tickmarks"}</definedName>
    <definedName name="ㅏㅏ" localSheetId="3" hidden="1">{#N/A,#N/A,FALSE,"Aging Summary";#N/A,#N/A,FALSE,"Ratio Analysis";#N/A,#N/A,FALSE,"Test 120 Day Accts";#N/A,#N/A,FALSE,"Tickmarks"}</definedName>
    <definedName name="ㅏㅏ" localSheetId="4" hidden="1">{#N/A,#N/A,FALSE,"Aging Summary";#N/A,#N/A,FALSE,"Ratio Analysis";#N/A,#N/A,FALSE,"Test 120 Day Accts";#N/A,#N/A,FALSE,"Tickmarks"}</definedName>
    <definedName name="ㅏㅏ" localSheetId="5" hidden="1">{#N/A,#N/A,FALSE,"Aging Summary";#N/A,#N/A,FALSE,"Ratio Analysis";#N/A,#N/A,FALSE,"Test 120 Day Accts";#N/A,#N/A,FALSE,"Tickmarks"}</definedName>
    <definedName name="ㅏㅏ" localSheetId="6" hidden="1">{#N/A,#N/A,FALSE,"Aging Summary";#N/A,#N/A,FALSE,"Ratio Analysis";#N/A,#N/A,FALSE,"Test 120 Day Accts";#N/A,#N/A,FALSE,"Tickmarks"}</definedName>
    <definedName name="ㅏㅏ" localSheetId="7" hidden="1">{#N/A,#N/A,FALSE,"Aging Summary";#N/A,#N/A,FALSE,"Ratio Analysis";#N/A,#N/A,FALSE,"Test 120 Day Accts";#N/A,#N/A,FALSE,"Tickmarks"}</definedName>
    <definedName name="ㅏㅏ" localSheetId="8" hidden="1">{#N/A,#N/A,FALSE,"Aging Summary";#N/A,#N/A,FALSE,"Ratio Analysis";#N/A,#N/A,FALSE,"Test 120 Day Accts";#N/A,#N/A,FALSE,"Tickmarks"}</definedName>
    <definedName name="ㅏㅏ" localSheetId="9" hidden="1">{#N/A,#N/A,FALSE,"Aging Summary";#N/A,#N/A,FALSE,"Ratio Analysis";#N/A,#N/A,FALSE,"Test 120 Day Accts";#N/A,#N/A,FALSE,"Tickmarks"}</definedName>
    <definedName name="ㅏㅏ" localSheetId="10" hidden="1">{#N/A,#N/A,FALSE,"Aging Summary";#N/A,#N/A,FALSE,"Ratio Analysis";#N/A,#N/A,FALSE,"Test 120 Day Accts";#N/A,#N/A,FALSE,"Tickmarks"}</definedName>
    <definedName name="ㅏㅏ" localSheetId="11" hidden="1">{#N/A,#N/A,FALSE,"Aging Summary";#N/A,#N/A,FALSE,"Ratio Analysis";#N/A,#N/A,FALSE,"Test 120 Day Accts";#N/A,#N/A,FALSE,"Tickmarks"}</definedName>
    <definedName name="ㅏㅏ" localSheetId="12" hidden="1">{#N/A,#N/A,FALSE,"Aging Summary";#N/A,#N/A,FALSE,"Ratio Analysis";#N/A,#N/A,FALSE,"Test 120 Day Accts";#N/A,#N/A,FALSE,"Tickmarks"}</definedName>
    <definedName name="ㅏㅏ" localSheetId="13" hidden="1">{#N/A,#N/A,FALSE,"Aging Summary";#N/A,#N/A,FALSE,"Ratio Analysis";#N/A,#N/A,FALSE,"Test 120 Day Accts";#N/A,#N/A,FALSE,"Tickmarks"}</definedName>
    <definedName name="ㅏㅏ" localSheetId="14" hidden="1">{#N/A,#N/A,FALSE,"Aging Summary";#N/A,#N/A,FALSE,"Ratio Analysis";#N/A,#N/A,FALSE,"Test 120 Day Accts";#N/A,#N/A,FALSE,"Tickmarks"}</definedName>
    <definedName name="ㅏㅏ" localSheetId="15" hidden="1">{#N/A,#N/A,FALSE,"Aging Summary";#N/A,#N/A,FALSE,"Ratio Analysis";#N/A,#N/A,FALSE,"Test 120 Day Accts";#N/A,#N/A,FALSE,"Tickmarks"}</definedName>
    <definedName name="ㅏㅏ" localSheetId="16" hidden="1">{#N/A,#N/A,FALSE,"Aging Summary";#N/A,#N/A,FALSE,"Ratio Analysis";#N/A,#N/A,FALSE,"Test 120 Day Accts";#N/A,#N/A,FALSE,"Tickmarks"}</definedName>
    <definedName name="ㅏㅏ" localSheetId="17" hidden="1">{#N/A,#N/A,FALSE,"Aging Summary";#N/A,#N/A,FALSE,"Ratio Analysis";#N/A,#N/A,FALSE,"Test 120 Day Accts";#N/A,#N/A,FALSE,"Tickmarks"}</definedName>
    <definedName name="ㅏㅏ" localSheetId="40" hidden="1">{#N/A,#N/A,FALSE,"Aging Summary";#N/A,#N/A,FALSE,"Ratio Analysis";#N/A,#N/A,FALSE,"Test 120 Day Accts";#N/A,#N/A,FALSE,"Tickmarks"}</definedName>
    <definedName name="ㅏㅏ" localSheetId="41" hidden="1">{#N/A,#N/A,FALSE,"Aging Summary";#N/A,#N/A,FALSE,"Ratio Analysis";#N/A,#N/A,FALSE,"Test 120 Day Accts";#N/A,#N/A,FALSE,"Tickmarks"}</definedName>
    <definedName name="ㅏㅏ" localSheetId="42" hidden="1">{#N/A,#N/A,FALSE,"Aging Summary";#N/A,#N/A,FALSE,"Ratio Analysis";#N/A,#N/A,FALSE,"Test 120 Day Accts";#N/A,#N/A,FALSE,"Tickmarks"}</definedName>
    <definedName name="ㅏㅏ" localSheetId="43" hidden="1">{#N/A,#N/A,FALSE,"Aging Summary";#N/A,#N/A,FALSE,"Ratio Analysis";#N/A,#N/A,FALSE,"Test 120 Day Accts";#N/A,#N/A,FALSE,"Tickmarks"}</definedName>
    <definedName name="ㅏㅏ" localSheetId="44" hidden="1">{#N/A,#N/A,FALSE,"Aging Summary";#N/A,#N/A,FALSE,"Ratio Analysis";#N/A,#N/A,FALSE,"Test 120 Day Accts";#N/A,#N/A,FALSE,"Tickmarks"}</definedName>
    <definedName name="ㅏㅏ" localSheetId="45" hidden="1">{#N/A,#N/A,FALSE,"Aging Summary";#N/A,#N/A,FALSE,"Ratio Analysis";#N/A,#N/A,FALSE,"Test 120 Day Accts";#N/A,#N/A,FALSE,"Tickmarks"}</definedName>
    <definedName name="ㅏㅏ" localSheetId="26" hidden="1">{#N/A,#N/A,FALSE,"Aging Summary";#N/A,#N/A,FALSE,"Ratio Analysis";#N/A,#N/A,FALSE,"Test 120 Day Accts";#N/A,#N/A,FALSE,"Tickmarks"}</definedName>
    <definedName name="ㅏㅏ" localSheetId="27" hidden="1">{#N/A,#N/A,FALSE,"Aging Summary";#N/A,#N/A,FALSE,"Ratio Analysis";#N/A,#N/A,FALSE,"Test 120 Day Accts";#N/A,#N/A,FALSE,"Tickmarks"}</definedName>
    <definedName name="ㅏㅏ" localSheetId="50" hidden="1">{#N/A,#N/A,FALSE,"Aging Summary";#N/A,#N/A,FALSE,"Ratio Analysis";#N/A,#N/A,FALSE,"Test 120 Day Accts";#N/A,#N/A,FALSE,"Tickmarks"}</definedName>
    <definedName name="ㅏㅏ" localSheetId="51" hidden="1">{#N/A,#N/A,FALSE,"Aging Summary";#N/A,#N/A,FALSE,"Ratio Analysis";#N/A,#N/A,FALSE,"Test 120 Day Accts";#N/A,#N/A,FALSE,"Tickmarks"}</definedName>
    <definedName name="ㅏㅏ" localSheetId="37" hidden="1">{#N/A,#N/A,FALSE,"Aging Summary";#N/A,#N/A,FALSE,"Ratio Analysis";#N/A,#N/A,FALSE,"Test 120 Day Accts";#N/A,#N/A,FALSE,"Tickmarks"}</definedName>
    <definedName name="ㅏㅏ" localSheetId="38" hidden="1">{#N/A,#N/A,FALSE,"Aging Summary";#N/A,#N/A,FALSE,"Ratio Analysis";#N/A,#N/A,FALSE,"Test 120 Day Accts";#N/A,#N/A,FALSE,"Tickmarks"}</definedName>
    <definedName name="ㅏㅏ" localSheetId="52" hidden="1">{#N/A,#N/A,FALSE,"Aging Summary";#N/A,#N/A,FALSE,"Ratio Analysis";#N/A,#N/A,FALSE,"Test 120 Day Accts";#N/A,#N/A,FALSE,"Tickmarks"}</definedName>
    <definedName name="ㅏㅏ" localSheetId="39" hidden="1">{#N/A,#N/A,FALSE,"Aging Summary";#N/A,#N/A,FALSE,"Ratio Analysis";#N/A,#N/A,FALSE,"Test 120 Day Accts";#N/A,#N/A,FALSE,"Tickmarks"}</definedName>
    <definedName name="ㅏㅏ" localSheetId="48" hidden="1">{#N/A,#N/A,FALSE,"Aging Summary";#N/A,#N/A,FALSE,"Ratio Analysis";#N/A,#N/A,FALSE,"Test 120 Day Accts";#N/A,#N/A,FALSE,"Tickmarks"}</definedName>
    <definedName name="ㅏㅏ" localSheetId="47" hidden="1">{#N/A,#N/A,FALSE,"Aging Summary";#N/A,#N/A,FALSE,"Ratio Analysis";#N/A,#N/A,FALSE,"Test 120 Day Accts";#N/A,#N/A,FALSE,"Tickmarks"}</definedName>
    <definedName name="ㅏㅏ" localSheetId="49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52511"/>
</workbook>
</file>

<file path=xl/calcChain.xml><?xml version="1.0" encoding="utf-8"?>
<calcChain xmlns="http://schemas.openxmlformats.org/spreadsheetml/2006/main">
  <c r="O18" i="73" l="1"/>
  <c r="N18" i="73"/>
  <c r="M18" i="73"/>
  <c r="J18" i="73"/>
  <c r="I18" i="73"/>
  <c r="H18" i="73"/>
  <c r="E18" i="73"/>
  <c r="D18" i="73"/>
  <c r="C18" i="73"/>
  <c r="P17" i="73"/>
  <c r="Q17" i="73" s="1"/>
  <c r="M17" i="73"/>
  <c r="K17" i="73"/>
  <c r="H17" i="73"/>
  <c r="L17" i="73" s="1"/>
  <c r="F17" i="73"/>
  <c r="C17" i="73"/>
  <c r="G17" i="73" s="1"/>
  <c r="Q16" i="73"/>
  <c r="P16" i="73"/>
  <c r="M16" i="73"/>
  <c r="K16" i="73"/>
  <c r="H16" i="73"/>
  <c r="L16" i="73" s="1"/>
  <c r="F16" i="73"/>
  <c r="C16" i="73"/>
  <c r="G16" i="73" s="1"/>
  <c r="Q15" i="73"/>
  <c r="P15" i="73"/>
  <c r="M15" i="73"/>
  <c r="K15" i="73"/>
  <c r="H15" i="73"/>
  <c r="L15" i="73" s="1"/>
  <c r="F15" i="73"/>
  <c r="G15" i="73" s="1"/>
  <c r="C15" i="73"/>
  <c r="P14" i="73"/>
  <c r="M14" i="73"/>
  <c r="Q14" i="73" s="1"/>
  <c r="K14" i="73"/>
  <c r="H14" i="73"/>
  <c r="L14" i="73" s="1"/>
  <c r="G14" i="73"/>
  <c r="F14" i="73"/>
  <c r="C14" i="73"/>
  <c r="P13" i="73"/>
  <c r="M13" i="73"/>
  <c r="Q13" i="73" s="1"/>
  <c r="K13" i="73"/>
  <c r="H13" i="73"/>
  <c r="L13" i="73" s="1"/>
  <c r="G13" i="73"/>
  <c r="F13" i="73"/>
  <c r="C13" i="73"/>
  <c r="P12" i="73"/>
  <c r="M12" i="73"/>
  <c r="Q12" i="73" s="1"/>
  <c r="K12" i="73"/>
  <c r="L12" i="73" s="1"/>
  <c r="H12" i="73"/>
  <c r="F12" i="73"/>
  <c r="C12" i="73"/>
  <c r="G12" i="73" s="1"/>
  <c r="P11" i="73"/>
  <c r="P18" i="73" s="1"/>
  <c r="Q18" i="73" s="1"/>
  <c r="K11" i="73"/>
  <c r="K18" i="73" s="1"/>
  <c r="L18" i="73" s="1"/>
  <c r="G11" i="73"/>
  <c r="F11" i="73"/>
  <c r="F18" i="73" s="1"/>
  <c r="O18" i="71"/>
  <c r="N18" i="71"/>
  <c r="M18" i="71"/>
  <c r="J18" i="71"/>
  <c r="I18" i="71"/>
  <c r="H18" i="71"/>
  <c r="E18" i="71"/>
  <c r="D18" i="71"/>
  <c r="C18" i="71"/>
  <c r="G18" i="71" s="1"/>
  <c r="Q17" i="71"/>
  <c r="P17" i="71"/>
  <c r="M17" i="71"/>
  <c r="K17" i="71"/>
  <c r="H17" i="71"/>
  <c r="L17" i="71" s="1"/>
  <c r="F17" i="71"/>
  <c r="C17" i="71"/>
  <c r="G17" i="71" s="1"/>
  <c r="P16" i="71"/>
  <c r="M16" i="71"/>
  <c r="Q16" i="71" s="1"/>
  <c r="K16" i="71"/>
  <c r="H16" i="71"/>
  <c r="L16" i="71" s="1"/>
  <c r="F16" i="71"/>
  <c r="G16" i="71" s="1"/>
  <c r="C16" i="71"/>
  <c r="P15" i="71"/>
  <c r="M15" i="71"/>
  <c r="Q15" i="71" s="1"/>
  <c r="K15" i="71"/>
  <c r="H15" i="71"/>
  <c r="L15" i="71" s="1"/>
  <c r="G15" i="71"/>
  <c r="F15" i="71"/>
  <c r="C15" i="71"/>
  <c r="P14" i="71"/>
  <c r="M14" i="71"/>
  <c r="Q14" i="71" s="1"/>
  <c r="K14" i="71"/>
  <c r="H14" i="71"/>
  <c r="L14" i="71" s="1"/>
  <c r="F14" i="71"/>
  <c r="C14" i="71"/>
  <c r="G14" i="71" s="1"/>
  <c r="P13" i="71"/>
  <c r="M13" i="71"/>
  <c r="Q13" i="71" s="1"/>
  <c r="K13" i="71"/>
  <c r="K18" i="71" s="1"/>
  <c r="L18" i="71" s="1"/>
  <c r="H13" i="71"/>
  <c r="F13" i="71"/>
  <c r="C13" i="71"/>
  <c r="G13" i="71" s="1"/>
  <c r="P12" i="71"/>
  <c r="M12" i="71"/>
  <c r="Q12" i="71" s="1"/>
  <c r="L12" i="71"/>
  <c r="K12" i="71"/>
  <c r="H12" i="71"/>
  <c r="F12" i="71"/>
  <c r="F18" i="71" s="1"/>
  <c r="C12" i="71"/>
  <c r="G12" i="71" s="1"/>
  <c r="P11" i="71"/>
  <c r="P18" i="71" s="1"/>
  <c r="L11" i="71"/>
  <c r="K11" i="71"/>
  <c r="F11" i="71"/>
  <c r="G11" i="71" s="1"/>
  <c r="G18" i="73" l="1"/>
  <c r="Q11" i="73"/>
  <c r="L11" i="73"/>
  <c r="Q18" i="71"/>
  <c r="L13" i="71"/>
  <c r="Q11" i="71"/>
  <c r="C20" i="21" l="1"/>
  <c r="C13" i="21"/>
  <c r="C12" i="21"/>
  <c r="D32" i="21" l="1"/>
  <c r="D44" i="21" l="1"/>
  <c r="D46" i="21" s="1"/>
  <c r="E44" i="21"/>
  <c r="E46" i="21" s="1"/>
  <c r="F44" i="21"/>
  <c r="F46" i="21" s="1"/>
  <c r="G44" i="21"/>
  <c r="G46" i="21" s="1"/>
  <c r="H44" i="21"/>
  <c r="H46" i="21" s="1"/>
  <c r="I44" i="21"/>
  <c r="I46" i="21" s="1"/>
  <c r="J44" i="21"/>
  <c r="J46" i="21" s="1"/>
  <c r="K44" i="21"/>
  <c r="K46" i="21" s="1"/>
  <c r="L44" i="21"/>
  <c r="L46" i="21" s="1"/>
  <c r="M44" i="21"/>
  <c r="M46" i="21" s="1"/>
  <c r="E32" i="21"/>
  <c r="F32" i="21"/>
  <c r="C11" i="21" l="1"/>
  <c r="F28" i="15"/>
  <c r="F20" i="15"/>
  <c r="F12" i="15"/>
  <c r="E28" i="15"/>
  <c r="E20" i="15"/>
  <c r="E12" i="15"/>
  <c r="D28" i="15"/>
  <c r="D20" i="15"/>
  <c r="D12" i="15"/>
  <c r="C45" i="15"/>
  <c r="C43" i="15" s="1"/>
  <c r="C37" i="15"/>
  <c r="C36" i="15" s="1"/>
  <c r="C28" i="15"/>
  <c r="C20" i="15"/>
  <c r="C12" i="15"/>
  <c r="C21" i="39"/>
  <c r="C18" i="39"/>
  <c r="C14" i="39"/>
  <c r="C10" i="39"/>
  <c r="C44" i="14"/>
  <c r="C41" i="14"/>
  <c r="C37" i="14"/>
  <c r="C33" i="14"/>
  <c r="C29" i="14"/>
  <c r="C25" i="14"/>
  <c r="C12" i="14"/>
  <c r="C11" i="14" s="1"/>
  <c r="C14" i="21" l="1"/>
  <c r="C16" i="21" s="1"/>
  <c r="D11" i="15"/>
  <c r="E11" i="15"/>
  <c r="F11" i="15"/>
  <c r="C11" i="15"/>
  <c r="C10" i="15" s="1"/>
  <c r="C32" i="14"/>
  <c r="C9" i="14" s="1"/>
  <c r="C17" i="21" l="1"/>
  <c r="C18" i="21"/>
  <c r="C22" i="21" l="1"/>
  <c r="C21" i="21" s="1"/>
  <c r="C24" i="21" s="1"/>
</calcChain>
</file>

<file path=xl/sharedStrings.xml><?xml version="1.0" encoding="utf-8"?>
<sst xmlns="http://schemas.openxmlformats.org/spreadsheetml/2006/main" count="10936" uniqueCount="4238">
  <si>
    <t>보고서명</t>
  </si>
  <si>
    <t>소관부서</t>
  </si>
  <si>
    <t>1. 일반현황</t>
  </si>
  <si>
    <t>B1101 (AA001)</t>
  </si>
  <si>
    <t>B1103 (AA130)</t>
  </si>
  <si>
    <t>인원현황(외은)</t>
  </si>
  <si>
    <t>B1104 (AA002)</t>
  </si>
  <si>
    <t>B1105 (AA003)</t>
  </si>
  <si>
    <t>B1110 (AA237)</t>
  </si>
  <si>
    <t>B1111 (AA238)</t>
  </si>
  <si>
    <t>B1112 (AA239)</t>
  </si>
  <si>
    <t>2. 재무현황</t>
  </si>
  <si>
    <t>B2101 (AA004)</t>
  </si>
  <si>
    <t>B2102 (AA005)</t>
  </si>
  <si>
    <t>B2103 (AA006)</t>
  </si>
  <si>
    <t>B2104 (AA007)</t>
  </si>
  <si>
    <t>B2105 (AA008)</t>
  </si>
  <si>
    <t>B2106 (AA009)</t>
  </si>
  <si>
    <t>B2107 (AA010)</t>
  </si>
  <si>
    <t>B2109 (AA012)</t>
  </si>
  <si>
    <t>B2110 (AA013)</t>
  </si>
  <si>
    <t>B2111 (AA014)</t>
  </si>
  <si>
    <t>B2112 (AA015)</t>
  </si>
  <si>
    <t>B2113 (AA016)</t>
  </si>
  <si>
    <t>B2114 (AA017)</t>
  </si>
  <si>
    <t>B2115 (AA018)</t>
  </si>
  <si>
    <t>B2116 (AA019)</t>
  </si>
  <si>
    <t>B2118 (AA021)</t>
  </si>
  <si>
    <t>B2119 (AA211)</t>
  </si>
  <si>
    <t>B2201 (AA022)</t>
  </si>
  <si>
    <t>B2203 (AA023)</t>
  </si>
  <si>
    <t>B2204 (AA109)</t>
  </si>
  <si>
    <t>B2205 (AA111)</t>
  </si>
  <si>
    <t>B2206 (AA112)</t>
  </si>
  <si>
    <t>B2207 (AA116)</t>
  </si>
  <si>
    <t>B2208 (AA192)</t>
  </si>
  <si>
    <t>B2209 (AA212)</t>
  </si>
  <si>
    <t>B2210 (AA213)</t>
  </si>
  <si>
    <t>B2301 (AA024)</t>
  </si>
  <si>
    <t>B2303 (AA025)</t>
  </si>
  <si>
    <t>B2304 (AA026)</t>
  </si>
  <si>
    <t>B2307 (AA164)</t>
  </si>
  <si>
    <t>B2308 (AA027)</t>
  </si>
  <si>
    <t>B2310 (AA165)</t>
  </si>
  <si>
    <t>위험가중자산내역(부외자산)(외은)</t>
  </si>
  <si>
    <t>B2312 (AA029)</t>
  </si>
  <si>
    <t>B2313 (AA166)</t>
  </si>
  <si>
    <t>B2317 (AA172)</t>
  </si>
  <si>
    <t>B2318 (AA173)</t>
  </si>
  <si>
    <t>표준방법에 의한 시장리스크 소요자기자본의 산출</t>
  </si>
  <si>
    <t>B2319 (AA174)</t>
  </si>
  <si>
    <t>B2320 (AA175)</t>
  </si>
  <si>
    <t>내부모형에 의한 시장리스크 소요자기자본의 산출</t>
  </si>
  <si>
    <t>B2321 (AA176)</t>
  </si>
  <si>
    <t>B2322 (AA178)</t>
  </si>
  <si>
    <t>내부모형에 의한 사후검증 결과</t>
  </si>
  <si>
    <t>B2323 (AA179)</t>
  </si>
  <si>
    <t>B2402 (AA033)</t>
  </si>
  <si>
    <t>B2403 (AA183)</t>
  </si>
  <si>
    <t>B2404 (AA034)</t>
  </si>
  <si>
    <t>B2405 (AA035)</t>
  </si>
  <si>
    <t>B2407 (AA037)</t>
  </si>
  <si>
    <t>B2408 (AA038)</t>
  </si>
  <si>
    <t>B2410 (AA040)</t>
  </si>
  <si>
    <t>여신종별 연체대출채권</t>
  </si>
  <si>
    <t>09.6.31 개정</t>
  </si>
  <si>
    <t>B2413 (AA044)</t>
  </si>
  <si>
    <t>대손상각채권 변동상황</t>
  </si>
  <si>
    <t>B2414 (AA046)</t>
  </si>
  <si>
    <t>B2417 (AA157)</t>
  </si>
  <si>
    <t>B2419 (AA159)</t>
  </si>
  <si>
    <t>B2420 (AA160)</t>
  </si>
  <si>
    <t>연체대출금 및 지급보증대지급금 발생현황</t>
  </si>
  <si>
    <t>B2421 (AA161)</t>
  </si>
  <si>
    <t>연체대출금 및 지급보증대지급금 회수현황</t>
  </si>
  <si>
    <t>B2425 (AA215)</t>
  </si>
  <si>
    <t>B2426 (AA216)</t>
  </si>
  <si>
    <t>B2427 (AA235)</t>
  </si>
  <si>
    <t>B2501 (AA234)</t>
  </si>
  <si>
    <t>B2505 (AA052)</t>
  </si>
  <si>
    <t>충당금적립전이익</t>
  </si>
  <si>
    <t>B2506 (AA053)</t>
  </si>
  <si>
    <t>대손충당금 적립현황</t>
  </si>
  <si>
    <t>B2507 (AA055)</t>
  </si>
  <si>
    <t>지급보증충당금 적립현황</t>
  </si>
  <si>
    <t>B2508 (AA056)</t>
  </si>
  <si>
    <t>B2510 (AA058)</t>
  </si>
  <si>
    <t>B2511 (AA059)</t>
  </si>
  <si>
    <t>B2512 (AA060)</t>
  </si>
  <si>
    <t>B2513 (AA236)</t>
  </si>
  <si>
    <t>B2516 (AA064)</t>
  </si>
  <si>
    <t>B2517 (AA065)</t>
  </si>
  <si>
    <t>B2518 (AA066)</t>
  </si>
  <si>
    <t>B2520 (AA068)</t>
  </si>
  <si>
    <t>B2521 (AA170)</t>
  </si>
  <si>
    <t>B2601 (AA073)</t>
  </si>
  <si>
    <t>B2604 (AA076)</t>
  </si>
  <si>
    <t>B2605 (AA077)</t>
  </si>
  <si>
    <t>B2606 (AA078)</t>
  </si>
  <si>
    <t>B2701 (AA132)</t>
  </si>
  <si>
    <t>B2702 (AA133)</t>
  </si>
  <si>
    <t>생산성관련 지표(외은)</t>
  </si>
  <si>
    <t>B2801 (AA242)</t>
  </si>
  <si>
    <t>B2802 (AA243)</t>
  </si>
  <si>
    <t>B2803 (AA244)</t>
  </si>
  <si>
    <t>B2804 (AA245)</t>
  </si>
  <si>
    <t>B2805 (AA246)</t>
  </si>
  <si>
    <t>B2806 (AA247)</t>
  </si>
  <si>
    <t>해외회원의 신용카드 국내이용실적</t>
  </si>
  <si>
    <t>B2808 (AA249)</t>
  </si>
  <si>
    <t>B2809 (AA250)</t>
  </si>
  <si>
    <t>직불카드 이용 현황</t>
  </si>
  <si>
    <t>B2810 (AA251)</t>
  </si>
  <si>
    <t>신용카드 부정사용 책임분담 현황</t>
  </si>
  <si>
    <t>B2812 (AA253)</t>
  </si>
  <si>
    <t>리볼빙 결제제도 현황</t>
  </si>
  <si>
    <t>B2813 (AA254)</t>
  </si>
  <si>
    <t>카드회원 등급별 수수료율(이자율) 현황</t>
  </si>
  <si>
    <t>한도금액별 신용카드 이용한도 및 이용실적</t>
  </si>
  <si>
    <t>B3101 (AA080)</t>
  </si>
  <si>
    <t>B3102 (AA134)</t>
  </si>
  <si>
    <t>자기자본 산출근거(외은)</t>
  </si>
  <si>
    <t>B3103 (AA079)</t>
  </si>
  <si>
    <t>B3104 (AA153)</t>
  </si>
  <si>
    <t>B3105 (AA081)</t>
  </si>
  <si>
    <t>B3106 (AA082)</t>
  </si>
  <si>
    <t>근거법상 한도현황(농협·수협)</t>
  </si>
  <si>
    <t>B3107 (AA083)</t>
  </si>
  <si>
    <t>B3109 (AA086)</t>
  </si>
  <si>
    <t>B3110 (AA087)</t>
  </si>
  <si>
    <t>B3111 (AA088)</t>
  </si>
  <si>
    <t>B3112 (AA089)</t>
  </si>
  <si>
    <t>B3113 (AA090)</t>
  </si>
  <si>
    <t>B5102 (AA107)</t>
  </si>
  <si>
    <t>B5103 (AA108)</t>
  </si>
  <si>
    <t>B5301 (AA123)</t>
  </si>
  <si>
    <t>B5302 (AA125)</t>
  </si>
  <si>
    <t>본점 주요취급업무(외은)</t>
  </si>
  <si>
    <t>B5303 (AA126)</t>
  </si>
  <si>
    <t>본지점계정 내역(외은)</t>
  </si>
  <si>
    <t>B5304 (AA135)</t>
  </si>
  <si>
    <t>을기금 산출근거(외은)</t>
  </si>
  <si>
    <t>B5305 (AA136)</t>
  </si>
  <si>
    <t>B5306 (AA137)</t>
  </si>
  <si>
    <t>B6101 (AA127)</t>
  </si>
  <si>
    <t>B6102 (AA128)</t>
  </si>
  <si>
    <t>위험가중자산내역(대차대조표 자산)(외은)</t>
  </si>
  <si>
    <t>연결대차대조표 계정과목별 위험가중자산(외은)</t>
  </si>
  <si>
    <t>대차대조표 각주계정</t>
  </si>
  <si>
    <t>대차대조표 계정과목별 위험가중자산</t>
  </si>
  <si>
    <t>10.11.17 개정</t>
  </si>
  <si>
    <t>10.11.17 신설</t>
  </si>
  <si>
    <t>14.6.23 개정</t>
  </si>
  <si>
    <t>신용리스크량비율(외은제외)</t>
  </si>
  <si>
    <t>위험가중자산내역-기타의 자산(국내은행)</t>
  </si>
  <si>
    <t>금융자산 범주별 분류정보(은행계정 및 종금계정,총괄분,말잔기준)(B2121)</t>
  </si>
  <si>
    <t>금융부채 범주별 분류정보(은행계정 및 종금계정,총괄분,말잔기준)(B2122)</t>
  </si>
  <si>
    <t>손익계산서(종금계정, 국내분, 해외분)(일은)</t>
  </si>
  <si>
    <t>대차대조표(종금계정, 국내분, 해외분)(일은)</t>
  </si>
  <si>
    <t xml:space="preserve"> 나. 주요재무현황</t>
  </si>
  <si>
    <t xml:space="preserve"> 다. 자본적정성</t>
  </si>
  <si>
    <t xml:space="preserve"> 라. 자산건전성</t>
  </si>
  <si>
    <t xml:space="preserve"> 마. 수익성</t>
  </si>
  <si>
    <t xml:space="preserve"> 바. 유동성</t>
  </si>
  <si>
    <t xml:space="preserve"> 사. 생산성</t>
  </si>
  <si>
    <t xml:space="preserve"> 아. 신용카드</t>
  </si>
  <si>
    <t xml:space="preserve"> 자. 리스크</t>
  </si>
  <si>
    <t xml:space="preserve"> 가. 일반은행</t>
  </si>
  <si>
    <t xml:space="preserve"> 나. 재무제표</t>
  </si>
  <si>
    <t xml:space="preserve"> 다. 유동성</t>
  </si>
  <si>
    <t xml:space="preserve"> 바. 자본적정성</t>
  </si>
  <si>
    <t>사. 현지화평가</t>
  </si>
  <si>
    <t>대분류</t>
    <phoneticPr fontId="4" type="noConversion"/>
  </si>
  <si>
    <t>&lt;업무보고서 목록&gt;</t>
    <phoneticPr fontId="4" type="noConversion"/>
  </si>
  <si>
    <t>전산코드</t>
    <phoneticPr fontId="4" type="noConversion"/>
  </si>
  <si>
    <t>전산코드2</t>
    <phoneticPr fontId="4" type="noConversion"/>
  </si>
  <si>
    <t>B1101</t>
  </si>
  <si>
    <t>B1103</t>
  </si>
  <si>
    <t>B1104</t>
  </si>
  <si>
    <t>B1105</t>
  </si>
  <si>
    <t>B1107</t>
  </si>
  <si>
    <t>B1108</t>
  </si>
  <si>
    <t>B1110</t>
  </si>
  <si>
    <t>B1111</t>
  </si>
  <si>
    <t>B1112</t>
  </si>
  <si>
    <t>B2101</t>
  </si>
  <si>
    <t>B2102</t>
  </si>
  <si>
    <t>B2103</t>
  </si>
  <si>
    <t>B2104</t>
  </si>
  <si>
    <t>B2105</t>
  </si>
  <si>
    <t>B2106</t>
  </si>
  <si>
    <t>B2107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</si>
  <si>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</si>
  <si>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</si>
  <si>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</si>
  <si>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</si>
  <si>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</si>
  <si>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</si>
  <si>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</si>
  <si>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</si>
  <si>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B2118</t>
  </si>
  <si>
    <t>B2119</t>
  </si>
  <si>
    <t>B2121</t>
  </si>
  <si>
    <t>B2122</t>
  </si>
  <si>
    <t>B2125</t>
  </si>
  <si>
    <t>B2126</t>
  </si>
  <si>
    <t>B2127</t>
  </si>
  <si>
    <t>B2128</t>
  </si>
  <si>
    <t>B2201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</si>
  <si>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</si>
  <si>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</si>
  <si>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</si>
  <si>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</si>
  <si>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</si>
  <si>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</si>
  <si>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</si>
  <si>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</si>
  <si>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</si>
  <si>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</si>
  <si>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</si>
  <si>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</si>
  <si>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</si>
  <si>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</si>
  <si>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</si>
  <si>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B2301</t>
  </si>
  <si>
    <t>B2303</t>
  </si>
  <si>
    <t>B2304</t>
  </si>
  <si>
    <t>B2307</t>
  </si>
  <si>
    <t>B2308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</si>
  <si>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</si>
  <si>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</si>
  <si>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</si>
  <si>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</si>
  <si>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</si>
  <si>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</si>
  <si>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</si>
  <si>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</si>
  <si>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</si>
  <si>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</si>
  <si>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</si>
  <si>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</si>
  <si>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</si>
  <si>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</si>
  <si>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</si>
  <si>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</si>
  <si>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B2401</t>
  </si>
  <si>
    <t>B2402</t>
  </si>
  <si>
    <t>B2403</t>
  </si>
  <si>
    <t>B2404</t>
  </si>
  <si>
    <t>B2405</t>
  </si>
  <si>
    <t>B2407</t>
  </si>
  <si>
    <t>B2408</t>
  </si>
  <si>
    <t>B2410</t>
  </si>
  <si>
    <t>B2413</t>
  </si>
  <si>
    <t>B2414</t>
  </si>
  <si>
    <t>B2417</t>
  </si>
  <si>
    <t>B2419</t>
  </si>
  <si>
    <t>B2420</t>
  </si>
  <si>
    <t>B2421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</si>
  <si>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</si>
  <si>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</si>
  <si>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</si>
  <si>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</si>
  <si>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</si>
  <si>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</si>
  <si>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</si>
  <si>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</si>
  <si>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</si>
  <si>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</si>
  <si>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B2501</t>
  </si>
  <si>
    <t>B2505</t>
  </si>
  <si>
    <t>B2506</t>
  </si>
  <si>
    <t>B2507</t>
  </si>
  <si>
    <t>B2508</t>
  </si>
  <si>
    <t>B2510</t>
  </si>
  <si>
    <t>B2511</t>
  </si>
  <si>
    <t>B2512</t>
  </si>
  <si>
    <t>B2513</t>
  </si>
  <si>
    <t>B2516</t>
  </si>
  <si>
    <t>B2517</t>
  </si>
  <si>
    <t>B2518</t>
  </si>
  <si>
    <t>B2520</t>
  </si>
  <si>
    <t>B2521</t>
  </si>
  <si>
    <t>B2522</t>
  </si>
  <si>
    <t>B2601</t>
  </si>
  <si>
    <t>B2602</t>
  </si>
  <si>
    <t>B2604</t>
  </si>
  <si>
    <t>B2605</t>
  </si>
  <si>
    <t>B2606</t>
  </si>
  <si>
    <t>B2608</t>
  </si>
  <si>
    <t>B2609</t>
  </si>
  <si>
    <t>B2610</t>
  </si>
  <si>
    <t>B2611</t>
  </si>
  <si>
    <t>B2612</t>
  </si>
  <si>
    <t>B2613</t>
  </si>
  <si>
    <t>B2701</t>
  </si>
  <si>
    <t>B2702</t>
  </si>
  <si>
    <t>B2801</t>
  </si>
  <si>
    <t>B2802</t>
  </si>
  <si>
    <t>B2803</t>
  </si>
  <si>
    <t>B2804</t>
  </si>
  <si>
    <t>B2805</t>
  </si>
  <si>
    <t>B2806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</si>
  <si>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</si>
  <si>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</si>
  <si>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</si>
  <si>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</si>
  <si>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</si>
  <si>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</si>
  <si>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</si>
  <si>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</si>
  <si>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</si>
  <si>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</si>
  <si>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</si>
  <si>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</si>
  <si>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</si>
  <si>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</si>
  <si>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</si>
  <si>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</si>
  <si>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</si>
  <si>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B2901</t>
  </si>
  <si>
    <t>B2902</t>
  </si>
  <si>
    <t>B2903</t>
  </si>
  <si>
    <t>B2904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</si>
  <si>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</si>
  <si>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</si>
  <si>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</si>
  <si>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</si>
  <si>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</si>
  <si>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</si>
  <si>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</si>
  <si>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</si>
  <si>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B3101</t>
  </si>
  <si>
    <t>B3102</t>
  </si>
  <si>
    <t>B3103</t>
  </si>
  <si>
    <t>B3104</t>
  </si>
  <si>
    <t>B3105</t>
  </si>
  <si>
    <t>B3106</t>
  </si>
  <si>
    <t>B3107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</si>
  <si>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</si>
  <si>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</si>
  <si>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</si>
  <si>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</si>
  <si>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</si>
  <si>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</si>
  <si>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</si>
  <si>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</si>
  <si>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</si>
  <si>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</si>
  <si>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B5101</t>
  </si>
  <si>
    <t>B5102</t>
  </si>
  <si>
    <t>B5103</t>
  </si>
  <si>
    <t>B5301</t>
  </si>
  <si>
    <t>B5302</t>
  </si>
  <si>
    <t>B5303</t>
  </si>
  <si>
    <t>B5304</t>
  </si>
  <si>
    <t>B5305</t>
  </si>
  <si>
    <t>B5306</t>
  </si>
  <si>
    <t>B6101</t>
  </si>
  <si>
    <t>B6102</t>
  </si>
  <si>
    <t>BF101</t>
  </si>
  <si>
    <t>BF103</t>
  </si>
  <si>
    <t>BF104</t>
  </si>
  <si>
    <t>BF201</t>
  </si>
  <si>
    <t>BF202</t>
  </si>
  <si>
    <t>BF203</t>
  </si>
  <si>
    <t>BF204</t>
  </si>
  <si>
    <t>BF301</t>
  </si>
  <si>
    <t>BF303</t>
  </si>
  <si>
    <t>BF304</t>
  </si>
  <si>
    <t>BF306</t>
  </si>
  <si>
    <t>BF401</t>
  </si>
  <si>
    <t>BF404</t>
  </si>
  <si>
    <t>BF405</t>
  </si>
  <si>
    <t>BF406</t>
  </si>
  <si>
    <t>BF408</t>
  </si>
  <si>
    <t>BF409</t>
  </si>
  <si>
    <t>BF410</t>
  </si>
  <si>
    <t>BF412</t>
  </si>
  <si>
    <t>BF501</t>
  </si>
  <si>
    <t>BF502</t>
  </si>
  <si>
    <t>BF503</t>
  </si>
  <si>
    <t>BF504</t>
  </si>
  <si>
    <t>BF505</t>
  </si>
  <si>
    <t>BF506</t>
  </si>
  <si>
    <t>BF507</t>
  </si>
  <si>
    <t>BF508</t>
  </si>
  <si>
    <t>BF509</t>
  </si>
  <si>
    <t>BF601</t>
  </si>
  <si>
    <t>BF602</t>
  </si>
  <si>
    <t>BF603</t>
  </si>
  <si>
    <t>BF604</t>
  </si>
  <si>
    <t>BF605</t>
  </si>
  <si>
    <t>BF606</t>
  </si>
  <si>
    <t>BF701</t>
  </si>
  <si>
    <t>BF702</t>
  </si>
  <si>
    <t>BF703</t>
  </si>
  <si>
    <t>BF704</t>
  </si>
  <si>
    <t>BF705</t>
  </si>
  <si>
    <t>BF706</t>
  </si>
  <si>
    <t>AA001</t>
  </si>
  <si>
    <t>AA130</t>
  </si>
  <si>
    <t>AA002</t>
  </si>
  <si>
    <t>AA003</t>
  </si>
  <si>
    <t>AA329</t>
  </si>
  <si>
    <t>AA327</t>
  </si>
  <si>
    <t>AA237</t>
  </si>
  <si>
    <t>AA238</t>
  </si>
  <si>
    <t>AA239</t>
  </si>
  <si>
    <t>AA004</t>
  </si>
  <si>
    <t>AA005</t>
  </si>
  <si>
    <t>AA006</t>
  </si>
  <si>
    <t>AA007</t>
  </si>
  <si>
    <t>AA008</t>
  </si>
  <si>
    <t>AA009</t>
  </si>
  <si>
    <t>AA010</t>
  </si>
  <si>
    <t>AA012</t>
  </si>
  <si>
    <t>AA013</t>
  </si>
  <si>
    <t>AA014</t>
  </si>
  <si>
    <t>AA015</t>
  </si>
  <si>
    <t>AA016</t>
  </si>
  <si>
    <t>AA017</t>
  </si>
  <si>
    <t>AA018</t>
  </si>
  <si>
    <t>AA019</t>
  </si>
  <si>
    <t>AA021</t>
  </si>
  <si>
    <t>AA211</t>
  </si>
  <si>
    <t>AA321</t>
  </si>
  <si>
    <t>AA322</t>
  </si>
  <si>
    <t>AA325</t>
  </si>
  <si>
    <t>AA326</t>
  </si>
  <si>
    <t>AA330</t>
  </si>
  <si>
    <t>AA331</t>
  </si>
  <si>
    <t>AA022</t>
  </si>
  <si>
    <t>AA023</t>
  </si>
  <si>
    <t>AA109</t>
  </si>
  <si>
    <t>AA111</t>
  </si>
  <si>
    <t>AA112</t>
  </si>
  <si>
    <t>AA116</t>
  </si>
  <si>
    <t>AA192</t>
  </si>
  <si>
    <t>AA212</t>
  </si>
  <si>
    <t>AA213</t>
  </si>
  <si>
    <t>AA257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</si>
  <si>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</si>
  <si>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</si>
  <si>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</si>
  <si>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</si>
  <si>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</si>
  <si>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</si>
  <si>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</si>
  <si>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</si>
  <si>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AA338</t>
  </si>
  <si>
    <t>AA339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</si>
  <si>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</si>
  <si>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</si>
  <si>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</si>
  <si>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</si>
  <si>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</si>
  <si>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</si>
  <si>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</si>
  <si>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</si>
  <si>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</si>
  <si>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</si>
  <si>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</si>
  <si>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</si>
  <si>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</si>
  <si>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AA307</t>
  </si>
  <si>
    <t>AA309</t>
  </si>
  <si>
    <t>AA310</t>
  </si>
  <si>
    <t>AA311</t>
  </si>
  <si>
    <t>AA312</t>
  </si>
  <si>
    <t>AA313</t>
  </si>
  <si>
    <t>AA024</t>
  </si>
  <si>
    <t>AA025</t>
  </si>
  <si>
    <t>AA026</t>
  </si>
  <si>
    <t>AA164</t>
  </si>
  <si>
    <t>AA027</t>
  </si>
  <si>
    <t>AA165</t>
  </si>
  <si>
    <t>AA028</t>
  </si>
  <si>
    <t>AA029</t>
  </si>
  <si>
    <t>AA166</t>
  </si>
  <si>
    <t>AA186</t>
  </si>
  <si>
    <t>AA187</t>
  </si>
  <si>
    <t>AA172</t>
  </si>
  <si>
    <t>AA340</t>
  </si>
  <si>
    <t>AA173</t>
  </si>
  <si>
    <t>AA174</t>
  </si>
  <si>
    <t>AA175</t>
  </si>
  <si>
    <t>AA176</t>
  </si>
  <si>
    <t>AA178</t>
  </si>
  <si>
    <t>AA179</t>
  </si>
  <si>
    <t>AA380</t>
  </si>
  <si>
    <t>AA381</t>
  </si>
  <si>
    <t>AA032</t>
  </si>
  <si>
    <t>AA033</t>
  </si>
  <si>
    <t>AA320</t>
  </si>
  <si>
    <t>AA183</t>
  </si>
  <si>
    <t>AA034</t>
  </si>
  <si>
    <t>AA035</t>
  </si>
  <si>
    <t>AA037</t>
  </si>
  <si>
    <t>AA038</t>
  </si>
  <si>
    <t>AA040</t>
  </si>
  <si>
    <t>AA044</t>
  </si>
  <si>
    <t>AA046</t>
  </si>
  <si>
    <t>AA314</t>
  </si>
  <si>
    <t>AA157</t>
  </si>
  <si>
    <t>AA159</t>
  </si>
  <si>
    <t>AA160</t>
  </si>
  <si>
    <t>AA161</t>
  </si>
  <si>
    <t>AA315</t>
  </si>
  <si>
    <t>AA215</t>
  </si>
  <si>
    <t>AA216</t>
  </si>
  <si>
    <t>AA332</t>
  </si>
  <si>
    <t>AA235</t>
  </si>
  <si>
    <t>AA196</t>
  </si>
  <si>
    <t>AA258</t>
  </si>
  <si>
    <t>AA259</t>
  </si>
  <si>
    <t>AA333</t>
  </si>
  <si>
    <t>AA316</t>
  </si>
  <si>
    <t>AA319</t>
  </si>
  <si>
    <t>AA234</t>
  </si>
  <si>
    <t>AA052</t>
  </si>
  <si>
    <t>AA053</t>
  </si>
  <si>
    <t>AA055</t>
  </si>
  <si>
    <t>AA056</t>
  </si>
  <si>
    <t>AA058</t>
  </si>
  <si>
    <t>AA059</t>
  </si>
  <si>
    <t>AA334</t>
  </si>
  <si>
    <t>AA060</t>
  </si>
  <si>
    <t>AA335</t>
  </si>
  <si>
    <t>AA336</t>
  </si>
  <si>
    <t>AA236</t>
  </si>
  <si>
    <t>AA064</t>
  </si>
  <si>
    <t>AA065</t>
  </si>
  <si>
    <t>AA066</t>
  </si>
  <si>
    <t>AA068</t>
  </si>
  <si>
    <t>AA170</t>
  </si>
  <si>
    <t>AA073</t>
  </si>
  <si>
    <t>AA792</t>
  </si>
  <si>
    <t>AA793</t>
  </si>
  <si>
    <t>AA076</t>
  </si>
  <si>
    <t>AA077</t>
  </si>
  <si>
    <t>AA078</t>
  </si>
  <si>
    <t>AA266</t>
  </si>
  <si>
    <t>AA794</t>
  </si>
  <si>
    <t>AA795</t>
  </si>
  <si>
    <t>AA796</t>
  </si>
  <si>
    <t>AA797</t>
  </si>
  <si>
    <t>AA798</t>
  </si>
  <si>
    <t>AA132</t>
  </si>
  <si>
    <t>AA133</t>
  </si>
  <si>
    <t>AA242</t>
  </si>
  <si>
    <t>AA243</t>
  </si>
  <si>
    <t>AA244</t>
  </si>
  <si>
    <t>AA245</t>
  </si>
  <si>
    <t>AA246</t>
  </si>
  <si>
    <t>AA247</t>
  </si>
  <si>
    <t>AA249</t>
  </si>
  <si>
    <t>AA250</t>
  </si>
  <si>
    <t>AA251</t>
  </si>
  <si>
    <t>AA252</t>
  </si>
  <si>
    <t>AA253</t>
  </si>
  <si>
    <t>AA254</t>
  </si>
  <si>
    <t>AA255</t>
  </si>
  <si>
    <t>AA261</t>
  </si>
  <si>
    <t>AA262</t>
  </si>
  <si>
    <t>AA263</t>
  </si>
  <si>
    <t>AA264</t>
  </si>
  <si>
    <t>AA282</t>
  </si>
  <si>
    <t>AA283</t>
  </si>
  <si>
    <t>AA284</t>
  </si>
  <si>
    <t>AA285</t>
  </si>
  <si>
    <t>AA328</t>
  </si>
  <si>
    <t>RA001</t>
  </si>
  <si>
    <t>RA002</t>
  </si>
  <si>
    <t>RA003</t>
  </si>
  <si>
    <t>RA011</t>
  </si>
  <si>
    <t>RA026</t>
  </si>
  <si>
    <t>RA009</t>
  </si>
  <si>
    <t>RA020</t>
  </si>
  <si>
    <t>RA012</t>
  </si>
  <si>
    <t>RA029</t>
  </si>
  <si>
    <t>RA014</t>
  </si>
  <si>
    <t>RA016</t>
  </si>
  <si>
    <t>RA033</t>
  </si>
  <si>
    <t>AA080</t>
  </si>
  <si>
    <t>AA341</t>
  </si>
  <si>
    <t>AA134</t>
  </si>
  <si>
    <t>AA079</t>
  </si>
  <si>
    <t>AA153</t>
  </si>
  <si>
    <t>AA081</t>
  </si>
  <si>
    <t>AA082</t>
  </si>
  <si>
    <t>AA083</t>
  </si>
  <si>
    <t>AA086</t>
  </si>
  <si>
    <t>AA087</t>
  </si>
  <si>
    <t>AA088</t>
  </si>
  <si>
    <t>AA089</t>
  </si>
  <si>
    <t>AA090</t>
  </si>
  <si>
    <t>AA278</t>
  </si>
  <si>
    <t>AA279</t>
  </si>
  <si>
    <t>AA280</t>
  </si>
  <si>
    <t>AA281</t>
  </si>
  <si>
    <t>AA106</t>
  </si>
  <si>
    <t>AA107</t>
  </si>
  <si>
    <t>AA108</t>
  </si>
  <si>
    <t>AA123</t>
  </si>
  <si>
    <t>AA125</t>
  </si>
  <si>
    <t>AA126</t>
  </si>
  <si>
    <t>AA135</t>
  </si>
  <si>
    <t>AA136</t>
  </si>
  <si>
    <t>AA137</t>
  </si>
  <si>
    <t>AA127</t>
  </si>
  <si>
    <t>AA128</t>
  </si>
  <si>
    <t>AK001</t>
  </si>
  <si>
    <t>AK003</t>
  </si>
  <si>
    <t>AK090</t>
  </si>
  <si>
    <t>AK005</t>
  </si>
  <si>
    <t>AK006</t>
  </si>
  <si>
    <t>AK007</t>
  </si>
  <si>
    <t>AK008</t>
  </si>
  <si>
    <t>AK009</t>
  </si>
  <si>
    <t>AK011</t>
  </si>
  <si>
    <t>AK012</t>
  </si>
  <si>
    <t>AK014</t>
  </si>
  <si>
    <t>AK016</t>
  </si>
  <si>
    <t>AK019</t>
  </si>
  <si>
    <t>AK020</t>
  </si>
  <si>
    <t>AK021</t>
  </si>
  <si>
    <t>AK084</t>
  </si>
  <si>
    <t>AK085</t>
  </si>
  <si>
    <t>AK044</t>
  </si>
  <si>
    <t>AK046</t>
  </si>
  <si>
    <t>AK025</t>
  </si>
  <si>
    <t>AK026</t>
  </si>
  <si>
    <t>AK027</t>
  </si>
  <si>
    <t>AK028</t>
  </si>
  <si>
    <t>AK029</t>
  </si>
  <si>
    <t>AK030</t>
  </si>
  <si>
    <t>AK087</t>
  </si>
  <si>
    <t>AK088</t>
  </si>
  <si>
    <t>AK091</t>
  </si>
  <si>
    <t>AK032</t>
  </si>
  <si>
    <t>AK051</t>
  </si>
  <si>
    <t>AK033</t>
  </si>
  <si>
    <t>AK052</t>
  </si>
  <si>
    <t>AK034</t>
  </si>
  <si>
    <t>AK035</t>
  </si>
  <si>
    <t>AK528</t>
  </si>
  <si>
    <t>AK038</t>
  </si>
  <si>
    <t>AK040</t>
  </si>
  <si>
    <t>AK041</t>
  </si>
  <si>
    <t>AK042</t>
  </si>
  <si>
    <t>AK043</t>
  </si>
  <si>
    <t>AK047</t>
  </si>
  <si>
    <t>은행리스크총괄팀</t>
  </si>
  <si>
    <t>가계신용분석팀</t>
  </si>
  <si>
    <t>은행제도팀</t>
  </si>
  <si>
    <t>외환업무팀</t>
  </si>
  <si>
    <t>은행리스크검사팀</t>
  </si>
  <si>
    <t>은행감독국</t>
  </si>
  <si>
    <t>은행리스크업무실</t>
  </si>
  <si>
    <t>외환감독국</t>
  </si>
  <si>
    <t>(은행리스크총괄팀)은행리스크업무실</t>
  </si>
  <si>
    <t>(가계신용분석팀)은행감독국</t>
  </si>
  <si>
    <t>(은행제도팀)은행감독국</t>
  </si>
  <si>
    <t>(외환업무팀)외환감독국</t>
  </si>
  <si>
    <t>(은행리스크검사팀)은행리스크업무실</t>
  </si>
  <si>
    <t>B2602-2 (AA800)</t>
  </si>
  <si>
    <t>B2602-2</t>
  </si>
  <si>
    <t>AA800</t>
  </si>
  <si>
    <t>16.12.29 신설</t>
  </si>
  <si>
    <t>B2602-3 (AA801)</t>
  </si>
  <si>
    <t>AA801</t>
  </si>
  <si>
    <t>B2602-4 (AA802)</t>
  </si>
  <si>
    <t>B2602-4</t>
  </si>
  <si>
    <t>AA802</t>
  </si>
  <si>
    <t>B2901 (RA001)</t>
  </si>
  <si>
    <t>예상손실비율(외은제외)</t>
  </si>
  <si>
    <t>B2902 (RA002)</t>
  </si>
  <si>
    <t>손실위험도가중여신비율(외은제외)</t>
  </si>
  <si>
    <t>B2903 (RA003)</t>
  </si>
  <si>
    <t>고정이하여신비율(외은제외)</t>
  </si>
  <si>
    <t>B2904 (RA017)</t>
  </si>
  <si>
    <t>RA017</t>
  </si>
  <si>
    <t>16.6.1. 개정</t>
  </si>
  <si>
    <t>B2906 (RA011)</t>
  </si>
  <si>
    <t>시장리스크량비율(외은제외)</t>
  </si>
  <si>
    <t>09.6.30 개정</t>
  </si>
  <si>
    <t>B2906-1 (RA026)</t>
  </si>
  <si>
    <t>시장리스크량비율_연결기준(외은제외)</t>
  </si>
  <si>
    <t>B2907 (RA009)</t>
  </si>
  <si>
    <t>트레이딩 포지션비율(외은제외)</t>
  </si>
  <si>
    <t>B2908 (RA020)</t>
  </si>
  <si>
    <t>트레이딩 실제손익 비율(외은제외)</t>
  </si>
  <si>
    <t>B2909 (RA012)</t>
  </si>
  <si>
    <t>금리리스크 지표(외은제외)</t>
  </si>
  <si>
    <t>B2909-1 (RA029)</t>
  </si>
  <si>
    <t>RA018</t>
  </si>
  <si>
    <t>연체대출채권비율</t>
  </si>
  <si>
    <t>B2911 (RA014)</t>
  </si>
  <si>
    <t>운영리스크량비율(외은제외)</t>
  </si>
  <si>
    <t>B2912 (RA016)</t>
  </si>
  <si>
    <t>신용편중리스크량비율(외은제외)</t>
  </si>
  <si>
    <t>B2913 (RA033)</t>
  </si>
  <si>
    <t>B2914</t>
  </si>
  <si>
    <t>RA019</t>
  </si>
  <si>
    <t>Credit VaR(외은제외)</t>
  </si>
  <si>
    <t>B2915</t>
  </si>
  <si>
    <t>RA035</t>
  </si>
  <si>
    <t>총 리스크량비율(외은제외)</t>
  </si>
  <si>
    <t>B2916</t>
  </si>
  <si>
    <t>RA036</t>
  </si>
  <si>
    <t>유동성리스크 지표(외은제외)</t>
  </si>
  <si>
    <t>B2825</t>
  </si>
  <si>
    <t>AA343</t>
  </si>
  <si>
    <t>B2826</t>
  </si>
  <si>
    <t>AA344</t>
  </si>
  <si>
    <t>B2827</t>
  </si>
  <si>
    <t>AA345</t>
  </si>
  <si>
    <t>B2828</t>
  </si>
  <si>
    <t>AA346</t>
  </si>
  <si>
    <t>B2829</t>
  </si>
  <si>
    <t>AA347</t>
  </si>
  <si>
    <t>B2830</t>
  </si>
  <si>
    <t>AA348</t>
  </si>
  <si>
    <t>B2831</t>
  </si>
  <si>
    <t>AA349</t>
  </si>
  <si>
    <t>자산운용감독국</t>
  </si>
  <si>
    <t>신탁감독팀</t>
  </si>
  <si>
    <t>건전경영팀</t>
  </si>
  <si>
    <t>여신금융감독국</t>
  </si>
  <si>
    <t>AA317</t>
  </si>
  <si>
    <t>특수은행검사국</t>
  </si>
  <si>
    <t>IT·핀테크전략국</t>
  </si>
  <si>
    <t>은행총괄팀</t>
  </si>
  <si>
    <t>AA286</t>
  </si>
  <si>
    <t>AA287</t>
  </si>
  <si>
    <t>거시건전성감독팀</t>
  </si>
  <si>
    <t>신용감독국</t>
  </si>
  <si>
    <t>신용감독총괄팀</t>
  </si>
  <si>
    <t>일반은행검사국
특수은행검사국</t>
  </si>
  <si>
    <t>상시감시팀
상시감시팀</t>
  </si>
  <si>
    <t>(건전경영팀)은행감독국</t>
  </si>
  <si>
    <t>(은행총괄팀)은행감독국</t>
  </si>
  <si>
    <t>(신탁감독팀)자산운용감독국</t>
  </si>
  <si>
    <t>(신용감독총괄팀)신용감독국</t>
  </si>
  <si>
    <t>부서</t>
  </si>
  <si>
    <t>팀</t>
  </si>
  <si>
    <t>18.11.27. 개정</t>
  </si>
  <si>
    <t>세부 분류</t>
    <phoneticPr fontId="4" type="noConversion"/>
  </si>
  <si>
    <t>보고서 코드
(전산코드)</t>
    <phoneticPr fontId="4" type="noConversion"/>
  </si>
  <si>
    <t>작성주기</t>
    <phoneticPr fontId="4" type="noConversion"/>
  </si>
  <si>
    <t>보고기한</t>
    <phoneticPr fontId="4" type="noConversion"/>
  </si>
  <si>
    <t>인원현황(외은제외)</t>
    <phoneticPr fontId="4" type="noConversion"/>
  </si>
  <si>
    <t>분기</t>
    <phoneticPr fontId="4" type="noConversion"/>
  </si>
  <si>
    <t>1개월이내</t>
    <phoneticPr fontId="4" type="noConversion"/>
  </si>
  <si>
    <t>일반은행검사국
특수은행검사국
은행감독국</t>
    <phoneticPr fontId="4" type="noConversion"/>
  </si>
  <si>
    <t>상시감시팀
상시감시팀
건전경영팀</t>
    <phoneticPr fontId="4" type="noConversion"/>
  </si>
  <si>
    <t>(상시감시팀)일반은행검사국, (상시감시팀)특수은행검사국, (건전경영팀)은행감독국</t>
    <phoneticPr fontId="4" type="noConversion"/>
  </si>
  <si>
    <t>18.11.27. 개정</t>
    <phoneticPr fontId="4" type="noConversion"/>
  </si>
  <si>
    <t>분기</t>
    <phoneticPr fontId="4" type="noConversion"/>
  </si>
  <si>
    <t>1개월이내</t>
    <phoneticPr fontId="4" type="noConversion"/>
  </si>
  <si>
    <t>기구현황(외은포함)</t>
    <phoneticPr fontId="4" type="noConversion"/>
  </si>
  <si>
    <t>무인자동화기기 설치현황(외은제외)</t>
    <phoneticPr fontId="4" type="noConversion"/>
  </si>
  <si>
    <t>반기</t>
    <phoneticPr fontId="4" type="noConversion"/>
  </si>
  <si>
    <t>일반은행검사국
특수은행검사국</t>
    <phoneticPr fontId="4" type="noConversion"/>
  </si>
  <si>
    <t>상시감시팀
상시감시팀</t>
    <phoneticPr fontId="4" type="noConversion"/>
  </si>
  <si>
    <t>(상시감시팀)일반은행검사국, (상시감시팀)특수은행검사국</t>
    <phoneticPr fontId="4" type="noConversion"/>
  </si>
  <si>
    <t>10.11.17 개정</t>
    <phoneticPr fontId="4" type="noConversion"/>
  </si>
  <si>
    <t>국내지역별 점포 현황</t>
    <phoneticPr fontId="4" type="noConversion"/>
  </si>
  <si>
    <t>(은행총괄팀)은행감독국</t>
    <phoneticPr fontId="4" type="noConversion"/>
  </si>
  <si>
    <t>13.1.1 신설</t>
    <phoneticPr fontId="4" type="noConversion"/>
  </si>
  <si>
    <t>AA337</t>
    <phoneticPr fontId="4" type="noConversion"/>
  </si>
  <si>
    <t>은행 부수업무 및 겸영업무 현황</t>
    <phoneticPr fontId="4" type="noConversion"/>
  </si>
  <si>
    <t>13.6.28 신설</t>
    <phoneticPr fontId="4" type="noConversion"/>
  </si>
  <si>
    <t>12.2.14 개정</t>
    <phoneticPr fontId="4" type="noConversion"/>
  </si>
  <si>
    <t>대차대조표(은행계정, 총괄분)</t>
    <phoneticPr fontId="4" type="noConversion"/>
  </si>
  <si>
    <t>월</t>
    <phoneticPr fontId="4" type="noConversion"/>
  </si>
  <si>
    <t>18.1.26.개정</t>
    <phoneticPr fontId="4" type="noConversion"/>
  </si>
  <si>
    <t>대차대조표(은행계정, 국내분)(외은제외)</t>
    <phoneticPr fontId="4" type="noConversion"/>
  </si>
  <si>
    <t>(건전경영팀)은행감독국</t>
    <phoneticPr fontId="4" type="noConversion"/>
  </si>
  <si>
    <t>대차대조표(은행계정, 해외분)(외은제외)</t>
    <phoneticPr fontId="4" type="noConversion"/>
  </si>
  <si>
    <t>대차대조표(신탁계정, 총계기준)</t>
    <phoneticPr fontId="4" type="noConversion"/>
  </si>
  <si>
    <t>(신탁감독팀)자산운용감독국</t>
    <phoneticPr fontId="4" type="noConversion"/>
  </si>
  <si>
    <t>11.12.7 개정</t>
    <phoneticPr fontId="4" type="noConversion"/>
  </si>
  <si>
    <t>대차대조표(신탁계정, 상품별)</t>
    <phoneticPr fontId="4" type="noConversion"/>
  </si>
  <si>
    <t>45일이내</t>
    <phoneticPr fontId="4" type="noConversion"/>
  </si>
  <si>
    <t>대차대조표(종금계정, 총괄분)(일은)</t>
    <phoneticPr fontId="4" type="noConversion"/>
  </si>
  <si>
    <t>연결대차대조표(외은제외)</t>
    <phoneticPr fontId="4" type="noConversion"/>
  </si>
  <si>
    <t>2개월이내</t>
    <phoneticPr fontId="4" type="noConversion"/>
  </si>
  <si>
    <t>손익계산서(은행계정, 총괄분)</t>
    <phoneticPr fontId="4" type="noConversion"/>
  </si>
  <si>
    <t>손익계산서(은행계정, 국내분)(외은제외)</t>
    <phoneticPr fontId="4" type="noConversion"/>
  </si>
  <si>
    <t>손익계산서(은행계정, 해외분)(외은제외)</t>
    <phoneticPr fontId="4" type="noConversion"/>
  </si>
  <si>
    <t>손익계산서(신탁계정, 총계기준)</t>
    <phoneticPr fontId="4" type="noConversion"/>
  </si>
  <si>
    <t>손익계산서(신탁계정, 상품별)</t>
    <phoneticPr fontId="4" type="noConversion"/>
  </si>
  <si>
    <t>손익계산서(종금계정, 총괄분)(일은)</t>
    <phoneticPr fontId="4" type="noConversion"/>
  </si>
  <si>
    <t>신용카드부문손익계산서</t>
    <phoneticPr fontId="4" type="noConversion"/>
  </si>
  <si>
    <t>국내 지역별 여신현황</t>
    <phoneticPr fontId="4" type="noConversion"/>
  </si>
  <si>
    <t>국내 지역별 수신현황</t>
    <phoneticPr fontId="4" type="noConversion"/>
  </si>
  <si>
    <t>은행계정 자금조달 및 운용(기중평잔기준)(외은제외)</t>
    <phoneticPr fontId="4" type="noConversion"/>
  </si>
  <si>
    <t>신탁계정 자금조달 및 운용(기중평잔기준)</t>
    <phoneticPr fontId="4" type="noConversion"/>
  </si>
  <si>
    <t>금융채권현황(외은제외)</t>
    <phoneticPr fontId="4" type="noConversion"/>
  </si>
  <si>
    <t>09.6.30 개정</t>
    <phoneticPr fontId="4" type="noConversion"/>
  </si>
  <si>
    <t>금융채권 신규발행 및 상환현황(외은제외)</t>
    <phoneticPr fontId="4" type="noConversion"/>
  </si>
  <si>
    <t>금융채권 신규발행 명세(외은제외)</t>
    <phoneticPr fontId="4" type="noConversion"/>
  </si>
  <si>
    <t>공공금고 예수금 취급현황(외은제외)</t>
    <phoneticPr fontId="4" type="noConversion"/>
  </si>
  <si>
    <t>원화대출약정 및 신용카드 미사용한도</t>
    <phoneticPr fontId="4" type="noConversion"/>
  </si>
  <si>
    <t>차주별 무수익여신 산정대상 여신 현황</t>
    <phoneticPr fontId="4" type="noConversion"/>
  </si>
  <si>
    <t>대출금액대별 대출현황</t>
    <phoneticPr fontId="4" type="noConversion"/>
  </si>
  <si>
    <t>대주주와의 금융거래현황(일은,기업)</t>
    <phoneticPr fontId="4" type="noConversion"/>
  </si>
  <si>
    <t>4개월이내</t>
    <phoneticPr fontId="4" type="noConversion"/>
  </si>
  <si>
    <t>2개월이내**</t>
    <phoneticPr fontId="4" type="noConversion"/>
  </si>
  <si>
    <t>분기</t>
    <phoneticPr fontId="4" type="noConversion"/>
  </si>
  <si>
    <t>2개월이내**</t>
    <phoneticPr fontId="4" type="noConversion"/>
  </si>
  <si>
    <t>위험가중자산내역-종합요약(표준방법)</t>
    <phoneticPr fontId="4" type="noConversion"/>
  </si>
  <si>
    <t>위험가중자산내역-종합요약(내부등급법)</t>
    <phoneticPr fontId="4" type="noConversion"/>
  </si>
  <si>
    <t>위험가중자산내역-정부</t>
    <phoneticPr fontId="4" type="noConversion"/>
  </si>
  <si>
    <t>위험가중자산내역-은행</t>
    <phoneticPr fontId="4" type="noConversion"/>
  </si>
  <si>
    <t>위험가중자산내역-기업</t>
    <phoneticPr fontId="4" type="noConversion"/>
  </si>
  <si>
    <t>위험가중자산내역-중소기업</t>
    <phoneticPr fontId="4" type="noConversion"/>
  </si>
  <si>
    <t>위험가중자산내역-특수금융</t>
    <phoneticPr fontId="4" type="noConversion"/>
  </si>
  <si>
    <t>위험가중자산내역-소매-주거용주택담보</t>
    <phoneticPr fontId="4" type="noConversion"/>
  </si>
  <si>
    <t>위험가중자산내역-소매-적격회전거래</t>
    <phoneticPr fontId="4" type="noConversion"/>
  </si>
  <si>
    <t>위험가중자산내역-소매-기타소매-개인</t>
    <phoneticPr fontId="4" type="noConversion"/>
  </si>
  <si>
    <t>위험가중자산내역-소매-기타소매-중소기업</t>
    <phoneticPr fontId="4" type="noConversion"/>
  </si>
  <si>
    <t>위험가중자산내역-주식</t>
    <phoneticPr fontId="4" type="noConversion"/>
  </si>
  <si>
    <t>위험가중자산내역-집합투자증권 등</t>
    <phoneticPr fontId="4" type="noConversion"/>
  </si>
  <si>
    <t>위험가중자산내역-장외파생상품거래</t>
    <phoneticPr fontId="4" type="noConversion"/>
  </si>
  <si>
    <t>위험가중자산내역-환매조건부유형거래 및 신용융자거래</t>
    <phoneticPr fontId="4" type="noConversion"/>
  </si>
  <si>
    <t>08.12.29 개정</t>
    <phoneticPr fontId="4" type="noConversion"/>
  </si>
  <si>
    <t>기초지표법에 의한 운영리스크 소요자기자본의 산출</t>
    <phoneticPr fontId="4" type="noConversion"/>
  </si>
  <si>
    <t>운영표준방법에 의한 운영리스크 소요자기자본의 산출</t>
    <phoneticPr fontId="4" type="noConversion"/>
  </si>
  <si>
    <t>AA318</t>
    <phoneticPr fontId="4" type="noConversion"/>
  </si>
  <si>
    <t>고급측정법에 의한 운영리스크 소요자기자본의 산출</t>
    <phoneticPr fontId="4" type="noConversion"/>
  </si>
  <si>
    <t>13.1.1 개정</t>
    <phoneticPr fontId="4" type="noConversion"/>
  </si>
  <si>
    <t>AA342</t>
    <phoneticPr fontId="4" type="noConversion"/>
  </si>
  <si>
    <t>위험가중자산내역-유동화익스포져</t>
    <phoneticPr fontId="4" type="noConversion"/>
  </si>
  <si>
    <t>18.1.26.신설</t>
    <phoneticPr fontId="4" type="noConversion"/>
  </si>
  <si>
    <t>BIS기준자기자본비율(외은)</t>
    <phoneticPr fontId="4" type="noConversion"/>
  </si>
  <si>
    <t>1개월이내*</t>
    <phoneticPr fontId="4" type="noConversion"/>
  </si>
  <si>
    <t>연결 자회사 내역(외은제외)</t>
    <phoneticPr fontId="4" type="noConversion"/>
  </si>
  <si>
    <t>AA799</t>
    <phoneticPr fontId="4" type="noConversion"/>
  </si>
  <si>
    <t>트레이딩목적 자산·부채현황</t>
    <phoneticPr fontId="4" type="noConversion"/>
  </si>
  <si>
    <t>일별 트레이딩목적 자산·부채현황</t>
    <phoneticPr fontId="4" type="noConversion"/>
  </si>
  <si>
    <t>월</t>
    <phoneticPr fontId="4" type="noConversion"/>
  </si>
  <si>
    <t>1개월이내</t>
    <phoneticPr fontId="4" type="noConversion"/>
  </si>
  <si>
    <t>13.1.1 개정</t>
    <phoneticPr fontId="4" type="noConversion"/>
  </si>
  <si>
    <t>2개월이내</t>
    <phoneticPr fontId="4" type="noConversion"/>
  </si>
  <si>
    <t>표준방법에 의한 일별 리스크현황</t>
    <phoneticPr fontId="4" type="noConversion"/>
  </si>
  <si>
    <t>내부모형에 의한 리스크측정시 분기중의 일별 손실액 상위 5건</t>
    <phoneticPr fontId="4" type="noConversion"/>
  </si>
  <si>
    <t>내부모형에 의한 일별 리스크현황</t>
    <phoneticPr fontId="4" type="noConversion"/>
  </si>
  <si>
    <t>(건전경영팀)은행감독국</t>
    <phoneticPr fontId="4" type="noConversion"/>
  </si>
  <si>
    <t>여신건전성 분류</t>
    <phoneticPr fontId="4" type="noConversion"/>
  </si>
  <si>
    <t>18.1.26.개정</t>
    <phoneticPr fontId="4" type="noConversion"/>
  </si>
  <si>
    <t>대손충당금 등 설정현황</t>
    <phoneticPr fontId="4" type="noConversion"/>
  </si>
  <si>
    <t>대손준비금 적립현황</t>
    <phoneticPr fontId="4" type="noConversion"/>
  </si>
  <si>
    <t>여신종별 대손충당금 설정현황</t>
    <phoneticPr fontId="4" type="noConversion"/>
  </si>
  <si>
    <t>무수익여신현황</t>
    <phoneticPr fontId="4" type="noConversion"/>
  </si>
  <si>
    <t>09.6.30 개정</t>
    <phoneticPr fontId="4" type="noConversion"/>
  </si>
  <si>
    <t>고정이하분류여신 및 무수익여신 사유별 증감내역</t>
    <phoneticPr fontId="4" type="noConversion"/>
  </si>
  <si>
    <t>채권재조정여신현황</t>
    <phoneticPr fontId="4" type="noConversion"/>
  </si>
  <si>
    <t>1개월이내*</t>
    <phoneticPr fontId="4" type="noConversion"/>
  </si>
  <si>
    <t>(상시감시팀)일반은행검사국, (상시감시팀)특수은행검사국</t>
    <phoneticPr fontId="4" type="noConversion"/>
  </si>
  <si>
    <t>유가증권의 건전성 분류</t>
    <phoneticPr fontId="4" type="noConversion"/>
  </si>
  <si>
    <t>담보별 대출금현황</t>
    <phoneticPr fontId="4" type="noConversion"/>
  </si>
  <si>
    <t>업종별 대출금의 건전성 분류</t>
    <phoneticPr fontId="4" type="noConversion"/>
  </si>
  <si>
    <t>업종별 대출금의 무수익여신현황</t>
    <phoneticPr fontId="4" type="noConversion"/>
  </si>
  <si>
    <t>거액 요주의이하 분류여신 보유업체</t>
    <phoneticPr fontId="4" type="noConversion"/>
  </si>
  <si>
    <t>거액 신규여신 취급업체 명세</t>
    <phoneticPr fontId="4" type="noConversion"/>
  </si>
  <si>
    <t>기업대출금의 업종별 연체채권 현황</t>
    <phoneticPr fontId="4" type="noConversion"/>
  </si>
  <si>
    <t>미사용약정에 대한 충당금 적립현황</t>
    <phoneticPr fontId="4" type="noConversion"/>
  </si>
  <si>
    <t>가계대출금 현황보고서</t>
    <phoneticPr fontId="4" type="noConversion"/>
  </si>
  <si>
    <t>소득구간별 가계대출 월중 신규취급현황 및 월말 잔액 현황</t>
    <phoneticPr fontId="4" type="noConversion"/>
  </si>
  <si>
    <t>거액예금담보대출 취급명세</t>
    <phoneticPr fontId="4" type="noConversion"/>
  </si>
  <si>
    <t>신규연체 및 상각추이</t>
    <phoneticPr fontId="4" type="noConversion"/>
  </si>
  <si>
    <t>주택담보대출의 건전성 현황</t>
    <phoneticPr fontId="4" type="noConversion"/>
  </si>
  <si>
    <t>주택담보대출의 지역별 LTV 현황</t>
    <phoneticPr fontId="4" type="noConversion"/>
  </si>
  <si>
    <t>DTI 구간별 주택담보대출 월중 신규취급 현황</t>
    <phoneticPr fontId="4" type="noConversion"/>
  </si>
  <si>
    <t>여신종별 충당금 설정 현황</t>
    <phoneticPr fontId="4" type="noConversion"/>
  </si>
  <si>
    <t>상업용부동산대출 현황</t>
    <phoneticPr fontId="4" type="noConversion"/>
  </si>
  <si>
    <t>AA370</t>
    <phoneticPr fontId="4" type="noConversion"/>
  </si>
  <si>
    <t>16.2.1 신설</t>
    <phoneticPr fontId="4" type="noConversion"/>
  </si>
  <si>
    <t>AA371</t>
    <phoneticPr fontId="4" type="noConversion"/>
  </si>
  <si>
    <t>손익현황</t>
    <phoneticPr fontId="4" type="noConversion"/>
  </si>
  <si>
    <t>채권평가충당금 및 특별유보금 적립현황</t>
    <phoneticPr fontId="4" type="noConversion"/>
  </si>
  <si>
    <t>순이자마진(기중평잔기준)</t>
    <phoneticPr fontId="4" type="noConversion"/>
  </si>
  <si>
    <t>금리감응 자산·부채현황</t>
    <phoneticPr fontId="4" type="noConversion"/>
  </si>
  <si>
    <t>기준금리 유형별 여수신 잔액현황</t>
    <phoneticPr fontId="4" type="noConversion"/>
  </si>
  <si>
    <t>자금조달·운용의 금리구조갭현황</t>
    <phoneticPr fontId="4" type="noConversion"/>
  </si>
  <si>
    <t>여신종별 금리구간별 대출잔액 현황</t>
    <phoneticPr fontId="4" type="noConversion"/>
  </si>
  <si>
    <t>여신종별 신용등급별 월중 신규취급액 기준 대출금리 및 가산금리 현황</t>
    <phoneticPr fontId="4" type="noConversion"/>
  </si>
  <si>
    <t>자회사출자현황(외은제외)</t>
    <phoneticPr fontId="4" type="noConversion"/>
  </si>
  <si>
    <t>신탁계정 수지상황</t>
    <phoneticPr fontId="4" type="noConversion"/>
  </si>
  <si>
    <t>이익잉여금 처분안(외은제외)</t>
    <phoneticPr fontId="4" type="noConversion"/>
  </si>
  <si>
    <t>주요 손익비율(외은제외)</t>
    <phoneticPr fontId="4" type="noConversion"/>
  </si>
  <si>
    <t>월중 수수료 신설 및 조정현황(외은, 수출입제외)</t>
    <phoneticPr fontId="4" type="noConversion"/>
  </si>
  <si>
    <t>자산·부채 만기구조현황(잔액기준)</t>
    <phoneticPr fontId="4" type="noConversion"/>
  </si>
  <si>
    <t>유동성커버리지비율</t>
    <phoneticPr fontId="4" type="noConversion"/>
  </si>
  <si>
    <t>외화유동성비율(외은제외)</t>
    <phoneticPr fontId="4" type="noConversion"/>
  </si>
  <si>
    <t>16.12.29 개정</t>
    <phoneticPr fontId="4" type="noConversion"/>
  </si>
  <si>
    <t>단기대출비율(외은제외)</t>
    <phoneticPr fontId="4" type="noConversion"/>
  </si>
  <si>
    <t>업무용고정자산비율(외은제외)</t>
    <phoneticPr fontId="4" type="noConversion"/>
  </si>
  <si>
    <t>중장기외화자금조달비율</t>
    <phoneticPr fontId="4" type="noConversion"/>
  </si>
  <si>
    <t>계약상 만기불일치(수출입 제외)</t>
    <phoneticPr fontId="4" type="noConversion"/>
  </si>
  <si>
    <t>자금조달 편중도(중요 거래상대방 및 중요 금융상품 기준)(수출입 제외)</t>
    <phoneticPr fontId="4" type="noConversion"/>
  </si>
  <si>
    <t>자금조달 편중도(중요 통화별 자산∙부채 기준)(수출입 제외)</t>
    <phoneticPr fontId="4" type="noConversion"/>
  </si>
  <si>
    <t>처분제한이 없는 자산규모(수출입 제외)</t>
    <phoneticPr fontId="4" type="noConversion"/>
  </si>
  <si>
    <t>14.12.26 신설</t>
    <phoneticPr fontId="4" type="noConversion"/>
  </si>
  <si>
    <t>원화예대율</t>
    <phoneticPr fontId="4" type="noConversion"/>
  </si>
  <si>
    <t>AA803</t>
    <phoneticPr fontId="4" type="noConversion"/>
  </si>
  <si>
    <t>순안정자금조달비율(외은제외)</t>
    <phoneticPr fontId="4" type="noConversion"/>
  </si>
  <si>
    <t>생산성관련 지표(외은제외)</t>
    <phoneticPr fontId="4" type="noConversion"/>
  </si>
  <si>
    <t>결산</t>
    <phoneticPr fontId="4" type="noConversion"/>
  </si>
  <si>
    <t>신용카드 회원수 현황</t>
    <phoneticPr fontId="4" type="noConversion"/>
  </si>
  <si>
    <t>신용카드 발급수 현황</t>
    <phoneticPr fontId="4" type="noConversion"/>
  </si>
  <si>
    <t>무실적 현황(회원수, 카드수)</t>
    <phoneticPr fontId="4" type="noConversion"/>
  </si>
  <si>
    <t>가맹점 현황</t>
    <phoneticPr fontId="4" type="noConversion"/>
  </si>
  <si>
    <t>국내회원의 신용카드이용실적</t>
    <phoneticPr fontId="4" type="noConversion"/>
  </si>
  <si>
    <t>선불카드 이용 현황(유효기간 경과전)</t>
    <phoneticPr fontId="4" type="noConversion"/>
  </si>
  <si>
    <t>부대업무비중현황</t>
    <phoneticPr fontId="4" type="noConversion"/>
  </si>
  <si>
    <t>신용카드 연체채권 비율 - 대환포함</t>
    <phoneticPr fontId="4" type="noConversion"/>
  </si>
  <si>
    <t>신용카드 수익구조</t>
    <phoneticPr fontId="4" type="noConversion"/>
  </si>
  <si>
    <t>신용카드 비용구조</t>
    <phoneticPr fontId="4" type="noConversion"/>
  </si>
  <si>
    <t>모집경로별 신용카드 회원모집 현황</t>
    <phoneticPr fontId="4" type="noConversion"/>
  </si>
  <si>
    <t>포인트 운영내역</t>
    <phoneticPr fontId="4" type="noConversion"/>
  </si>
  <si>
    <t>선지급서비스 운영내역</t>
    <phoneticPr fontId="4" type="noConversion"/>
  </si>
  <si>
    <t>신용카드채권 자산건전성 분류 현황</t>
    <phoneticPr fontId="4" type="noConversion"/>
  </si>
  <si>
    <t>신용카드채권 연체기간별 분류 현황</t>
    <phoneticPr fontId="4" type="noConversion"/>
  </si>
  <si>
    <t>가계신용 현황</t>
    <phoneticPr fontId="4" type="noConversion"/>
  </si>
  <si>
    <t>국세, 지방세 등 납부실적</t>
    <phoneticPr fontId="4" type="noConversion"/>
  </si>
  <si>
    <t>국내회원의 체크(직불)카드이용실적</t>
    <phoneticPr fontId="4" type="noConversion"/>
  </si>
  <si>
    <t>소멸시효 경과 선불카드 미사용잔액 현황</t>
    <phoneticPr fontId="4" type="noConversion"/>
  </si>
  <si>
    <t>선불카드 발급수 현황</t>
    <phoneticPr fontId="4" type="noConversion"/>
  </si>
  <si>
    <t>선불카드 미사용잔액 및 포인트 기부현황</t>
    <phoneticPr fontId="4" type="noConversion"/>
  </si>
  <si>
    <t>고위험 대출 현황</t>
    <phoneticPr fontId="4" type="noConversion"/>
  </si>
  <si>
    <t>금리리스크지표_연결기준(외은제외)</t>
    <phoneticPr fontId="4" type="noConversion"/>
  </si>
  <si>
    <t>3. 업무규제 준수현황</t>
    <phoneticPr fontId="4" type="noConversion"/>
  </si>
  <si>
    <t>자기자본 산출근거(외은제외)</t>
    <phoneticPr fontId="4" type="noConversion"/>
  </si>
  <si>
    <t>근거법상 한도현황(산업·기업·수출입)</t>
    <phoneticPr fontId="4" type="noConversion"/>
  </si>
  <si>
    <t>거액신용공여비율(외은제외)</t>
    <phoneticPr fontId="4" type="noConversion"/>
  </si>
  <si>
    <t>비업무용자산(외은제외)</t>
    <phoneticPr fontId="4" type="noConversion"/>
  </si>
  <si>
    <t>자회사현황(외은제외)</t>
    <phoneticPr fontId="4" type="noConversion"/>
  </si>
  <si>
    <t>자회사에 대한 신용공여현황(외은제외)</t>
    <phoneticPr fontId="4" type="noConversion"/>
  </si>
  <si>
    <t>자기주식 보유현황(일은)</t>
    <phoneticPr fontId="4" type="noConversion"/>
  </si>
  <si>
    <t>타은행주식 보유현황(일은)</t>
    <phoneticPr fontId="4" type="noConversion"/>
  </si>
  <si>
    <t>대출모집업무 위탁현황(수출입제외)</t>
    <phoneticPr fontId="4" type="noConversion"/>
  </si>
  <si>
    <t>특수관계인에 대한 신용공여 현황(일은, 기업)</t>
    <phoneticPr fontId="4" type="noConversion"/>
  </si>
  <si>
    <t>금융채권 발생 · 상환 현황(일은)</t>
    <phoneticPr fontId="4" type="noConversion"/>
  </si>
  <si>
    <t>금융채권 잔존만기별 현황(일은)</t>
    <phoneticPr fontId="4" type="noConversion"/>
  </si>
  <si>
    <t>금융채권 월별 발행내역(일은)</t>
    <phoneticPr fontId="4" type="noConversion"/>
  </si>
  <si>
    <t>AA701</t>
    <phoneticPr fontId="4" type="noConversion"/>
  </si>
  <si>
    <t>16.7.20 신설</t>
    <phoneticPr fontId="4" type="noConversion"/>
  </si>
  <si>
    <t>5. 은행유형별 업무현황</t>
    <phoneticPr fontId="4" type="noConversion"/>
  </si>
  <si>
    <t>연결기준 경영지표(일은)</t>
    <phoneticPr fontId="4" type="noConversion"/>
  </si>
  <si>
    <t>자회사 경영평가(일은)</t>
    <phoneticPr fontId="4" type="noConversion"/>
  </si>
  <si>
    <t>자지점(일은)</t>
    <phoneticPr fontId="4" type="noConversion"/>
  </si>
  <si>
    <t xml:space="preserve"> 나. 외국은행 국내지점</t>
    <phoneticPr fontId="4" type="noConversion"/>
  </si>
  <si>
    <t>본점인원, 점포 및 재무현황(외은)</t>
    <phoneticPr fontId="4" type="noConversion"/>
  </si>
  <si>
    <t>분기중 본지점 장기차입금 변동내역(외은)</t>
    <phoneticPr fontId="4" type="noConversion"/>
  </si>
  <si>
    <t>6. 내·외부 통제현황</t>
    <phoneticPr fontId="4" type="noConversion"/>
  </si>
  <si>
    <t>대외기관 검사(조사) 수검상황</t>
    <phoneticPr fontId="4" type="noConversion"/>
  </si>
  <si>
    <t>자체검사 및 (전산)상시감시실적</t>
    <phoneticPr fontId="4" type="noConversion"/>
  </si>
  <si>
    <t>7. 해외점포</t>
    <phoneticPr fontId="4" type="noConversion"/>
  </si>
  <si>
    <t xml:space="preserve"> 가. 일반현황</t>
    <phoneticPr fontId="4" type="noConversion"/>
  </si>
  <si>
    <t>점포개요</t>
    <phoneticPr fontId="4" type="noConversion"/>
  </si>
  <si>
    <t>지점 및 현지법인의 자지점·출장소·사무소  등 설치현황</t>
    <phoneticPr fontId="4" type="noConversion"/>
  </si>
  <si>
    <t>현지금융시장동향 및 주요감독정책의 변동사항</t>
    <phoneticPr fontId="4" type="noConversion"/>
  </si>
  <si>
    <t>자산과 부채</t>
    <phoneticPr fontId="4" type="noConversion"/>
  </si>
  <si>
    <t>차주별 총여신 현황</t>
    <phoneticPr fontId="4" type="noConversion"/>
  </si>
  <si>
    <t>유가증권 종류별  명세</t>
    <phoneticPr fontId="4" type="noConversion"/>
  </si>
  <si>
    <t>자금조달·운용의 만기구조</t>
    <phoneticPr fontId="4" type="noConversion"/>
  </si>
  <si>
    <t>거액거래처별 Exposure 현황</t>
    <phoneticPr fontId="4" type="noConversion"/>
  </si>
  <si>
    <t>국가별 Exposure  현황</t>
    <phoneticPr fontId="4" type="noConversion"/>
  </si>
  <si>
    <t>신용등급별 유가증권 투자현황</t>
    <phoneticPr fontId="4" type="noConversion"/>
  </si>
  <si>
    <t>여신건전성 분류 현황</t>
    <phoneticPr fontId="4" type="noConversion"/>
  </si>
  <si>
    <t>연체대출채권현황</t>
    <phoneticPr fontId="4" type="noConversion"/>
  </si>
  <si>
    <t>대손충당금 적립현황</t>
    <phoneticPr fontId="4" type="noConversion"/>
  </si>
  <si>
    <t>거액고정이하 분류여신(100만달러이상)</t>
    <phoneticPr fontId="4" type="noConversion"/>
  </si>
  <si>
    <t>고정이하여신비율</t>
    <phoneticPr fontId="4" type="noConversion"/>
  </si>
  <si>
    <t>대손충당금적립률</t>
    <phoneticPr fontId="4" type="noConversion"/>
  </si>
  <si>
    <t>수익과  비용</t>
    <phoneticPr fontId="4" type="noConversion"/>
  </si>
  <si>
    <t>이자부분  손익증감  현황</t>
    <phoneticPr fontId="4" type="noConversion"/>
  </si>
  <si>
    <t>비이자부분 손익증감 현황</t>
    <phoneticPr fontId="4" type="noConversion"/>
  </si>
  <si>
    <t>유가증권 운용손익</t>
    <phoneticPr fontId="4" type="noConversion"/>
  </si>
  <si>
    <t>총자산순이익률</t>
    <phoneticPr fontId="4" type="noConversion"/>
  </si>
  <si>
    <t>총자산경비율</t>
    <phoneticPr fontId="4" type="noConversion"/>
  </si>
  <si>
    <t>순이자마진율</t>
    <phoneticPr fontId="4" type="noConversion"/>
  </si>
  <si>
    <t>경비보상비율</t>
    <phoneticPr fontId="4" type="noConversion"/>
  </si>
  <si>
    <t>이익경비율</t>
    <phoneticPr fontId="4" type="noConversion"/>
  </si>
  <si>
    <t>자기자본 산출근거</t>
    <phoneticPr fontId="4" type="noConversion"/>
  </si>
  <si>
    <t>자기자본 산출근거(해외영업점, 바젤Ⅲ)</t>
    <phoneticPr fontId="4" type="noConversion"/>
  </si>
  <si>
    <t>BIS기준 자기자본 비율</t>
    <phoneticPr fontId="4" type="noConversion"/>
  </si>
  <si>
    <t>45일이내*</t>
    <phoneticPr fontId="4" type="noConversion"/>
  </si>
  <si>
    <t>BIS기준 총자본비율(해외영업점, 바젤Ⅲ)</t>
    <phoneticPr fontId="4" type="noConversion"/>
  </si>
  <si>
    <t>위험가중자산내역(각주계정)</t>
    <phoneticPr fontId="4" type="noConversion"/>
  </si>
  <si>
    <t>단순자기자본비율</t>
    <phoneticPr fontId="4" type="noConversion"/>
  </si>
  <si>
    <t>손실위험도가중여신비율</t>
    <phoneticPr fontId="4" type="noConversion"/>
  </si>
  <si>
    <t>현지직원비율</t>
    <phoneticPr fontId="4" type="noConversion"/>
  </si>
  <si>
    <t>현지차입금 및 예수금비율</t>
    <phoneticPr fontId="4" type="noConversion"/>
  </si>
  <si>
    <t>현지자금운용비율</t>
    <phoneticPr fontId="4" type="noConversion"/>
  </si>
  <si>
    <t>현지고객비율</t>
    <phoneticPr fontId="4" type="noConversion"/>
  </si>
  <si>
    <t>초국적화지수</t>
    <phoneticPr fontId="4" type="noConversion"/>
  </si>
  <si>
    <t>글로벌업무역량자체평가</t>
    <phoneticPr fontId="4" type="noConversion"/>
  </si>
  <si>
    <t>[보고기한]</t>
    <phoneticPr fontId="4" type="noConversion"/>
  </si>
  <si>
    <t>- 월 또는 분기, 반기, 연 종료후 보고기한 이내에 감독원장에게 보고하되</t>
    <phoneticPr fontId="4" type="noConversion"/>
  </si>
  <si>
    <t xml:space="preserve">  회계연도 결산월의 경우에는  * 표시가 되어 있는 보고서는 결산 종료후 2개월 이내에, ** 표시가 되어 있는 보고서는 결산 종료후 3개월 이내에 보고</t>
    <phoneticPr fontId="4" type="noConversion"/>
  </si>
  <si>
    <t>B1115 (AA198)</t>
  </si>
  <si>
    <t>B1115</t>
  </si>
  <si>
    <t>AA198</t>
  </si>
  <si>
    <t>업무위수탁 현황보고</t>
  </si>
  <si>
    <t>B1116 (AA199)</t>
  </si>
  <si>
    <t>B1116</t>
  </si>
  <si>
    <t>AA199</t>
  </si>
  <si>
    <t>정보처리 업무위탁 현황보고</t>
  </si>
  <si>
    <t>반기</t>
  </si>
  <si>
    <t>19.1.17. 신설</t>
  </si>
  <si>
    <t>AA168</t>
    <phoneticPr fontId="4" type="noConversion"/>
  </si>
  <si>
    <t>B3119</t>
  </si>
  <si>
    <t>AA382</t>
  </si>
  <si>
    <t>임직원에 대한 소액대출조건</t>
  </si>
  <si>
    <t>B3220</t>
  </si>
  <si>
    <t>AA383</t>
  </si>
  <si>
    <t>임직원에 대한 소액대출 취급실적</t>
  </si>
  <si>
    <t>B3221</t>
  </si>
  <si>
    <t>AA384</t>
  </si>
  <si>
    <t>거액신용공여 현황요약표</t>
  </si>
  <si>
    <t>분기</t>
  </si>
  <si>
    <t>B3222</t>
  </si>
  <si>
    <t>AA385</t>
  </si>
  <si>
    <t>거액신용공여 현황명세표(관리대상)</t>
  </si>
  <si>
    <t>B3223</t>
  </si>
  <si>
    <t>AA386</t>
  </si>
  <si>
    <t>거액신용공여 현황명세표(제외대상)</t>
  </si>
  <si>
    <t>1개월이내</t>
    <phoneticPr fontId="4" type="noConversion"/>
  </si>
  <si>
    <t>19.12.31.개정</t>
    <phoneticPr fontId="4" type="noConversion"/>
  </si>
  <si>
    <t>19.11.29. 개정</t>
    <phoneticPr fontId="4" type="noConversion"/>
  </si>
  <si>
    <t>시중은행, 지방은행, 인터넷전문은행, 특수은행</t>
  </si>
  <si>
    <t>외국은행</t>
  </si>
  <si>
    <t>시중은행, 지방은행, 인터넷전문은행, 특수은행, 외국은행</t>
  </si>
  <si>
    <t>시중은행, 지방은행, 인터넷전문은행, 특수은행(수출입제외), 외국은행</t>
  </si>
  <si>
    <t>시중은행, 지방은행, 특수은행</t>
  </si>
  <si>
    <t>겸영 신탁회사(은행)</t>
  </si>
  <si>
    <t>시중은행</t>
  </si>
  <si>
    <t>신용카드업을 겸영하는 은행</t>
  </si>
  <si>
    <t>농협은행, 수협은행</t>
  </si>
  <si>
    <t>시중은행, 지방은행, 인터넷전문은행, 특수은행, 외국은행 중 내부모형 승인 은행</t>
  </si>
  <si>
    <t>시중은행, 지방은행, 인터넷전문은행, 특수은행, 홍콩상하이은행</t>
  </si>
  <si>
    <t>시중은행, 지방은행, 인터넷전문은행, 특수은행(수출입은행 제외), 외국은행(홍콩상하이 은행만)</t>
  </si>
  <si>
    <t>시중은행, 지방은행, 인터넷전문은행, 특수은행, OCBC, 홍콩상하이은행</t>
  </si>
  <si>
    <t>시중은행, 지방은행, 인터넷전문은행, 특수은행(수출입제외)</t>
  </si>
  <si>
    <t xml:space="preserve">광주은행, 제주은행, 인터넷전문은행, 수출입은행 </t>
  </si>
  <si>
    <t>시중은행, 지방은행, 인터넷전문은행, 외국은행</t>
  </si>
  <si>
    <t>특수은행</t>
  </si>
  <si>
    <t>산업은행, 기업은행, 수출입은행</t>
  </si>
  <si>
    <t>시중은행, 지방은행, 인터넷전문은행</t>
  </si>
  <si>
    <t>시중은행, 지방은행(해외점포 보유), 특수은행</t>
  </si>
  <si>
    <t>작성대상 금융회사</t>
    <phoneticPr fontId="4" type="noConversion"/>
  </si>
  <si>
    <t>2. 재무현황</t>
    <phoneticPr fontId="4" type="noConversion"/>
  </si>
  <si>
    <t xml:space="preserve"> 가. 재무제표</t>
    <phoneticPr fontId="4" type="noConversion"/>
  </si>
  <si>
    <t>(건전경영팀)은행감독국, (상시감시팀)일반은행검사국, (상시감시팀)특수은행검사국</t>
  </si>
  <si>
    <t>(건전경영팀)은행감독국, (검사3팀)특수은행검사국</t>
    <phoneticPr fontId="4" type="noConversion"/>
  </si>
  <si>
    <t>(건전경영팀)은행감독국, (상시감시팀)특수은행검사국</t>
    <phoneticPr fontId="4" type="noConversion"/>
  </si>
  <si>
    <t>(검사3팀)특수은행검사국</t>
  </si>
  <si>
    <t>(검사3팀)특수은행검사국</t>
    <phoneticPr fontId="4" type="noConversion"/>
  </si>
  <si>
    <t>20.1.23. 개정</t>
    <phoneticPr fontId="4" type="noConversion"/>
  </si>
  <si>
    <t>(디지털금융감독팀)IT·핀테크전략국</t>
    <phoneticPr fontId="4" type="noConversion"/>
  </si>
  <si>
    <t>전자금융서비스 가입자수</t>
    <phoneticPr fontId="4" type="noConversion"/>
  </si>
  <si>
    <t>전자금융경로를 이용한 거래</t>
    <phoneticPr fontId="4" type="noConversion"/>
  </si>
  <si>
    <t>전자금융경로를 통한 대출</t>
    <phoneticPr fontId="4" type="noConversion"/>
  </si>
  <si>
    <t>연결손익계산서(외은제외)</t>
    <phoneticPr fontId="4" type="noConversion"/>
  </si>
  <si>
    <t>금융자산 범주별 분류정보(연결,일반목적 말잔기준)</t>
    <phoneticPr fontId="4" type="noConversion"/>
  </si>
  <si>
    <t>금융부채 범주별 분류정보(연결,일반목적 말잔기준)</t>
    <phoneticPr fontId="4" type="noConversion"/>
  </si>
  <si>
    <t>검사3팀</t>
    <phoneticPr fontId="4" type="noConversion"/>
  </si>
  <si>
    <t>디지털금융감독팀</t>
  </si>
  <si>
    <t>거시건전성감독국</t>
  </si>
  <si>
    <t>(거시건전성감독팀)거시건전성감독국</t>
    <phoneticPr fontId="4" type="noConversion"/>
  </si>
  <si>
    <t>타 금융회사에 대한 자산</t>
    <phoneticPr fontId="4" type="noConversion"/>
  </si>
  <si>
    <t>타 금융회사에 대한 자산(세부내역)</t>
    <phoneticPr fontId="4" type="noConversion"/>
  </si>
  <si>
    <t>타 금융회사에 대한 부채</t>
    <phoneticPr fontId="4" type="noConversion"/>
  </si>
  <si>
    <t>타 금융회사에 대한 부채(세부내역)</t>
    <phoneticPr fontId="4" type="noConversion"/>
  </si>
  <si>
    <t>증권발행규모</t>
    <phoneticPr fontId="4" type="noConversion"/>
  </si>
  <si>
    <t>대체가능성</t>
    <phoneticPr fontId="4" type="noConversion"/>
  </si>
  <si>
    <t>복잡성</t>
    <phoneticPr fontId="4" type="noConversion"/>
  </si>
  <si>
    <t>국내특수요인</t>
    <phoneticPr fontId="4" type="noConversion"/>
  </si>
  <si>
    <t>BIS기준 총자본비율(바젤Ⅲ, 표준방법)</t>
    <phoneticPr fontId="4" type="noConversion"/>
  </si>
  <si>
    <t>BIS기준 총자본비율(바젤Ⅲ, 내부등급법)</t>
    <phoneticPr fontId="4" type="noConversion"/>
  </si>
  <si>
    <t>BIS기준자기자본비율</t>
    <phoneticPr fontId="4" type="noConversion"/>
  </si>
  <si>
    <t>위험가중자산내역(대차대조표 자산)</t>
    <phoneticPr fontId="4" type="noConversion"/>
  </si>
  <si>
    <t>위험가중자산내역(부외자산)</t>
    <phoneticPr fontId="4" type="noConversion"/>
  </si>
  <si>
    <t>연결대차대조표 계정과목별 위험가중자산</t>
    <phoneticPr fontId="4" type="noConversion"/>
  </si>
  <si>
    <t>단순기본자본비율</t>
    <phoneticPr fontId="4" type="noConversion"/>
  </si>
  <si>
    <t>시장리스크기준 자기자본비율 요약</t>
    <phoneticPr fontId="4" type="noConversion"/>
  </si>
  <si>
    <t>시장리스크기준 자기자본비율 요약(바젤Ⅲ)(외은제외)</t>
    <phoneticPr fontId="4" type="noConversion"/>
  </si>
  <si>
    <t>경기대응완충자본 국가별 위험가중자산 내역</t>
    <phoneticPr fontId="4" type="noConversion"/>
  </si>
  <si>
    <t>자본비율 규제준수 현황</t>
    <phoneticPr fontId="4" type="noConversion"/>
  </si>
  <si>
    <t>자금용도별 가계대출</t>
    <phoneticPr fontId="4" type="noConversion"/>
  </si>
  <si>
    <t>가계대출 상환방식별 현황 및 만기구조</t>
    <phoneticPr fontId="4" type="noConversion"/>
  </si>
  <si>
    <t>주요 수수료수입 현황</t>
    <phoneticPr fontId="4" type="noConversion"/>
  </si>
  <si>
    <t>유가증권 운용현황</t>
    <phoneticPr fontId="4" type="noConversion"/>
  </si>
  <si>
    <t>외화 및 중요통화별 유동성커버리지 비율</t>
    <phoneticPr fontId="4" type="noConversion"/>
  </si>
  <si>
    <t>일별 유동성커버리지비율 현황_외은 제외</t>
    <phoneticPr fontId="4" type="noConversion"/>
  </si>
  <si>
    <t>일별 외화 유동성커버리지비율 현황(외은 제외)</t>
    <phoneticPr fontId="4" type="noConversion"/>
  </si>
  <si>
    <t>외화 유동성커버리지비율 관련 자산 및 부채 현황(외은제외, 연결기준, 난외포함)</t>
    <phoneticPr fontId="4" type="noConversion"/>
  </si>
  <si>
    <t>은행감독국
일반은행검사국
특수은행검사국</t>
    <phoneticPr fontId="4" type="noConversion"/>
  </si>
  <si>
    <t>건전경영팀
상시감시팀
상시감시팀</t>
    <phoneticPr fontId="4" type="noConversion"/>
  </si>
  <si>
    <t>은행감독국
특수은행검사국</t>
    <phoneticPr fontId="4" type="noConversion"/>
  </si>
  <si>
    <t>건전경영팀
검사3팀</t>
    <phoneticPr fontId="4" type="noConversion"/>
  </si>
  <si>
    <t>카드종류별 현황</t>
    <phoneticPr fontId="4" type="noConversion"/>
  </si>
  <si>
    <t>가맹점수수료율 현황</t>
    <phoneticPr fontId="4" type="noConversion"/>
  </si>
  <si>
    <t>은행법상 한도현황(특은제외)</t>
    <phoneticPr fontId="4" type="noConversion"/>
  </si>
  <si>
    <t>은행법상 한도현황(특은)</t>
    <phoneticPr fontId="4" type="noConversion"/>
  </si>
  <si>
    <t>건전경영팀
상시감시팀</t>
    <phoneticPr fontId="4" type="noConversion"/>
  </si>
  <si>
    <t>은행감독국
특수은행검사국</t>
    <phoneticPr fontId="4" type="noConversion"/>
  </si>
  <si>
    <t>검사3팀</t>
    <phoneticPr fontId="4" type="noConversion"/>
  </si>
  <si>
    <t>주주 및 임원과의 거래 내역</t>
    <phoneticPr fontId="4" type="noConversion"/>
  </si>
  <si>
    <t>경영실태 계량평가지표(외은)</t>
    <phoneticPr fontId="4" type="noConversion"/>
  </si>
  <si>
    <t>월</t>
    <phoneticPr fontId="4" type="noConversion"/>
  </si>
  <si>
    <t>월</t>
    <phoneticPr fontId="4" type="noConversion"/>
  </si>
  <si>
    <t>년</t>
    <phoneticPr fontId="4" type="noConversion"/>
  </si>
  <si>
    <t>담보별 대출금 현황</t>
    <phoneticPr fontId="5" type="noConversion"/>
  </si>
  <si>
    <t>업종별 대출금의 건전성 분류 현황</t>
    <phoneticPr fontId="5" type="noConversion"/>
  </si>
  <si>
    <t>년</t>
    <phoneticPr fontId="4" type="noConversion"/>
  </si>
  <si>
    <t>년</t>
    <phoneticPr fontId="4" type="noConversion"/>
  </si>
  <si>
    <t>시중은행, 지방은행, 인터넷전문은행, 특수은행[한국수출입은행 제외], 외국은행[자산 5조원 미만 제외]</t>
    <phoneticPr fontId="4" type="noConversion"/>
  </si>
  <si>
    <t>20.6.10. 개정</t>
    <phoneticPr fontId="4" type="noConversion"/>
  </si>
  <si>
    <t>AA401</t>
    <phoneticPr fontId="4" type="noConversion"/>
  </si>
  <si>
    <t>BIS기준 총자본비율(바젤Ⅲ, 개정 내부등급법)</t>
    <phoneticPr fontId="4" type="noConversion"/>
  </si>
  <si>
    <t>분기</t>
    <phoneticPr fontId="4" type="noConversion"/>
  </si>
  <si>
    <t>시중은행, 지방은행, 인터넷전문은행, 특수은행</t>
    <phoneticPr fontId="4" type="noConversion"/>
  </si>
  <si>
    <t>AA402</t>
    <phoneticPr fontId="4" type="noConversion"/>
  </si>
  <si>
    <t>위험가중자산내역-종합요약</t>
    <phoneticPr fontId="4" type="noConversion"/>
  </si>
  <si>
    <t>2개월이내</t>
    <phoneticPr fontId="4" type="noConversion"/>
  </si>
  <si>
    <t>시중은행, 지방은행, 인터넷전문은행, 특수은행</t>
    <phoneticPr fontId="4" type="noConversion"/>
  </si>
  <si>
    <t>AA403</t>
    <phoneticPr fontId="4" type="noConversion"/>
  </si>
  <si>
    <t>위험가중자산내역-개정 표준방법</t>
    <phoneticPr fontId="4" type="noConversion"/>
  </si>
  <si>
    <t>2개월이내</t>
    <phoneticPr fontId="4" type="noConversion"/>
  </si>
  <si>
    <t>AA404</t>
    <phoneticPr fontId="4" type="noConversion"/>
  </si>
  <si>
    <t>위험가중자산내역-개정 내부등급법</t>
    <phoneticPr fontId="4" type="noConversion"/>
  </si>
  <si>
    <t>분기</t>
    <phoneticPr fontId="4" type="noConversion"/>
  </si>
  <si>
    <t>2개월이내</t>
    <phoneticPr fontId="4" type="noConversion"/>
  </si>
  <si>
    <t>08.2.21 신설
('23.1.1. 폐지)</t>
    <phoneticPr fontId="4" type="noConversion"/>
  </si>
  <si>
    <t>20.6.24. 신설
(23.1.1. 시행)</t>
    <phoneticPr fontId="4" type="noConversion"/>
  </si>
  <si>
    <t>8. 집합투자증권 판매</t>
    <phoneticPr fontId="4" type="noConversion"/>
  </si>
  <si>
    <t>AA817</t>
    <phoneticPr fontId="4" type="noConversion"/>
  </si>
  <si>
    <t>집합투자증권 판매현황</t>
    <phoneticPr fontId="4" type="noConversion"/>
  </si>
  <si>
    <t>월</t>
    <phoneticPr fontId="4" type="noConversion"/>
  </si>
  <si>
    <t>1개월이내</t>
    <phoneticPr fontId="4" type="noConversion"/>
  </si>
  <si>
    <t>은행제도팀</t>
    <phoneticPr fontId="4" type="noConversion"/>
  </si>
  <si>
    <t>(은행제도팀)은행감독국</t>
    <phoneticPr fontId="4" type="noConversion"/>
  </si>
  <si>
    <t>20.7.1. 신설</t>
    <phoneticPr fontId="4" type="noConversion"/>
  </si>
  <si>
    <t>B8102 (AA818)</t>
  </si>
  <si>
    <t>AA818</t>
  </si>
  <si>
    <t>수익자별 판매현황</t>
    <phoneticPr fontId="4" type="noConversion"/>
  </si>
  <si>
    <t>1개월이내</t>
    <phoneticPr fontId="4" type="noConversion"/>
  </si>
  <si>
    <t>은행제도팀</t>
    <phoneticPr fontId="4" type="noConversion"/>
  </si>
  <si>
    <t>20.7.1. 신설</t>
    <phoneticPr fontId="4" type="noConversion"/>
  </si>
  <si>
    <t>B8103 (AA819)</t>
  </si>
  <si>
    <t>AA819</t>
  </si>
  <si>
    <t>집합투자증권 판매수익현황</t>
    <phoneticPr fontId="4" type="noConversion"/>
  </si>
  <si>
    <t>월</t>
    <phoneticPr fontId="4" type="noConversion"/>
  </si>
  <si>
    <t>1개월이내</t>
  </si>
  <si>
    <t>은행제도팀</t>
    <phoneticPr fontId="4" type="noConversion"/>
  </si>
  <si>
    <t>20.7.1. 신설</t>
  </si>
  <si>
    <t>B8104 (AA820)</t>
  </si>
  <si>
    <t>AA820</t>
  </si>
  <si>
    <t>계좌수 현황</t>
    <phoneticPr fontId="4" type="noConversion"/>
  </si>
  <si>
    <t>은행제도팀</t>
    <phoneticPr fontId="4" type="noConversion"/>
  </si>
  <si>
    <t>(은행제도팀)은행감독국</t>
    <phoneticPr fontId="4" type="noConversion"/>
  </si>
  <si>
    <t>9. 휴면금융재산 현황</t>
    <phoneticPr fontId="4" type="noConversion"/>
  </si>
  <si>
    <t>B9101 (AA821)</t>
  </si>
  <si>
    <t>AA821</t>
  </si>
  <si>
    <t>휴면예금 현황(종류별)</t>
    <phoneticPr fontId="4" type="noConversion"/>
  </si>
  <si>
    <t>반기</t>
    <phoneticPr fontId="4" type="noConversion"/>
  </si>
  <si>
    <t>은행제도팀</t>
    <phoneticPr fontId="4" type="noConversion"/>
  </si>
  <si>
    <t>(은행제도팀)은행감독국</t>
    <phoneticPr fontId="4" type="noConversion"/>
  </si>
  <si>
    <t>B9102 (AA822)</t>
  </si>
  <si>
    <t>AA822</t>
  </si>
  <si>
    <t>휴면예금 현황(금액별)</t>
    <phoneticPr fontId="4" type="noConversion"/>
  </si>
  <si>
    <t>반기</t>
    <phoneticPr fontId="4" type="noConversion"/>
  </si>
  <si>
    <t>1개월이내</t>
    <phoneticPr fontId="4" type="noConversion"/>
  </si>
  <si>
    <t>은행제도팀</t>
    <phoneticPr fontId="4" type="noConversion"/>
  </si>
  <si>
    <t>(은행제도팀)은행감독국</t>
    <phoneticPr fontId="4" type="noConversion"/>
  </si>
  <si>
    <t>B9103 (AA823)</t>
  </si>
  <si>
    <t>B9103</t>
  </si>
  <si>
    <t>AA823</t>
  </si>
  <si>
    <t>휴면예금 환급실적 및 신규발생 현황</t>
    <phoneticPr fontId="4" type="noConversion"/>
  </si>
  <si>
    <t>반기</t>
    <phoneticPr fontId="4" type="noConversion"/>
  </si>
  <si>
    <t>B9104 (AA824)</t>
  </si>
  <si>
    <t>B9104</t>
  </si>
  <si>
    <t>AA824</t>
  </si>
  <si>
    <t>미거래 예금 현황(금액별/경과기간별)</t>
    <phoneticPr fontId="4" type="noConversion"/>
  </si>
  <si>
    <t>B9105 (AA825)</t>
  </si>
  <si>
    <t>B9105</t>
  </si>
  <si>
    <t>AA825</t>
  </si>
  <si>
    <t>미거래 예금 현황(연령별)</t>
    <phoneticPr fontId="4" type="noConversion"/>
  </si>
  <si>
    <t>B9106 (AA826)</t>
  </si>
  <si>
    <t>B9106</t>
  </si>
  <si>
    <t>AA826</t>
  </si>
  <si>
    <t>휴면 자기앞수표 발행대금 환급실적 및 신규발생 현황</t>
    <phoneticPr fontId="4" type="noConversion"/>
  </si>
  <si>
    <t>B9107 (AA827)</t>
  </si>
  <si>
    <t>B9107</t>
  </si>
  <si>
    <t>AA827</t>
  </si>
  <si>
    <t>휴면 자기앞수표 발행대금 현황(금액별)</t>
    <phoneticPr fontId="4" type="noConversion"/>
  </si>
  <si>
    <t>(은행제도팀)은행감독국</t>
    <phoneticPr fontId="4" type="noConversion"/>
  </si>
  <si>
    <t>종합리스크 지표(외은제외)</t>
    <phoneticPr fontId="4" type="noConversion"/>
  </si>
  <si>
    <t>19.10.17 개정</t>
    <phoneticPr fontId="4" type="noConversion"/>
  </si>
  <si>
    <t>19.12.19. 개정</t>
    <phoneticPr fontId="4" type="noConversion"/>
  </si>
  <si>
    <t>20.12.2. 개정</t>
    <phoneticPr fontId="4" type="noConversion"/>
  </si>
  <si>
    <t>B2212-1</t>
  </si>
  <si>
    <t>B2213-1</t>
  </si>
  <si>
    <t>BA2301-1</t>
  </si>
  <si>
    <t>BA2303-1</t>
  </si>
  <si>
    <t>BA2305</t>
  </si>
  <si>
    <t>BA2306</t>
  </si>
  <si>
    <t>BA2307</t>
  </si>
  <si>
    <t>BA2308</t>
  </si>
  <si>
    <t>BA2309</t>
  </si>
  <si>
    <t>BA2310</t>
  </si>
  <si>
    <t>BA2311</t>
  </si>
  <si>
    <t>BA2312</t>
  </si>
  <si>
    <t>BA2313</t>
  </si>
  <si>
    <t>BA2314</t>
  </si>
  <si>
    <t>BA2315</t>
  </si>
  <si>
    <t>BA2316</t>
  </si>
  <si>
    <t>BA2317</t>
  </si>
  <si>
    <t>BA2320</t>
  </si>
  <si>
    <t>BA2322</t>
  </si>
  <si>
    <t>BA2323</t>
  </si>
  <si>
    <t>BA2324</t>
  </si>
  <si>
    <t>BA2325</t>
  </si>
  <si>
    <t>BA2326</t>
  </si>
  <si>
    <t>BA2327</t>
  </si>
  <si>
    <t>B2317-1</t>
  </si>
  <si>
    <t>B2402-1</t>
  </si>
  <si>
    <t>B2415-1</t>
  </si>
  <si>
    <t>B2416-1</t>
  </si>
  <si>
    <t>B2424-1</t>
  </si>
  <si>
    <t>B2426-1</t>
  </si>
  <si>
    <t>B2430-1</t>
  </si>
  <si>
    <t>B2435</t>
  </si>
  <si>
    <t>B2511-1</t>
  </si>
  <si>
    <t>B2512-1</t>
  </si>
  <si>
    <t>B2512-2</t>
  </si>
  <si>
    <t>B2602-1</t>
  </si>
  <si>
    <t>B2602-3</t>
  </si>
  <si>
    <t>B2614</t>
  </si>
  <si>
    <t>B2906-1</t>
  </si>
  <si>
    <t>B2909-1</t>
  </si>
  <si>
    <t>B3101-1</t>
  </si>
  <si>
    <t>B3000</t>
  </si>
  <si>
    <t>BF601-1</t>
  </si>
  <si>
    <t>BF602-1</t>
  </si>
  <si>
    <t>B8101</t>
  </si>
  <si>
    <t>B8102</t>
  </si>
  <si>
    <t>B8103</t>
  </si>
  <si>
    <t>B8104</t>
  </si>
  <si>
    <t>B9101</t>
  </si>
  <si>
    <t>B9102</t>
  </si>
  <si>
    <t>BA2303-2</t>
  </si>
  <si>
    <t>BA2304</t>
  </si>
  <si>
    <t>BA2305-1</t>
  </si>
  <si>
    <t>BA2306-1</t>
  </si>
  <si>
    <t>B1107 (AA329)</t>
  </si>
  <si>
    <t>B1108 (AA337)</t>
  </si>
  <si>
    <t>B2121 (AA321)</t>
  </si>
  <si>
    <t>B2122 (AA322)</t>
  </si>
  <si>
    <t>B2125 (AA325)</t>
  </si>
  <si>
    <t>B2126 (AA326)</t>
  </si>
  <si>
    <t>B2127 (AA330)</t>
  </si>
  <si>
    <t>B2128 (AA331)</t>
  </si>
  <si>
    <t>B2211 (AA257)</t>
  </si>
  <si>
    <t>B2212 (AA351)</t>
  </si>
  <si>
    <t>B2212-1 (AA352)</t>
  </si>
  <si>
    <t>B2213 (AA353)</t>
  </si>
  <si>
    <t>B2213-1 (AA354)</t>
  </si>
  <si>
    <t>B2214 (AA355)</t>
  </si>
  <si>
    <t>B2215 (AA356)</t>
  </si>
  <si>
    <t>B2216 (AA357)</t>
  </si>
  <si>
    <t>B2217 (AA358)</t>
  </si>
  <si>
    <t>BA2301-1 (AA338)</t>
  </si>
  <si>
    <t>BA2303-1 (AA339)</t>
  </si>
  <si>
    <t>BA2303-2 (AA401)</t>
  </si>
  <si>
    <t>BA2304 (AA402)</t>
  </si>
  <si>
    <t>BA2305 (AA292)</t>
  </si>
  <si>
    <t>BA2305-1 (AA403)</t>
  </si>
  <si>
    <t>BA2306 (AA293)</t>
  </si>
  <si>
    <t>BA2306-1 (AA404)</t>
  </si>
  <si>
    <t>BA2307 (AA294)</t>
  </si>
  <si>
    <t>BA2308 (AA295)</t>
  </si>
  <si>
    <t>BA2309 (AA296)</t>
  </si>
  <si>
    <t>BA2310 (AA297)</t>
  </si>
  <si>
    <t>BA2311 (AA298)</t>
  </si>
  <si>
    <t>BA2312 (AA299)</t>
  </si>
  <si>
    <t>BA2313 (AA300)</t>
  </si>
  <si>
    <t>BA2314 (AA301)</t>
  </si>
  <si>
    <t>BA2315 (AA302)</t>
  </si>
  <si>
    <t>BA2316 (AA303)</t>
  </si>
  <si>
    <t>BA2317 (AA304)</t>
  </si>
  <si>
    <t>BA2320 (AA307)</t>
  </si>
  <si>
    <t>BA2322 (AA309)</t>
  </si>
  <si>
    <t>BA2323 (AA310)</t>
  </si>
  <si>
    <t>BA2324 (AA311)</t>
  </si>
  <si>
    <t>BA2325 (AA312)</t>
  </si>
  <si>
    <t>BA2326 (AA318)</t>
  </si>
  <si>
    <t>BA2327 (AA342)</t>
  </si>
  <si>
    <t>B2311 (AA028)</t>
  </si>
  <si>
    <t>B2314 (AA799)</t>
  </si>
  <si>
    <t>B2315 (AA186)</t>
  </si>
  <si>
    <t>B2316 (AA187)</t>
  </si>
  <si>
    <t>B2317-1 (AA340)</t>
  </si>
  <si>
    <t>B2324 (AA380)</t>
  </si>
  <si>
    <t>B2325 (AA381)</t>
  </si>
  <si>
    <t>B2401 (AA032)</t>
  </si>
  <si>
    <t>B2402-1 (AA320)</t>
  </si>
  <si>
    <t>B2415-1 (AA313)</t>
  </si>
  <si>
    <t>B2416-1 (AA314)</t>
  </si>
  <si>
    <t>B2424-1 (AA315)</t>
  </si>
  <si>
    <t>B2426-1 (AA332)</t>
  </si>
  <si>
    <t>B2428 (AA196)</t>
  </si>
  <si>
    <t>B2429 (AA258)</t>
  </si>
  <si>
    <t>B2430 (AA259)</t>
  </si>
  <si>
    <t>B2430-1 (AA333)</t>
  </si>
  <si>
    <t>B2431 (AA316)</t>
  </si>
  <si>
    <t>B2432 (AA319)</t>
  </si>
  <si>
    <t>B2433 (AA370)</t>
  </si>
  <si>
    <t>B2434 (AA371)</t>
  </si>
  <si>
    <t>B2435 (AA168)</t>
  </si>
  <si>
    <t>B2511-1 (AA334)</t>
  </si>
  <si>
    <t>B2512-1 (AA335)</t>
  </si>
  <si>
    <t>B2512-2 (AA336)</t>
  </si>
  <si>
    <t>B2522 (AA283)</t>
  </si>
  <si>
    <t>B2602 (AA792)</t>
  </si>
  <si>
    <t>B2602-1 (AA793)</t>
  </si>
  <si>
    <t>B2608 (AA266)</t>
  </si>
  <si>
    <t>B2609 (AA794)</t>
  </si>
  <si>
    <t>B2610 (AA795)</t>
  </si>
  <si>
    <t>B2611 (AA796)</t>
  </si>
  <si>
    <t>B2612 (AA797)</t>
  </si>
  <si>
    <t>B2613 (AA798)</t>
  </si>
  <si>
    <t>B2614 (AA803)</t>
  </si>
  <si>
    <t>B2811 (AA252)</t>
  </si>
  <si>
    <t>B2814 (AA255)</t>
  </si>
  <si>
    <t>B2815 (AA261)</t>
  </si>
  <si>
    <t>B2816 (AA262)</t>
  </si>
  <si>
    <t>B2817 (AA263)</t>
  </si>
  <si>
    <t>B2818 (AA264)</t>
  </si>
  <si>
    <t>B2819 (AA284)</t>
  </si>
  <si>
    <t>B2820 (AA285)</t>
  </si>
  <si>
    <t>B2821 (AA286)</t>
  </si>
  <si>
    <t>B2822 (AA287)</t>
  </si>
  <si>
    <t>B2823 (AA327)</t>
  </si>
  <si>
    <t>B2824 (AA328)</t>
  </si>
  <si>
    <t>B2825 (AA343)</t>
  </si>
  <si>
    <t>B2826 (AA344)</t>
  </si>
  <si>
    <t>B2827 (AA345)</t>
  </si>
  <si>
    <t>B2828 (AA346)</t>
  </si>
  <si>
    <t>B2829 (AA347)</t>
  </si>
  <si>
    <t>B2830 (AA348)</t>
  </si>
  <si>
    <t>B2831 (AA349)</t>
  </si>
  <si>
    <t>B2910 (RA018)</t>
  </si>
  <si>
    <t>B2914 (RA019)</t>
  </si>
  <si>
    <t>B2915 (RA035)</t>
  </si>
  <si>
    <t>B2916 (RA036)</t>
  </si>
  <si>
    <t>B3101-1 (AA341)</t>
  </si>
  <si>
    <t>B3114 (AA282)</t>
  </si>
  <si>
    <t>B3115 (AA278)</t>
  </si>
  <si>
    <t>B3116 (AA279)</t>
  </si>
  <si>
    <t>B3117 (AA280)</t>
  </si>
  <si>
    <t>B3118 (AA281)</t>
  </si>
  <si>
    <t>B3000 (AA701)</t>
  </si>
  <si>
    <t>B3119 (AA382)</t>
  </si>
  <si>
    <t>B3220 (AA383)</t>
  </si>
  <si>
    <t>B3221 (AA384)</t>
  </si>
  <si>
    <t>B3222 (AA385)</t>
  </si>
  <si>
    <t>B3223 (AA386)</t>
  </si>
  <si>
    <t>B5101 (AA106)</t>
  </si>
  <si>
    <t>BF101 (AK001)</t>
  </si>
  <si>
    <t>BF103 (AK003)</t>
  </si>
  <si>
    <t>BF104 (AK090)</t>
  </si>
  <si>
    <t>BF201 (AK005)</t>
  </si>
  <si>
    <t>BF202 (AK006)</t>
  </si>
  <si>
    <t>BF203 (AK007)</t>
  </si>
  <si>
    <t>BF204 (AK008)</t>
  </si>
  <si>
    <t>BF301 (AK009)</t>
  </si>
  <si>
    <t>BF303 (AK011)</t>
  </si>
  <si>
    <t>BF304 (AK012)</t>
  </si>
  <si>
    <t>BF306 (AK014)</t>
  </si>
  <si>
    <t>BF401 (AK016)</t>
  </si>
  <si>
    <t>BF404 (AK019)</t>
  </si>
  <si>
    <t>BF405 (AK020)</t>
  </si>
  <si>
    <t>BF406 (AK021)</t>
  </si>
  <si>
    <t>BF408 (AK084)</t>
  </si>
  <si>
    <t>BF409 (AK085)</t>
  </si>
  <si>
    <t>BF410 (AK044)</t>
  </si>
  <si>
    <t>BF412 (AK046)</t>
  </si>
  <si>
    <t>BF501 (AK025)</t>
  </si>
  <si>
    <t>BF502 (AK026)</t>
  </si>
  <si>
    <t>BF503 (AK027)</t>
  </si>
  <si>
    <t>BF504 (AK028)</t>
  </si>
  <si>
    <t>BF505 (AK029)</t>
  </si>
  <si>
    <t>BF506 (AK030)</t>
  </si>
  <si>
    <t>BF507 (AK087)</t>
  </si>
  <si>
    <t>BF508 (AK088)</t>
  </si>
  <si>
    <t>BF509 (AK091)</t>
  </si>
  <si>
    <t>BF601 (AK032)</t>
  </si>
  <si>
    <t>BF601-1 (AK051)</t>
  </si>
  <si>
    <t>BF602 (AK033)</t>
  </si>
  <si>
    <t>BF602-1 (AK052)</t>
  </si>
  <si>
    <t>BF603 (AK034)</t>
  </si>
  <si>
    <t>BF604 (AK035)</t>
  </si>
  <si>
    <t>BF605 (AK528)</t>
  </si>
  <si>
    <t>BF606 (AK038)</t>
  </si>
  <si>
    <t>BF701 (AK040)</t>
  </si>
  <si>
    <t>BF702 (AK041)</t>
  </si>
  <si>
    <t>BF703 (AK042)</t>
  </si>
  <si>
    <t>BF704 (AK043)</t>
  </si>
  <si>
    <t>BF705 (AA317)</t>
  </si>
  <si>
    <t>BF706 (AK047)</t>
  </si>
  <si>
    <t>B8101 (AA817)</t>
  </si>
  <si>
    <t>21.2.10. 개정</t>
  </si>
  <si>
    <t>21.2.10. 개정</t>
    <phoneticPr fontId="4" type="noConversion"/>
  </si>
  <si>
    <t>21.2.10. 개정</t>
    <phoneticPr fontId="4" type="noConversion"/>
  </si>
  <si>
    <t>자기자본 산출근거(바젤Ⅲ) (외은제외)</t>
    <phoneticPr fontId="4" type="noConversion"/>
  </si>
  <si>
    <t>21.2.10. 개정</t>
    <phoneticPr fontId="4" type="noConversion"/>
  </si>
  <si>
    <t>21.2.10. 개정
(23.1.1. 폐지)</t>
    <phoneticPr fontId="4" type="noConversion"/>
  </si>
  <si>
    <t>21.2.10. 개정
(23.1.1. 시행)</t>
    <phoneticPr fontId="4" type="noConversion"/>
  </si>
  <si>
    <t>건전경영팀</t>
    <phoneticPr fontId="4" type="noConversion"/>
  </si>
  <si>
    <t>20.6.24. 개정
(23.1.1. 폐지)</t>
    <phoneticPr fontId="4" type="noConversion"/>
  </si>
  <si>
    <t>21.4.23. 개정
(23.1.1. 폐지)</t>
    <phoneticPr fontId="4" type="noConversion"/>
  </si>
  <si>
    <t>21.4.23. 개정
(21.12.31. 시행)</t>
    <phoneticPr fontId="4" type="noConversion"/>
  </si>
  <si>
    <t>21.4.23. 개정</t>
    <phoneticPr fontId="4" type="noConversion"/>
  </si>
  <si>
    <t>21.4.23. 개정
(21.12.31. 시행)</t>
    <phoneticPr fontId="4" type="noConversion"/>
  </si>
  <si>
    <t>(건전경영팀)여신금융감독국</t>
    <phoneticPr fontId="4" type="noConversion"/>
  </si>
  <si>
    <t>인터넷전문은행(바젤Ⅲ 미적용 은행)</t>
    <phoneticPr fontId="4" type="noConversion"/>
  </si>
  <si>
    <t>인터넷전문은행(바젤Ⅲ 미적용 은행), 외국은행 중 시장리스크기준 자본비율 산출 은행</t>
    <phoneticPr fontId="4" type="noConversion"/>
  </si>
  <si>
    <t>시중은행, 지방은행, 인터넷전문은행, 특수은행 중 시장리스크기준 자본비율 산출 은행</t>
    <phoneticPr fontId="4" type="noConversion"/>
  </si>
  <si>
    <t>시중은행, 지방은행, 인터넷전문은행, 특수은행, 외국은행</t>
    <phoneticPr fontId="4" type="noConversion"/>
  </si>
  <si>
    <t>은행 여신심사위원회 승인 주택관련 담보대출 현황</t>
    <phoneticPr fontId="4" type="noConversion"/>
  </si>
  <si>
    <t>시중은행, 지방은행, 인터넷전문은행, 특수은행(바젤Ⅲ 미적용 은행)</t>
    <phoneticPr fontId="4" type="noConversion"/>
  </si>
  <si>
    <t>21.10.20. 개정</t>
    <phoneticPr fontId="4" type="noConversion"/>
  </si>
  <si>
    <t>22.1.27.개정</t>
    <phoneticPr fontId="4" type="noConversion"/>
  </si>
  <si>
    <t>10. 금리인하요구권 운영현황</t>
    <phoneticPr fontId="4" type="noConversion"/>
  </si>
  <si>
    <t>B10101 (AA828)</t>
    <phoneticPr fontId="4" type="noConversion"/>
  </si>
  <si>
    <t>B10101</t>
    <phoneticPr fontId="4" type="noConversion"/>
  </si>
  <si>
    <t>AA828</t>
    <phoneticPr fontId="4" type="noConversion"/>
  </si>
  <si>
    <t>금리인하요구권 운영현황</t>
    <phoneticPr fontId="4" type="noConversion"/>
  </si>
  <si>
    <t>22.3.10. 신설</t>
    <phoneticPr fontId="4" type="noConversion"/>
  </si>
  <si>
    <t>개정일자</t>
    <phoneticPr fontId="4" type="noConversion"/>
  </si>
  <si>
    <t>A</t>
  </si>
  <si>
    <t>A2</t>
  </si>
  <si>
    <t>A21</t>
  </si>
  <si>
    <t>민감도방법</t>
  </si>
  <si>
    <t>A211</t>
  </si>
  <si>
    <t>(민감도별)</t>
  </si>
  <si>
    <t>A2111</t>
  </si>
  <si>
    <t>델타리스크</t>
  </si>
  <si>
    <t>A2112</t>
  </si>
  <si>
    <t>베가리스크</t>
  </si>
  <si>
    <t>A2113</t>
  </si>
  <si>
    <t>커버쳐리스크</t>
  </si>
  <si>
    <t>A212</t>
  </si>
  <si>
    <t>(리스크군별)</t>
  </si>
  <si>
    <t>A2121</t>
  </si>
  <si>
    <t>일반금리리스크</t>
  </si>
  <si>
    <t>A2122</t>
  </si>
  <si>
    <t>신용스프레드리스크(비유동화)</t>
  </si>
  <si>
    <t>A2123</t>
  </si>
  <si>
    <t>신용스프레드리스크(유동화(CTP 제외))</t>
  </si>
  <si>
    <t>A2124</t>
  </si>
  <si>
    <t>A2125</t>
  </si>
  <si>
    <t>주식리스크</t>
  </si>
  <si>
    <t>A2126</t>
  </si>
  <si>
    <t>외환리스크</t>
  </si>
  <si>
    <t>A2127</t>
  </si>
  <si>
    <t>일반상품리스크</t>
  </si>
  <si>
    <t>A22</t>
  </si>
  <si>
    <t>부도리스크</t>
  </si>
  <si>
    <t>A221</t>
  </si>
  <si>
    <t>비유동화</t>
  </si>
  <si>
    <t>A222</t>
  </si>
  <si>
    <t>유동화(CTP 제외)</t>
  </si>
  <si>
    <t>A223</t>
  </si>
  <si>
    <t>A23</t>
  </si>
  <si>
    <t>잔여리스크</t>
  </si>
  <si>
    <t>A231</t>
  </si>
  <si>
    <t>A232</t>
  </si>
  <si>
    <t>기타 잔여리스크</t>
  </si>
  <si>
    <t>A3</t>
  </si>
  <si>
    <t>A31</t>
  </si>
  <si>
    <t>금리리스크</t>
  </si>
  <si>
    <t>A311</t>
  </si>
  <si>
    <t>일반시장리스크</t>
  </si>
  <si>
    <t>A312</t>
  </si>
  <si>
    <t>개별리스크</t>
  </si>
  <si>
    <t>A313</t>
  </si>
  <si>
    <t>옵션리스크</t>
  </si>
  <si>
    <t>A32</t>
  </si>
  <si>
    <t>A321</t>
  </si>
  <si>
    <t>A322</t>
  </si>
  <si>
    <t>A323</t>
  </si>
  <si>
    <t>A33</t>
  </si>
  <si>
    <t>A331</t>
  </si>
  <si>
    <t>A332</t>
  </si>
  <si>
    <t>A34</t>
  </si>
  <si>
    <t>A341</t>
  </si>
  <si>
    <t>A342</t>
  </si>
  <si>
    <t>[작성주기: 월]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</si>
  <si>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</si>
  <si>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</si>
  <si>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확인자소속  _________________    확인자직위  _________________    확인자성명  _________________</t>
    <phoneticPr fontId="224" type="noConversion"/>
  </si>
  <si>
    <t>(단위: 백만원)</t>
    <phoneticPr fontId="224" type="noConversion"/>
  </si>
  <si>
    <t>항 목</t>
    <phoneticPr fontId="224" type="noConversion"/>
  </si>
  <si>
    <t>시장리스크 소요자기자본</t>
    <phoneticPr fontId="224" type="noConversion"/>
  </si>
  <si>
    <t>A1</t>
    <phoneticPr fontId="224" type="noConversion"/>
  </si>
  <si>
    <t>계정변경에 따른 추가자본</t>
    <phoneticPr fontId="224" type="noConversion"/>
  </si>
  <si>
    <t>표준방법 소요자기자본</t>
    <phoneticPr fontId="224" type="noConversion"/>
  </si>
  <si>
    <t>비정형 기초자산</t>
    <phoneticPr fontId="224" type="noConversion"/>
  </si>
  <si>
    <t>[작성요령]</t>
    <phoneticPr fontId="224" type="noConversion"/>
  </si>
  <si>
    <t>1. 「은행업감독업무시행세칙」&lt;별표3-2&gt;를 참고하여 작성</t>
    <phoneticPr fontId="224" type="noConversion"/>
  </si>
  <si>
    <t>간편법 소요자기자본</t>
    <phoneticPr fontId="4" type="noConversion"/>
  </si>
  <si>
    <t>유동화(CTP)</t>
    <phoneticPr fontId="4" type="noConversion"/>
  </si>
  <si>
    <t>신용스프레드리스크(유동화(CTP))</t>
    <phoneticPr fontId="4" type="noConversion"/>
  </si>
  <si>
    <t>[작성주기: 월]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</si>
  <si>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</si>
  <si>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</si>
  <si>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확인자소속  _________________    확인자직위  _________________    확인자성명  _________________</t>
    <phoneticPr fontId="224" type="noConversion"/>
  </si>
  <si>
    <t>(단위: 백만원)</t>
    <phoneticPr fontId="224" type="noConversion"/>
  </si>
  <si>
    <t>항 목</t>
    <phoneticPr fontId="224" type="noConversion"/>
  </si>
  <si>
    <t>표준방법 소요자기자본</t>
    <phoneticPr fontId="224" type="noConversion"/>
  </si>
  <si>
    <t>A1</t>
  </si>
  <si>
    <t>A11</t>
  </si>
  <si>
    <t>A111</t>
  </si>
  <si>
    <t>A112</t>
  </si>
  <si>
    <t>A113</t>
  </si>
  <si>
    <t>A114</t>
  </si>
  <si>
    <t>A115</t>
  </si>
  <si>
    <t>A116</t>
  </si>
  <si>
    <t>A117</t>
  </si>
  <si>
    <t>A12</t>
  </si>
  <si>
    <t>A121</t>
  </si>
  <si>
    <t>A122</t>
  </si>
  <si>
    <t>A123</t>
  </si>
  <si>
    <t>A124</t>
  </si>
  <si>
    <t>A125</t>
  </si>
  <si>
    <t>A126</t>
  </si>
  <si>
    <t>A127</t>
  </si>
  <si>
    <t>A13</t>
  </si>
  <si>
    <t>A131</t>
  </si>
  <si>
    <t>A132</t>
  </si>
  <si>
    <t>A133</t>
  </si>
  <si>
    <t>A134</t>
  </si>
  <si>
    <t>A135</t>
  </si>
  <si>
    <t>A136</t>
  </si>
  <si>
    <t>A137</t>
  </si>
  <si>
    <t>기업</t>
  </si>
  <si>
    <t>정부</t>
  </si>
  <si>
    <t>A213</t>
  </si>
  <si>
    <t>지방정부 및 지방자치단체</t>
  </si>
  <si>
    <t>비정형 기초자산</t>
    <phoneticPr fontId="224" type="noConversion"/>
  </si>
  <si>
    <t>갭리스크</t>
  </si>
  <si>
    <t>상관관계리스크</t>
  </si>
  <si>
    <t>행동리스크</t>
  </si>
  <si>
    <t>A324</t>
  </si>
  <si>
    <t>기 타</t>
    <phoneticPr fontId="224" type="noConversion"/>
  </si>
  <si>
    <t>[작성요령]</t>
    <phoneticPr fontId="224" type="noConversion"/>
  </si>
  <si>
    <t>1. 「은행업감독업무시행세칙」&lt;별표3-2&gt;를 참고하여 작성</t>
  </si>
  <si>
    <t>소요자기자본(A)</t>
    <phoneticPr fontId="224" type="noConversion"/>
  </si>
  <si>
    <t>낮은 상관관계(A1)</t>
    <phoneticPr fontId="224" type="noConversion"/>
  </si>
  <si>
    <t>중간 상관관계(A2)</t>
    <phoneticPr fontId="224" type="noConversion"/>
  </si>
  <si>
    <t>높은 상관관계(A3)</t>
    <phoneticPr fontId="224" type="noConversion"/>
  </si>
  <si>
    <t>금 액(A)</t>
    <phoneticPr fontId="224" type="noConversion"/>
  </si>
  <si>
    <t>신용스프레드리스크(유동화(CTP))</t>
    <phoneticPr fontId="4" type="noConversion"/>
  </si>
  <si>
    <t>신용스프레드리스크(유동화(CTP))</t>
    <phoneticPr fontId="4" type="noConversion"/>
  </si>
  <si>
    <t>유동화(CTP)</t>
    <phoneticPr fontId="4" type="noConversion"/>
  </si>
  <si>
    <t>문의처: (은행리스크총괄팀) 은행리스크업무실</t>
    <phoneticPr fontId="224" type="noConversion"/>
  </si>
  <si>
    <t>[작성주기: 월]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</si>
  <si>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</si>
  <si>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</si>
  <si>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확인자소속  _________________    확인자직위  _________________    확인자성명  _________________</t>
    <phoneticPr fontId="224" type="noConversion"/>
  </si>
  <si>
    <t>(단위: 백만원)</t>
    <phoneticPr fontId="224" type="noConversion"/>
  </si>
  <si>
    <t>항 목</t>
    <phoneticPr fontId="224" type="noConversion"/>
  </si>
  <si>
    <t>USD</t>
  </si>
  <si>
    <t>EUR</t>
  </si>
  <si>
    <t>JPY</t>
  </si>
  <si>
    <t>A4</t>
  </si>
  <si>
    <t>GBP</t>
  </si>
  <si>
    <t>A5</t>
  </si>
  <si>
    <t>AUD</t>
  </si>
  <si>
    <t>A6</t>
  </si>
  <si>
    <t>CHF</t>
  </si>
  <si>
    <t>A7</t>
  </si>
  <si>
    <t>CAD</t>
  </si>
  <si>
    <t>A8</t>
  </si>
  <si>
    <t>HKD</t>
  </si>
  <si>
    <t>A9</t>
  </si>
  <si>
    <t>SEK</t>
  </si>
  <si>
    <t>A10</t>
  </si>
  <si>
    <t>NZD</t>
  </si>
  <si>
    <t>KRW</t>
  </si>
  <si>
    <t>SGD</t>
  </si>
  <si>
    <t>MXN</t>
  </si>
  <si>
    <t>A14</t>
  </si>
  <si>
    <t>NOK</t>
  </si>
  <si>
    <t>A15</t>
  </si>
  <si>
    <t>ZAR</t>
  </si>
  <si>
    <t>A16</t>
  </si>
  <si>
    <t>DKK</t>
  </si>
  <si>
    <t>A17</t>
  </si>
  <si>
    <t>ILS</t>
  </si>
  <si>
    <t>A18</t>
  </si>
  <si>
    <t>CNY</t>
  </si>
  <si>
    <t>A19</t>
  </si>
  <si>
    <t>RUB</t>
  </si>
  <si>
    <t>A20</t>
  </si>
  <si>
    <t>TRY</t>
  </si>
  <si>
    <t>BRL</t>
  </si>
  <si>
    <t>SAR</t>
  </si>
  <si>
    <t>COP</t>
  </si>
  <si>
    <t>A24</t>
  </si>
  <si>
    <t>PEN</t>
  </si>
  <si>
    <t>A25</t>
  </si>
  <si>
    <t>AED</t>
  </si>
  <si>
    <t>A26</t>
  </si>
  <si>
    <t>INR</t>
  </si>
  <si>
    <t>A27</t>
  </si>
  <si>
    <t>PLN</t>
  </si>
  <si>
    <t>A28</t>
  </si>
  <si>
    <t>TWD</t>
  </si>
  <si>
    <t>A29</t>
  </si>
  <si>
    <t>HUF</t>
  </si>
  <si>
    <t>A30</t>
  </si>
  <si>
    <t>MYR</t>
  </si>
  <si>
    <t>CZK</t>
  </si>
  <si>
    <t>THB</t>
  </si>
  <si>
    <t>CLP</t>
  </si>
  <si>
    <t>IDR</t>
  </si>
  <si>
    <t>A35</t>
    <phoneticPr fontId="224" type="noConversion"/>
  </si>
  <si>
    <t>VND</t>
    <phoneticPr fontId="224" type="noConversion"/>
  </si>
  <si>
    <t>A36</t>
    <phoneticPr fontId="224" type="noConversion"/>
  </si>
  <si>
    <t>기타</t>
  </si>
  <si>
    <t>B</t>
  </si>
  <si>
    <t>B1</t>
  </si>
  <si>
    <t>버킷 1</t>
  </si>
  <si>
    <t>B2</t>
  </si>
  <si>
    <t>버킷 2</t>
  </si>
  <si>
    <t>B3</t>
  </si>
  <si>
    <t>버킷 3</t>
  </si>
  <si>
    <t>B4</t>
  </si>
  <si>
    <t>버킷 4</t>
  </si>
  <si>
    <t>B5</t>
  </si>
  <si>
    <t>버킷 5</t>
  </si>
  <si>
    <t>B6</t>
  </si>
  <si>
    <t>버킷 6</t>
  </si>
  <si>
    <t>B7</t>
  </si>
  <si>
    <t>버킷 7</t>
  </si>
  <si>
    <t>B8</t>
  </si>
  <si>
    <t>버킷 8</t>
  </si>
  <si>
    <t>B9</t>
  </si>
  <si>
    <t>버킷 9</t>
  </si>
  <si>
    <t>B10</t>
  </si>
  <si>
    <t>버킷 10</t>
  </si>
  <si>
    <t>B11</t>
  </si>
  <si>
    <t>버킷 11</t>
  </si>
  <si>
    <t>B12</t>
  </si>
  <si>
    <t>버킷 12</t>
  </si>
  <si>
    <t>B13</t>
  </si>
  <si>
    <t>버킷 13</t>
  </si>
  <si>
    <t>B14</t>
  </si>
  <si>
    <t>버킷 14</t>
  </si>
  <si>
    <t>B15</t>
  </si>
  <si>
    <t>버킷 15</t>
  </si>
  <si>
    <t>B16</t>
  </si>
  <si>
    <t>버킷 16</t>
  </si>
  <si>
    <t>B17</t>
  </si>
  <si>
    <t>버킷 17</t>
  </si>
  <si>
    <t>B18</t>
  </si>
  <si>
    <t>버킷 18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</si>
  <si>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</si>
  <si>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</si>
  <si>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</si>
  <si>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</si>
  <si>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</si>
  <si>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</si>
  <si>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</si>
  <si>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</si>
  <si>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</si>
  <si>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</si>
  <si>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</si>
  <si>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</si>
  <si>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</si>
  <si>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</si>
  <si>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</si>
  <si>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</si>
  <si>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</si>
  <si>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</si>
  <si>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</si>
  <si>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</si>
  <si>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버킷 19</t>
  </si>
  <si>
    <t>C20</t>
  </si>
  <si>
    <t>버킷 20</t>
  </si>
  <si>
    <t>C21</t>
  </si>
  <si>
    <t>버킷 21</t>
  </si>
  <si>
    <t>C22</t>
  </si>
  <si>
    <t>버킷 22</t>
  </si>
  <si>
    <t>C23</t>
  </si>
  <si>
    <t>버킷 23</t>
  </si>
  <si>
    <t>C24</t>
  </si>
  <si>
    <t>버킷 24</t>
  </si>
  <si>
    <t>C25</t>
  </si>
  <si>
    <t>버킷 25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</si>
  <si>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</si>
  <si>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</si>
  <si>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</si>
  <si>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</si>
  <si>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</si>
  <si>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</si>
  <si>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</si>
  <si>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</si>
  <si>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</si>
  <si>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</si>
  <si>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</si>
  <si>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</si>
  <si>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</si>
  <si>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</si>
  <si>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</si>
  <si>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</si>
  <si>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</si>
  <si>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</si>
  <si>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</si>
  <si>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</si>
  <si>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</si>
  <si>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</si>
  <si>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</si>
  <si>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</si>
  <si>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</si>
  <si>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</si>
  <si>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</si>
  <si>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</si>
  <si>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</si>
  <si>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</si>
  <si>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</si>
  <si>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</t>
    <phoneticPr fontId="224" type="noConversion"/>
  </si>
  <si>
    <t>외환리스크</t>
    <phoneticPr fontId="224" type="noConversion"/>
  </si>
  <si>
    <t>F1</t>
    <phoneticPr fontId="224" type="noConversion"/>
  </si>
  <si>
    <t>델타, 커버쳐 - EUR, 베가 - USD/EUR</t>
  </si>
  <si>
    <t>F2</t>
  </si>
  <si>
    <t>델타, 커버쳐 - JPY, 베가 - USD/JPY</t>
  </si>
  <si>
    <t>F3</t>
  </si>
  <si>
    <t>델타, 커버쳐 - GBP, 베가 - USD/GBP</t>
  </si>
  <si>
    <t>F4</t>
  </si>
  <si>
    <t>델타, 커버쳐 - AUD, 베가 - USD/AUD</t>
  </si>
  <si>
    <t>F5</t>
  </si>
  <si>
    <t>델타, 커버쳐 - CAD, 베가 - USD/CAD</t>
  </si>
  <si>
    <t>F6</t>
  </si>
  <si>
    <t>델타, 커버쳐 - CHF, 베가 - USD/CHF</t>
  </si>
  <si>
    <t>F7</t>
  </si>
  <si>
    <t>델타, 커버쳐 - MXN, 베가 - USD/MXN</t>
  </si>
  <si>
    <t>F8</t>
  </si>
  <si>
    <t>델타, 커버쳐 - CNY, 베가 - USD/CNY</t>
  </si>
  <si>
    <t>F9</t>
  </si>
  <si>
    <t>델타, 커버쳐 - NZD, 베가 - USD/NZD</t>
  </si>
  <si>
    <t>F10</t>
  </si>
  <si>
    <t>델타, 커버쳐 - RUB, 베가 - USD/RUB</t>
  </si>
  <si>
    <t>F11</t>
  </si>
  <si>
    <t>델타, 커버쳐 - HKD, 베가 - USD/HKD</t>
  </si>
  <si>
    <t>F12</t>
  </si>
  <si>
    <t>델타, 커버쳐 - SGD, 베가 - USD/SGD</t>
  </si>
  <si>
    <t>F13</t>
  </si>
  <si>
    <t>델타, 커버쳐 - TRY, 베가 - USD/TRY</t>
  </si>
  <si>
    <t>F14</t>
  </si>
  <si>
    <t>델타, 커버쳐 - KRW, 베가 - USD/KRW</t>
  </si>
  <si>
    <t>F15</t>
  </si>
  <si>
    <t>델타, 커버쳐 - SEK, 베가 - USD/SEK</t>
  </si>
  <si>
    <t>F16</t>
  </si>
  <si>
    <t>델타, 커버쳐 - ZAR, 베가 - USD/ZAR</t>
  </si>
  <si>
    <t>F17</t>
  </si>
  <si>
    <t>델타, 커버쳐 - INR, 베가 - USD/INR</t>
  </si>
  <si>
    <t>F18</t>
  </si>
  <si>
    <t>델타, 커버쳐 - NOK, 베가 - USD/NOK</t>
  </si>
  <si>
    <t>F19</t>
  </si>
  <si>
    <t>델타, 커버쳐 - BRL, 베가 - USD/BRL</t>
  </si>
  <si>
    <t>F20</t>
  </si>
  <si>
    <t>델타, 커버쳐 - SAR, 베가 - USD/SAR</t>
  </si>
  <si>
    <t>F21</t>
  </si>
  <si>
    <t>델타, 커버쳐 - USD, 베가 - USD/AED</t>
  </si>
  <si>
    <t>F22</t>
  </si>
  <si>
    <t>델타, 커버쳐 - CLP, 베가 - USD/ILLIQUID</t>
  </si>
  <si>
    <t>F23</t>
  </si>
  <si>
    <t>델타, 커버쳐 - AED, 베가 - EUR/JPY</t>
  </si>
  <si>
    <t>F24</t>
  </si>
  <si>
    <t>델타, 커버쳐 - ARS, 베가 - EUR/GBP</t>
  </si>
  <si>
    <t>F25</t>
  </si>
  <si>
    <t>델타, 커버쳐 - BGN, 베가 - EUR/CHF</t>
  </si>
  <si>
    <t>F26</t>
  </si>
  <si>
    <r>
      <t>델타, 커버쳐 - CZK, 베가 - EUR/</t>
    </r>
    <r>
      <rPr>
        <sz val="11"/>
        <color rgb="FFFF0000"/>
        <rFont val="맑은 고딕"/>
        <family val="3"/>
        <charset val="129"/>
        <scheme val="minor"/>
      </rPr>
      <t>KRW</t>
    </r>
    <phoneticPr fontId="224" type="noConversion"/>
  </si>
  <si>
    <t>F27</t>
  </si>
  <si>
    <r>
      <t xml:space="preserve">델타, 커버쳐 - DKK, 베가 - </t>
    </r>
    <r>
      <rPr>
        <sz val="11"/>
        <rFont val="맑은 고딕"/>
        <family val="3"/>
        <charset val="129"/>
        <scheme val="minor"/>
      </rPr>
      <t>EUR/ZAR</t>
    </r>
    <phoneticPr fontId="224" type="noConversion"/>
  </si>
  <si>
    <t>F28</t>
  </si>
  <si>
    <t>델타, 커버쳐 - HUF, 베가 - EUR/LIQUID</t>
  </si>
  <si>
    <t>F29</t>
  </si>
  <si>
    <t>델타, 커버쳐 - IDR, 베가 - EUR/ILLIQUID</t>
  </si>
  <si>
    <t>F30</t>
  </si>
  <si>
    <t>델타, 커버쳐 - ILS, 베가 - JPY/AUD</t>
  </si>
  <si>
    <t>F31</t>
  </si>
  <si>
    <r>
      <t xml:space="preserve">델타, 커버쳐 - KWD, 베가 - </t>
    </r>
    <r>
      <rPr>
        <sz val="11"/>
        <color rgb="FFFF0000"/>
        <rFont val="맑은 고딕"/>
        <family val="3"/>
        <charset val="129"/>
        <scheme val="minor"/>
      </rPr>
      <t>JPY/KRW</t>
    </r>
    <phoneticPr fontId="224" type="noConversion"/>
  </si>
  <si>
    <t>F32</t>
  </si>
  <si>
    <t>델타, 커버쳐 - MYR, 베가 - JPY/LIQUID</t>
  </si>
  <si>
    <t>F33</t>
  </si>
  <si>
    <t>델타, 커버쳐 - PHP, 베가 - JPY/ILLIQUID</t>
  </si>
  <si>
    <t>F34</t>
  </si>
  <si>
    <r>
      <t xml:space="preserve">델타, 커버쳐 - PLN, 베가 - </t>
    </r>
    <r>
      <rPr>
        <sz val="11"/>
        <color rgb="FFFF0000"/>
        <rFont val="맑은 고딕"/>
        <family val="3"/>
        <charset val="129"/>
        <scheme val="minor"/>
      </rPr>
      <t>KRW/LIQUID</t>
    </r>
    <phoneticPr fontId="224" type="noConversion"/>
  </si>
  <si>
    <t>F35</t>
  </si>
  <si>
    <r>
      <t xml:space="preserve">델타, 커버쳐 - THB, 베가 - </t>
    </r>
    <r>
      <rPr>
        <sz val="11"/>
        <color rgb="FFFF0000"/>
        <rFont val="맑은 고딕"/>
        <family val="3"/>
        <charset val="129"/>
        <scheme val="minor"/>
      </rPr>
      <t>KRW/ILLIQUID</t>
    </r>
    <phoneticPr fontId="224" type="noConversion"/>
  </si>
  <si>
    <t>F36</t>
  </si>
  <si>
    <t>델타, 커버쳐 - TWD, 베가 - CROSS LIQUID</t>
  </si>
  <si>
    <t>F37</t>
  </si>
  <si>
    <r>
      <t xml:space="preserve">델타, 커버쳐 - </t>
    </r>
    <r>
      <rPr>
        <sz val="11"/>
        <color rgb="FFFF0000"/>
        <rFont val="맑은 고딕"/>
        <family val="3"/>
        <charset val="129"/>
        <scheme val="minor"/>
      </rPr>
      <t>VND</t>
    </r>
    <r>
      <rPr>
        <sz val="11"/>
        <color theme="1"/>
        <rFont val="맑은 고딕"/>
        <family val="3"/>
        <charset val="129"/>
        <scheme val="minor"/>
      </rPr>
      <t>, 베가 - CROSS ILLIQUID</t>
    </r>
    <phoneticPr fontId="224" type="noConversion"/>
  </si>
  <si>
    <t>F38</t>
    <phoneticPr fontId="224" type="noConversion"/>
  </si>
  <si>
    <t>델타, 커버쳐 - 기 타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</si>
  <si>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</si>
  <si>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</si>
  <si>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</si>
  <si>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</si>
  <si>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</si>
  <si>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</si>
  <si>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</si>
  <si>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</si>
  <si>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</si>
  <si>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</si>
  <si>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</si>
  <si>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  <phoneticPr fontId="224" type="noConversion"/>
  </si>
  <si>
    <t>버킷 11</t>
    <phoneticPr fontId="224" type="noConversion"/>
  </si>
  <si>
    <t>[작성요령]</t>
    <phoneticPr fontId="224" type="noConversion"/>
  </si>
  <si>
    <t>코드</t>
  </si>
  <si>
    <t>델타리스크(A)</t>
    <phoneticPr fontId="224" type="noConversion"/>
  </si>
  <si>
    <t>낮은 상관관계(A1)</t>
    <phoneticPr fontId="224" type="noConversion"/>
  </si>
  <si>
    <t>높은 상관관계(A3)</t>
    <phoneticPr fontId="224" type="noConversion"/>
  </si>
  <si>
    <t>베가리스크(B)</t>
    <phoneticPr fontId="224" type="noConversion"/>
  </si>
  <si>
    <t>낮은 상관관계(B1)</t>
    <phoneticPr fontId="224" type="noConversion"/>
  </si>
  <si>
    <t>중간 상관관계(B2)</t>
    <phoneticPr fontId="224" type="noConversion"/>
  </si>
  <si>
    <t>높은 상관관계(B3)</t>
    <phoneticPr fontId="224" type="noConversion"/>
  </si>
  <si>
    <t>커버쳐리스크(C)</t>
    <phoneticPr fontId="224" type="noConversion"/>
  </si>
  <si>
    <t>낮은 상관관계(C1)</t>
    <phoneticPr fontId="224" type="noConversion"/>
  </si>
  <si>
    <t>중간 상관관계(C2)</t>
    <phoneticPr fontId="224" type="noConversion"/>
  </si>
  <si>
    <t>높은 상관관계(C3)</t>
    <phoneticPr fontId="224" type="noConversion"/>
  </si>
  <si>
    <t>신용스프레드리스크(유동화(CTP))</t>
    <phoneticPr fontId="4" type="noConversion"/>
  </si>
  <si>
    <t>CVA리스크 소요자기자본 - 요약</t>
    <phoneticPr fontId="224" type="noConversion"/>
  </si>
  <si>
    <t>[작성주기: 분기]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</si>
  <si>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</si>
  <si>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</si>
  <si>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(단위: 백만원)</t>
    <phoneticPr fontId="224" type="noConversion"/>
  </si>
  <si>
    <t>항 목</t>
    <phoneticPr fontId="224" type="noConversion"/>
  </si>
  <si>
    <t>A</t>
    <phoneticPr fontId="224" type="noConversion"/>
  </si>
  <si>
    <t>CVA리스크 산출대상 명목원금</t>
    <phoneticPr fontId="224" type="noConversion"/>
  </si>
  <si>
    <t>A1</t>
    <phoneticPr fontId="224" type="noConversion"/>
  </si>
  <si>
    <t>파생상품거래</t>
    <phoneticPr fontId="224" type="noConversion"/>
  </si>
  <si>
    <t>A11</t>
    <phoneticPr fontId="224" type="noConversion"/>
  </si>
  <si>
    <t>중요성 기준 불충족 여부</t>
    <phoneticPr fontId="224" type="noConversion"/>
  </si>
  <si>
    <t>A2</t>
    <phoneticPr fontId="224" type="noConversion"/>
  </si>
  <si>
    <t>증권금융거래</t>
    <phoneticPr fontId="224" type="noConversion"/>
  </si>
  <si>
    <t>A3</t>
    <phoneticPr fontId="224" type="noConversion"/>
  </si>
  <si>
    <t>적격 헤지거래</t>
    <phoneticPr fontId="224" type="noConversion"/>
  </si>
  <si>
    <t>B</t>
    <phoneticPr fontId="224" type="noConversion"/>
  </si>
  <si>
    <t>CVA리스크 소요자기자본</t>
    <phoneticPr fontId="224" type="noConversion"/>
  </si>
  <si>
    <t>B1</t>
    <phoneticPr fontId="224" type="noConversion"/>
  </si>
  <si>
    <t>거래상대방 신용리스크 적용</t>
    <phoneticPr fontId="224" type="noConversion"/>
  </si>
  <si>
    <t>B2</t>
    <phoneticPr fontId="224" type="noConversion"/>
  </si>
  <si>
    <t>축약기초법</t>
    <phoneticPr fontId="224" type="noConversion"/>
  </si>
  <si>
    <t>B3</t>
    <phoneticPr fontId="224" type="noConversion"/>
  </si>
  <si>
    <t>완전기초법</t>
    <phoneticPr fontId="224" type="noConversion"/>
  </si>
  <si>
    <t>B4</t>
    <phoneticPr fontId="224" type="noConversion"/>
  </si>
  <si>
    <t>표준방법</t>
    <phoneticPr fontId="224" type="noConversion"/>
  </si>
  <si>
    <t>2. 행A = 행A1 + 행A2 + 행A3</t>
    <phoneticPr fontId="224" type="noConversion"/>
  </si>
  <si>
    <t>CVA리스크 소요자기자본 - 기초법</t>
    <phoneticPr fontId="224" type="noConversion"/>
  </si>
  <si>
    <t>[작성주기: 분기]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</si>
  <si>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</si>
  <si>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</si>
  <si>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확인자소속  _________________    확인자직위  _________________    확인자성명  _________________</t>
    <phoneticPr fontId="224" type="noConversion"/>
  </si>
  <si>
    <t>(단위: 백만원)</t>
    <phoneticPr fontId="224" type="noConversion"/>
  </si>
  <si>
    <t>항 목</t>
    <phoneticPr fontId="224" type="noConversion"/>
  </si>
  <si>
    <t>A</t>
    <phoneticPr fontId="224" type="noConversion"/>
  </si>
  <si>
    <t>축약기초법 소요자기자본</t>
    <phoneticPr fontId="224" type="noConversion"/>
  </si>
  <si>
    <t>A1</t>
    <phoneticPr fontId="224" type="noConversion"/>
  </si>
  <si>
    <t>K_reduced</t>
  </si>
  <si>
    <t>A11</t>
    <phoneticPr fontId="224" type="noConversion"/>
  </si>
  <si>
    <t>체계적 요소</t>
  </si>
  <si>
    <t>A12</t>
    <phoneticPr fontId="224" type="noConversion"/>
  </si>
  <si>
    <t>비체계적 요소</t>
  </si>
  <si>
    <t>B</t>
    <phoneticPr fontId="224" type="noConversion"/>
  </si>
  <si>
    <t>완전기초법 소요자기자본</t>
  </si>
  <si>
    <t>K_full</t>
  </si>
  <si>
    <t>B11</t>
    <phoneticPr fontId="224" type="noConversion"/>
  </si>
  <si>
    <t>B111</t>
    <phoneticPr fontId="224" type="noConversion"/>
  </si>
  <si>
    <t>B112</t>
    <phoneticPr fontId="224" type="noConversion"/>
  </si>
  <si>
    <t>B12</t>
    <phoneticPr fontId="224" type="noConversion"/>
  </si>
  <si>
    <t>K_hedged</t>
  </si>
  <si>
    <t>B121</t>
    <phoneticPr fontId="224" type="noConversion"/>
  </si>
  <si>
    <t>B122</t>
    <phoneticPr fontId="224" type="noConversion"/>
  </si>
  <si>
    <t>B123</t>
    <phoneticPr fontId="224" type="noConversion"/>
  </si>
  <si>
    <t>헤지불일치</t>
  </si>
  <si>
    <t>[작성요령]</t>
    <phoneticPr fontId="224" type="noConversion"/>
  </si>
  <si>
    <t>2. 축약기초법 적용 은행은 행A과 하위 행을 작성하고, 완전기초법 적용 은행은 행B과 하위 행을 작성</t>
    <phoneticPr fontId="224" type="noConversion"/>
  </si>
  <si>
    <t>4. K_reduced의 체계적 요소(행A11 또는 행B111)는 ∑SCVA, 비체계적 요소(행A12 또는 행B112)는 sqrt(∑SCVA^2)을 작성</t>
    <phoneticPr fontId="224" type="noConversion"/>
  </si>
  <si>
    <t>5. K_hedged의 체계적 요소(행B121)는 ∑(SCVA - SNH) - IH, 비체계적 요소(행B122)는 sqrt(∑(SCVA - SNH)^2), 헤지불일치(행B123)는 ∑HMA를 작성</t>
    <phoneticPr fontId="224" type="noConversion"/>
  </si>
  <si>
    <t>CVA리스크 소요자기자본 - 기초법 상세</t>
    <phoneticPr fontId="224" type="noConversion"/>
  </si>
  <si>
    <t>[작성주기: 분기]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</si>
  <si>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</si>
  <si>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</si>
  <si>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확인자소속  _________________    확인자직위  _________________    확인자성명  _________________</t>
    <phoneticPr fontId="224" type="noConversion"/>
  </si>
  <si>
    <t>(단위: 백만원)</t>
    <phoneticPr fontId="224" type="noConversion"/>
  </si>
  <si>
    <t>항 목</t>
    <phoneticPr fontId="224" type="noConversion"/>
  </si>
  <si>
    <t>A</t>
    <phoneticPr fontId="224" type="noConversion"/>
  </si>
  <si>
    <t>거래상대방별 소요자기자본</t>
    <phoneticPr fontId="224" type="noConversion"/>
  </si>
  <si>
    <t>A1</t>
    <phoneticPr fontId="224" type="noConversion"/>
  </si>
  <si>
    <t>투자등급</t>
    <phoneticPr fontId="224" type="noConversion"/>
  </si>
  <si>
    <t>A11</t>
    <phoneticPr fontId="224" type="noConversion"/>
  </si>
  <si>
    <t>정부(중앙은행 포함), 국제개발은행</t>
  </si>
  <si>
    <t>A12</t>
    <phoneticPr fontId="224" type="noConversion"/>
  </si>
  <si>
    <t>지방정부, 정부 보증 비금융, 교육, 공공기관</t>
  </si>
  <si>
    <t>A13</t>
    <phoneticPr fontId="224" type="noConversion"/>
  </si>
  <si>
    <t>금융(정부 보증 금융 포함)</t>
  </si>
  <si>
    <t>A14</t>
    <phoneticPr fontId="224" type="noConversion"/>
  </si>
  <si>
    <t>원자재, 에너지, 산업, 농업, 제조업, 광업·채굴업</t>
    <phoneticPr fontId="224" type="noConversion"/>
  </si>
  <si>
    <t>A15</t>
    <phoneticPr fontId="224" type="noConversion"/>
  </si>
  <si>
    <t>소비재·서비스, 운송·보관, 행정·보조 서비스</t>
    <phoneticPr fontId="224" type="noConversion"/>
  </si>
  <si>
    <t>A16</t>
    <phoneticPr fontId="224" type="noConversion"/>
  </si>
  <si>
    <t>기술, 통신</t>
  </si>
  <si>
    <t>A17</t>
    <phoneticPr fontId="224" type="noConversion"/>
  </si>
  <si>
    <t>의료, 수도·전기·가스 등, 전문직·기술직</t>
    <phoneticPr fontId="224" type="noConversion"/>
  </si>
  <si>
    <t>A18</t>
    <phoneticPr fontId="224" type="noConversion"/>
  </si>
  <si>
    <t>기 타</t>
  </si>
  <si>
    <t>A2</t>
    <phoneticPr fontId="224" type="noConversion"/>
  </si>
  <si>
    <t>투기등급 및 무등급</t>
    <phoneticPr fontId="224" type="noConversion"/>
  </si>
  <si>
    <t>A21</t>
    <phoneticPr fontId="224" type="noConversion"/>
  </si>
  <si>
    <t>A22</t>
    <phoneticPr fontId="224" type="noConversion"/>
  </si>
  <si>
    <t>A23</t>
    <phoneticPr fontId="224" type="noConversion"/>
  </si>
  <si>
    <t>A24</t>
    <phoneticPr fontId="224" type="noConversion"/>
  </si>
  <si>
    <t>A25</t>
    <phoneticPr fontId="224" type="noConversion"/>
  </si>
  <si>
    <t>A26</t>
    <phoneticPr fontId="224" type="noConversion"/>
  </si>
  <si>
    <t>A27</t>
    <phoneticPr fontId="224" type="noConversion"/>
  </si>
  <si>
    <t>A28</t>
    <phoneticPr fontId="224" type="noConversion"/>
  </si>
  <si>
    <t>[작성요령]</t>
    <phoneticPr fontId="224" type="noConversion"/>
  </si>
  <si>
    <t>CVA리스크 소요자기자본 - 표준방법</t>
    <phoneticPr fontId="224" type="noConversion"/>
  </si>
  <si>
    <t>[작성주기: 월]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</si>
  <si>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</si>
  <si>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</si>
  <si>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확인자소속  _________________    확인자직위  _________________    확인자성명  _________________</t>
    <phoneticPr fontId="224" type="noConversion"/>
  </si>
  <si>
    <t>(단위: 백만원)</t>
    <phoneticPr fontId="224" type="noConversion"/>
  </si>
  <si>
    <t>항 목</t>
    <phoneticPr fontId="224" type="noConversion"/>
  </si>
  <si>
    <t>A</t>
    <phoneticPr fontId="224" type="noConversion"/>
  </si>
  <si>
    <t>m_CVA</t>
  </si>
  <si>
    <t>m_CVA 적용 전 소요자기자본</t>
  </si>
  <si>
    <t>거래상대방 신용스프레드리스크</t>
  </si>
  <si>
    <t>기초자산 신용스프레드리스크</t>
  </si>
  <si>
    <t>일반상품리스크</t>
    <phoneticPr fontId="224" type="noConversion"/>
  </si>
  <si>
    <t>[작성요령]</t>
    <phoneticPr fontId="224" type="noConversion"/>
  </si>
  <si>
    <t>1. 「은행업감독업무시행세칙」&lt;별표3&gt;제8장를 참고하여 작성</t>
    <phoneticPr fontId="224" type="noConversion"/>
  </si>
  <si>
    <t>코 드</t>
    <phoneticPr fontId="224" type="noConversion"/>
  </si>
  <si>
    <t>코 드</t>
    <phoneticPr fontId="224" type="noConversion"/>
  </si>
  <si>
    <t>코 드</t>
    <phoneticPr fontId="224" type="noConversion"/>
  </si>
  <si>
    <t>3. 행B = 행B1 + 행B2 + 행B3 + 행B4</t>
    <phoneticPr fontId="4" type="noConversion"/>
  </si>
  <si>
    <t>4. 중요성 기준 불충족 여부(행A11)은 파생상품거래 명목원금(행A1)이 140조원 미만이면 1, 그렇지 않으면 0으로 작성</t>
    <phoneticPr fontId="224" type="noConversion"/>
  </si>
  <si>
    <t>5. 거래상대방 신용리스크 소요자기자본을 CVA리스크 소요자기자본으로 대체하는 은행은 행B1을 작성하고 B2~B4는 작성하지 않음</t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</si>
  <si>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5.</t>
    </r>
    <r>
      <rPr>
        <sz val="11"/>
        <color theme="1"/>
        <rFont val="맑은 고딕"/>
        <family val="2"/>
        <scheme val="minor"/>
      </rPr>
      <t xml:space="preserve"> 축약기초법 적용 은행은 행B2를 작성하고 B1, B3, B4는 작성하지 않음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</si>
  <si>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5.</t>
    </r>
    <r>
      <rPr>
        <sz val="11"/>
        <color theme="1"/>
        <rFont val="맑은 고딕"/>
        <family val="2"/>
        <scheme val="minor"/>
      </rPr>
      <t xml:space="preserve"> 완전기초법 적용 은행은 행B3를 작성하고 B1, B2, B4는 작성하지 않음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</si>
  <si>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5.</t>
    </r>
    <r>
      <rPr>
        <sz val="11"/>
        <color theme="1"/>
        <rFont val="맑은 고딕"/>
        <family val="2"/>
        <scheme val="minor"/>
      </rPr>
      <t xml:space="preserve"> 표준방법 적용 은행은 행B4를 작성하고 B1~B3는 작성하지 않음. 다만, 일부 상계군에 기초법을 적용하는 경우 해당 상계군에 대한 값을 행B2 또는 행B3에 작성</t>
    </r>
    <phoneticPr fontId="224" type="noConversion"/>
  </si>
  <si>
    <t>코 드</t>
    <phoneticPr fontId="224" type="noConversion"/>
  </si>
  <si>
    <t>A214</t>
  </si>
  <si>
    <t>A215</t>
  </si>
  <si>
    <t>A216</t>
  </si>
  <si>
    <t>A224</t>
  </si>
  <si>
    <t>A225</t>
    <phoneticPr fontId="224" type="noConversion"/>
  </si>
  <si>
    <t>표준방법 소요자기자본</t>
    <phoneticPr fontId="224" type="noConversion"/>
  </si>
  <si>
    <t>2. 행A = 행A1 × 행A2</t>
    <phoneticPr fontId="224" type="noConversion"/>
  </si>
  <si>
    <t>3. 행A2 = 행A21 + 행A22</t>
    <phoneticPr fontId="224" type="noConversion"/>
  </si>
  <si>
    <t>4. 행A21 = 행A211 + … 행216</t>
    <phoneticPr fontId="224" type="noConversion"/>
  </si>
  <si>
    <t>5. 행A22 = 행A221 + … 행225</t>
    <phoneticPr fontId="224" type="noConversion"/>
  </si>
  <si>
    <t>코 드</t>
    <phoneticPr fontId="224" type="noConversion"/>
  </si>
  <si>
    <t>3. 표준방법 적용 은행 중 일부 상계군에 기초법을 적용하는 경우 작성</t>
    <phoneticPr fontId="224" type="noConversion"/>
  </si>
  <si>
    <t>SCVA(A)</t>
    <phoneticPr fontId="224" type="noConversion"/>
  </si>
  <si>
    <t>SNH(B)</t>
    <phoneticPr fontId="224" type="noConversion"/>
  </si>
  <si>
    <t>IH(C)</t>
    <phoneticPr fontId="224" type="noConversion"/>
  </si>
  <si>
    <t>2. 행A = 행A1 + 행A2</t>
    <phoneticPr fontId="224" type="noConversion"/>
  </si>
  <si>
    <t>3. 행A1 = 행A11 + … + 행A18</t>
    <phoneticPr fontId="224" type="noConversion"/>
  </si>
  <si>
    <t>4. 행A2 = 행A21 + … + 행A28</t>
    <phoneticPr fontId="224" type="noConversion"/>
  </si>
  <si>
    <t>5. 축약기초법 적용 은행은 열A를 작성하고, 완전기초법 적용 은행은 열A에서 열C를 작성</t>
    <phoneticPr fontId="224" type="noConversion"/>
  </si>
  <si>
    <t>[작성주기 : 분기]</t>
    <phoneticPr fontId="231" type="noConversion"/>
  </si>
  <si>
    <t>(단위 : 백만원, 건)</t>
  </si>
  <si>
    <t>구분</t>
  </si>
  <si>
    <t>문의처 : (은행리스크총괄팀) 은행리스크업무실</t>
  </si>
  <si>
    <t>[작성요령]</t>
  </si>
  <si>
    <t>나. 산출 체계 : 모든 항목에 대해 연결 기준으로 산출</t>
  </si>
  <si>
    <t>운영리스크 소요자기자본</t>
    <phoneticPr fontId="231" type="noConversion"/>
  </si>
  <si>
    <t>기초지표법에 의한 운영리스크 소요자기자본의 산출(BA2324)</t>
    <phoneticPr fontId="4" type="noConversion"/>
  </si>
  <si>
    <t>[작성주기 : 분기]</t>
    <phoneticPr fontId="4" type="noConversion"/>
  </si>
  <si>
    <t>금 융 기 관   ____________       기   준   월  ____________      전 화 번 호  _____________</t>
    <phoneticPr fontId="4" type="noConversion"/>
  </si>
  <si>
    <t>작성자소속   ____________       작성자직위  ____________       작성자성명  _____________</t>
  </si>
  <si>
    <t>확인자소속   ____________       확인자직위  ____________       확인자성명  _____________</t>
  </si>
  <si>
    <t>(단위 : 백만원)</t>
    <phoneticPr fontId="4" type="noConversion"/>
  </si>
  <si>
    <t>구분</t>
    <phoneticPr fontId="4" type="noConversion"/>
  </si>
  <si>
    <t>금액</t>
    <phoneticPr fontId="4" type="noConversion"/>
  </si>
  <si>
    <t>1차년도 총이익(A1-A2)</t>
    <phoneticPr fontId="4" type="noConversion"/>
  </si>
  <si>
    <t xml:space="preserve">   수익</t>
    <phoneticPr fontId="4" type="noConversion"/>
  </si>
  <si>
    <t xml:space="preserve">   비용</t>
    <phoneticPr fontId="4" type="noConversion"/>
  </si>
  <si>
    <t>2차년도 총이익(B1-B2)</t>
    <phoneticPr fontId="4" type="noConversion"/>
  </si>
  <si>
    <t>3차년도 총이익(C1-C2)</t>
    <phoneticPr fontId="4" type="noConversion"/>
  </si>
  <si>
    <t>평균총이익</t>
    <phoneticPr fontId="4" type="noConversion"/>
  </si>
  <si>
    <t>기초지표법 소요자기자본(D×15%)</t>
    <phoneticPr fontId="4" type="noConversion"/>
  </si>
  <si>
    <t>[ 작성요령 ]</t>
  </si>
  <si>
    <t>1. 작성대상 : 기초지표법과 운영표준방법에 의해 운영리스크 소요자기자본을 측정하는 은행</t>
    <phoneticPr fontId="4" type="noConversion"/>
  </si>
  <si>
    <t>2. "수익(A1), 비용(A2)" : 금분기말기준으로 당해년도 1년을 기준으로 작성</t>
    <phoneticPr fontId="4" type="noConversion"/>
  </si>
  <si>
    <t>3. "수익(B1), 비용(B2)" : 금분기말기준으로 직전년도 1년을 기준으로 작성</t>
    <phoneticPr fontId="4" type="noConversion"/>
  </si>
  <si>
    <t>4. "수익(C1), 비용(C2)" : 금분기말기준으로 직직전년도 1년을 기준으로 작성</t>
    <phoneticPr fontId="4" type="noConversion"/>
  </si>
  <si>
    <t xml:space="preserve">5. "수익(A1, B1, C1)", "비용(A2, B2, C2)" : "운영표준방법에 의한 운영리스크 소요자기자본의 산출(BA2325)"의 </t>
    <phoneticPr fontId="4" type="noConversion"/>
  </si>
  <si>
    <t xml:space="preserve">                                                            '총이익 산출기준'을 참고하여 산출</t>
    <phoneticPr fontId="4" type="noConversion"/>
  </si>
  <si>
    <t>6. "평균총이익(D)" : A, B, C의 평균금액을 산출하여 작성하되  A, B, C 중 음수 또는 0이 있을 경우 해당 값은 제외하고 평균 계산</t>
    <phoneticPr fontId="4" type="noConversion"/>
  </si>
  <si>
    <t xml:space="preserve">          </t>
    <phoneticPr fontId="4" type="noConversion"/>
  </si>
  <si>
    <t>운영표준방법에 의한 운영리스크 소요자기자본의 산출(BA2325)</t>
    <phoneticPr fontId="4" type="noConversion"/>
  </si>
  <si>
    <t>[작성주기 : 분기]</t>
    <phoneticPr fontId="4" type="noConversion"/>
  </si>
  <si>
    <t>금 융 기 관   ____________       기   준   월  ____________      전 화 번 호  _____________</t>
    <phoneticPr fontId="4" type="noConversion"/>
  </si>
  <si>
    <t>(단위 : 백만원, %)</t>
    <phoneticPr fontId="4" type="noConversion"/>
  </si>
  <si>
    <t>구분</t>
    <phoneticPr fontId="4" type="noConversion"/>
  </si>
  <si>
    <t>구분</t>
    <phoneticPr fontId="4" type="noConversion"/>
  </si>
  <si>
    <t>투자금융</t>
    <phoneticPr fontId="4" type="noConversion"/>
  </si>
  <si>
    <t>트레이딩과 매매</t>
    <phoneticPr fontId="4" type="noConversion"/>
  </si>
  <si>
    <t>소매금융</t>
    <phoneticPr fontId="4" type="noConversion"/>
  </si>
  <si>
    <t>기업금융</t>
    <phoneticPr fontId="4" type="noConversion"/>
  </si>
  <si>
    <t>지급과 결제</t>
    <phoneticPr fontId="4" type="noConversion"/>
  </si>
  <si>
    <t>대행서비스</t>
    <phoneticPr fontId="4" type="noConversion"/>
  </si>
  <si>
    <t>자산관리</t>
    <phoneticPr fontId="4" type="noConversion"/>
  </si>
  <si>
    <t>소매중개</t>
    <phoneticPr fontId="4" type="noConversion"/>
  </si>
  <si>
    <t>합계</t>
    <phoneticPr fontId="4" type="noConversion"/>
  </si>
  <si>
    <t>(A)</t>
    <phoneticPr fontId="4" type="noConversion"/>
  </si>
  <si>
    <t>(B)</t>
    <phoneticPr fontId="4" type="noConversion"/>
  </si>
  <si>
    <t>(C)</t>
    <phoneticPr fontId="4" type="noConversion"/>
  </si>
  <si>
    <t>(D)</t>
    <phoneticPr fontId="4" type="noConversion"/>
  </si>
  <si>
    <t>(E)</t>
    <phoneticPr fontId="4" type="noConversion"/>
  </si>
  <si>
    <t>(F)</t>
    <phoneticPr fontId="4" type="noConversion"/>
  </si>
  <si>
    <t>(G)</t>
    <phoneticPr fontId="4" type="noConversion"/>
  </si>
  <si>
    <t>(H)</t>
    <phoneticPr fontId="4" type="noConversion"/>
  </si>
  <si>
    <t>(I)</t>
    <phoneticPr fontId="4" type="noConversion"/>
  </si>
  <si>
    <t>운영
표준 
방법</t>
    <phoneticPr fontId="4" type="noConversion"/>
  </si>
  <si>
    <t>영업영역별 상수</t>
    <phoneticPr fontId="4" type="noConversion"/>
  </si>
  <si>
    <t xml:space="preserve">1차년도 영업영역별 소요자기자본 </t>
    <phoneticPr fontId="4" type="noConversion"/>
  </si>
  <si>
    <t xml:space="preserve">   총이익(A11-A12)</t>
    <phoneticPr fontId="4" type="noConversion"/>
  </si>
  <si>
    <t xml:space="preserve">      수익</t>
    <phoneticPr fontId="4" type="noConversion"/>
  </si>
  <si>
    <t xml:space="preserve">      비용</t>
    <phoneticPr fontId="4" type="noConversion"/>
  </si>
  <si>
    <t xml:space="preserve">2차년도 영업영역별 소요자기자본 </t>
    <phoneticPr fontId="4" type="noConversion"/>
  </si>
  <si>
    <t xml:space="preserve">   총이익(B11-B12)</t>
    <phoneticPr fontId="4" type="noConversion"/>
  </si>
  <si>
    <t xml:space="preserve">      수익</t>
    <phoneticPr fontId="4" type="noConversion"/>
  </si>
  <si>
    <t xml:space="preserve">3차년도 영업영역별 소요자기자본 </t>
    <phoneticPr fontId="4" type="noConversion"/>
  </si>
  <si>
    <t xml:space="preserve">   총이익(C11-C12)</t>
    <phoneticPr fontId="4" type="noConversion"/>
  </si>
  <si>
    <t>운영표준방법 소요자기자본</t>
    <phoneticPr fontId="4" type="noConversion"/>
  </si>
  <si>
    <t>운영표준방법에 해당하는 업무활동 비중</t>
    <phoneticPr fontId="4" type="noConversion"/>
  </si>
  <si>
    <t>기초
지표법</t>
    <phoneticPr fontId="4" type="noConversion"/>
  </si>
  <si>
    <t>1차년도 총이익(F1-F2)</t>
    <phoneticPr fontId="4" type="noConversion"/>
  </si>
  <si>
    <t xml:space="preserve">   수익</t>
    <phoneticPr fontId="4" type="noConversion"/>
  </si>
  <si>
    <t xml:space="preserve">   비용</t>
    <phoneticPr fontId="4" type="noConversion"/>
  </si>
  <si>
    <t>2차년도 총이익(G1-G2)</t>
    <phoneticPr fontId="4" type="noConversion"/>
  </si>
  <si>
    <t xml:space="preserve">   비용</t>
    <phoneticPr fontId="4" type="noConversion"/>
  </si>
  <si>
    <t>3차년도 총이익(H1-H2)</t>
    <phoneticPr fontId="4" type="noConversion"/>
  </si>
  <si>
    <t xml:space="preserve">   수익</t>
    <phoneticPr fontId="4" type="noConversion"/>
  </si>
  <si>
    <t>평균총이익</t>
    <phoneticPr fontId="4" type="noConversion"/>
  </si>
  <si>
    <t>기초지표법 소요자기자본(I×15%)</t>
    <phoneticPr fontId="4" type="noConversion"/>
  </si>
  <si>
    <t>기초지표법에 해당하는 업무활동 비중</t>
    <phoneticPr fontId="4" type="noConversion"/>
  </si>
  <si>
    <t>운영리스크 소요자기자본 총합계 (D+J)</t>
    <phoneticPr fontId="4" type="noConversion"/>
  </si>
  <si>
    <t>1. 작성대상 : 운영표준방법과 고급측정법에 의해 운영리스크 소요자기자본을 측정하는 은행</t>
    <phoneticPr fontId="4" type="noConversion"/>
  </si>
  <si>
    <t>2. 기초지표법을 사용하는 업무활동(해외지점 및 자회사)의 경우 해당표에 기재</t>
    <phoneticPr fontId="4" type="noConversion"/>
  </si>
  <si>
    <t>3. "수익(A11, F1), 비용(A12, F2)" : 금분기말기준으로 당해년도 1년을 기준으로 작성</t>
    <phoneticPr fontId="4" type="noConversion"/>
  </si>
  <si>
    <t>4. "수익(B11, G1), 비용(B12, G2)" : 금분기말기준으로 직전년도 1년을 기준으로 작성</t>
    <phoneticPr fontId="4" type="noConversion"/>
  </si>
  <si>
    <t>5. "수익(C11, H1), 비용(C12, H2)" : 금분기말기준으로 직직전년도 1년을 기준으로 작성</t>
    <phoneticPr fontId="4" type="noConversion"/>
  </si>
  <si>
    <t>6. "수익(A11, B11, C11, F1, G1, H1)", "비용(A12, B12, C12, F2, G2, H2)" : 별첨 '총이익 산출기준'에 의거 계산</t>
    <phoneticPr fontId="4" type="noConversion"/>
  </si>
  <si>
    <t xml:space="preserve">7. "1차년도 영업영역별 소요자기자본(A)" :  A1에 E를 곱해서 산출하되 A1이 음수이고 B1과 C1 중 1개 이상이 음수일 경우에는 0으로 처리 </t>
    <phoneticPr fontId="4" type="noConversion"/>
  </si>
  <si>
    <t>8. "2차년도 영업영역별 소요자기자본(B)" :  B1에 E를 곱해서 산출하되 B1이 음수이고 A1과 C1 중 1개 이상이 음수일 경우에는 0으로 처리</t>
    <phoneticPr fontId="4" type="noConversion"/>
  </si>
  <si>
    <t xml:space="preserve">9. "3차년도 영업영역별 소요자기자본(C)" :  C1에 E를 곱해서 산출하되 C1이 음수이고 A1과 B1 중 1개 이상이 음수일 경우에는 0으로 처리 </t>
    <phoneticPr fontId="4" type="noConversion"/>
  </si>
  <si>
    <t>10. "운영표준방법 소요자기자본(D)" : A합계, B합계, C합계의 평균으로 산출하되, 이 중 음수가 있을 경우에는 해당 값을 0으로 처리한 후 평균 계산하여 기재</t>
    <phoneticPr fontId="4" type="noConversion"/>
  </si>
  <si>
    <t>11. "평균총이익(I)" : F, G, H의 평균금액을 산출하여 작성하되 F, G, H 중 음수 또는 0이 있을 경우 해당 값은 제외하고 평균 계산</t>
    <phoneticPr fontId="4" type="noConversion"/>
  </si>
  <si>
    <t>12. "운영표준방법에 해당하는 업무활동 비중(X), 기초지표법에 해당하는 업무활동 비중(Y)" : 해당 방법에 의해 소요자기자본을 산출하는 업무활동이 연결기준 총 업무활동에서 차지하는
      비중을 총이익(과거 3년 평균치) 기준에 의해 백분율로 표기하되 소수점 이하 셋째자리에서 반올림 (사전협의시 총이익 대신 총자산 기준 이용가능)</t>
    <phoneticPr fontId="4" type="noConversion"/>
  </si>
  <si>
    <t>&lt;총이익 산출기준&gt;</t>
    <phoneticPr fontId="4" type="noConversion"/>
  </si>
  <si>
    <t xml:space="preserve">1. 영업영역별 "수익" 및 "비용" 산출 : "손익계산서(은행계정, 총괄분)(B2110)" 서식의 계정과목을 기준으로 작성 </t>
    <phoneticPr fontId="4" type="noConversion"/>
  </si>
  <si>
    <t xml:space="preserve">  A. "수익"</t>
    <phoneticPr fontId="4" type="noConversion"/>
  </si>
  <si>
    <t>영업영역</t>
    <phoneticPr fontId="4" type="noConversion"/>
  </si>
  <si>
    <t xml:space="preserve">                                                                해당 계정과목</t>
    <phoneticPr fontId="4" type="noConversion"/>
  </si>
  <si>
    <t>투자금융</t>
    <phoneticPr fontId="4" type="noConversion"/>
  </si>
  <si>
    <t>트레이딩과 매매</t>
    <phoneticPr fontId="4" type="noConversion"/>
  </si>
  <si>
    <t>원화예치금이자, 외화예치금이자, 역외외화예치금이자, 당기손익-공정가치측정유가증권이자, 기타포괄손익-공정가치측정유가증권이자,</t>
    <phoneticPr fontId="4" type="noConversion"/>
  </si>
  <si>
    <r>
      <t>상각후원가측정유가증권이자, 원화대출금이자(은행간대여금이자), 은행간외화대여금이자, 콜론이자, 환매조건부채권매수이자,</t>
    </r>
    <r>
      <rPr>
        <strike/>
        <u/>
        <sz val="11"/>
        <color indexed="10"/>
        <rFont val="돋움"/>
        <family val="3"/>
        <charset val="129"/>
      </rPr>
      <t/>
    </r>
    <phoneticPr fontId="4" type="noConversion"/>
  </si>
  <si>
    <t>기타원화수입이자, 외화본지점대이자, 역외외화본지점대이자, 당기손익-공정가치측정유가증권관련수익, 외환거래이익, 파생상품관련이익,</t>
    <phoneticPr fontId="4" type="noConversion"/>
  </si>
  <si>
    <t>공정가액위험회피대상관련이익, 기타금융자산관련수익, 기타금융부채관련수익, 기타영업수익(종금계정대이자)</t>
    <phoneticPr fontId="241" type="noConversion"/>
  </si>
  <si>
    <t>소매금융</t>
    <phoneticPr fontId="4" type="noConversion"/>
  </si>
  <si>
    <t>금예치이자, 원화대출금이자(가계자금대출금이자, 국민주택기금대출이자, 재형저축자금대출금이자,</t>
    <phoneticPr fontId="4" type="noConversion"/>
  </si>
  <si>
    <t>재형자금급부금이자, 농어가사채대체자금대출금이자), 금대출이자, 원화신용카드수입이자, 외화신용카드수입이자,</t>
    <phoneticPr fontId="4" type="noConversion"/>
  </si>
  <si>
    <t>기타원화신용카드관련수수료, 기타외화신용카드관련수수료, 금수입수수료, 금거래이익, 이차보전금,</t>
    <phoneticPr fontId="4" type="noConversion"/>
  </si>
  <si>
    <t>신탁계정중도해지수수료, 신탁보수</t>
    <phoneticPr fontId="4" type="noConversion"/>
  </si>
  <si>
    <t>기업금융</t>
    <phoneticPr fontId="4" type="noConversion"/>
  </si>
  <si>
    <t>원화대출금이자(기업자금대출금이자, 공공및기타자금대출금이자, 차관자금대출금이자), 외화대출금이자,</t>
    <phoneticPr fontId="4" type="noConversion"/>
  </si>
  <si>
    <t>외화차관자금대출금이자, 내국수입유산스이자, 역외외화대출금이자, 지급보증대지급금이자, 매입어음이자,</t>
    <phoneticPr fontId="4" type="noConversion"/>
  </si>
  <si>
    <t>사모사채이자, 팩토링채권이자, 외환수입이자, 지급보증료수입, 원화수입수수료(팩토링수수료),</t>
    <phoneticPr fontId="4" type="noConversion"/>
  </si>
  <si>
    <t>외환수입수수료(수입신용장취급수수료, 수출신용장취급수수료, 내국신용장취급수수료), 이차보전금,</t>
    <phoneticPr fontId="4" type="noConversion"/>
  </si>
  <si>
    <t>기타영업수익(종금계정이익)</t>
  </si>
  <si>
    <t>지급과 결제</t>
    <phoneticPr fontId="4" type="noConversion"/>
  </si>
  <si>
    <t>원화수입수수료(송금수수료, 추심수수료), 외환수입수수료(외국환취급수수료)</t>
    <phoneticPr fontId="4" type="noConversion"/>
  </si>
  <si>
    <t>대행서비스</t>
    <phoneticPr fontId="4" type="noConversion"/>
  </si>
  <si>
    <t>원화수입수수료(대리사무취급수수료(기타대리사무취급수수료))</t>
    <phoneticPr fontId="4" type="noConversion"/>
  </si>
  <si>
    <t>자산관리</t>
    <phoneticPr fontId="4" type="noConversion"/>
  </si>
  <si>
    <t>소매중개</t>
    <phoneticPr fontId="4" type="noConversion"/>
  </si>
  <si>
    <t xml:space="preserve">원화수입수수료(대리사무취급수수료(방카슈랑스판매수수료, 수익증권판매수수료), 보호예수및대여금고수수료, 증권대행수수료), </t>
    <phoneticPr fontId="4" type="noConversion"/>
  </si>
  <si>
    <t xml:space="preserve">유가증권대여료 </t>
    <phoneticPr fontId="4" type="noConversion"/>
  </si>
  <si>
    <t xml:space="preserve">  - "이차보전금" : 이차보전금 발생 관련 대출금 자산규모를 기준으로 소매금융과 기업금융으로 배분</t>
    <phoneticPr fontId="4" type="noConversion"/>
  </si>
  <si>
    <t xml:space="preserve">  - "신탁계정중도해지수수료" 및 "신탁보수" : 은행 신탁계정 합동별 대차대조표(B2105)의 원리금보전신탁규모와 기타 신탁의 </t>
    <phoneticPr fontId="4" type="noConversion"/>
  </si>
  <si>
    <t xml:space="preserve">                                                                구성비에 따라 소매금융과 자산관리로 배분</t>
    <phoneticPr fontId="4" type="noConversion"/>
  </si>
  <si>
    <t xml:space="preserve">  ※ "원화수입수수료(기타원화수입수수료)" 및 "외환수입수수료(기타외환수입수수료)" : 은행별 자체 손익계산서의 세부과목을</t>
    <phoneticPr fontId="4" type="noConversion"/>
  </si>
  <si>
    <t xml:space="preserve">                          기준으로 해당 영업영역에 배분. 다만, 배분이 어려운 경우 영업영역별 상수가 가장 높은 영업영역에 배분 가능</t>
    <phoneticPr fontId="4" type="noConversion"/>
  </si>
  <si>
    <t xml:space="preserve">  A. "비용"</t>
    <phoneticPr fontId="4" type="noConversion"/>
  </si>
  <si>
    <t>영업영역</t>
    <phoneticPr fontId="4" type="noConversion"/>
  </si>
  <si>
    <t>트레이딩과 매매</t>
    <phoneticPr fontId="4" type="noConversion"/>
  </si>
  <si>
    <t>원화예수금이자, 양도성예금증서이자, 외화예수금이자, 역외외화예수금이자, 외화수탁금이자, 원화차입금이자,</t>
    <phoneticPr fontId="4" type="noConversion"/>
  </si>
  <si>
    <t>외화차입금이자, 역외외화차입금이자, 콜머니이자, 환매조건부채권매도이자, 매출어음할인료, 발행금융채권이자,</t>
    <phoneticPr fontId="4" type="noConversion"/>
  </si>
  <si>
    <t>역외발행금융채권이자, 기타원화지급이자, 신탁계정차이자, 신용카드채권매출이자,</t>
    <phoneticPr fontId="4" type="noConversion"/>
  </si>
  <si>
    <t>외화본지점차이자, 역외외화본지점차이자, 요구불상환지분이자, 당기손익인식증권관련비용, 외환거래손실,</t>
    <phoneticPr fontId="4" type="noConversion"/>
  </si>
  <si>
    <t>파생상품관련손실, 공정가액위험회피대상관련손실, 기타금융자산관련손실, 기타금융부채관련손실, 기타영업비용(종금계정차이자)</t>
    <phoneticPr fontId="241" type="noConversion"/>
  </si>
  <si>
    <t>소매금융</t>
    <phoneticPr fontId="4" type="noConversion"/>
  </si>
  <si>
    <t>원화예수금이자, 양도성예금증서이자, 외화예수금이자, 역외외화예수금이자, 외화수탁금이자, 금예수이자,</t>
    <phoneticPr fontId="4" type="noConversion"/>
  </si>
  <si>
    <t>원화차입금이자, 외화차입금이자, 역외외화차입금이자, 환매조건부채권매도이자, 금차입이자,</t>
    <phoneticPr fontId="4" type="noConversion"/>
  </si>
  <si>
    <t>매출어음할인료, 발행금융채권이자, 역외발행금융채권이자, 기타원화지급이자, 요구불상환지분이자, 신용카드지급수수료,</t>
    <phoneticPr fontId="4" type="noConversion"/>
  </si>
  <si>
    <t>금지급수수료, 금거래손실, 신탁보전금, 신탁운영비용, 신용카드책임부담금, 주택신용보증기금출연료, 예금보험료,</t>
    <phoneticPr fontId="4" type="noConversion"/>
  </si>
  <si>
    <t>기업금융</t>
    <phoneticPr fontId="4" type="noConversion"/>
  </si>
  <si>
    <t>외화차입금이자, 역외외화차입금이자, 환매조건부채권매도이자, 매출어음할인료, 발행금융채권이자,</t>
    <phoneticPr fontId="4" type="noConversion"/>
  </si>
  <si>
    <t>역외발행금융채권이자, 외환지급이자, 기타원화지급이자, 요구불상환지분이자, 원화지급수수료(연체대출금회수수수료),</t>
    <phoneticPr fontId="4" type="noConversion"/>
  </si>
  <si>
    <t>외환지급수수료(수입신용장관련수수료, 수출신용장관련수수료), 수출보증보험료, 신용보증기금출연료,</t>
    <phoneticPr fontId="4" type="noConversion"/>
  </si>
  <si>
    <t>주택신용보증기금출연료, 예금보험료, 기타영업비용(종금계정손실)</t>
  </si>
  <si>
    <t>원화지급수수료(송급수수료, 추심수수료), 외환지급수수료(외국환취급수수료)</t>
    <phoneticPr fontId="4" type="noConversion"/>
  </si>
  <si>
    <t>대행서비스</t>
    <phoneticPr fontId="4" type="noConversion"/>
  </si>
  <si>
    <t>신탁운영비용</t>
    <phoneticPr fontId="4" type="noConversion"/>
  </si>
  <si>
    <t>소매중개</t>
    <phoneticPr fontId="4" type="noConversion"/>
  </si>
  <si>
    <t xml:space="preserve">  - "원화예수금이자", "양도성예금증서이자", "외화예수금이자", "역외외화예수금이자", "외화수탁금이자", "원화차입금이자",</t>
    <phoneticPr fontId="4" type="noConversion"/>
  </si>
  <si>
    <t xml:space="preserve">     "외화차입금이자", "역외외화차입금이자", "환매조건부채권매도이자", "매출어음할인료", "발행금융채권이자", "역외발행금융채권이자",</t>
    <phoneticPr fontId="4" type="noConversion"/>
  </si>
  <si>
    <t xml:space="preserve">     "기타원화지급이자", "요구불상환지분이자" : &lt;참조1 : 원화예수금이자 등 이자비용 배분기준&gt;에 따라 배분 </t>
    <phoneticPr fontId="4" type="noConversion"/>
  </si>
  <si>
    <t xml:space="preserve">  - "주택신용보증기금출연료" : 기업대출과 소매대출(국민주택기금 대출 포함)의 주택자금대출의 구성비 (말잔)에 따라</t>
    <phoneticPr fontId="4" type="noConversion"/>
  </si>
  <si>
    <t xml:space="preserve">                                            소매금융과 기업금융으로 배분</t>
    <phoneticPr fontId="4" type="noConversion"/>
  </si>
  <si>
    <t xml:space="preserve">  - "예금보험료" : 소매수신과 기업수신의 구성비(말잔)에 따라 소매금융과 기업금융으로 배분</t>
    <phoneticPr fontId="4" type="noConversion"/>
  </si>
  <si>
    <t xml:space="preserve">  - "신탁운영비용" : 은행 신탁계정 합동별 대차대조표(B2105)의 원리금보전신탁규모와 기타 신탁의 구성비에 따라 소매금융과 자산관리로 배분</t>
    <phoneticPr fontId="4" type="noConversion"/>
  </si>
  <si>
    <t xml:space="preserve">  ※ "원화지급수수료(기타원화지급수수료)" 및 "외환지급수수료(기타외환지급수수료)" : 은행별 자체 손익계산서의 세부과목을</t>
    <phoneticPr fontId="4" type="noConversion"/>
  </si>
  <si>
    <t xml:space="preserve">  &lt;참조1 : 원화예수금이자 등 이자비용 배분기준&gt;</t>
    <phoneticPr fontId="4" type="noConversion"/>
  </si>
  <si>
    <t>영업영역</t>
    <phoneticPr fontId="4" type="noConversion"/>
  </si>
  <si>
    <t xml:space="preserve">   "대차대조표(은행계정,총괄분)(B2101)" 계정과목</t>
    <phoneticPr fontId="4" type="noConversion"/>
  </si>
  <si>
    <t xml:space="preserve"> "대차대조표(은행계정,총괄분)(B2106)" 계정과목</t>
    <phoneticPr fontId="4" type="noConversion"/>
  </si>
  <si>
    <t>트레이딩과 매매</t>
    <phoneticPr fontId="4" type="noConversion"/>
  </si>
  <si>
    <t xml:space="preserve">당기손익-공정가치측정유가증권,기타포괄손익-공정가치측정유가증권, </t>
    <phoneticPr fontId="4" type="noConversion"/>
  </si>
  <si>
    <t>상각후원가측정유가증권, 자회사등투자지분, 요구불상환지분</t>
    <phoneticPr fontId="4" type="noConversion"/>
  </si>
  <si>
    <t xml:space="preserve">가계자금대출금, 국민주택기금대출금, </t>
    <phoneticPr fontId="4" type="noConversion"/>
  </si>
  <si>
    <t>재형저축자금대출금, 재형자금급부금</t>
    <phoneticPr fontId="4" type="noConversion"/>
  </si>
  <si>
    <t>기업금융</t>
    <phoneticPr fontId="4" type="noConversion"/>
  </si>
  <si>
    <t>기업자금대출금, 공공및기타자금대출금,</t>
    <phoneticPr fontId="4" type="noConversion"/>
  </si>
  <si>
    <t>할인어음, 할인무역어음, 팩토링어음,</t>
    <phoneticPr fontId="4" type="noConversion"/>
  </si>
  <si>
    <t>차관자금대출금, 외화대출금, 외화차관자금대출금,</t>
    <phoneticPr fontId="4" type="noConversion"/>
  </si>
  <si>
    <t>지급보증대지급, CMA운용자산, 금융리스채권,</t>
    <phoneticPr fontId="4" type="noConversion"/>
  </si>
  <si>
    <t>내국수입유산스, 역외외화대출금, 매입어음,</t>
    <phoneticPr fontId="4" type="noConversion"/>
  </si>
  <si>
    <t>운용리스자산, 금융리스선급금, 운용리스선급금,</t>
    <phoneticPr fontId="4" type="noConversion"/>
  </si>
  <si>
    <t>매입외환, 지급보증대지급금, 사모사채, 팩토링채권,</t>
    <phoneticPr fontId="4" type="noConversion"/>
  </si>
  <si>
    <t>미수금, 기일경과어음, 관리어음, 어음지급보증</t>
    <phoneticPr fontId="4" type="noConversion"/>
  </si>
  <si>
    <t>출자전환채권, 여신성가지급금, 미수수익,</t>
    <phoneticPr fontId="4" type="noConversion"/>
  </si>
  <si>
    <t>특별설비자금대여금, 축산진흥기금대리대출,</t>
    <phoneticPr fontId="4" type="noConversion"/>
  </si>
  <si>
    <t>상호금융중계계정, 공제사업중계계정,</t>
    <phoneticPr fontId="4" type="noConversion"/>
  </si>
  <si>
    <t>부실채권정리기금출연금, 자산처분미수금, 배서어음</t>
    <phoneticPr fontId="4" type="noConversion"/>
  </si>
  <si>
    <t>2. 사업부문 신설․폐지시 등 총이익 산출</t>
    <phoneticPr fontId="4" type="noConversion"/>
  </si>
  <si>
    <t xml:space="preserve">  A. 사업부문 신설․폐지 등으로 인해 직전 3년간 자료가 불충분한 경우에는 다음과 같은 원칙에 의거 총이익 산출</t>
    <phoneticPr fontId="4" type="noConversion"/>
  </si>
  <si>
    <t xml:space="preserve">                         구  분</t>
    <phoneticPr fontId="4" type="noConversion"/>
  </si>
  <si>
    <t xml:space="preserve">                                    산  출  원  칙</t>
    <phoneticPr fontId="4" type="noConversion"/>
  </si>
  <si>
    <t xml:space="preserve"> - 사업부문 신설, 자회사 인수 등</t>
    <phoneticPr fontId="4" type="noConversion"/>
  </si>
  <si>
    <t xml:space="preserve"> - 증가하는 총이익만큼 과거 총이익에 합산하여 재계산</t>
    <phoneticPr fontId="4" type="noConversion"/>
  </si>
  <si>
    <t xml:space="preserve">    (총이익이 증가하는 경우)</t>
    <phoneticPr fontId="4" type="noConversion"/>
  </si>
  <si>
    <t xml:space="preserve"> - 사업부문 폐지, 자회사 매각 등</t>
    <phoneticPr fontId="4" type="noConversion"/>
  </si>
  <si>
    <t xml:space="preserve"> - 폐지 또는 매각되는 부문의 총이익을 과거 총이익에서</t>
    <phoneticPr fontId="4" type="noConversion"/>
  </si>
  <si>
    <t xml:space="preserve">    (총이익이 감소하는 경우)</t>
    <phoneticPr fontId="4" type="noConversion"/>
  </si>
  <si>
    <t xml:space="preserve">    분리/제거하여 재계산</t>
    <phoneticPr fontId="4" type="noConversion"/>
  </si>
  <si>
    <t xml:space="preserve">  B. 은행 합병 등 기타 사유로 총이익을 명확하게 산출하기 어려운 경우에는 합리적이고 보수적으로 적용하고,</t>
    <phoneticPr fontId="4" type="noConversion"/>
  </si>
  <si>
    <t xml:space="preserve">       감독당국에 그 적정성을 입증하여야 함</t>
    <phoneticPr fontId="4" type="noConversion"/>
  </si>
  <si>
    <t xml:space="preserve">       * (예시) ① 은행 합병시 : 양행 과거 총이익을 합산하여 재계산</t>
    <phoneticPr fontId="4" type="noConversion"/>
  </si>
  <si>
    <t xml:space="preserve">                   ② 총이익이 구분되지 않는 사업부문 폐지시 : 전체 총이익을 그대로 사용</t>
    <phoneticPr fontId="4" type="noConversion"/>
  </si>
  <si>
    <t>3. 자회사 총이익 산출</t>
    <phoneticPr fontId="4" type="noConversion"/>
  </si>
  <si>
    <t xml:space="preserve">  A. 자회사 총이익은 ‘1. 영업영역별 수익 및 비용 산출', '2. 사업부문 신설/폐지시 등 총이익 산출', 및 '세칙 &lt;별표3&gt; &lt;표4&gt; 영업영역의 분류'를</t>
    <phoneticPr fontId="4" type="noConversion"/>
  </si>
  <si>
    <t xml:space="preserve">       참고하여 은행이 합리적이고 보수적인 방법으로 자체적으로 산출</t>
    <phoneticPr fontId="4" type="noConversion"/>
  </si>
  <si>
    <t xml:space="preserve">      - 은행은 자체적으로 마련한 산출방법이 적정하다는 것을 감독당국에 입증하여야 함. 즉, 자회사 총이익 산출방법을 별도로 마련하거나,</t>
    <phoneticPr fontId="4" type="noConversion"/>
  </si>
  <si>
    <t xml:space="preserve">         개별 자회사 총이익 전체를 단일 영업영역으로 매핑할 수도 있음</t>
    <phoneticPr fontId="4" type="noConversion"/>
  </si>
  <si>
    <t>[변경이력]</t>
    <phoneticPr fontId="243" type="noConversion"/>
  </si>
  <si>
    <t xml:space="preserve">   '18.1월 한국채택국제회계기준서 제1109호 시행으로</t>
    <phoneticPr fontId="243" type="noConversion"/>
  </si>
  <si>
    <t xml:space="preserve">   당기손익인식증권 -&gt; 당기손익-공정가치측정유가증권</t>
    <phoneticPr fontId="243" type="noConversion"/>
  </si>
  <si>
    <t xml:space="preserve">   매도가능금융자산 -&gt; 기타포괄손익-공정가치측정유가증권</t>
    <phoneticPr fontId="243" type="noConversion"/>
  </si>
  <si>
    <t xml:space="preserve">   만기보유금융자산 -&gt; 상각후원가측정유가증권</t>
    <phoneticPr fontId="243" type="noConversion"/>
  </si>
  <si>
    <t xml:space="preserve">   (상세 변경 내역은 한국채택국제회계기준서 제1109호 참조)</t>
    <phoneticPr fontId="243" type="noConversion"/>
  </si>
  <si>
    <t>고급측정법에 의한 운영리스크 소요자기자본의 산출(BA2326)</t>
    <phoneticPr fontId="4" type="noConversion"/>
  </si>
  <si>
    <t>[작성주기 : 분기]</t>
    <phoneticPr fontId="4" type="noConversion"/>
  </si>
  <si>
    <t>금 융 기 관   ____________       기   준   월  ____________      전 화 번 호  _____________</t>
    <phoneticPr fontId="4" type="noConversion"/>
  </si>
  <si>
    <t>(단위 : 백만원, %)</t>
    <phoneticPr fontId="4" type="noConversion"/>
  </si>
  <si>
    <t>구분</t>
    <phoneticPr fontId="4" type="noConversion"/>
  </si>
  <si>
    <t>사건유형/사업영역</t>
    <phoneticPr fontId="4" type="noConversion"/>
  </si>
  <si>
    <t>투자금융</t>
    <phoneticPr fontId="4" type="noConversion"/>
  </si>
  <si>
    <t>트레이딩과 매매</t>
    <phoneticPr fontId="4" type="noConversion"/>
  </si>
  <si>
    <t>소매금융</t>
    <phoneticPr fontId="4" type="noConversion"/>
  </si>
  <si>
    <t>기업금융</t>
    <phoneticPr fontId="4" type="noConversion"/>
  </si>
  <si>
    <t>지급과 결제</t>
    <phoneticPr fontId="4" type="noConversion"/>
  </si>
  <si>
    <t>대행서비스</t>
    <phoneticPr fontId="4" type="noConversion"/>
  </si>
  <si>
    <t>자산관리</t>
    <phoneticPr fontId="4" type="noConversion"/>
  </si>
  <si>
    <t>소매중개</t>
    <phoneticPr fontId="4" type="noConversion"/>
  </si>
  <si>
    <t>합계</t>
    <phoneticPr fontId="4" type="noConversion"/>
  </si>
  <si>
    <t>(A)</t>
    <phoneticPr fontId="4" type="noConversion"/>
  </si>
  <si>
    <t>(B)</t>
    <phoneticPr fontId="4" type="noConversion"/>
  </si>
  <si>
    <t>(C)</t>
    <phoneticPr fontId="4" type="noConversion"/>
  </si>
  <si>
    <t>(D)</t>
    <phoneticPr fontId="4" type="noConversion"/>
  </si>
  <si>
    <t>(E)</t>
    <phoneticPr fontId="4" type="noConversion"/>
  </si>
  <si>
    <t>(F)</t>
    <phoneticPr fontId="4" type="noConversion"/>
  </si>
  <si>
    <t>(G)</t>
    <phoneticPr fontId="4" type="noConversion"/>
  </si>
  <si>
    <t>(H)</t>
    <phoneticPr fontId="4" type="noConversion"/>
  </si>
  <si>
    <t>(I)</t>
    <phoneticPr fontId="4" type="noConversion"/>
  </si>
  <si>
    <t>고급 
측정법</t>
    <phoneticPr fontId="4" type="noConversion"/>
  </si>
  <si>
    <t>내부사취</t>
    <phoneticPr fontId="4" type="noConversion"/>
  </si>
  <si>
    <t>외부사취</t>
    <phoneticPr fontId="4" type="noConversion"/>
  </si>
  <si>
    <t>고용 및 사업장 안전</t>
    <phoneticPr fontId="4" type="noConversion"/>
  </si>
  <si>
    <t>고객, 상품 및 영업</t>
    <phoneticPr fontId="4" type="noConversion"/>
  </si>
  <si>
    <t>유형자산손실</t>
    <phoneticPr fontId="4" type="noConversion"/>
  </si>
  <si>
    <t>업무 중단 및 시스템 장애</t>
    <phoneticPr fontId="4" type="noConversion"/>
  </si>
  <si>
    <t>집행, 전달 및 절차의 관리</t>
    <phoneticPr fontId="4" type="noConversion"/>
  </si>
  <si>
    <t>고급측정법 소요자기자본(A+…+G)</t>
    <phoneticPr fontId="4" type="noConversion"/>
  </si>
  <si>
    <t>하한미달에 대한 자기자본</t>
    <phoneticPr fontId="4" type="noConversion"/>
  </si>
  <si>
    <t>하한감안 고급측정법 소요자기자본</t>
    <phoneticPr fontId="4" type="noConversion"/>
  </si>
  <si>
    <t>고급측정법에 해당하는 업무활동 비중</t>
    <phoneticPr fontId="4" type="noConversion"/>
  </si>
  <si>
    <t>운영
표준 
방법</t>
    <phoneticPr fontId="4" type="noConversion"/>
  </si>
  <si>
    <t>영업영역별 상수</t>
    <phoneticPr fontId="4" type="noConversion"/>
  </si>
  <si>
    <t xml:space="preserve">1차년도 영업영역별 소요자기자본 </t>
    <phoneticPr fontId="4" type="noConversion"/>
  </si>
  <si>
    <t xml:space="preserve">   총이익(L11-L12)</t>
    <phoneticPr fontId="4" type="noConversion"/>
  </si>
  <si>
    <t xml:space="preserve">      수익</t>
    <phoneticPr fontId="4" type="noConversion"/>
  </si>
  <si>
    <t xml:space="preserve">      비용</t>
    <phoneticPr fontId="4" type="noConversion"/>
  </si>
  <si>
    <t xml:space="preserve">2차년도 영업영역별 소요자기자본 </t>
    <phoneticPr fontId="4" type="noConversion"/>
  </si>
  <si>
    <t xml:space="preserve">   총이익(M11-M12)</t>
    <phoneticPr fontId="4" type="noConversion"/>
  </si>
  <si>
    <t xml:space="preserve">      비용</t>
    <phoneticPr fontId="4" type="noConversion"/>
  </si>
  <si>
    <t xml:space="preserve">3차년도 영업영역별 소요자기자본 </t>
    <phoneticPr fontId="4" type="noConversion"/>
  </si>
  <si>
    <t xml:space="preserve">   총이익(N11-N12)</t>
    <phoneticPr fontId="4" type="noConversion"/>
  </si>
  <si>
    <t xml:space="preserve">      비용</t>
    <phoneticPr fontId="4" type="noConversion"/>
  </si>
  <si>
    <t>운영표준방법 소요자기자본</t>
    <phoneticPr fontId="4" type="noConversion"/>
  </si>
  <si>
    <t>운영표준방법에 해당하는 업무활동 비중</t>
    <phoneticPr fontId="4" type="noConversion"/>
  </si>
  <si>
    <t>기초
지표법</t>
    <phoneticPr fontId="4" type="noConversion"/>
  </si>
  <si>
    <t>1차년도 총이익(P1-P2)</t>
    <phoneticPr fontId="4" type="noConversion"/>
  </si>
  <si>
    <t>2차년도 총이익(Q1-Q2)</t>
    <phoneticPr fontId="4" type="noConversion"/>
  </si>
  <si>
    <t xml:space="preserve">   수익</t>
    <phoneticPr fontId="4" type="noConversion"/>
  </si>
  <si>
    <t>3차년도 총이익(R1-R2)</t>
    <phoneticPr fontId="4" type="noConversion"/>
  </si>
  <si>
    <t xml:space="preserve">   수익</t>
    <phoneticPr fontId="4" type="noConversion"/>
  </si>
  <si>
    <t xml:space="preserve">   비용</t>
    <phoneticPr fontId="4" type="noConversion"/>
  </si>
  <si>
    <t>평균총이익</t>
    <phoneticPr fontId="4" type="noConversion"/>
  </si>
  <si>
    <t>기초지표법 소요자기자본(S×15%)</t>
    <phoneticPr fontId="4" type="noConversion"/>
  </si>
  <si>
    <t>기초지표법에 해당하는 업무활동 비중</t>
    <phoneticPr fontId="4" type="noConversion"/>
  </si>
  <si>
    <t>운영리스크 소요자기자본 총합계(J+O+T)</t>
    <phoneticPr fontId="4" type="noConversion"/>
  </si>
  <si>
    <t>1. 작성대상 : 고급측정법에 의해 운영리스크 소요자기자본을 측정하는 은행</t>
    <phoneticPr fontId="4" type="noConversion"/>
  </si>
  <si>
    <t>2. 운영표준방법, 기초지표법을 사용하는 업무활동(해외지점 및 자회사)의 경우 해당표에 각각 기재</t>
    <phoneticPr fontId="4" type="noConversion"/>
  </si>
  <si>
    <t>3. "하한미달에 대한 자기자본(I)" : "고급측정법 소요자기자본(H)" 합계가 운영표준방법 소요자기자본(BA2325의 D)의 일정비율(고급측정법 도입 첫해에는 90%, 둘째 해에는 80%)에 미달할 경우 미달금액을 기재</t>
    <phoneticPr fontId="4" type="noConversion"/>
  </si>
  <si>
    <t>4. "하한감안 고급측정법 소요자기자본(J)" : 하한을 감안한 고급측정법에 의한 최종 소요자기자본으로서 "고급측정법 소요자기자본(H)"의 합계와 "하한미달에 대한 자기자본(I)"를 합한 값을 기재</t>
    <phoneticPr fontId="4" type="noConversion"/>
  </si>
  <si>
    <t>5. "수익(L11,P1), 비용(L12, P2)" : 금분기말기준으로 당해년도 1년을 기준으로 작성</t>
    <phoneticPr fontId="4" type="noConversion"/>
  </si>
  <si>
    <t>6. "수익(M11, Q1), 비용(M12, Q2)" : 금분기말기준으로 직전년도 1년을 기준으로 작성</t>
    <phoneticPr fontId="4" type="noConversion"/>
  </si>
  <si>
    <t>7. "수익(N11, R1), 비용(N12, R2)" : 금분기말기준으로 직직전년도 1년을 기준으로 작성</t>
    <phoneticPr fontId="4" type="noConversion"/>
  </si>
  <si>
    <r>
      <t xml:space="preserve">8. "수익(A11, B11, C11, F1, G1, H1)", "비용(A12, B12, C12, F2, G2, H2)" : 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"운영표준방법에 의한 운영리스크 소요자기자본의 산출(BA2325)"의 '총이익 산출기준'을 참고하여 산출</t>
    </r>
    <phoneticPr fontId="4" type="noConversion"/>
  </si>
  <si>
    <t xml:space="preserve">9. "1차년도 영업영역별 소요자기자본(L)" :  L1에 K를 곱해서 산출하되 L이 음수이고 M1과 N1 중 1개 이상이 음수일 경우에는 0으로 처리 </t>
    <phoneticPr fontId="4" type="noConversion"/>
  </si>
  <si>
    <t>10. "2차년도 영업영역별 소요자기자본(M)" :  M1에 K를 곱해서 산출하되 M1이 음수이고 L1과 N1 중 1개 이상이 음수일 경우에는 0으로 처리</t>
    <phoneticPr fontId="4" type="noConversion"/>
  </si>
  <si>
    <t xml:space="preserve">11. "3차년도 영업영역별 소요자기자본(N)" :  N1에 K를 곱해서 산출하되 N1이 음수이고 L1과 M1 중 1개 이상이 음수일 경우에는 0으로 처리 </t>
    <phoneticPr fontId="4" type="noConversion"/>
  </si>
  <si>
    <t>12. "운영표준방법 소요자기자본(O)" : L합계, M합계, N합계의 평균으로 산출하되, 이 중 음수가 있을 경우에는 해당 값을 0으로 처리한 후 평균 계산하여 기재</t>
    <phoneticPr fontId="4" type="noConversion"/>
  </si>
  <si>
    <t>13. "평균총이익(I)" : P, Q, R의 평균금액을 산출하여 작성하되 P, Q, R 중 음수 또는 0이 있을 경우 해당 값은 제외하고 평균 계산</t>
    <phoneticPr fontId="4" type="noConversion"/>
  </si>
  <si>
    <t>14. "고급측정법에 해당하는 업무활동 비중(X), 운영표준방법에 해당하는 업무활동 비중(Y), 기초지표법에 해당하는 업무활동 비중(Z)" : 해당 방법에 의해 소요자기자본을 산출
      하는 업무활동이 연결기준 총 업무활동에서 차지하는 비중을 총이익(과거 3년 평균치) 기준에 의해 백분율로 표기하되 소수점 이하 셋째자리에서 반올림 (사전협의시 
      총이익 대신 총자산 기준 이용가능)</t>
    <phoneticPr fontId="4" type="noConversion"/>
  </si>
  <si>
    <t>시장리스크기준 자기자본비율 요약(B2317)</t>
    <phoneticPr fontId="4" type="noConversion"/>
  </si>
  <si>
    <r>
      <t>[작성주기 : 분기</t>
    </r>
    <r>
      <rPr>
        <b/>
        <sz val="11"/>
        <rFont val="맑은 고딕"/>
        <family val="3"/>
        <charset val="129"/>
        <scheme val="major"/>
      </rPr>
      <t>]</t>
    </r>
    <phoneticPr fontId="4" type="noConversion"/>
  </si>
  <si>
    <t>코드</t>
    <phoneticPr fontId="4" type="noConversion"/>
  </si>
  <si>
    <t>항목</t>
    <phoneticPr fontId="4" type="noConversion"/>
  </si>
  <si>
    <t>전분기말
(A)</t>
    <phoneticPr fontId="4" type="noConversion"/>
  </si>
  <si>
    <t>금분기말
(B)</t>
    <phoneticPr fontId="4" type="noConversion"/>
  </si>
  <si>
    <t>A</t>
    <phoneticPr fontId="4" type="noConversion"/>
  </si>
  <si>
    <t>시장리스크를 반영한 총위험가중자산(A1+A2+A3+A4)</t>
    <phoneticPr fontId="4" type="noConversion"/>
  </si>
  <si>
    <t>A1</t>
    <phoneticPr fontId="4" type="noConversion"/>
  </si>
  <si>
    <t xml:space="preserve">   조정 신용위험 가중자산(AB1-AB2)</t>
    <phoneticPr fontId="4" type="noConversion"/>
  </si>
  <si>
    <t>AB1</t>
    <phoneticPr fontId="4" type="noConversion"/>
  </si>
  <si>
    <t xml:space="preserve">      신용리스크 위험가중자산</t>
    <phoneticPr fontId="4" type="noConversion"/>
  </si>
  <si>
    <t>AB2</t>
    <phoneticPr fontId="4" type="noConversion"/>
  </si>
  <si>
    <t xml:space="preserve">      대상포지션 위험가중자산(AB2A+AB2B)</t>
    <phoneticPr fontId="4" type="noConversion"/>
  </si>
  <si>
    <t>AB2A</t>
    <phoneticPr fontId="4" type="noConversion"/>
  </si>
  <si>
    <t xml:space="preserve">          채권포지션 위험가중자산</t>
    <phoneticPr fontId="4" type="noConversion"/>
  </si>
  <si>
    <t>AB2B</t>
    <phoneticPr fontId="4" type="noConversion"/>
  </si>
  <si>
    <t xml:space="preserve">          주식포지션 위험가중자산</t>
    <phoneticPr fontId="4" type="noConversion"/>
  </si>
  <si>
    <t>A2</t>
    <phoneticPr fontId="4" type="noConversion"/>
  </si>
  <si>
    <t xml:space="preserve">   시장리스크 위험가중자산(B2×12.5)</t>
    <phoneticPr fontId="4" type="noConversion"/>
  </si>
  <si>
    <t>A3</t>
    <phoneticPr fontId="4" type="noConversion"/>
  </si>
  <si>
    <t xml:space="preserve">   운영리스크 위험가중자산(B3×12.5)</t>
    <phoneticPr fontId="4" type="noConversion"/>
  </si>
  <si>
    <t>A4</t>
    <phoneticPr fontId="231" type="noConversion"/>
  </si>
  <si>
    <t xml:space="preserve">   리스크평가조정</t>
    <phoneticPr fontId="231" type="noConversion"/>
  </si>
  <si>
    <t>B</t>
    <phoneticPr fontId="4" type="noConversion"/>
  </si>
  <si>
    <t>소요자기자본의 산출(B1+B2+B3)</t>
    <phoneticPr fontId="4" type="noConversion"/>
  </si>
  <si>
    <t>B1</t>
    <phoneticPr fontId="4" type="noConversion"/>
  </si>
  <si>
    <t xml:space="preserve">   신용리스크 소요자기자본(A1×0.08)</t>
    <phoneticPr fontId="4" type="noConversion"/>
  </si>
  <si>
    <t>B2</t>
    <phoneticPr fontId="4" type="noConversion"/>
  </si>
  <si>
    <t xml:space="preserve">   시장리스크 소요자기자본(B2A+B2B+B2C+B2D+B2E)</t>
    <phoneticPr fontId="4" type="noConversion"/>
  </si>
  <si>
    <t>B2A</t>
    <phoneticPr fontId="4" type="noConversion"/>
  </si>
  <si>
    <t xml:space="preserve">      금리리스크</t>
    <phoneticPr fontId="4" type="noConversion"/>
  </si>
  <si>
    <t>B2B</t>
    <phoneticPr fontId="4" type="noConversion"/>
  </si>
  <si>
    <t xml:space="preserve">      주식리스크</t>
    <phoneticPr fontId="4" type="noConversion"/>
  </si>
  <si>
    <t>B2C</t>
    <phoneticPr fontId="4" type="noConversion"/>
  </si>
  <si>
    <t xml:space="preserve">      외환리스크</t>
    <phoneticPr fontId="4" type="noConversion"/>
  </si>
  <si>
    <t>B2D</t>
    <phoneticPr fontId="4" type="noConversion"/>
  </si>
  <si>
    <t xml:space="preserve">      옵션리스크</t>
    <phoneticPr fontId="4" type="noConversion"/>
  </si>
  <si>
    <t>B2E</t>
    <phoneticPr fontId="4" type="noConversion"/>
  </si>
  <si>
    <t xml:space="preserve">      기타</t>
    <phoneticPr fontId="4" type="noConversion"/>
  </si>
  <si>
    <t>B3</t>
    <phoneticPr fontId="4" type="noConversion"/>
  </si>
  <si>
    <t>C</t>
    <phoneticPr fontId="4" type="noConversion"/>
  </si>
  <si>
    <t>보유 자기자본(C2+C4+C5)</t>
    <phoneticPr fontId="4" type="noConversion"/>
  </si>
  <si>
    <t>C1</t>
    <phoneticPr fontId="4" type="noConversion"/>
  </si>
  <si>
    <t xml:space="preserve">   기본자본계</t>
    <phoneticPr fontId="4" type="noConversion"/>
  </si>
  <si>
    <t>C11</t>
    <phoneticPr fontId="4" type="noConversion"/>
  </si>
  <si>
    <t xml:space="preserve">      공제항목(-)</t>
    <phoneticPr fontId="4" type="noConversion"/>
  </si>
  <si>
    <t>C2</t>
    <phoneticPr fontId="4" type="noConversion"/>
  </si>
  <si>
    <t xml:space="preserve">   공제후 기본자본(C1-C11)</t>
    <phoneticPr fontId="4" type="noConversion"/>
  </si>
  <si>
    <t>C3</t>
    <phoneticPr fontId="4" type="noConversion"/>
  </si>
  <si>
    <t xml:space="preserve">   보완자본계</t>
    <phoneticPr fontId="4" type="noConversion"/>
  </si>
  <si>
    <t>C31</t>
    <phoneticPr fontId="4" type="noConversion"/>
  </si>
  <si>
    <t xml:space="preserve">      공제항목(-)</t>
    <phoneticPr fontId="4" type="noConversion"/>
  </si>
  <si>
    <t>C4</t>
    <phoneticPr fontId="4" type="noConversion"/>
  </si>
  <si>
    <t xml:space="preserve">   공제후 보완자본(C3-C31)</t>
    <phoneticPr fontId="4" type="noConversion"/>
  </si>
  <si>
    <t>C5</t>
    <phoneticPr fontId="4" type="noConversion"/>
  </si>
  <si>
    <t xml:space="preserve">   단기후순위채무</t>
    <phoneticPr fontId="4" type="noConversion"/>
  </si>
  <si>
    <t>D</t>
    <phoneticPr fontId="4" type="noConversion"/>
  </si>
  <si>
    <t>자기자본의 배분(D1+D2+D3-D3C)</t>
    <phoneticPr fontId="4" type="noConversion"/>
  </si>
  <si>
    <t>D1</t>
    <phoneticPr fontId="4" type="noConversion"/>
  </si>
  <si>
    <t xml:space="preserve">  신용리스크 소요자기자본</t>
    <phoneticPr fontId="4" type="noConversion"/>
  </si>
  <si>
    <t>D1A</t>
    <phoneticPr fontId="4" type="noConversion"/>
  </si>
  <si>
    <t xml:space="preserve">      기본자본</t>
    <phoneticPr fontId="4" type="noConversion"/>
  </si>
  <si>
    <t>D1B</t>
    <phoneticPr fontId="4" type="noConversion"/>
  </si>
  <si>
    <t xml:space="preserve">      보완자본</t>
    <phoneticPr fontId="4" type="noConversion"/>
  </si>
  <si>
    <t>D2</t>
    <phoneticPr fontId="4" type="noConversion"/>
  </si>
  <si>
    <t xml:space="preserve">  시장리스크 소요자기자본</t>
    <phoneticPr fontId="4" type="noConversion"/>
  </si>
  <si>
    <t>D2A</t>
    <phoneticPr fontId="4" type="noConversion"/>
  </si>
  <si>
    <t>D2B</t>
    <phoneticPr fontId="4" type="noConversion"/>
  </si>
  <si>
    <t>D2C</t>
    <phoneticPr fontId="4" type="noConversion"/>
  </si>
  <si>
    <t xml:space="preserve">      단기후순위채무</t>
    <phoneticPr fontId="4" type="noConversion"/>
  </si>
  <si>
    <t>D3</t>
    <phoneticPr fontId="4" type="noConversion"/>
  </si>
  <si>
    <t xml:space="preserve"> 운영리스크 소요자기자본</t>
    <phoneticPr fontId="4" type="noConversion"/>
  </si>
  <si>
    <t>D3A</t>
    <phoneticPr fontId="4" type="noConversion"/>
  </si>
  <si>
    <t>D3B</t>
    <phoneticPr fontId="4" type="noConversion"/>
  </si>
  <si>
    <t>D4</t>
    <phoneticPr fontId="4" type="noConversion"/>
  </si>
  <si>
    <t xml:space="preserve">  잔여 적격 자기자본</t>
    <phoneticPr fontId="4" type="noConversion"/>
  </si>
  <si>
    <t>D4A</t>
    <phoneticPr fontId="4" type="noConversion"/>
  </si>
  <si>
    <t>D4B</t>
    <phoneticPr fontId="4" type="noConversion"/>
  </si>
  <si>
    <t>D4C</t>
    <phoneticPr fontId="4" type="noConversion"/>
  </si>
  <si>
    <t>E</t>
    <phoneticPr fontId="4" type="noConversion"/>
  </si>
  <si>
    <t>자기자본비율(D/A×100)</t>
    <phoneticPr fontId="4" type="noConversion"/>
  </si>
  <si>
    <t>E1</t>
    <phoneticPr fontId="4" type="noConversion"/>
  </si>
  <si>
    <t xml:space="preserve">    기본자본비율[(D1A+D2A+D4A)/A×100]</t>
    <phoneticPr fontId="4" type="noConversion"/>
  </si>
  <si>
    <t>E2</t>
    <phoneticPr fontId="4" type="noConversion"/>
  </si>
  <si>
    <t xml:space="preserve">    보완자본비율[(D1B+D2B+D4B)/A×100]</t>
    <phoneticPr fontId="4" type="noConversion"/>
  </si>
  <si>
    <t>E3</t>
    <phoneticPr fontId="4" type="noConversion"/>
  </si>
  <si>
    <t xml:space="preserve">    단기후순위채무비율(D2C/A×100)</t>
    <phoneticPr fontId="4" type="noConversion"/>
  </si>
  <si>
    <t>E3A</t>
    <phoneticPr fontId="4" type="noConversion"/>
  </si>
  <si>
    <t xml:space="preserve">       잔여 적격 단기후순위채무비율(D4C/A×100)</t>
    <phoneticPr fontId="4" type="noConversion"/>
  </si>
  <si>
    <t>문의처 : (건전경영팀)은행감독국</t>
    <phoneticPr fontId="4" type="noConversion"/>
  </si>
  <si>
    <t xml:space="preserve"> 1. 작성대상 : 시장리스크기준 자기자본 보유제도 적용대상 은행 </t>
    <phoneticPr fontId="4" type="noConversion"/>
  </si>
  <si>
    <t xml:space="preserve"> 2. "신용리스크 위험가중자산(AB1)" : 신용리스크기준에 의해 산출된 위험가중자산</t>
    <phoneticPr fontId="4" type="noConversion"/>
  </si>
  <si>
    <t xml:space="preserve"> 3. "대상포지션 위험가중자산(AB2)" : 트레이딩목적 보유 채권 및 주식에 대한 신용리스크기준 위험가중자산</t>
    <phoneticPr fontId="4" type="noConversion"/>
  </si>
  <si>
    <t xml:space="preserve"> 4. "채권포지션 위험가중자산(AB2A)" : 시장리스크 산출대상 채권포지션에 대한 신용리스크기준 위험가중자산</t>
    <phoneticPr fontId="4" type="noConversion"/>
  </si>
  <si>
    <t xml:space="preserve"> 5. "주식포지션 위험가중자산(AB2B)" : 시장리스크 산출대상 주식포지션에 대한 신용리스크기준 위험가중자산</t>
    <phoneticPr fontId="4" type="noConversion"/>
  </si>
  <si>
    <t xml:space="preserve"> 6. "기타(B2E)" : 연결기준에 의한 상품리스크(가산) 및 내부모형 사용시 리스크범주간 상관관계 고려시 리스크 감소분(차감) 등</t>
    <phoneticPr fontId="4" type="noConversion"/>
  </si>
  <si>
    <t xml:space="preserve"> 7. "기본자본계(C1)" : "BIS기준자기자본비율(B2301,B2302,B2303)"서식의 "기본자본계"와 일치</t>
    <phoneticPr fontId="4" type="noConversion"/>
  </si>
  <si>
    <t xml:space="preserve"> 8. "공제항목(-)(C11)" :  "공제항목(-)(C31)"의 미공제액이 있는 경우 공제(기타자기자본공제는 보완자본에서 먼저 공제 후 </t>
    <phoneticPr fontId="4" type="noConversion"/>
  </si>
  <si>
    <t xml:space="preserve">                                    기본자본에서 공제함) </t>
    <phoneticPr fontId="4" type="noConversion"/>
  </si>
  <si>
    <t xml:space="preserve"> 9. "보완자본계(C3)" : "BIS기준자기자본비율(B2301,B2302,B2303)"서식의 "보완자본계"와 일치 </t>
    <phoneticPr fontId="4" type="noConversion"/>
  </si>
  <si>
    <t>10. "공제항목(-)(C31)" : 기타자기자본공제(비연결자회사출자, 타은행발행 자본조달수단 등)</t>
    <phoneticPr fontId="4" type="noConversion"/>
  </si>
  <si>
    <t>11. "단기후순위채무(C5)" : "기본자본계(C1)"에서 "보완자본계(C3)"를 차감한 범위내(즉, C1≥C3+C5), 단기후순위채무의 요건은</t>
    <phoneticPr fontId="4" type="noConversion"/>
  </si>
  <si>
    <t xml:space="preserve">                                     「시장리스크기준 자기자본비율 산출기준」 제2조를 참조할 것</t>
    <phoneticPr fontId="4" type="noConversion"/>
  </si>
  <si>
    <t xml:space="preserve">12. "신용리스크 소요자기자본(D1)" : "보유 자기자본(C)" 중 신용위험가중자산에 대한 자기자본비율 8% 달성을 위해 충당된 금액 </t>
    <phoneticPr fontId="4" type="noConversion"/>
  </si>
  <si>
    <t xml:space="preserve">13. "시장리스크 소요자기자본(D2)" : "보유 자기자본(C)" 중 시장위험가중자산에 대한 자기자본비율 8% 달성을 위해 충당된 금액 </t>
    <phoneticPr fontId="4" type="noConversion"/>
  </si>
  <si>
    <t>14. "기본자본(D1A)"과 "보완자본(D1B)" : 신용리스크에 충당되는 보완자본은 신용리스크에 충당되는 기본자본의 100%이내 (D2A≤D1A)</t>
    <phoneticPr fontId="4" type="noConversion"/>
  </si>
  <si>
    <t xml:space="preserve">15.  "보완자본(D2B)"과 "단기후순위채무(D2C)" : 시장리스크에 충당되는 보완자본과 단기후순위채무는 시장리스크에 </t>
    <phoneticPr fontId="4" type="noConversion"/>
  </si>
  <si>
    <t xml:space="preserve">                                                                   충당되는 기본자본의 250%범위내[(D2B+D2C)≤D2A×2.5]</t>
    <phoneticPr fontId="4" type="noConversion"/>
  </si>
  <si>
    <t>16. "잔여 적격 자기자본(D4)" : "보유 자기자본(C)"중 신용리스크 및 시장리스크 소요자기자본으로 배분되고 남은 적격성 있는 금액</t>
    <phoneticPr fontId="4" type="noConversion"/>
  </si>
  <si>
    <t>17. "단기후순위채무(D4C)" : MIN[C5-D2C, (C2-D1A)×2.5-D2C]</t>
    <phoneticPr fontId="4" type="noConversion"/>
  </si>
  <si>
    <t>시장리스크기준 총자본비율 요약(바젤Ⅲ) (외은제외) (B2317-1)</t>
    <phoneticPr fontId="4" type="noConversion"/>
  </si>
  <si>
    <t>금 융 기 관   ____________       기   준   월  ____________      전 화 번 호  _____________</t>
    <phoneticPr fontId="4" type="noConversion"/>
  </si>
  <si>
    <t>금분기말
(B)</t>
    <phoneticPr fontId="4" type="noConversion"/>
  </si>
  <si>
    <t>A</t>
    <phoneticPr fontId="4" type="noConversion"/>
  </si>
  <si>
    <t>시장리스크를 반영한 총위험가중자산(A1+A2+A3+A4+A5)</t>
    <phoneticPr fontId="4" type="noConversion"/>
  </si>
  <si>
    <t xml:space="preserve">      대상포지션 위험가중자산(AB2A+AB2B)</t>
    <phoneticPr fontId="4" type="noConversion"/>
  </si>
  <si>
    <t>AB2B</t>
    <phoneticPr fontId="4" type="noConversion"/>
  </si>
  <si>
    <t xml:space="preserve">   시장리스크 위험가중자산(B2×12.5)</t>
    <phoneticPr fontId="4" type="noConversion"/>
  </si>
  <si>
    <t>A4</t>
    <phoneticPr fontId="4" type="noConversion"/>
  </si>
  <si>
    <t xml:space="preserve">   리스크평가조정</t>
    <phoneticPr fontId="4" type="noConversion"/>
  </si>
  <si>
    <t>A5</t>
    <phoneticPr fontId="231" type="noConversion"/>
  </si>
  <si>
    <t xml:space="preserve">   하한미달 자기자본에 대한 위험가중자산</t>
    <phoneticPr fontId="231" type="noConversion"/>
  </si>
  <si>
    <t>소요자기자본의 산출(B1+B2+B3)</t>
    <phoneticPr fontId="4" type="noConversion"/>
  </si>
  <si>
    <t>B2A</t>
    <phoneticPr fontId="4" type="noConversion"/>
  </si>
  <si>
    <t>B2D</t>
    <phoneticPr fontId="4" type="noConversion"/>
  </si>
  <si>
    <t xml:space="preserve">      옵션리스크</t>
    <phoneticPr fontId="4" type="noConversion"/>
  </si>
  <si>
    <t>B2E</t>
    <phoneticPr fontId="4" type="noConversion"/>
  </si>
  <si>
    <t>B3</t>
    <phoneticPr fontId="4" type="noConversion"/>
  </si>
  <si>
    <t>자기자본(C2+C4+C8)</t>
    <phoneticPr fontId="4" type="noConversion"/>
  </si>
  <si>
    <t xml:space="preserve">   보통주자본계</t>
    <phoneticPr fontId="4" type="noConversion"/>
  </si>
  <si>
    <t>C2</t>
    <phoneticPr fontId="4" type="noConversion"/>
  </si>
  <si>
    <t xml:space="preserve">   공제후 보통주자본</t>
    <phoneticPr fontId="4" type="noConversion"/>
  </si>
  <si>
    <t>C3</t>
    <phoneticPr fontId="4" type="noConversion"/>
  </si>
  <si>
    <t xml:space="preserve">   기타기본자본계</t>
    <phoneticPr fontId="4" type="noConversion"/>
  </si>
  <si>
    <t>C4</t>
    <phoneticPr fontId="4" type="noConversion"/>
  </si>
  <si>
    <t xml:space="preserve">   공제후 기타기본자본</t>
    <phoneticPr fontId="4" type="noConversion"/>
  </si>
  <si>
    <t>C51</t>
    <phoneticPr fontId="4" type="noConversion"/>
  </si>
  <si>
    <t>C6</t>
    <phoneticPr fontId="4" type="noConversion"/>
  </si>
  <si>
    <t xml:space="preserve">   공제후 기본자본</t>
    <phoneticPr fontId="4" type="noConversion"/>
  </si>
  <si>
    <t>C7</t>
    <phoneticPr fontId="4" type="noConversion"/>
  </si>
  <si>
    <t>C71</t>
    <phoneticPr fontId="4" type="noConversion"/>
  </si>
  <si>
    <t>C8</t>
    <phoneticPr fontId="4" type="noConversion"/>
  </si>
  <si>
    <t xml:space="preserve">   공제후 보완자본</t>
    <phoneticPr fontId="4" type="noConversion"/>
  </si>
  <si>
    <t>D1</t>
    <phoneticPr fontId="4" type="noConversion"/>
  </si>
  <si>
    <t>보통주자본비율(C2/A×100)</t>
    <phoneticPr fontId="4" type="noConversion"/>
  </si>
  <si>
    <t>기본자본비율(C6/A×100)</t>
    <phoneticPr fontId="4" type="noConversion"/>
  </si>
  <si>
    <t>총자본비율(C/A×100)</t>
    <phoneticPr fontId="4" type="noConversion"/>
  </si>
  <si>
    <t>문의처 : (건전경영팀)은행감독국</t>
    <phoneticPr fontId="4" type="noConversion"/>
  </si>
  <si>
    <t>1. 각 항목별 세부작성 요령은 은행업감독업무 시행세칙 &lt;별표 3&gt;, &lt;별표3-2&gt; 를 준용</t>
    <phoneticPr fontId="4" type="noConversion"/>
  </si>
  <si>
    <t>2. 하한미달 자기자본에 대한 위험가중자산(A5) : '17.1월 신설</t>
    <phoneticPr fontId="4" type="noConversion"/>
  </si>
  <si>
    <t>표준방법에 의한 시장리스크 소요자기자본의 산출(B2318)</t>
    <phoneticPr fontId="4" type="noConversion"/>
  </si>
  <si>
    <t>[작성주기 : 분기]</t>
    <phoneticPr fontId="4" type="noConversion"/>
  </si>
  <si>
    <t>(단위 : 백만원)</t>
  </si>
  <si>
    <t>소요자기자본</t>
    <phoneticPr fontId="4" type="noConversion"/>
  </si>
  <si>
    <t xml:space="preserve">   일반시장리스크</t>
    <phoneticPr fontId="4" type="noConversion"/>
  </si>
  <si>
    <t>A1A</t>
    <phoneticPr fontId="4" type="noConversion"/>
  </si>
  <si>
    <t xml:space="preserve">      순포지션</t>
    <phoneticPr fontId="4" type="noConversion"/>
  </si>
  <si>
    <t>A1B</t>
    <phoneticPr fontId="4" type="noConversion"/>
  </si>
  <si>
    <t xml:space="preserve">      동일기간대의 자본할당액</t>
    <phoneticPr fontId="4" type="noConversion"/>
  </si>
  <si>
    <t>A1C</t>
    <phoneticPr fontId="4" type="noConversion"/>
  </si>
  <si>
    <t xml:space="preserve">      소그룹내 및 소그룹간의 자본할당액</t>
    <phoneticPr fontId="4" type="noConversion"/>
  </si>
  <si>
    <t xml:space="preserve">   개별리스크</t>
    <phoneticPr fontId="4" type="noConversion"/>
  </si>
  <si>
    <t xml:space="preserve">   옵션리스크</t>
    <phoneticPr fontId="4" type="noConversion"/>
  </si>
  <si>
    <t xml:space="preserve">   일반시장리스크</t>
    <phoneticPr fontId="4" type="noConversion"/>
  </si>
  <si>
    <t xml:space="preserve"> 상품리스크</t>
    <phoneticPr fontId="4" type="noConversion"/>
  </si>
  <si>
    <t>E</t>
    <phoneticPr fontId="4" type="noConversion"/>
  </si>
  <si>
    <t>계</t>
    <phoneticPr fontId="4" type="noConversion"/>
  </si>
  <si>
    <t>문의처 : (은행리스크총괄팀) 은행리스크업무실</t>
    <phoneticPr fontId="4" type="noConversion"/>
  </si>
  <si>
    <t>1. 작성대상 : 표준방법에 의해 시장리스크 소요자기자본을 측정하는 은행</t>
    <phoneticPr fontId="4" type="noConversion"/>
  </si>
  <si>
    <t>2. "옵션리스크(A3,B3,C2,D2)" : 델타플러스법을 사용한 경우에는 감마 및 베가리스크  소요자기자본을,</t>
    <phoneticPr fontId="4" type="noConversion"/>
  </si>
  <si>
    <t xml:space="preserve">                                       간편법 또는 시나리오법을 사용한 경우, 옵션리스크에 대한 소요자기자본을 기재</t>
    <phoneticPr fontId="4" type="noConversion"/>
  </si>
  <si>
    <t>표준방법에 의한 일별 리스크현황(B2319)</t>
    <phoneticPr fontId="4" type="noConversion"/>
  </si>
  <si>
    <t>[작성주기 : 월]</t>
    <phoneticPr fontId="4" type="noConversion"/>
  </si>
  <si>
    <t>금 융 기 관   ____________       기   준   월  ____________      전 화 번 호  _____________</t>
    <phoneticPr fontId="4" type="noConversion"/>
  </si>
  <si>
    <t>(단위: 백만원)</t>
  </si>
  <si>
    <t>일자</t>
  </si>
  <si>
    <t xml:space="preserve">금리리스크(A) </t>
    <phoneticPr fontId="250" type="noConversion"/>
  </si>
  <si>
    <t>주식리스크(B)</t>
    <phoneticPr fontId="250" type="noConversion"/>
  </si>
  <si>
    <t>외환리스크(C)</t>
    <phoneticPr fontId="250" type="noConversion"/>
  </si>
  <si>
    <t>상품리스크(D)</t>
    <phoneticPr fontId="250" type="noConversion"/>
  </si>
  <si>
    <t>총시장리스크
(A1+A2+B1+B2+C+D)</t>
    <phoneticPr fontId="250" type="noConversion"/>
  </si>
  <si>
    <t>시장리스크한도</t>
    <phoneticPr fontId="4" type="noConversion"/>
  </si>
  <si>
    <t>일반시장리스크</t>
    <phoneticPr fontId="250" type="noConversion"/>
  </si>
  <si>
    <t>개별리스크</t>
    <phoneticPr fontId="250" type="noConversion"/>
  </si>
  <si>
    <t>개별리스크</t>
    <phoneticPr fontId="250" type="noConversion"/>
  </si>
  <si>
    <t>(A1)</t>
    <phoneticPr fontId="250" type="noConversion"/>
  </si>
  <si>
    <t>(A2)</t>
    <phoneticPr fontId="250" type="noConversion"/>
  </si>
  <si>
    <t>(B1)</t>
    <phoneticPr fontId="250" type="noConversion"/>
  </si>
  <si>
    <t>(B2)</t>
    <phoneticPr fontId="250" type="noConversion"/>
  </si>
  <si>
    <t>문의처 : (은행리스크총괄팀) 은행리스크업무실</t>
    <phoneticPr fontId="4" type="noConversion"/>
  </si>
  <si>
    <t>1. 작성대상 : 표준방법에 의해 시장리스크 소요자기자본을 측정하는 은행</t>
    <phoneticPr fontId="250" type="noConversion"/>
  </si>
  <si>
    <t>2. "금리리스크(A)", "주식리스크(B)", "외환리스크(C)", "상품리스크(D)" : 표준방법으로 산출한 각 리스크요소별 소요자기자본을 기재</t>
    <phoneticPr fontId="250" type="noConversion"/>
  </si>
  <si>
    <t>3. 일반시장리스크(A1, B1, C, D) : 표준방법으로 산출한 각 리스크요소별 일반시장리스크와 옵션리스크를 합산하여 기재</t>
    <phoneticPr fontId="4" type="noConversion"/>
  </si>
  <si>
    <t>4. "시장리스크한도" : 이사회(또는 리스크관리위원회)에서 결정한 트레이딩 포지션(연결기준)에 대한 소요자기자본 한도를 기재</t>
    <phoneticPr fontId="250" type="noConversion"/>
  </si>
  <si>
    <t xml:space="preserve"> </t>
    <phoneticPr fontId="4" type="noConversion"/>
  </si>
  <si>
    <t xml:space="preserve">               (또는 (10일 기준의 리스크량에 대한 한도 × 3) 으로 기재)</t>
    <phoneticPr fontId="4" type="noConversion"/>
  </si>
  <si>
    <t>5.  소요자기자본은 토요일을 제외한 영업일 기준으로 기재하되 연결기준으로 작성</t>
    <phoneticPr fontId="250" type="noConversion"/>
  </si>
  <si>
    <t xml:space="preserve">     단, 자회사 및 해외지점의 트레이딩 포지션은 모회사에서 배분한 리스크 요소별 소요자기자본한도를 합산하여 기재할 수 있음</t>
    <phoneticPr fontId="250" type="noConversion"/>
  </si>
  <si>
    <t>내부모형에 의한 시장리스크 소요자기자본의 산출(B2320)</t>
    <phoneticPr fontId="4" type="noConversion"/>
  </si>
  <si>
    <t>금 융 기 관   ____________       기   준   월  ____________      전 화 번 호  _____________</t>
    <phoneticPr fontId="4" type="noConversion"/>
  </si>
  <si>
    <t>최대손실예상액(VaR)</t>
    <phoneticPr fontId="4" type="noConversion"/>
  </si>
  <si>
    <t>위기상황하의 최대손실예상액(sVaR)</t>
    <phoneticPr fontId="4" type="noConversion"/>
  </si>
  <si>
    <t>비고</t>
    <phoneticPr fontId="250" type="noConversion"/>
  </si>
  <si>
    <t xml:space="preserve">전영업일 VaR </t>
    <phoneticPr fontId="4" type="noConversion"/>
  </si>
  <si>
    <t>60일평균VaR×부가승수</t>
    <phoneticPr fontId="4" type="noConversion"/>
  </si>
  <si>
    <t xml:space="preserve">전영업일 sVaR </t>
    <phoneticPr fontId="4" type="noConversion"/>
  </si>
  <si>
    <t>60일평균sVaR×부가승수</t>
    <phoneticPr fontId="4" type="noConversion"/>
  </si>
  <si>
    <t xml:space="preserve">   옵션리스크</t>
    <phoneticPr fontId="4" type="noConversion"/>
  </si>
  <si>
    <t xml:space="preserve">   개별리스크</t>
    <phoneticPr fontId="4" type="noConversion"/>
  </si>
  <si>
    <t xml:space="preserve">   옵션리스크</t>
    <phoneticPr fontId="4" type="noConversion"/>
  </si>
  <si>
    <t>D</t>
    <phoneticPr fontId="4" type="noConversion"/>
  </si>
  <si>
    <t>상품리스크</t>
    <phoneticPr fontId="4" type="noConversion"/>
  </si>
  <si>
    <t>D2</t>
    <phoneticPr fontId="4" type="noConversion"/>
  </si>
  <si>
    <t xml:space="preserve">   옵션리스크</t>
    <phoneticPr fontId="4" type="noConversion"/>
  </si>
  <si>
    <t>합 계</t>
  </si>
  <si>
    <t>E1</t>
    <phoneticPr fontId="4" type="noConversion"/>
  </si>
  <si>
    <t>E2</t>
    <phoneticPr fontId="4" type="noConversion"/>
  </si>
  <si>
    <t xml:space="preserve">   일반시장리스크</t>
    <phoneticPr fontId="4" type="noConversion"/>
  </si>
  <si>
    <t>E3</t>
    <phoneticPr fontId="4" type="noConversion"/>
  </si>
  <si>
    <t>F</t>
    <phoneticPr fontId="4" type="noConversion"/>
  </si>
  <si>
    <t>통합VaR</t>
    <phoneticPr fontId="4" type="noConversion"/>
  </si>
  <si>
    <t>G</t>
    <phoneticPr fontId="4" type="noConversion"/>
  </si>
  <si>
    <t xml:space="preserve">소요자기자본 </t>
  </si>
  <si>
    <t>1. 작성대상 : 내부모형을 승인받아 시장리스크 소요자기자본을 측정하는 은행</t>
    <phoneticPr fontId="250" type="noConversion"/>
  </si>
  <si>
    <t>2. "전영업일 VaR" : 분기말 트레이딩포지션에 대하여 산출한 각 리스크요소별 최대손실예상액(99% 단측신뢰구간의 10일 VaR)을 기재</t>
    <phoneticPr fontId="250" type="noConversion"/>
  </si>
  <si>
    <t xml:space="preserve">3. "60일 평균VaR×부가승수" : 분기말 트레이딩 포지션을 포함한 최근 60영업일 포지션에 대해서 산출한 VaR의 평균값에 </t>
    <phoneticPr fontId="250" type="noConversion"/>
  </si>
  <si>
    <t xml:space="preserve">                                          부가승수를 곱한 값을 기재</t>
    <phoneticPr fontId="250" type="noConversion"/>
  </si>
  <si>
    <t>4. "전영업일 sVaR" : 분기말 트레이딩포지션에 대하여 산출한 각 리스크요소별 위기상황하의 최대손실예상액(99% 단측신뢰구간의 10일 sVaR)을 기재</t>
    <phoneticPr fontId="250" type="noConversion"/>
  </si>
  <si>
    <t>5. "60일 평균sVaR×부가승수" : 분기말 트레이딩포지션을 포함한 최근 60영업일 포지션에 대해서 산출한 sVaR의 평균값에 부가승수를 곱한 값을 기재</t>
    <phoneticPr fontId="250" type="noConversion"/>
  </si>
  <si>
    <t xml:space="preserve">6. "일반시장리스크(A2, B2, C1, D1, E2)" : 일부 포지션에 대해 표준방법으로 일반시장리스크를 측정하는 경우 동 소요자본을 합산하여 기재 </t>
    <phoneticPr fontId="4" type="noConversion"/>
  </si>
  <si>
    <t xml:space="preserve">7. 개별리스크를 표준방법에 의해 산출하는 경우에는 표준방법으로 산출한 개별리스크에 대한 소요자기자본을 "전영업일 VaR"와  </t>
    <phoneticPr fontId="4" type="noConversion"/>
  </si>
  <si>
    <t xml:space="preserve">    "60일평균 VaR×부가승수"에 기재한 후, 오른쪽 비고란에 "표준방법으로 측정" 이라는 내용을 기재</t>
  </si>
  <si>
    <t>8. 옵션리스크를 표준방법으로 산출하는 경우, 델타플러스법을 사용하면 감마 및 베가리스크 소요자기자본을, 간편법 또는</t>
    <phoneticPr fontId="4" type="noConversion"/>
  </si>
  <si>
    <t xml:space="preserve">    시나리오법을 사용하면 옵션리스크 전체에 대한 소요자기자본을 "전 영업일 VaR"와 "60일평균 VaR×부가승수"에 기재한 후, </t>
    <phoneticPr fontId="4" type="noConversion"/>
  </si>
  <si>
    <t xml:space="preserve">    오른쪽 비고란에 "표준방법으로 측정"이라는 내용을 기재</t>
  </si>
  <si>
    <t>9. 개별리스크나 옵션리스크를 내부모형으로 측정하고 있지만 일반시장리스크와 분리하여 측정하지 못하는 경우에는 일반시장리스크에</t>
    <phoneticPr fontId="4" type="noConversion"/>
  </si>
  <si>
    <t xml:space="preserve">    합산하여 기재한 후, 오른쪽 비고란에 "개별리스크 포함", "옵션리스크 포함"이라는 내용을 기재</t>
    <phoneticPr fontId="4" type="noConversion"/>
  </si>
  <si>
    <t>10. "통합VaR(F)" : 상관관계를 감안하여 산출한 최대손실예상액과 위기상황하의 최대손실예상액을 기재하고 그렇지 못한 경우 "합계(E)"금액을 기재</t>
    <phoneticPr fontId="4" type="noConversion"/>
  </si>
  <si>
    <t xml:space="preserve">    단, 개별리스크와 옵션리스크를 포함하며, 특정 리스크요소 또는 일부 포지션에 대해 표준방법을 사용하는 은행은 </t>
    <phoneticPr fontId="250" type="noConversion"/>
  </si>
  <si>
    <t xml:space="preserve">         동 소요자기자본을 "통합VaR(F)"에 합산하여 기재(개별리스크를 표준방법에 의해 산출할 경우 개별리스크는 제외)</t>
    <phoneticPr fontId="250" type="noConversion"/>
  </si>
  <si>
    <t>11. "소요자기자본(G)" : ("통합VaR(F)"의 "전영업일 VaR"와 "60일평균 VaR×부가승수"중 큰 금액)과 ("통합VaR(F)"의 "전영업일 sVaR"와  "60일평균 sVaR×부가승수"중 큰 금액)을 합산하여기재</t>
    <phoneticPr fontId="4" type="noConversion"/>
  </si>
  <si>
    <t xml:space="preserve">                         단, 개별리스크를 표준방법에 의해 산출할 경우 "개별리스크 합계(E1)"를 "소요자기자본(G)"에 합산</t>
    <phoneticPr fontId="4" type="noConversion"/>
  </si>
  <si>
    <t>내부모형에 의한 리스크측정시 분기중의 일별 실제 손실액 상위 5건(B2321)</t>
    <phoneticPr fontId="4" type="noConversion"/>
  </si>
  <si>
    <t>금 융 기 관   ____________       기   준   월  ____________      전 화 번 호  _____________</t>
    <phoneticPr fontId="4" type="noConversion"/>
  </si>
  <si>
    <t>순위</t>
  </si>
  <si>
    <t>실제손실금액</t>
    <phoneticPr fontId="4" type="noConversion"/>
  </si>
  <si>
    <t>전영업일의 VaR</t>
    <phoneticPr fontId="4" type="noConversion"/>
  </si>
  <si>
    <t>문의처 : (은행리스크총괄팀) 은행리스크업무실</t>
    <phoneticPr fontId="4" type="noConversion"/>
  </si>
  <si>
    <t>1. 작성대상 : 내부모형을 승인받아 시장리스크 소요자기자본을 측정하는 은행</t>
    <phoneticPr fontId="4" type="noConversion"/>
  </si>
  <si>
    <t>2. 승인받은 리스크요소에 대한 사후검증결과를 이용</t>
    <phoneticPr fontId="4" type="noConversion"/>
  </si>
  <si>
    <t xml:space="preserve">    - 실제손실금액의 산출은 "시장리스크기준 자기자본보유제도 해설"을 참고</t>
    <phoneticPr fontId="4" type="noConversion"/>
  </si>
  <si>
    <t xml:space="preserve">    - 전영업일의 VaR금액은 보유기간 1일로 상정한 금액</t>
    <phoneticPr fontId="4" type="noConversion"/>
  </si>
  <si>
    <t>내부모형에 의한 사후검증 결과(B2322)</t>
    <phoneticPr fontId="4" type="noConversion"/>
  </si>
  <si>
    <r>
      <t xml:space="preserve">[작성주기 : </t>
    </r>
    <r>
      <rPr>
        <b/>
        <sz val="11"/>
        <rFont val="맑은 고딕"/>
        <family val="3"/>
        <charset val="129"/>
      </rPr>
      <t>분기]</t>
    </r>
    <phoneticPr fontId="4" type="noConversion"/>
  </si>
  <si>
    <t>(단위 : 백만원)</t>
    <phoneticPr fontId="4" type="noConversion"/>
  </si>
  <si>
    <t>일자
(A)</t>
    <phoneticPr fontId="4" type="noConversion"/>
  </si>
  <si>
    <t>실제손실
(B)</t>
    <phoneticPr fontId="4" type="noConversion"/>
  </si>
  <si>
    <t>가상손실
(C)</t>
    <phoneticPr fontId="4" type="noConversion"/>
  </si>
  <si>
    <t>전영업일의 VaR
(D)</t>
    <phoneticPr fontId="4" type="noConversion"/>
  </si>
  <si>
    <t>실제손실초과
(E=B-D)</t>
    <phoneticPr fontId="4" type="noConversion"/>
  </si>
  <si>
    <t>가상손실초과
(F=C-D)</t>
    <phoneticPr fontId="4" type="noConversion"/>
  </si>
  <si>
    <t>사유
(G)</t>
    <phoneticPr fontId="4" type="noConversion"/>
  </si>
  <si>
    <t>문의처 : (은행리스크총괄팀) 은행리스크업무실</t>
    <phoneticPr fontId="4" type="noConversion"/>
  </si>
  <si>
    <t>1. 작성대상 : 내부모형을 승인받아 시장리스크 소요자기자본을 측정하는 은행</t>
    <phoneticPr fontId="4" type="noConversion"/>
  </si>
  <si>
    <t>2. 당월중 실제손실 또는 가상손실이 VaR금액을 초과한 일자를 대상으로 함</t>
    <phoneticPr fontId="4" type="noConversion"/>
  </si>
  <si>
    <t>3. "실제손실(B)", "가상손실(C)" : "시장리스크기준 자기자본보유제도 해설"을 참고</t>
    <phoneticPr fontId="4" type="noConversion"/>
  </si>
  <si>
    <t>4. "전영업일의 VaR(D)" : 보유기간 1일로 상정한 금액</t>
    <phoneticPr fontId="4" type="noConversion"/>
  </si>
  <si>
    <t>5. "사유" : 실제손실과 가상손실의 초과사유를 구분하여 기재</t>
    <phoneticPr fontId="4" type="noConversion"/>
  </si>
  <si>
    <t>내부모형에 의한 일별 리스크현황(B2323)</t>
    <phoneticPr fontId="4" type="noConversion"/>
  </si>
  <si>
    <t>[작성주기 : 월]</t>
    <phoneticPr fontId="4" type="noConversion"/>
  </si>
  <si>
    <t>금 융 기 관   ____________       기   준   월  ____________      전 화 번 호  _____________</t>
    <phoneticPr fontId="4" type="noConversion"/>
  </si>
  <si>
    <t>금리리스크(A)</t>
    <phoneticPr fontId="250" type="noConversion"/>
  </si>
  <si>
    <t>주식리스크(B)</t>
    <phoneticPr fontId="250" type="noConversion"/>
  </si>
  <si>
    <t>외환리스크(C)</t>
    <phoneticPr fontId="250" type="noConversion"/>
  </si>
  <si>
    <t>상품리스크(D)</t>
    <phoneticPr fontId="250" type="noConversion"/>
  </si>
  <si>
    <t>합계(A1+A2+B1+B2+C+D)</t>
    <phoneticPr fontId="250" type="noConversion"/>
  </si>
  <si>
    <t>최대손실예상액(VaR)</t>
    <phoneticPr fontId="4" type="noConversion"/>
  </si>
  <si>
    <t>위기상황하의 최대손실예상액(sVaR)</t>
    <phoneticPr fontId="4" type="noConversion"/>
  </si>
  <si>
    <t>시장리스크한도</t>
    <phoneticPr fontId="4" type="noConversion"/>
  </si>
  <si>
    <t>일반시장리스크</t>
    <phoneticPr fontId="250" type="noConversion"/>
  </si>
  <si>
    <t>일반시장리스크</t>
    <phoneticPr fontId="250" type="noConversion"/>
  </si>
  <si>
    <t>개별리스크</t>
    <phoneticPr fontId="250" type="noConversion"/>
  </si>
  <si>
    <t>전영업일 
VaR</t>
    <phoneticPr fontId="4" type="noConversion"/>
  </si>
  <si>
    <t>60일평균VaR
×부가승수</t>
    <phoneticPr fontId="4" type="noConversion"/>
  </si>
  <si>
    <t>전영업일
 sVaR</t>
    <phoneticPr fontId="4" type="noConversion"/>
  </si>
  <si>
    <t>60일평균sVaR
×부가승수</t>
    <phoneticPr fontId="4" type="noConversion"/>
  </si>
  <si>
    <t>(A1)</t>
    <phoneticPr fontId="250" type="noConversion"/>
  </si>
  <si>
    <t>(A2)</t>
    <phoneticPr fontId="250" type="noConversion"/>
  </si>
  <si>
    <t>(B1)</t>
    <phoneticPr fontId="250" type="noConversion"/>
  </si>
  <si>
    <t>(B2)</t>
    <phoneticPr fontId="250" type="noConversion"/>
  </si>
  <si>
    <t>(E)</t>
    <phoneticPr fontId="4" type="noConversion"/>
  </si>
  <si>
    <t>(F)</t>
    <phoneticPr fontId="4" type="noConversion"/>
  </si>
  <si>
    <t>(G)</t>
    <phoneticPr fontId="4" type="noConversion"/>
  </si>
  <si>
    <t>(H)</t>
    <phoneticPr fontId="4" type="noConversion"/>
  </si>
  <si>
    <t>문의처 : (은행리스크총괄팀) 은행리스크업무실</t>
    <phoneticPr fontId="4" type="noConversion"/>
  </si>
  <si>
    <t>1. 작성대상 : 내부모형을 승인받아 시장리스크 소요자기자본을 측정하는 은행</t>
    <phoneticPr fontId="250" type="noConversion"/>
  </si>
  <si>
    <t>2. "금리리스크(A)", "주식리스크(B)", "외환리스크(C)", "상품리스크(D)"  : 연결기준으로 각 리스크요소별 직전 영업일 최대손실예상액(99% 단측신뢰구간의 10일 VaR)을 기재</t>
    <phoneticPr fontId="250" type="noConversion"/>
  </si>
  <si>
    <t xml:space="preserve">     단, 특정 리스크요소 또는 일부 포지션에 대해 표준방법을 사용하는 은행은 동 리스크요소 또는 포지션에 대해 표준방법으로 산출한 </t>
    <phoneticPr fontId="250" type="noConversion"/>
  </si>
  <si>
    <t xml:space="preserve">         소요자기자본을 내부모형 대상 포지션의 직전 영업일 최대손실예상액에 합산하여 기재</t>
    <phoneticPr fontId="250" type="noConversion"/>
  </si>
  <si>
    <t>3. "일반시장리스크(A1, B1, C, D)" : 일부 포지션에 대해 표준방법으로 일반시장리스크를 측정하는 경우 동 소요자기자본 및 옵션리스크를 별도로 산출하는 경우 동 소요자기자본은 일반시장리스크란에 합산하여 기재</t>
    <phoneticPr fontId="250" type="noConversion"/>
  </si>
  <si>
    <t>4. "전영업일 VaR(E)" : 상관관계를 감안하여 산출한 트레이딩포지션의 전일자 최대손실예상액(99% 단측신뢰구간의 10일 VaR)을 기재하고 그렇지 못한 경우 "합계"금액을 기재</t>
    <phoneticPr fontId="250" type="noConversion"/>
  </si>
  <si>
    <t xml:space="preserve">    단, 개별리스크를 포함하여 표준방법으로 측정하는 모든 포지션의 소요자기자본을 "전영업일 VaR(E)"에 합산하여 기재</t>
    <phoneticPr fontId="250" type="noConversion"/>
  </si>
  <si>
    <t xml:space="preserve">5. "60일평균VaR×부가승수(F)" : 상관관계를 감안하여 산출한 트레이딩포지션에 대한 직전 60일 통합VaR의 평균값에 부가승수를 곱한 값을 기재 </t>
    <phoneticPr fontId="250" type="noConversion"/>
  </si>
  <si>
    <t xml:space="preserve">    단, 개별리스크를 포함하여 표준방법으로 측정하는 모든 포지션의 소요자기자본을 ""60일평균VaR×부가승수(F)"에 합산하여 기재</t>
    <phoneticPr fontId="250" type="noConversion"/>
  </si>
  <si>
    <t>6. "전영업일 sVaR(G)" : 상관관계를 감안하여 산출한 트레이딩포지션의 전일자 위기상황하의 최대손실예상액(99% 단측신뢰구간의 10일 VaR)을 기재하고 그렇지 못한 경우 "합계"금액을 기재</t>
    <phoneticPr fontId="250" type="noConversion"/>
  </si>
  <si>
    <t xml:space="preserve">    단, 개별리스크를 포함하여 표준방법으로 측정하는 모든 포지션의 소요자기자본을 "전영업일 VaR(E)"에 합산하여 기재</t>
    <phoneticPr fontId="250" type="noConversion"/>
  </si>
  <si>
    <t xml:space="preserve">7. "60일평균sVaR×부가승수(H)" : 상관관계를 감안하여 산출한 트레이딩포지션에 대한 직전 60일 통합VaR의 평균값에 부가승수를 곱한 값을 기재 </t>
    <phoneticPr fontId="250" type="noConversion"/>
  </si>
  <si>
    <t>8. "시장리스크한도"  : 이사회(또는 리스크관리위원회)에서 결정한 트레이딩 포지션(연결기준)에 대한 소요자기자본 한도를 기재</t>
    <phoneticPr fontId="4" type="noConversion"/>
  </si>
  <si>
    <t xml:space="preserve">               (또는 (10일 기준의 리스크량에 대한 한도× 내부모형 승인시 부여받은 부가승수 ) 로 기재)</t>
    <phoneticPr fontId="4" type="noConversion"/>
  </si>
  <si>
    <t>9. 소요자기자본은 토요일을 제외한 영업일 기준으로 기재하되 연결기준으로 작성</t>
    <phoneticPr fontId="250" type="noConversion"/>
  </si>
  <si>
    <t xml:space="preserve">    단, 자회사 및 해외지점의 트레이딩포지션은 모회사에서 배분한 리스크요소별 소요자기자본한도를 합산하여 기재할 수 있음</t>
    <phoneticPr fontId="250" type="noConversion"/>
  </si>
  <si>
    <t>자본비율 규제준수 현황(B2325)</t>
    <phoneticPr fontId="4" type="noConversion"/>
  </si>
  <si>
    <r>
      <t>[작성주기 : 분기</t>
    </r>
    <r>
      <rPr>
        <b/>
        <sz val="11"/>
        <rFont val="맑은 고딕"/>
        <family val="3"/>
        <charset val="129"/>
        <scheme val="major"/>
      </rPr>
      <t>]</t>
    </r>
    <phoneticPr fontId="4" type="noConversion"/>
  </si>
  <si>
    <t>금 융 기 관   ____________       기   준   월  ____________      전 화 번 호  _____________</t>
    <phoneticPr fontId="4" type="noConversion"/>
  </si>
  <si>
    <t>(단위: 백만원, %, %p)</t>
    <phoneticPr fontId="4" type="noConversion"/>
  </si>
  <si>
    <t>코드</t>
    <phoneticPr fontId="4" type="noConversion"/>
  </si>
  <si>
    <t>코드명</t>
    <phoneticPr fontId="4" type="noConversion"/>
  </si>
  <si>
    <t>전분기말(A)</t>
  </si>
  <si>
    <t>금분기말(B)</t>
  </si>
  <si>
    <t>증  감(C)</t>
  </si>
  <si>
    <t>A</t>
    <phoneticPr fontId="4" type="noConversion"/>
  </si>
  <si>
    <t>총자본(A1+A2)</t>
    <phoneticPr fontId="231" type="noConversion"/>
  </si>
  <si>
    <t>A1</t>
    <phoneticPr fontId="4" type="noConversion"/>
  </si>
  <si>
    <t>기본자본</t>
    <phoneticPr fontId="231" type="noConversion"/>
  </si>
  <si>
    <t>A11</t>
    <phoneticPr fontId="231" type="noConversion"/>
  </si>
  <si>
    <t>보통주자본</t>
    <phoneticPr fontId="231" type="noConversion"/>
  </si>
  <si>
    <t>A12</t>
    <phoneticPr fontId="231" type="noConversion"/>
  </si>
  <si>
    <t>기타기본자본</t>
    <phoneticPr fontId="231" type="noConversion"/>
  </si>
  <si>
    <t>A121</t>
    <phoneticPr fontId="231" type="noConversion"/>
  </si>
  <si>
    <t>신종자본증권 자본인정액</t>
    <phoneticPr fontId="231" type="noConversion"/>
  </si>
  <si>
    <t>A1211</t>
    <phoneticPr fontId="231" type="noConversion"/>
  </si>
  <si>
    <t>신종자본증권 발행액(해당분기 중)</t>
    <phoneticPr fontId="231" type="noConversion"/>
  </si>
  <si>
    <t>A2</t>
    <phoneticPr fontId="231" type="noConversion"/>
  </si>
  <si>
    <t>보완자본</t>
    <phoneticPr fontId="231" type="noConversion"/>
  </si>
  <si>
    <t>A21</t>
    <phoneticPr fontId="231" type="noConversion"/>
  </si>
  <si>
    <t>후순위채 자본인정액</t>
    <phoneticPr fontId="231" type="noConversion"/>
  </si>
  <si>
    <t>A211</t>
    <phoneticPr fontId="231" type="noConversion"/>
  </si>
  <si>
    <t>후순위채 발행액(해당분기 중)</t>
    <phoneticPr fontId="231" type="noConversion"/>
  </si>
  <si>
    <t>B</t>
    <phoneticPr fontId="231" type="noConversion"/>
  </si>
  <si>
    <t>위험가중자산(B1+B2+B3+B4+B5)</t>
    <phoneticPr fontId="231" type="noConversion"/>
  </si>
  <si>
    <t>B1</t>
    <phoneticPr fontId="231" type="noConversion"/>
  </si>
  <si>
    <t>신용위험가중자산</t>
    <phoneticPr fontId="231" type="noConversion"/>
  </si>
  <si>
    <t>B2</t>
    <phoneticPr fontId="231" type="noConversion"/>
  </si>
  <si>
    <t>운영위험가중자산</t>
    <phoneticPr fontId="231" type="noConversion"/>
  </si>
  <si>
    <t>B3</t>
    <phoneticPr fontId="231" type="noConversion"/>
  </si>
  <si>
    <t>시장위험가중자산</t>
    <phoneticPr fontId="231" type="noConversion"/>
  </si>
  <si>
    <t>B4</t>
    <phoneticPr fontId="231" type="noConversion"/>
  </si>
  <si>
    <t>리스크평가조정</t>
    <phoneticPr fontId="231" type="noConversion"/>
  </si>
  <si>
    <t>하한미달 자기자본에 대한 위험가중자산</t>
    <phoneticPr fontId="231" type="noConversion"/>
  </si>
  <si>
    <t>C1</t>
    <phoneticPr fontId="231" type="noConversion"/>
  </si>
  <si>
    <t>총자본비율(A/B×100)</t>
    <phoneticPr fontId="231" type="noConversion"/>
  </si>
  <si>
    <t>C2</t>
    <phoneticPr fontId="231" type="noConversion"/>
  </si>
  <si>
    <t>기본자본비율(A1/B×100)</t>
    <phoneticPr fontId="231" type="noConversion"/>
  </si>
  <si>
    <t>C3</t>
    <phoneticPr fontId="231" type="noConversion"/>
  </si>
  <si>
    <t>보통주자본비율(A11/B×100)</t>
    <phoneticPr fontId="231" type="noConversion"/>
  </si>
  <si>
    <t>C4</t>
    <phoneticPr fontId="231" type="noConversion"/>
  </si>
  <si>
    <t>기타기본자본비율(A12/B×100)</t>
    <phoneticPr fontId="231" type="noConversion"/>
  </si>
  <si>
    <t>C5</t>
    <phoneticPr fontId="231" type="noConversion"/>
  </si>
  <si>
    <t>보완자본비율(A2/B×100)</t>
    <phoneticPr fontId="231" type="noConversion"/>
  </si>
  <si>
    <t>신종자본증권 자본비율(A121/B×100)</t>
    <phoneticPr fontId="231" type="noConversion"/>
  </si>
  <si>
    <t>후순위채 자본비율(A21/B×100)</t>
    <phoneticPr fontId="231" type="noConversion"/>
  </si>
  <si>
    <t>D1</t>
    <phoneticPr fontId="231" type="noConversion"/>
  </si>
  <si>
    <t>자본보전완충자본</t>
    <phoneticPr fontId="231" type="noConversion"/>
  </si>
  <si>
    <t>D2</t>
    <phoneticPr fontId="231" type="noConversion"/>
  </si>
  <si>
    <t>시스템적 중요 은행 추가자본</t>
    <phoneticPr fontId="231" type="noConversion"/>
  </si>
  <si>
    <t>D3</t>
    <phoneticPr fontId="231" type="noConversion"/>
  </si>
  <si>
    <t>경기대응완충자본</t>
    <phoneticPr fontId="231" type="noConversion"/>
  </si>
  <si>
    <t>E1</t>
    <phoneticPr fontId="231" type="noConversion"/>
  </si>
  <si>
    <t>총자본비율 규제수준(8%+D1+D2+D3)</t>
    <phoneticPr fontId="231" type="noConversion"/>
  </si>
  <si>
    <t>E2</t>
    <phoneticPr fontId="231" type="noConversion"/>
  </si>
  <si>
    <t>기본자본비율 규제수준(6%+D1+D2+D3)</t>
    <phoneticPr fontId="231" type="noConversion"/>
  </si>
  <si>
    <t>E3</t>
    <phoneticPr fontId="231" type="noConversion"/>
  </si>
  <si>
    <t>보통주자본비율 규제수준(4.5%+D1+D2+D3)</t>
    <phoneticPr fontId="231" type="noConversion"/>
  </si>
  <si>
    <t>F</t>
    <phoneticPr fontId="231" type="noConversion"/>
  </si>
  <si>
    <t>최저 내부유보 비율</t>
    <phoneticPr fontId="231" type="noConversion"/>
  </si>
  <si>
    <t>F1</t>
    <phoneticPr fontId="231" type="noConversion"/>
  </si>
  <si>
    <t>보통주자본 규제 초과 비율(C3-E3)</t>
    <phoneticPr fontId="231" type="noConversion"/>
  </si>
  <si>
    <t>F2</t>
    <phoneticPr fontId="231" type="noConversion"/>
  </si>
  <si>
    <t>기본자본 규제 초과 비율(C2-E2)</t>
    <phoneticPr fontId="231" type="noConversion"/>
  </si>
  <si>
    <t>F3</t>
    <phoneticPr fontId="231" type="noConversion"/>
  </si>
  <si>
    <t>총자본 규제 초과 비율(C1-E1)</t>
    <phoneticPr fontId="231" type="noConversion"/>
  </si>
  <si>
    <t>G1</t>
    <phoneticPr fontId="231" type="noConversion"/>
  </si>
  <si>
    <t>규제자본산출 방식</t>
    <phoneticPr fontId="231" type="noConversion"/>
  </si>
  <si>
    <t>G2</t>
    <phoneticPr fontId="231" type="noConversion"/>
  </si>
  <si>
    <t>신용위험산출 방식</t>
    <phoneticPr fontId="231" type="noConversion"/>
  </si>
  <si>
    <t>G4</t>
    <phoneticPr fontId="231" type="noConversion"/>
  </si>
  <si>
    <t>시장위험산출 방식(일반시장리스크)</t>
    <phoneticPr fontId="231" type="noConversion"/>
  </si>
  <si>
    <t>G5</t>
    <phoneticPr fontId="231" type="noConversion"/>
  </si>
  <si>
    <t>시장위험산출 방식(개별리스크)</t>
    <phoneticPr fontId="231" type="noConversion"/>
  </si>
  <si>
    <t>문의처 : (건전경영팀)은행감독국</t>
    <phoneticPr fontId="4" type="noConversion"/>
  </si>
  <si>
    <t>1. 경영실태평가 등 규제 목적 자본비율을 기준으로 기재</t>
    <phoneticPr fontId="231" type="noConversion"/>
  </si>
  <si>
    <t>2. 바젤1 또는 바젤2 적용기간은 보통주자본, 기타기본자본은 제외하고 기본자본, 보완자본, 총자본(자기자본) 기재</t>
    <phoneticPr fontId="231" type="noConversion"/>
  </si>
  <si>
    <t>3. 신종자본증권(A121), 후순위채(A21)은 해당 은행 발행분만 기재(자회사가 발행한 자본증권의 외부주주인정분은 미포함)</t>
    <phoneticPr fontId="231" type="noConversion"/>
  </si>
  <si>
    <t>4. 후순위채(A21)에는 후순위차입도 포함</t>
    <phoneticPr fontId="231" type="noConversion"/>
  </si>
  <si>
    <t>5. 자본보전완충자본(D1), 시스템적 중요 은행 추가자본(D2), 경기대응완충자본(D3)는 단계적 적용 등을 감안한 해당 은행의 부과수준을 기재</t>
    <phoneticPr fontId="231" type="noConversion"/>
  </si>
  <si>
    <t xml:space="preserve">   (바젤3를 적용하지 않는 은행은 보통주자본은 제외하는 등 자본비율 규제 방식에 부합하도록 기입)</t>
    <phoneticPr fontId="231" type="noConversion"/>
  </si>
  <si>
    <t>6. 경기대응완충자본(D3)는 경기대응완충자본 국가별 위험가중자산 내역(B2324)의 합계(B)에 단계적 적용을 반영하여 산출</t>
    <phoneticPr fontId="231" type="noConversion"/>
  </si>
  <si>
    <t>7. 총자본비율, 기본자본비율, 보통주자본비율 규제수준(E1, E2, E3)은 구분별 최저규제수준(8%, 6%, 4.5%)에 D1, D2, D3를 합산하여 산출</t>
    <phoneticPr fontId="231" type="noConversion"/>
  </si>
  <si>
    <t>8. 최저내부유보비율(F)은 은행업감독규정 &lt;별표2-11&gt;에 따른 최저내부유보 비율을 기재(백분율 단위로 기재하되 %는 제외)</t>
    <phoneticPr fontId="231" type="noConversion"/>
  </si>
  <si>
    <t>9. 규제자본산출방식(G1)은 바젤1/바젤2/바젤3 여부를 기재(바젤1 → 1, 바젤2 → 2, 바젤3 → 3)</t>
    <phoneticPr fontId="231" type="noConversion"/>
  </si>
  <si>
    <t>10. 신용위험산출방식(G2)은 표준방법/기본내부등급법/고급내부등급법 여부를 기재(표준 → 1, 기본 → 2, 고급 → 3)</t>
    <phoneticPr fontId="231" type="noConversion"/>
  </si>
  <si>
    <t>11. 운영위험산출방식(G3)은 기초지표법/표준방법/고급측정법 여부를 기재(기초 → 1, 표준 → 2, 고급 → 3)</t>
    <phoneticPr fontId="231" type="noConversion"/>
  </si>
  <si>
    <t>12. 시장위험산출방식(일반시장리스크)(G4)은 표준방법/내부모형법 여부를 기재(표준 → 1, 내부 → 2)</t>
    <phoneticPr fontId="231" type="noConversion"/>
  </si>
  <si>
    <t>13. 시장위험산출방식(개별리스크)(G5)은 표준방법, 내부모형법 여부를 기재(표준 → 1, 내부 → 2)</t>
    <phoneticPr fontId="231" type="noConversion"/>
  </si>
  <si>
    <t>14. 하한미달 자기자본에 대한 위험가중자산(B5) : '17.1월 신설</t>
    <phoneticPr fontId="4" type="noConversion"/>
  </si>
  <si>
    <t>시장위험산출 방식</t>
    <phoneticPr fontId="231" type="noConversion"/>
  </si>
  <si>
    <t>G3</t>
    <phoneticPr fontId="231" type="noConversion"/>
  </si>
  <si>
    <t>운영위험산출 방식</t>
    <phoneticPr fontId="231" type="noConversion"/>
  </si>
  <si>
    <t>2. 계정변경에 따른 추가자본(행A1): 은행계정과 트레이딩계정 간 이동에 따라 부과되는 추가자본</t>
    <phoneticPr fontId="4" type="noConversion"/>
  </si>
  <si>
    <t>3. 전체 익스포져에 표준방법(또는 간편법)을 적용 중인 은행은 표준방법(또는 간편법) 소요자기자본만 작성하고,</t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</si>
  <si>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3.</t>
    </r>
    <r>
      <rPr>
        <sz val="11"/>
        <color theme="1"/>
        <rFont val="맑은 고딕"/>
        <family val="2"/>
        <scheme val="minor"/>
      </rPr>
      <t xml:space="preserve"> 표준방법과 간편법을 혼용하여 적용 중인 은행은 각각에 대한 소요자기자본을 나누어 작성</t>
    </r>
    <phoneticPr fontId="4" type="noConversion"/>
  </si>
  <si>
    <t>A</t>
    <phoneticPr fontId="4" type="noConversion"/>
  </si>
  <si>
    <t>A1</t>
    <phoneticPr fontId="4" type="noConversion"/>
  </si>
  <si>
    <t>A11</t>
    <phoneticPr fontId="4" type="noConversion"/>
  </si>
  <si>
    <t>A12</t>
    <phoneticPr fontId="4" type="noConversion"/>
  </si>
  <si>
    <t>A41</t>
  </si>
  <si>
    <t>A42</t>
  </si>
  <si>
    <t>4. 간편법 소요자기자본은 리스크 유형별 조정계수(scailing factor) 적용 후 금액을 작성(금리 1.30, 주식 3.50, 외환 1.20, 일반상품 1.90)</t>
    <phoneticPr fontId="4" type="noConversion"/>
  </si>
  <si>
    <t>5. 간편법 옵션리스크 소요자기자본(행A313, 행A323, 행A332 및 행A342)에서, 델타플러스법을 적용하는 경우 감마리스크와 베가리스크만 작성하고 델타리스크는 일반시장리스크에 포함하여 작성</t>
    <phoneticPr fontId="4" type="noConversion"/>
  </si>
  <si>
    <t>2. 표준방법과 간편법을 혼용하여 적용 중인 은행은 표준방법 적용 익스포져에 대하여 산출되는 값을 작성</t>
  </si>
  <si>
    <t>2. 표준방법과 간편법을 혼용하여 적용 중인 은행은 표준방법 적용 익스포져에 대하여 산출되는 값을 작성</t>
    <phoneticPr fontId="4" type="noConversion"/>
  </si>
  <si>
    <t>3. 상관관계 시나리오별 값(열A1~열A3)은 해당 시나리오에서 산출되는 값을 작성하고, 소요자기자본(열A)는 시나리오별 값 중 실제 소요자기자본을 결정하는데 선택되는 값을 작성</t>
    <phoneticPr fontId="224" type="noConversion"/>
  </si>
  <si>
    <t>3. 상관관계 시나리오별 값(열A1~열A3, 열B1~열B3, 열C1~열C3)은 해당 시나리오에서 산출되는 값을 작성하고, 소요자기자본(열A, 열B, 열C)는 시나리오별 값 중 실제 소요자기자본을 결정하는데 선택되는 값을 작성</t>
    <phoneticPr fontId="4" type="noConversion"/>
  </si>
  <si>
    <t>4. 일반금리 기타 버킷(행A36): 행A1~35에서 별도 명시하는 통화를 제외한 나머지 통화에 대한 값을 상관관계를 고려하여 합산하여 작성</t>
    <phoneticPr fontId="224" type="noConversion"/>
  </si>
  <si>
    <r>
      <rPr>
        <sz val="11"/>
        <color theme="0"/>
        <rFont val="맑은 고딕"/>
        <family val="3"/>
        <charset val="129"/>
        <scheme val="minor"/>
      </rPr>
      <t>2.</t>
    </r>
    <r>
      <rPr>
        <sz val="11"/>
        <color theme="1"/>
        <rFont val="맑은 고딕"/>
        <family val="2"/>
        <scheme val="minor"/>
      </rPr>
      <t xml:space="preserve"> 외환 델타, 커버쳐 기타 버킷(행F38): 행F1~37에서 별도 명시하는 통화를 제외한 나머지 통화에 대한 값을 상관관계를 고려하여 합산하여 작성</t>
    </r>
    <phoneticPr fontId="4" type="noConversion"/>
  </si>
  <si>
    <t>3. 외환 베가 CCY/LIQUID 버킷: 통화 CCY와 고유동성통화에 해당하는 다른 통화 간 통화 쌍에 대한 값을 상관관계를 고려하여 합산하여 작성. 다만, 다른 행에서 별도 명시하는 통화 쌍은 제외해야 함</t>
    <phoneticPr fontId="224" type="noConversion"/>
  </si>
  <si>
    <r>
      <rPr>
        <sz val="11"/>
        <color theme="0"/>
        <rFont val="맑은 고딕"/>
        <family val="3"/>
        <charset val="129"/>
        <scheme val="minor"/>
      </rPr>
      <t>3.</t>
    </r>
    <r>
      <rPr>
        <sz val="11"/>
        <rFont val="맑은 고딕"/>
        <family val="3"/>
        <charset val="129"/>
        <scheme val="minor"/>
      </rPr>
      <t xml:space="preserve"> 외환 베가 CCY/ILLIQUID 버킷: 통화 CCY와 고유동성통화에 해당하지 않는 다른 통화 간 통화 쌍에 대한 값을 상관관계를 고려하여 합산하여 작성. 다만, 다른 행에서 별도 명시하는 통화 쌍은 제외해야 함</t>
    </r>
    <phoneticPr fontId="224" type="noConversion"/>
  </si>
  <si>
    <r>
      <rPr>
        <sz val="11"/>
        <color theme="0"/>
        <rFont val="맑은 고딕"/>
        <family val="3"/>
        <charset val="129"/>
        <scheme val="minor"/>
      </rPr>
      <t>3.</t>
    </r>
    <r>
      <rPr>
        <sz val="11"/>
        <rFont val="맑은 고딕"/>
        <family val="3"/>
        <charset val="129"/>
        <scheme val="minor"/>
      </rPr>
      <t xml:space="preserve"> 외환 베가 CROSS LIQUID 버킷: 고유동성 통화 쌍의 조합으로 표현 가능한 통화 쌍에 대한 값을 상관관계를 고려하여 합산하여 작성. 다만, 다른 행에서 별도 명시하는 통화 쌍은 제외해야 함</t>
    </r>
    <phoneticPr fontId="224" type="noConversion"/>
  </si>
  <si>
    <r>
      <rPr>
        <sz val="11"/>
        <color theme="0"/>
        <rFont val="맑은 고딕"/>
        <family val="3"/>
        <charset val="129"/>
        <scheme val="minor"/>
      </rPr>
      <t>3.</t>
    </r>
    <r>
      <rPr>
        <sz val="11"/>
        <rFont val="맑은 고딕"/>
        <family val="3"/>
        <charset val="129"/>
        <scheme val="minor"/>
      </rPr>
      <t xml:space="preserve"> 외환 베가 CROSS ILLIQUID 버킷: 고유동성 통화 쌍의 조합으로 표현 불가능한 통화 쌍에 대한 값을 상관관계를 고려하여 합산하여 작성. 다만, 다른 행에서 별도 명시하는 통화 쌍은 제외해야 함</t>
    </r>
    <phoneticPr fontId="224" type="noConversion"/>
  </si>
  <si>
    <t xml:space="preserve">   시장리스크 소요자기자본</t>
    <phoneticPr fontId="4" type="noConversion"/>
  </si>
  <si>
    <t>BIS기준 총자본비율(바젤Ⅲ, 표준방법)(BA2301-1)</t>
    <phoneticPr fontId="4" type="noConversion"/>
  </si>
  <si>
    <t>금 융 기 관   ____________       기   준   월  ____________      전 화 번 호  _____________</t>
    <phoneticPr fontId="4" type="noConversion"/>
  </si>
  <si>
    <t>(단위: 백만원, %)</t>
    <phoneticPr fontId="4" type="noConversion"/>
  </si>
  <si>
    <t>코드</t>
    <phoneticPr fontId="4" type="noConversion"/>
  </si>
  <si>
    <t>금분기말(a)</t>
    <phoneticPr fontId="4" type="noConversion"/>
  </si>
  <si>
    <t>전분기말(b)</t>
    <phoneticPr fontId="4" type="noConversion"/>
  </si>
  <si>
    <t>증감(c=a-b)</t>
    <phoneticPr fontId="4" type="noConversion"/>
  </si>
  <si>
    <t>보통주자본계(A1+A2+A3+A4-A5)</t>
    <phoneticPr fontId="4" type="noConversion"/>
  </si>
  <si>
    <t>A1</t>
    <phoneticPr fontId="4" type="noConversion"/>
  </si>
  <si>
    <r>
      <t xml:space="preserve">  적격요건을</t>
    </r>
    <r>
      <rPr>
        <sz val="11"/>
        <rFont val="맑은 고딕"/>
        <family val="3"/>
        <charset val="129"/>
      </rPr>
      <t xml:space="preserve"> 충족하는 보통주 발행과 관련하여 발생한 자본금, 자본잉여금 및 자본조정</t>
    </r>
    <phoneticPr fontId="4" type="noConversion"/>
  </si>
  <si>
    <r>
      <t>A</t>
    </r>
    <r>
      <rPr>
        <sz val="11"/>
        <rFont val="맑은 고딕"/>
        <family val="3"/>
        <charset val="129"/>
      </rPr>
      <t>11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</si>
  <si>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자본금</t>
    </r>
    <phoneticPr fontId="241" type="noConversion"/>
  </si>
  <si>
    <r>
      <t>A</t>
    </r>
    <r>
      <rPr>
        <sz val="11"/>
        <rFont val="맑은 고딕"/>
        <family val="3"/>
        <charset val="129"/>
      </rPr>
      <t>12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</si>
  <si>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자본잉여금</t>
    </r>
    <phoneticPr fontId="241" type="noConversion"/>
  </si>
  <si>
    <r>
      <t>A</t>
    </r>
    <r>
      <rPr>
        <sz val="11"/>
        <rFont val="맑은 고딕"/>
        <family val="3"/>
        <charset val="129"/>
      </rPr>
      <t>13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</si>
  <si>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자본조정</t>
    </r>
    <phoneticPr fontId="241" type="noConversion"/>
  </si>
  <si>
    <t>A2</t>
    <phoneticPr fontId="43" type="noConversion"/>
  </si>
  <si>
    <t xml:space="preserve">  이익잉여금</t>
    <phoneticPr fontId="43" type="noConversion"/>
  </si>
  <si>
    <r>
      <t>A</t>
    </r>
    <r>
      <rPr>
        <sz val="11"/>
        <rFont val="맑은 고딕"/>
        <family val="3"/>
        <charset val="129"/>
      </rPr>
      <t>3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</si>
  <si>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기타포괄손익누계액 및 기타 자본잉여금∙자본조정</t>
    </r>
    <phoneticPr fontId="241" type="noConversion"/>
  </si>
  <si>
    <r>
      <t>A</t>
    </r>
    <r>
      <rPr>
        <sz val="11"/>
        <rFont val="맑은 고딕"/>
        <family val="3"/>
        <charset val="129"/>
      </rPr>
      <t>31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</si>
  <si>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기타포괄손익누계액</t>
    </r>
    <phoneticPr fontId="241" type="noConversion"/>
  </si>
  <si>
    <r>
      <t>A</t>
    </r>
    <r>
      <rPr>
        <sz val="11"/>
        <rFont val="맑은 고딕"/>
        <family val="3"/>
        <charset val="129"/>
      </rPr>
      <t>32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</si>
  <si>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기타 자본잉여금(보통주 외 우선주 등 기타자본증권의 발행에 따른 자본잉여금 제외)</t>
    </r>
    <phoneticPr fontId="241" type="noConversion"/>
  </si>
  <si>
    <r>
      <t>A</t>
    </r>
    <r>
      <rPr>
        <sz val="11"/>
        <rFont val="맑은 고딕"/>
        <family val="3"/>
        <charset val="129"/>
      </rPr>
      <t>33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</si>
  <si>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기타 자본조정</t>
    </r>
    <phoneticPr fontId="241" type="noConversion"/>
  </si>
  <si>
    <r>
      <t>A</t>
    </r>
    <r>
      <rPr>
        <sz val="11"/>
        <rFont val="맑은 고딕"/>
        <family val="3"/>
        <charset val="129"/>
      </rPr>
      <t>4</t>
    </r>
    <phoneticPr fontId="241" type="noConversion"/>
  </si>
  <si>
    <t xml:space="preserve">  은행인 연결종속회사가 발행한 보통주에 대한 비지배주주지분</t>
    <phoneticPr fontId="4" type="noConversion"/>
  </si>
  <si>
    <r>
      <t>A</t>
    </r>
    <r>
      <rPr>
        <sz val="11"/>
        <rFont val="맑은 고딕"/>
        <family val="3"/>
        <charset val="129"/>
      </rPr>
      <t>5</t>
    </r>
    <phoneticPr fontId="241" type="noConversion"/>
  </si>
  <si>
    <t xml:space="preserve">  보통주 공제항목</t>
    <phoneticPr fontId="4" type="noConversion"/>
  </si>
  <si>
    <r>
      <t>A</t>
    </r>
    <r>
      <rPr>
        <sz val="11"/>
        <rFont val="맑은 고딕"/>
        <family val="3"/>
        <charset val="129"/>
      </rPr>
      <t>511</t>
    </r>
    <phoneticPr fontId="241" type="noConversion"/>
  </si>
  <si>
    <r>
      <rPr>
        <sz val="11"/>
        <rFont val="맑은 고딕"/>
        <family val="3"/>
        <charset val="129"/>
      </rPr>
      <t xml:space="preserve">      영업권</t>
    </r>
    <phoneticPr fontId="43" type="noConversion"/>
  </si>
  <si>
    <r>
      <t>A</t>
    </r>
    <r>
      <rPr>
        <sz val="11"/>
        <rFont val="맑은 고딕"/>
        <family val="3"/>
        <charset val="129"/>
      </rPr>
      <t>512</t>
    </r>
    <phoneticPr fontId="241" type="noConversion"/>
  </si>
  <si>
    <r>
      <rPr>
        <sz val="11"/>
        <rFont val="맑은 고딕"/>
        <family val="3"/>
        <charset val="129"/>
      </rPr>
      <t xml:space="preserve">      영업권이외의 무형자산 상당액</t>
    </r>
    <phoneticPr fontId="16" type="noConversion"/>
  </si>
  <si>
    <r>
      <t>A</t>
    </r>
    <r>
      <rPr>
        <sz val="11"/>
        <rFont val="맑은 고딕"/>
        <family val="3"/>
        <charset val="129"/>
      </rPr>
      <t>513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</si>
  <si>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미래수익에 의존하는 이연법인세자산(일시적 차이에서 발생하는 이연법인세자산 제외)</t>
    </r>
    <phoneticPr fontId="241" type="noConversion"/>
  </si>
  <si>
    <r>
      <t>A</t>
    </r>
    <r>
      <rPr>
        <sz val="11"/>
        <rFont val="맑은 고딕"/>
        <family val="3"/>
        <charset val="129"/>
      </rPr>
      <t>514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</si>
  <si>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현금흐름 위험회피 관련 평가손익</t>
    </r>
    <phoneticPr fontId="241" type="noConversion"/>
  </si>
  <si>
    <r>
      <t>A</t>
    </r>
    <r>
      <rPr>
        <sz val="11"/>
        <rFont val="맑은 고딕"/>
        <family val="3"/>
        <charset val="129"/>
      </rPr>
      <t>516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</si>
  <si>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유동화증권 거래관련 매각익</t>
    </r>
    <phoneticPr fontId="241" type="noConversion"/>
  </si>
  <si>
    <r>
      <t>A</t>
    </r>
    <r>
      <rPr>
        <sz val="11"/>
        <rFont val="맑은 고딕"/>
        <family val="3"/>
        <charset val="129"/>
      </rPr>
      <t>517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</si>
  <si>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공정가치 평가대상 부채의 자기신용위험 변동에 따른 누적 평가손익</t>
    </r>
    <phoneticPr fontId="241" type="noConversion"/>
  </si>
  <si>
    <r>
      <t>A</t>
    </r>
    <r>
      <rPr>
        <sz val="11"/>
        <rFont val="맑은 고딕"/>
        <family val="3"/>
        <charset val="129"/>
      </rPr>
      <t>518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</si>
  <si>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확정급여형 연금 자산</t>
    </r>
    <phoneticPr fontId="241" type="noConversion"/>
  </si>
  <si>
    <r>
      <t>A</t>
    </r>
    <r>
      <rPr>
        <sz val="11"/>
        <rFont val="맑은 고딕"/>
        <family val="3"/>
        <charset val="129"/>
      </rPr>
      <t>519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</si>
  <si>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자기주식계정(직간접 투자 및 계약상 매입의무가 있는 경우 포함)</t>
    </r>
    <phoneticPr fontId="241" type="noConversion"/>
  </si>
  <si>
    <r>
      <t>A</t>
    </r>
    <r>
      <rPr>
        <sz val="11"/>
        <rFont val="맑은 고딕"/>
        <family val="3"/>
        <charset val="129"/>
      </rPr>
      <t>520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</si>
  <si>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상호보유약정에 의한 보통주자본 투자</t>
    </r>
    <phoneticPr fontId="241" type="noConversion"/>
  </si>
  <si>
    <r>
      <t>A</t>
    </r>
    <r>
      <rPr>
        <sz val="11"/>
        <rFont val="맑은 고딕"/>
        <family val="3"/>
        <charset val="129"/>
      </rPr>
      <t>521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</si>
  <si>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비연결대상 은행, 금융투자회사, 보험사 자본에 대한 중대하지 않은 투자 관련</t>
    </r>
    <phoneticPr fontId="241" type="noConversion"/>
  </si>
  <si>
    <r>
      <t>A</t>
    </r>
    <r>
      <rPr>
        <sz val="11"/>
        <rFont val="맑은 고딕"/>
        <family val="3"/>
        <charset val="129"/>
      </rPr>
      <t>522</t>
    </r>
    <phoneticPr fontId="241" type="noConversion"/>
  </si>
  <si>
    <r>
      <t xml:space="preserve">      비연결대상 은행, 금융투자회사</t>
    </r>
    <r>
      <rPr>
        <sz val="11"/>
        <rFont val="맑은 고딕"/>
        <family val="3"/>
        <charset val="129"/>
      </rPr>
      <t>, 보험사 자본에 대한 중대한 투자 관련</t>
    </r>
    <phoneticPr fontId="241" type="noConversion"/>
  </si>
  <si>
    <r>
      <t>A</t>
    </r>
    <r>
      <rPr>
        <sz val="11"/>
        <rFont val="맑은 고딕"/>
        <family val="3"/>
        <charset val="129"/>
      </rPr>
      <t>523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</si>
  <si>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일시적 차이에서 발생하는 이연법인세 자산</t>
    </r>
    <phoneticPr fontId="241" type="noConversion"/>
  </si>
  <si>
    <r>
      <t>A</t>
    </r>
    <r>
      <rPr>
        <sz val="11"/>
        <rFont val="맑은 고딕"/>
        <family val="3"/>
        <charset val="129"/>
      </rPr>
      <t>524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</si>
  <si>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하위항목(A5241, A5242)의 합계액이 은행 보통주자본의 15%를 초과하는 금액</t>
    </r>
    <phoneticPr fontId="241" type="noConversion"/>
  </si>
  <si>
    <r>
      <t>A</t>
    </r>
    <r>
      <rPr>
        <sz val="11"/>
        <rFont val="맑은 고딕"/>
        <family val="3"/>
        <charset val="129"/>
      </rPr>
      <t>5241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</si>
  <si>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    비연결 은행, 금융투자회사, 보험사 보통주에 대한 중대한 투자</t>
    </r>
    <phoneticPr fontId="241" type="noConversion"/>
  </si>
  <si>
    <r>
      <t>A</t>
    </r>
    <r>
      <rPr>
        <sz val="11"/>
        <rFont val="맑은 고딕"/>
        <family val="3"/>
        <charset val="129"/>
      </rPr>
      <t>5242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</si>
  <si>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    일시적 차이에서 발생하는 이연법인세 자산</t>
    </r>
    <phoneticPr fontId="241" type="noConversion"/>
  </si>
  <si>
    <r>
      <t>A</t>
    </r>
    <r>
      <rPr>
        <sz val="11"/>
        <rFont val="맑은 고딕"/>
        <family val="3"/>
        <charset val="129"/>
      </rPr>
      <t>525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</si>
  <si>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당행이 발행한 기타기본자본 및 보완자본 자본증권에 대한 투자</t>
    </r>
    <phoneticPr fontId="241" type="noConversion"/>
  </si>
  <si>
    <r>
      <t>A</t>
    </r>
    <r>
      <rPr>
        <sz val="11"/>
        <rFont val="맑은 고딕"/>
        <family val="3"/>
        <charset val="129"/>
      </rPr>
      <t>526</t>
    </r>
    <phoneticPr fontId="241" type="noConversion"/>
  </si>
  <si>
    <r>
      <rPr>
        <sz val="11"/>
        <rFont val="맑은 고딕"/>
        <family val="3"/>
        <charset val="129"/>
      </rPr>
      <t xml:space="preserve">      다른 규제대상 금융기관과 상호보유한 자본증권 금액</t>
    </r>
    <phoneticPr fontId="241" type="noConversion"/>
  </si>
  <si>
    <r>
      <t>A</t>
    </r>
    <r>
      <rPr>
        <sz val="11"/>
        <rFont val="맑은 고딕"/>
        <family val="3"/>
        <charset val="129"/>
      </rPr>
      <t>527</t>
    </r>
    <phoneticPr fontId="241" type="noConversion"/>
  </si>
  <si>
    <r>
      <rPr>
        <sz val="11"/>
        <rFont val="맑은 고딕"/>
        <family val="3"/>
        <charset val="129"/>
      </rPr>
      <t xml:space="preserve">      지주회사 또는 타 자회사 등과 상호보유한 자본증권 금액</t>
    </r>
    <phoneticPr fontId="4" type="noConversion"/>
  </si>
  <si>
    <r>
      <t>A</t>
    </r>
    <r>
      <rPr>
        <sz val="11"/>
        <rFont val="맑은 고딕"/>
        <family val="3"/>
        <charset val="129"/>
      </rPr>
      <t>528</t>
    </r>
    <phoneticPr fontId="241" type="noConversion"/>
  </si>
  <si>
    <r>
      <rPr>
        <sz val="11"/>
        <rFont val="맑은 고딕"/>
        <family val="3"/>
        <charset val="129"/>
      </rPr>
      <t xml:space="preserve">      부실금융기관 등에 대한 후순위채권보유금액</t>
    </r>
    <phoneticPr fontId="241" type="noConversion"/>
  </si>
  <si>
    <r>
      <t>A</t>
    </r>
    <r>
      <rPr>
        <sz val="11"/>
        <rFont val="맑은 고딕"/>
        <family val="3"/>
        <charset val="129"/>
      </rPr>
      <t>529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</si>
  <si>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지급이 예정된 현금배당상당액</t>
    </r>
    <phoneticPr fontId="241" type="noConversion"/>
  </si>
  <si>
    <r>
      <t>A</t>
    </r>
    <r>
      <rPr>
        <sz val="11"/>
        <rFont val="맑은 고딕"/>
        <family val="3"/>
        <charset val="129"/>
      </rPr>
      <t>530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</si>
  <si>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기타기본자본 및 보완자본 규모가 공제금액에 미달하여 보통주자본에서 차감되는 공제액</t>
    </r>
    <phoneticPr fontId="241" type="noConversion"/>
  </si>
  <si>
    <t>B</t>
    <phoneticPr fontId="43" type="noConversion"/>
  </si>
  <si>
    <t>기타기본자본계(B1+B2+B3+B4-B5)</t>
    <phoneticPr fontId="4" type="noConversion"/>
  </si>
  <si>
    <r>
      <t>B</t>
    </r>
    <r>
      <rPr>
        <sz val="11"/>
        <rFont val="맑은 고딕"/>
        <family val="3"/>
        <charset val="129"/>
      </rPr>
      <t>1</t>
    </r>
    <phoneticPr fontId="43" type="noConversion"/>
  </si>
  <si>
    <r>
      <t xml:space="preserve">  기타기본자본</t>
    </r>
    <r>
      <rPr>
        <sz val="11"/>
        <rFont val="맑은 고딕"/>
        <family val="3"/>
        <charset val="129"/>
      </rPr>
      <t xml:space="preserve"> 요건을 충족하는 자본증권</t>
    </r>
    <phoneticPr fontId="43" type="noConversion"/>
  </si>
  <si>
    <r>
      <t>B</t>
    </r>
    <r>
      <rPr>
        <sz val="11"/>
        <rFont val="맑은 고딕"/>
        <family val="3"/>
        <charset val="129"/>
      </rPr>
      <t>2</t>
    </r>
    <phoneticPr fontId="43" type="noConversion"/>
  </si>
  <si>
    <r>
      <t xml:space="preserve">  기타기본자본</t>
    </r>
    <r>
      <rPr>
        <sz val="11"/>
        <rFont val="맑은 고딕"/>
        <family val="3"/>
        <charset val="129"/>
      </rPr>
      <t xml:space="preserve"> 발행과 관련한 자본잉여금</t>
    </r>
    <phoneticPr fontId="43" type="noConversion"/>
  </si>
  <si>
    <r>
      <t>B</t>
    </r>
    <r>
      <rPr>
        <sz val="11"/>
        <rFont val="맑은 고딕"/>
        <family val="3"/>
        <charset val="129"/>
      </rPr>
      <t>3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</si>
  <si>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비적격 자본증권 기타기본자본 인정액</t>
    </r>
    <phoneticPr fontId="241" type="noConversion"/>
  </si>
  <si>
    <r>
      <t>B</t>
    </r>
    <r>
      <rPr>
        <sz val="11"/>
        <rFont val="맑은 고딕"/>
        <family val="3"/>
        <charset val="129"/>
      </rPr>
      <t>31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</si>
  <si>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기타기본자본 미인정금액(-)</t>
    </r>
    <phoneticPr fontId="241" type="noConversion"/>
  </si>
  <si>
    <r>
      <t>B</t>
    </r>
    <r>
      <rPr>
        <sz val="11"/>
        <rFont val="맑은 고딕"/>
        <family val="3"/>
        <charset val="129"/>
      </rPr>
      <t>32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</si>
  <si>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비적격 자본증권 총액(경과규정에 따른 차감 전)</t>
    </r>
    <phoneticPr fontId="43" type="noConversion"/>
  </si>
  <si>
    <r>
      <t>B</t>
    </r>
    <r>
      <rPr>
        <sz val="11"/>
        <rFont val="맑은 고딕"/>
        <family val="3"/>
        <charset val="129"/>
      </rPr>
      <t>4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</si>
  <si>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연결종속회사가 발행한 자본증권에 대한 비지배주주지분 중 기타기본자본 인정금액</t>
    </r>
    <phoneticPr fontId="4" type="noConversion"/>
  </si>
  <si>
    <r>
      <t>B</t>
    </r>
    <r>
      <rPr>
        <sz val="11"/>
        <rFont val="맑은 고딕"/>
        <family val="3"/>
        <charset val="129"/>
      </rPr>
      <t>5</t>
    </r>
    <phoneticPr fontId="241" type="noConversion"/>
  </si>
  <si>
    <t xml:space="preserve">  기타기본자본 공제항목</t>
    <phoneticPr fontId="16" type="noConversion"/>
  </si>
  <si>
    <r>
      <t>B</t>
    </r>
    <r>
      <rPr>
        <sz val="11"/>
        <rFont val="맑은 고딕"/>
        <family val="3"/>
        <charset val="129"/>
      </rPr>
      <t>51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</si>
  <si>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비연결대상 금융회사 자본에 대한 투자</t>
    </r>
    <phoneticPr fontId="4" type="noConversion"/>
  </si>
  <si>
    <r>
      <t>B</t>
    </r>
    <r>
      <rPr>
        <sz val="11"/>
        <rFont val="맑은 고딕"/>
        <family val="3"/>
        <charset val="129"/>
      </rPr>
      <t>52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</si>
  <si>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보완자본 규모가 공제금액에 미달하여 기타기본자본에서 차감되는 공제액</t>
    </r>
    <phoneticPr fontId="4" type="noConversion"/>
  </si>
  <si>
    <t>C</t>
    <phoneticPr fontId="241" type="noConversion"/>
  </si>
  <si>
    <t>보완자본계(C1+C2+C3+C4+C5-C7)</t>
    <phoneticPr fontId="4" type="noConversion"/>
  </si>
  <si>
    <r>
      <t>C</t>
    </r>
    <r>
      <rPr>
        <sz val="11"/>
        <rFont val="맑은 고딕"/>
        <family val="3"/>
        <charset val="129"/>
      </rPr>
      <t>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</si>
  <si>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보완자본인정요건을 충족하는 자본증권</t>
    </r>
    <phoneticPr fontId="4" type="noConversion"/>
  </si>
  <si>
    <r>
      <t>C</t>
    </r>
    <r>
      <rPr>
        <sz val="11"/>
        <rFont val="맑은 고딕"/>
        <family val="3"/>
        <charset val="129"/>
      </rPr>
      <t>11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</si>
  <si>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잔존만기 5년 이하 등에 따른 보완자본 미인정금액 (-)</t>
    </r>
    <phoneticPr fontId="241" type="noConversion"/>
  </si>
  <si>
    <r>
      <t>C</t>
    </r>
    <r>
      <rPr>
        <sz val="11"/>
        <rFont val="맑은 고딕"/>
        <family val="3"/>
        <charset val="129"/>
      </rPr>
      <t>12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</si>
  <si>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보완자본인정요건을 충족하는 자본증권 계</t>
    </r>
    <phoneticPr fontId="4" type="noConversion"/>
  </si>
  <si>
    <t>C2</t>
    <phoneticPr fontId="4" type="noConversion"/>
  </si>
  <si>
    <r>
      <t xml:space="preserve">  보완자본</t>
    </r>
    <r>
      <rPr>
        <sz val="11"/>
        <rFont val="맑은 고딕"/>
        <family val="3"/>
        <charset val="129"/>
      </rPr>
      <t xml:space="preserve"> 발행과 관련한 자본잉여금</t>
    </r>
    <phoneticPr fontId="4" type="noConversion"/>
  </si>
  <si>
    <r>
      <t>C</t>
    </r>
    <r>
      <rPr>
        <sz val="11"/>
        <rFont val="맑은 고딕"/>
        <family val="3"/>
        <charset val="129"/>
      </rPr>
      <t>3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</si>
  <si>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비적격 자본증권(기한부후순위채무, 후순위차입 포함) 보완자본 인정액</t>
    </r>
    <phoneticPr fontId="241" type="noConversion"/>
  </si>
  <si>
    <r>
      <t>C</t>
    </r>
    <r>
      <rPr>
        <sz val="11"/>
        <rFont val="맑은 고딕"/>
        <family val="3"/>
        <charset val="129"/>
      </rPr>
      <t>31</t>
    </r>
    <phoneticPr fontId="241" type="noConversion"/>
  </si>
  <si>
    <r>
      <t xml:space="preserve">      보완자본</t>
    </r>
    <r>
      <rPr>
        <sz val="11"/>
        <rFont val="맑은 고딕"/>
        <family val="3"/>
        <charset val="129"/>
      </rPr>
      <t xml:space="preserve"> 미인정금액(-)</t>
    </r>
    <phoneticPr fontId="241" type="noConversion"/>
  </si>
  <si>
    <r>
      <t>C</t>
    </r>
    <r>
      <rPr>
        <sz val="11"/>
        <rFont val="맑은 고딕"/>
        <family val="3"/>
        <charset val="129"/>
      </rPr>
      <t>32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</si>
  <si>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비적격 자본증권(기한부후순위채무, 후순위차입 포함) 총액</t>
    </r>
    <phoneticPr fontId="241" type="noConversion"/>
  </si>
  <si>
    <r>
      <t>C</t>
    </r>
    <r>
      <rPr>
        <sz val="11"/>
        <rFont val="맑은 고딕"/>
        <family val="3"/>
        <charset val="129"/>
      </rPr>
      <t>4</t>
    </r>
    <phoneticPr fontId="4" type="noConversion"/>
  </si>
  <si>
    <r>
      <t xml:space="preserve">  </t>
    </r>
    <r>
      <rPr>
        <sz val="11"/>
        <rFont val="맑은 고딕"/>
        <family val="3"/>
        <charset val="129"/>
      </rPr>
      <t>연결종속회사가 발행한 자본증권에 대한 비지배주주지분 중 보완자본 인정금액</t>
    </r>
    <phoneticPr fontId="4" type="noConversion"/>
  </si>
  <si>
    <r>
      <t>C</t>
    </r>
    <r>
      <rPr>
        <sz val="11"/>
        <rFont val="맑은 고딕"/>
        <family val="3"/>
        <charset val="129"/>
      </rPr>
      <t>5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</si>
  <si>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"정상" 또는 "요주의" 분류 자산에 대한 대손충당금 등</t>
    </r>
    <phoneticPr fontId="241" type="noConversion"/>
  </si>
  <si>
    <r>
      <t>C</t>
    </r>
    <r>
      <rPr>
        <sz val="11"/>
        <rFont val="맑은 고딕"/>
        <family val="3"/>
        <charset val="129"/>
      </rPr>
      <t>51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</si>
  <si>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미인정금액(-)</t>
    </r>
    <phoneticPr fontId="241" type="noConversion"/>
  </si>
  <si>
    <r>
      <t>C</t>
    </r>
    <r>
      <rPr>
        <sz val="11"/>
        <rFont val="맑은 고딕"/>
        <family val="3"/>
        <charset val="129"/>
      </rPr>
      <t>52</t>
    </r>
    <phoneticPr fontId="241" type="noConversion"/>
  </si>
  <si>
    <r>
      <t xml:space="preserve"> </t>
    </r>
    <r>
      <rPr>
        <sz val="11"/>
        <rFont val="맑은 고딕"/>
        <family val="3"/>
        <charset val="129"/>
      </rPr>
      <t xml:space="preserve">     "정상" 또는 "요주의" 분류 자산에 대한 대손충당금 등 계</t>
    </r>
    <phoneticPr fontId="241" type="noConversion"/>
  </si>
  <si>
    <r>
      <t>C</t>
    </r>
    <r>
      <rPr>
        <sz val="11"/>
        <rFont val="맑은 고딕"/>
        <family val="3"/>
        <charset val="129"/>
      </rPr>
      <t>7</t>
    </r>
    <phoneticPr fontId="4" type="noConversion"/>
  </si>
  <si>
    <t xml:space="preserve">  보완자본 공제항목</t>
    <phoneticPr fontId="4" type="noConversion"/>
  </si>
  <si>
    <r>
      <t>C</t>
    </r>
    <r>
      <rPr>
        <sz val="11"/>
        <rFont val="맑은 고딕"/>
        <family val="3"/>
        <charset val="129"/>
      </rPr>
      <t>71</t>
    </r>
    <phoneticPr fontId="4" type="noConversion"/>
  </si>
  <si>
    <t xml:space="preserve">      비연결대상 금융회사 자본에 대한 투자</t>
    <phoneticPr fontId="4" type="noConversion"/>
  </si>
  <si>
    <t>D</t>
    <phoneticPr fontId="241" type="noConversion"/>
  </si>
  <si>
    <t>자기자본계(A+B+C)</t>
    <phoneticPr fontId="4" type="noConversion"/>
  </si>
  <si>
    <t>E</t>
    <phoneticPr fontId="4" type="noConversion"/>
  </si>
  <si>
    <t>신용위험가중자산</t>
    <phoneticPr fontId="4" type="noConversion"/>
  </si>
  <si>
    <r>
      <t>E</t>
    </r>
    <r>
      <rPr>
        <sz val="11"/>
        <rFont val="맑은 고딕"/>
        <family val="3"/>
        <charset val="129"/>
      </rPr>
      <t>A</t>
    </r>
    <phoneticPr fontId="4" type="noConversion"/>
  </si>
  <si>
    <t xml:space="preserve"> (외화자산)</t>
    <phoneticPr fontId="4" type="noConversion"/>
  </si>
  <si>
    <r>
      <t>E</t>
    </r>
    <r>
      <rPr>
        <sz val="11"/>
        <rFont val="맑은 고딕"/>
        <family val="3"/>
        <charset val="129"/>
      </rPr>
      <t>1</t>
    </r>
    <phoneticPr fontId="4" type="noConversion"/>
  </si>
  <si>
    <t xml:space="preserve">   대차대조표 자산</t>
    <phoneticPr fontId="4" type="noConversion"/>
  </si>
  <si>
    <r>
      <t>E</t>
    </r>
    <r>
      <rPr>
        <sz val="11"/>
        <rFont val="맑은 고딕"/>
        <family val="3"/>
        <charset val="129"/>
      </rPr>
      <t>2</t>
    </r>
    <phoneticPr fontId="4" type="noConversion"/>
  </si>
  <si>
    <t xml:space="preserve">   부외자산</t>
    <phoneticPr fontId="4" type="noConversion"/>
  </si>
  <si>
    <r>
      <t>E</t>
    </r>
    <r>
      <rPr>
        <sz val="11"/>
        <rFont val="맑은 고딕"/>
        <family val="3"/>
        <charset val="129"/>
      </rPr>
      <t>2A</t>
    </r>
    <phoneticPr fontId="4" type="noConversion"/>
  </si>
  <si>
    <t xml:space="preserve"> (장외파생상품 상계전)</t>
    <phoneticPr fontId="4" type="noConversion"/>
  </si>
  <si>
    <r>
      <t>E</t>
    </r>
    <r>
      <rPr>
        <sz val="11"/>
        <rFont val="맑은 고딕"/>
        <family val="3"/>
        <charset val="129"/>
      </rPr>
      <t>2B</t>
    </r>
    <phoneticPr fontId="4" type="noConversion"/>
  </si>
  <si>
    <t xml:space="preserve"> (장외파생상품 상계후)</t>
    <phoneticPr fontId="4" type="noConversion"/>
  </si>
  <si>
    <t>F</t>
    <phoneticPr fontId="4" type="noConversion"/>
  </si>
  <si>
    <t>운영위험가중자산</t>
    <phoneticPr fontId="4" type="noConversion"/>
  </si>
  <si>
    <r>
      <t>G</t>
    </r>
    <r>
      <rPr>
        <sz val="11"/>
        <rFont val="맑은 고딕"/>
        <family val="3"/>
        <charset val="129"/>
      </rPr>
      <t>1</t>
    </r>
    <phoneticPr fontId="4" type="noConversion"/>
  </si>
  <si>
    <t>위험가중자산 계</t>
    <phoneticPr fontId="4" type="noConversion"/>
  </si>
  <si>
    <t>하한미달 자기자본에 대한 위험가중자산</t>
    <phoneticPr fontId="4" type="noConversion"/>
  </si>
  <si>
    <t>H</t>
    <phoneticPr fontId="4" type="noConversion"/>
  </si>
  <si>
    <r>
      <t>보통주자본비율(</t>
    </r>
    <r>
      <rPr>
        <sz val="11"/>
        <rFont val="맑은 고딕"/>
        <family val="3"/>
        <charset val="129"/>
      </rPr>
      <t>A/(G1+G2)×100)</t>
    </r>
    <phoneticPr fontId="4" type="noConversion"/>
  </si>
  <si>
    <t>I</t>
    <phoneticPr fontId="4" type="noConversion"/>
  </si>
  <si>
    <r>
      <t>기본자본비율</t>
    </r>
    <r>
      <rPr>
        <sz val="11"/>
        <rFont val="맑은 고딕"/>
        <family val="3"/>
        <charset val="129"/>
      </rPr>
      <t>((A+B)/(G1+G2)×100)</t>
    </r>
    <phoneticPr fontId="4" type="noConversion"/>
  </si>
  <si>
    <t>J</t>
    <phoneticPr fontId="4" type="noConversion"/>
  </si>
  <si>
    <r>
      <t>총자본비율(</t>
    </r>
    <r>
      <rPr>
        <sz val="11"/>
        <rFont val="맑은 고딕"/>
        <family val="3"/>
        <charset val="129"/>
      </rPr>
      <t>D/(G1+G2)×100)</t>
    </r>
    <phoneticPr fontId="4" type="noConversion"/>
  </si>
  <si>
    <t>K</t>
    <phoneticPr fontId="4" type="noConversion"/>
  </si>
  <si>
    <t>K</t>
    <phoneticPr fontId="4" type="noConversion"/>
  </si>
  <si>
    <t>K1</t>
    <phoneticPr fontId="4" type="noConversion"/>
  </si>
  <si>
    <t>K11</t>
    <phoneticPr fontId="4" type="noConversion"/>
  </si>
  <si>
    <t>K12</t>
    <phoneticPr fontId="4" type="noConversion"/>
  </si>
  <si>
    <t xml:space="preserve">    대손충당금중 자본인정금액</t>
    <phoneticPr fontId="4" type="noConversion"/>
  </si>
  <si>
    <t>K13</t>
    <phoneticPr fontId="4" type="noConversion"/>
  </si>
  <si>
    <t xml:space="preserve">    대손충당금 미인정금액(-)</t>
    <phoneticPr fontId="4" type="noConversion"/>
  </si>
  <si>
    <t>L1</t>
    <phoneticPr fontId="4" type="noConversion"/>
  </si>
  <si>
    <t>구소요자기자본((L11+L12)×8%+L13-L14)</t>
    <phoneticPr fontId="4" type="noConversion"/>
  </si>
  <si>
    <t>L11</t>
    <phoneticPr fontId="231" type="noConversion"/>
  </si>
  <si>
    <t xml:space="preserve">  신용위험가중자산(E)</t>
    <phoneticPr fontId="231" type="noConversion"/>
  </si>
  <si>
    <t>L12</t>
    <phoneticPr fontId="231" type="noConversion"/>
  </si>
  <si>
    <t xml:space="preserve">  고급측정법 적용 직전 적용하고 있는 방법에 의하여 산출한 운영위험가중자산</t>
    <phoneticPr fontId="231" type="noConversion"/>
  </si>
  <si>
    <t>L13</t>
  </si>
  <si>
    <t xml:space="preserve">  공제항목(A5+B5+C7)</t>
    <phoneticPr fontId="231" type="noConversion"/>
  </si>
  <si>
    <t>L14</t>
  </si>
  <si>
    <t>L2</t>
    <phoneticPr fontId="4" type="noConversion"/>
  </si>
  <si>
    <t>신소요자기자본((E+F)×8%+A5+B5+C7-C5)</t>
    <phoneticPr fontId="4" type="noConversion"/>
  </si>
  <si>
    <t>문의처 : (건전경영팀)은행감독국</t>
    <phoneticPr fontId="4" type="noConversion"/>
  </si>
  <si>
    <t>1. 항목별 세부작성 요령은 은행업감독업무시행세칙 &lt;별표 3&gt;을 준용</t>
    <phoneticPr fontId="4" type="noConversion"/>
  </si>
  <si>
    <t>2. 자기주식(A519) : 회계기준에 따른 재무상태표상 자본에서 차감표시 되지 않은 경우에만 적용</t>
    <phoneticPr fontId="241" type="noConversion"/>
  </si>
  <si>
    <t>3. 비연결대상 은행, 금융투자회사, 보험사 자본에 대한 중대하지 않은 투자 관련(A521) : 은행업감독업무시행세칙 &lt;별표 3&gt; 8.(7)(나) 참고</t>
    <phoneticPr fontId="241" type="noConversion"/>
  </si>
  <si>
    <t>4. 비연결대상 은행, 금융투자회사, 보험사 자본에 대한 중대한 투자 관련(A522) : 은행업감독업무시행세칙 &lt;별표 3&gt; 8.(7)(가) 참고</t>
    <phoneticPr fontId="241" type="noConversion"/>
  </si>
  <si>
    <t>5. 하위항목(A5241, A5242)의 합계액이 은행 보통주자본의 15%를 초과하는 금액(A524) : 은행업감독업무시행세칙 &lt;별표 3&gt; 8.(8) 참고</t>
    <phoneticPr fontId="241" type="noConversion"/>
  </si>
  <si>
    <t>6. 기타기본자본 미인정금액(-) (B31) : 경과규정 적용 등에 따른 자본미인정 금액</t>
    <phoneticPr fontId="241" type="noConversion"/>
  </si>
  <si>
    <t>7. 보완자본 미인정금액(-) (C31) : 경과규정 적용 및 잔존만기 5년 이하 등에 따른 자본미인정 금액</t>
    <phoneticPr fontId="241" type="noConversion"/>
  </si>
  <si>
    <t>8. 세칙&lt;별표9&gt;에 따른 리스크평가조정은 위험가중자산 계(G1)에 합산</t>
    <phoneticPr fontId="231" type="noConversion"/>
  </si>
  <si>
    <t>9. 이익잉여금(A2) : (~'16.12.) 대손준비금 제외 / ('16.12.~) 대손준비금 포함</t>
    <phoneticPr fontId="231" type="noConversion"/>
  </si>
  <si>
    <t>10. 고급측정법 적용 직전 적용하고 있는 방법에 의하여 산출한 운영위험가중자산(L12) : 고급측정법을 적용하지 않는 은행은 현행 기준의 산출액(F)을 기재</t>
    <phoneticPr fontId="231" type="noConversion"/>
  </si>
  <si>
    <t xml:space="preserve">11. 신용위험가중자산(E)(L11)~"정상" 또는 "요주의" 분류 자산에 대한 대손충당금 등(C5)(L14) : '17.1월 신설 </t>
    <phoneticPr fontId="231" type="noConversion"/>
  </si>
  <si>
    <t>BIS기준 총자본비율(바젤Ⅲ, 개정 내부등급법)(BA2303-2)</t>
    <phoneticPr fontId="4" type="noConversion"/>
  </si>
  <si>
    <r>
      <t>[작성주기 : 분기</t>
    </r>
    <r>
      <rPr>
        <b/>
        <sz val="11"/>
        <rFont val="맑은 고딕"/>
        <family val="3"/>
        <charset val="129"/>
        <scheme val="major"/>
      </rPr>
      <t>]</t>
    </r>
    <phoneticPr fontId="4" type="noConversion"/>
  </si>
  <si>
    <t>(단위: 백만원, %)</t>
    <phoneticPr fontId="4" type="noConversion"/>
  </si>
  <si>
    <t>코드</t>
    <phoneticPr fontId="4" type="noConversion"/>
  </si>
  <si>
    <t>금분기말(a)</t>
    <phoneticPr fontId="4" type="noConversion"/>
  </si>
  <si>
    <t>전분기말(b)</t>
    <phoneticPr fontId="4" type="noConversion"/>
  </si>
  <si>
    <t>증감(c=a-b)</t>
    <phoneticPr fontId="4" type="noConversion"/>
  </si>
  <si>
    <t>A</t>
    <phoneticPr fontId="4" type="noConversion"/>
  </si>
  <si>
    <t>보통주자본계(A1+A2+A3+A4-A5)</t>
    <phoneticPr fontId="4" type="noConversion"/>
  </si>
  <si>
    <t xml:space="preserve">  적격요건을 충족하는 보통주 발행과 관련하여 발생한 자본금, 자본잉여금 및 자본조정</t>
    <phoneticPr fontId="4" type="noConversion"/>
  </si>
  <si>
    <t>A11</t>
    <phoneticPr fontId="241" type="noConversion"/>
  </si>
  <si>
    <t xml:space="preserve">      자본금</t>
    <phoneticPr fontId="241" type="noConversion"/>
  </si>
  <si>
    <t>A12</t>
    <phoneticPr fontId="241" type="noConversion"/>
  </si>
  <si>
    <t xml:space="preserve">      자본잉여금</t>
    <phoneticPr fontId="241" type="noConversion"/>
  </si>
  <si>
    <t>A13</t>
    <phoneticPr fontId="241" type="noConversion"/>
  </si>
  <si>
    <t xml:space="preserve">      자본조정</t>
    <phoneticPr fontId="241" type="noConversion"/>
  </si>
  <si>
    <t>A2</t>
    <phoneticPr fontId="43" type="noConversion"/>
  </si>
  <si>
    <t xml:space="preserve">  이익잉여금</t>
    <phoneticPr fontId="43" type="noConversion"/>
  </si>
  <si>
    <t>A3</t>
    <phoneticPr fontId="241" type="noConversion"/>
  </si>
  <si>
    <t xml:space="preserve">  기타포괄손익누계액 및 기타 자본잉여금∙자본조정</t>
    <phoneticPr fontId="241" type="noConversion"/>
  </si>
  <si>
    <t>A31</t>
    <phoneticPr fontId="241" type="noConversion"/>
  </si>
  <si>
    <t xml:space="preserve">      기타포괄손익누계액</t>
    <phoneticPr fontId="241" type="noConversion"/>
  </si>
  <si>
    <t>A32</t>
    <phoneticPr fontId="241" type="noConversion"/>
  </si>
  <si>
    <t xml:space="preserve">      기타 자본잉여금(보통주 외 우선주 등 기타자본증권의 발행에 따른 자본잉여금 제외)</t>
    <phoneticPr fontId="241" type="noConversion"/>
  </si>
  <si>
    <t>A33</t>
    <phoneticPr fontId="241" type="noConversion"/>
  </si>
  <si>
    <t xml:space="preserve">      기타 자본조정</t>
    <phoneticPr fontId="241" type="noConversion"/>
  </si>
  <si>
    <t>A4</t>
    <phoneticPr fontId="241" type="noConversion"/>
  </si>
  <si>
    <t xml:space="preserve">  은행인 연결종속회사가 발행한 보통주에 대한 비지배주주지분</t>
    <phoneticPr fontId="4" type="noConversion"/>
  </si>
  <si>
    <t>A5</t>
    <phoneticPr fontId="241" type="noConversion"/>
  </si>
  <si>
    <t xml:space="preserve">  보통주 공제항목</t>
    <phoneticPr fontId="4" type="noConversion"/>
  </si>
  <si>
    <t>A511</t>
    <phoneticPr fontId="241" type="noConversion"/>
  </si>
  <si>
    <t xml:space="preserve">      영업권</t>
    <phoneticPr fontId="43" type="noConversion"/>
  </si>
  <si>
    <t>A512</t>
    <phoneticPr fontId="241" type="noConversion"/>
  </si>
  <si>
    <t xml:space="preserve">      영업권이외의 무형자산 상당액</t>
    <phoneticPr fontId="16" type="noConversion"/>
  </si>
  <si>
    <t>A513</t>
    <phoneticPr fontId="241" type="noConversion"/>
  </si>
  <si>
    <t xml:space="preserve">      미래수익에 의존하는 이연법인세자산(일시적 차이에서 발생하는 이연법인세자산 제외)</t>
    <phoneticPr fontId="241" type="noConversion"/>
  </si>
  <si>
    <t>A514</t>
    <phoneticPr fontId="241" type="noConversion"/>
  </si>
  <si>
    <t xml:space="preserve">      현금흐름 위험회피 관련 평가손익</t>
    <phoneticPr fontId="241" type="noConversion"/>
  </si>
  <si>
    <t>A515</t>
    <phoneticPr fontId="241" type="noConversion"/>
  </si>
  <si>
    <t xml:space="preserve">      예상손실 대비 대손충당금 적립 부족액</t>
    <phoneticPr fontId="241" type="noConversion"/>
  </si>
  <si>
    <t>A516</t>
    <phoneticPr fontId="241" type="noConversion"/>
  </si>
  <si>
    <t xml:space="preserve">      유동화증권 거래관련 매각익</t>
    <phoneticPr fontId="241" type="noConversion"/>
  </si>
  <si>
    <t>A517</t>
    <phoneticPr fontId="241" type="noConversion"/>
  </si>
  <si>
    <t xml:space="preserve">      공정가치 평가대상 부채의 자기신용위험 변동에 따른 누적 평가손익</t>
    <phoneticPr fontId="241" type="noConversion"/>
  </si>
  <si>
    <t>A518</t>
    <phoneticPr fontId="241" type="noConversion"/>
  </si>
  <si>
    <t xml:space="preserve">      확정급여형 연금 자산</t>
    <phoneticPr fontId="241" type="noConversion"/>
  </si>
  <si>
    <t>A519</t>
    <phoneticPr fontId="241" type="noConversion"/>
  </si>
  <si>
    <t xml:space="preserve">      자기주식계정(직간접 투자 및 계약상 매입의무가 있는 경우 포함)</t>
    <phoneticPr fontId="241" type="noConversion"/>
  </si>
  <si>
    <t>A520</t>
    <phoneticPr fontId="241" type="noConversion"/>
  </si>
  <si>
    <t xml:space="preserve">      상호보유약정에 의한 보통주자본 투자</t>
    <phoneticPr fontId="241" type="noConversion"/>
  </si>
  <si>
    <t>A521</t>
    <phoneticPr fontId="241" type="noConversion"/>
  </si>
  <si>
    <t xml:space="preserve">      비연결대상 은행, 금융투자회사, 보험사 자본에 대한 중대하지 않은 투자 관련</t>
    <phoneticPr fontId="241" type="noConversion"/>
  </si>
  <si>
    <t>A522</t>
    <phoneticPr fontId="241" type="noConversion"/>
  </si>
  <si>
    <t xml:space="preserve">      비연결대상 은행, 금융투자회사, 보험사 자본에 대한 중대한 투자 관련</t>
    <phoneticPr fontId="241" type="noConversion"/>
  </si>
  <si>
    <t>A523</t>
    <phoneticPr fontId="241" type="noConversion"/>
  </si>
  <si>
    <t xml:space="preserve">      일시적 차이에서 발생하는 이연법인세 자산</t>
    <phoneticPr fontId="241" type="noConversion"/>
  </si>
  <si>
    <t>A524</t>
    <phoneticPr fontId="241" type="noConversion"/>
  </si>
  <si>
    <t xml:space="preserve">      하위항목(A5241, A5242)의 합계액이 은행 보통주자본의 15%를 초과하는 금액</t>
    <phoneticPr fontId="241" type="noConversion"/>
  </si>
  <si>
    <t>A5241</t>
    <phoneticPr fontId="241" type="noConversion"/>
  </si>
  <si>
    <t xml:space="preserve">          비연결 은행, 금융투자회사, 보험사 보통주에 대한 중대한 투자</t>
    <phoneticPr fontId="241" type="noConversion"/>
  </si>
  <si>
    <t>A5242</t>
    <phoneticPr fontId="241" type="noConversion"/>
  </si>
  <si>
    <t xml:space="preserve">          일시적 차이에서 발생하는 이연법인세 자산</t>
    <phoneticPr fontId="241" type="noConversion"/>
  </si>
  <si>
    <t>A525</t>
    <phoneticPr fontId="241" type="noConversion"/>
  </si>
  <si>
    <t xml:space="preserve">      당행이 발행한 기타기본자본 및 보완자본 자본증권에 대한 투자</t>
    <phoneticPr fontId="241" type="noConversion"/>
  </si>
  <si>
    <t>A526</t>
    <phoneticPr fontId="241" type="noConversion"/>
  </si>
  <si>
    <t xml:space="preserve">      다른 규제대상 금융기관과 상호보유한 자본증권 금액</t>
    <phoneticPr fontId="241" type="noConversion"/>
  </si>
  <si>
    <t>A527</t>
    <phoneticPr fontId="241" type="noConversion"/>
  </si>
  <si>
    <t xml:space="preserve">      지주회사 또는 타 자회사 등과 상호보유한 자본증권 금액</t>
    <phoneticPr fontId="4" type="noConversion"/>
  </si>
  <si>
    <t>A528</t>
    <phoneticPr fontId="241" type="noConversion"/>
  </si>
  <si>
    <t xml:space="preserve">      부실금융기관 등에 대한 후순위채권보유금액</t>
    <phoneticPr fontId="241" type="noConversion"/>
  </si>
  <si>
    <t>A529</t>
    <phoneticPr fontId="241" type="noConversion"/>
  </si>
  <si>
    <t xml:space="preserve">      지급이 예정된 현금배당상당액</t>
    <phoneticPr fontId="241" type="noConversion"/>
  </si>
  <si>
    <t>A530</t>
    <phoneticPr fontId="241" type="noConversion"/>
  </si>
  <si>
    <t xml:space="preserve">      기타기본자본 및 보완자본 규모가 공제금액에 미달하여 보통주자본에서 차감되는 공제액</t>
    <phoneticPr fontId="241" type="noConversion"/>
  </si>
  <si>
    <t>B</t>
    <phoneticPr fontId="43" type="noConversion"/>
  </si>
  <si>
    <t>기타기본자본계(B1+B2+B3+B4-B5)</t>
    <phoneticPr fontId="4" type="noConversion"/>
  </si>
  <si>
    <t>B1</t>
    <phoneticPr fontId="43" type="noConversion"/>
  </si>
  <si>
    <t xml:space="preserve">  기타기본자본 요건을 충족하는 자본증권</t>
    <phoneticPr fontId="43" type="noConversion"/>
  </si>
  <si>
    <t>B2</t>
    <phoneticPr fontId="43" type="noConversion"/>
  </si>
  <si>
    <t xml:space="preserve">  기타기본자본 발행과 관련한 자본잉여금</t>
    <phoneticPr fontId="43" type="noConversion"/>
  </si>
  <si>
    <t>B3</t>
    <phoneticPr fontId="241" type="noConversion"/>
  </si>
  <si>
    <t xml:space="preserve">  비적격 자본증권 기타기본자본 인정액</t>
    <phoneticPr fontId="241" type="noConversion"/>
  </si>
  <si>
    <t>B31</t>
    <phoneticPr fontId="241" type="noConversion"/>
  </si>
  <si>
    <t xml:space="preserve">      기타기본자본 미인정금액(-)</t>
    <phoneticPr fontId="241" type="noConversion"/>
  </si>
  <si>
    <t>B32</t>
    <phoneticPr fontId="241" type="noConversion"/>
  </si>
  <si>
    <t xml:space="preserve">      비적격 자본증권 총액(경과규정에 따른 차감 전)</t>
    <phoneticPr fontId="43" type="noConversion"/>
  </si>
  <si>
    <t>B4</t>
    <phoneticPr fontId="241" type="noConversion"/>
  </si>
  <si>
    <t xml:space="preserve">  연결종속회사가 발행한 자본증권에 대한 비지배주주지분 중 기타기본자본 인정금액</t>
    <phoneticPr fontId="4" type="noConversion"/>
  </si>
  <si>
    <t>B5</t>
    <phoneticPr fontId="241" type="noConversion"/>
  </si>
  <si>
    <t xml:space="preserve">  기타기본자본 공제항목</t>
    <phoneticPr fontId="16" type="noConversion"/>
  </si>
  <si>
    <t>B51</t>
    <phoneticPr fontId="241" type="noConversion"/>
  </si>
  <si>
    <t xml:space="preserve">      비연결대상 금융회사 자본에 대한 투자</t>
    <phoneticPr fontId="4" type="noConversion"/>
  </si>
  <si>
    <t>B52</t>
    <phoneticPr fontId="241" type="noConversion"/>
  </si>
  <si>
    <t xml:space="preserve">      보완자본 규모가 공제금액에 미달하여 기타기본자본에서 차감되는 공제액</t>
    <phoneticPr fontId="4" type="noConversion"/>
  </si>
  <si>
    <t>C</t>
    <phoneticPr fontId="241" type="noConversion"/>
  </si>
  <si>
    <t>C1</t>
    <phoneticPr fontId="241" type="noConversion"/>
  </si>
  <si>
    <t xml:space="preserve">  보완자본인정요건을 충족하는 자본증권</t>
    <phoneticPr fontId="4" type="noConversion"/>
  </si>
  <si>
    <t>C11</t>
    <phoneticPr fontId="241" type="noConversion"/>
  </si>
  <si>
    <t xml:space="preserve">      잔존만기 5년 이하 등에 따른 보완자본 미인정금액 (-)</t>
    <phoneticPr fontId="241" type="noConversion"/>
  </si>
  <si>
    <t>C12</t>
    <phoneticPr fontId="241" type="noConversion"/>
  </si>
  <si>
    <t xml:space="preserve">      보완자본인정요건을 충족하는 자본증권 계</t>
    <phoneticPr fontId="4" type="noConversion"/>
  </si>
  <si>
    <t>C2</t>
    <phoneticPr fontId="4" type="noConversion"/>
  </si>
  <si>
    <t xml:space="preserve">  보완자본 발행과 관련한 자본잉여금</t>
    <phoneticPr fontId="4" type="noConversion"/>
  </si>
  <si>
    <t>C3</t>
    <phoneticPr fontId="241" type="noConversion"/>
  </si>
  <si>
    <t xml:space="preserve">  비적격 자본증권(기한부후순위채무, 후순위차입 포함) 보완자본 인정액</t>
    <phoneticPr fontId="241" type="noConversion"/>
  </si>
  <si>
    <t>C31</t>
    <phoneticPr fontId="241" type="noConversion"/>
  </si>
  <si>
    <t xml:space="preserve">      보완자본 미인정금액(-)</t>
    <phoneticPr fontId="241" type="noConversion"/>
  </si>
  <si>
    <t>C32</t>
    <phoneticPr fontId="241" type="noConversion"/>
  </si>
  <si>
    <t xml:space="preserve">      비적격 자본증권(기한부후순위채무, 후순위차입 포함) 총액</t>
    <phoneticPr fontId="241" type="noConversion"/>
  </si>
  <si>
    <t>C4</t>
    <phoneticPr fontId="4" type="noConversion"/>
  </si>
  <si>
    <t xml:space="preserve">  연결종속회사가 발행한 자본증권에 대한 비지배주주지분 중 보완자본 인정금액</t>
    <phoneticPr fontId="4" type="noConversion"/>
  </si>
  <si>
    <t>C5</t>
    <phoneticPr fontId="241" type="noConversion"/>
  </si>
  <si>
    <t xml:space="preserve">  "정상" 또는 "요주의" 분류 자산에 대한 대손충당금 등</t>
    <phoneticPr fontId="241" type="noConversion"/>
  </si>
  <si>
    <t>C51</t>
    <phoneticPr fontId="241" type="noConversion"/>
  </si>
  <si>
    <t xml:space="preserve">      미인정금액(-)</t>
    <phoneticPr fontId="241" type="noConversion"/>
  </si>
  <si>
    <t>C52</t>
    <phoneticPr fontId="241" type="noConversion"/>
  </si>
  <si>
    <t xml:space="preserve">      "정상" 또는 "요주의" 분류 자산에 대한 대손충당금 등 계</t>
    <phoneticPr fontId="241" type="noConversion"/>
  </si>
  <si>
    <t>C6</t>
    <phoneticPr fontId="241" type="noConversion"/>
  </si>
  <si>
    <t xml:space="preserve">    예상손실총액을 초과하는 적격대손충당금 등</t>
    <phoneticPr fontId="241" type="noConversion"/>
  </si>
  <si>
    <t xml:space="preserve">    보완자본 공제항목</t>
    <phoneticPr fontId="4" type="noConversion"/>
  </si>
  <si>
    <t xml:space="preserve">       비연결대상 금융회사 자본에 대한 투자</t>
    <phoneticPr fontId="4" type="noConversion"/>
  </si>
  <si>
    <t>자기자본계(A+B+C)</t>
    <phoneticPr fontId="4" type="noConversion"/>
  </si>
  <si>
    <t>E</t>
    <phoneticPr fontId="4" type="noConversion"/>
  </si>
  <si>
    <t>신용위험가중자산</t>
    <phoneticPr fontId="4" type="noConversion"/>
  </si>
  <si>
    <t>E1</t>
    <phoneticPr fontId="4" type="noConversion"/>
  </si>
  <si>
    <t xml:space="preserve">   내부등급법적용 신용위험자산</t>
    <phoneticPr fontId="4" type="noConversion"/>
  </si>
  <si>
    <t>E1A</t>
    <phoneticPr fontId="4" type="noConversion"/>
  </si>
  <si>
    <t xml:space="preserve">    (외화자산)</t>
    <phoneticPr fontId="4" type="noConversion"/>
  </si>
  <si>
    <t>E11</t>
    <phoneticPr fontId="4" type="noConversion"/>
  </si>
  <si>
    <t xml:space="preserve">      대차대조표 자산</t>
    <phoneticPr fontId="4" type="noConversion"/>
  </si>
  <si>
    <t>E12</t>
    <phoneticPr fontId="4" type="noConversion"/>
  </si>
  <si>
    <t xml:space="preserve">      부외자산</t>
    <phoneticPr fontId="4" type="noConversion"/>
  </si>
  <si>
    <t>E12A</t>
    <phoneticPr fontId="4" type="noConversion"/>
  </si>
  <si>
    <t xml:space="preserve">        (장외파생상품 상계전)</t>
    <phoneticPr fontId="4" type="noConversion"/>
  </si>
  <si>
    <t>E12B</t>
    <phoneticPr fontId="4" type="noConversion"/>
  </si>
  <si>
    <t xml:space="preserve">        (장외파생상품 상계후)</t>
    <phoneticPr fontId="4" type="noConversion"/>
  </si>
  <si>
    <t>E2</t>
    <phoneticPr fontId="4" type="noConversion"/>
  </si>
  <si>
    <t xml:space="preserve">  표준방법적용 신용위험가중자산</t>
    <phoneticPr fontId="4" type="noConversion"/>
  </si>
  <si>
    <t>E2A</t>
    <phoneticPr fontId="4" type="noConversion"/>
  </si>
  <si>
    <t xml:space="preserve">     (외화자산)</t>
    <phoneticPr fontId="4" type="noConversion"/>
  </si>
  <si>
    <t>E21</t>
    <phoneticPr fontId="4" type="noConversion"/>
  </si>
  <si>
    <t xml:space="preserve">        대차대조표 자산</t>
    <phoneticPr fontId="4" type="noConversion"/>
  </si>
  <si>
    <t>E22</t>
    <phoneticPr fontId="4" type="noConversion"/>
  </si>
  <si>
    <t xml:space="preserve">        부외자산</t>
    <phoneticPr fontId="4" type="noConversion"/>
  </si>
  <si>
    <t>E22A</t>
    <phoneticPr fontId="4" type="noConversion"/>
  </si>
  <si>
    <t>E22B</t>
    <phoneticPr fontId="4" type="noConversion"/>
  </si>
  <si>
    <t>F</t>
    <phoneticPr fontId="4" type="noConversion"/>
  </si>
  <si>
    <t>운영위험가중자산</t>
    <phoneticPr fontId="4" type="noConversion"/>
  </si>
  <si>
    <t>G1</t>
    <phoneticPr fontId="4" type="noConversion"/>
  </si>
  <si>
    <t>G2</t>
    <phoneticPr fontId="4" type="noConversion"/>
  </si>
  <si>
    <t>하한미달 자기자본에 대한 위험가중자산</t>
    <phoneticPr fontId="4" type="noConversion"/>
  </si>
  <si>
    <t>G21</t>
    <phoneticPr fontId="4" type="noConversion"/>
  </si>
  <si>
    <t>G21</t>
    <phoneticPr fontId="4" type="noConversion"/>
  </si>
  <si>
    <t xml:space="preserve">   자기자본 하한을 반영한 추가조정금액</t>
    <phoneticPr fontId="4" type="noConversion"/>
  </si>
  <si>
    <t>G22</t>
    <phoneticPr fontId="4" type="noConversion"/>
  </si>
  <si>
    <t xml:space="preserve">   위험가중자산 하한을 반영한 추가조정금액(경과조치 적용)</t>
    <phoneticPr fontId="4" type="noConversion"/>
  </si>
  <si>
    <t>G3</t>
    <phoneticPr fontId="4" type="noConversion"/>
  </si>
  <si>
    <t>위험가중자산 하한을 반영한 추가조정금액(경과조치 미적용)</t>
    <phoneticPr fontId="4" type="noConversion"/>
  </si>
  <si>
    <t>H</t>
    <phoneticPr fontId="4" type="noConversion"/>
  </si>
  <si>
    <t>보통주자본비율(A/(G1+G2)×100)</t>
    <phoneticPr fontId="4" type="noConversion"/>
  </si>
  <si>
    <t>I</t>
    <phoneticPr fontId="4" type="noConversion"/>
  </si>
  <si>
    <t>기본자본비율((A+B)/(G1+G2)×100)</t>
    <phoneticPr fontId="4" type="noConversion"/>
  </si>
  <si>
    <t>J</t>
    <phoneticPr fontId="4" type="noConversion"/>
  </si>
  <si>
    <t>총자본비율(D/(G1+G2)×100)</t>
    <phoneticPr fontId="4" type="noConversion"/>
  </si>
  <si>
    <t>표준방법적용신용위험가중자산</t>
    <phoneticPr fontId="4" type="noConversion"/>
  </si>
  <si>
    <t>K1</t>
    <phoneticPr fontId="4" type="noConversion"/>
  </si>
  <si>
    <t xml:space="preserve">  표준방법적용 총신용위험가중자산</t>
    <phoneticPr fontId="4" type="noConversion"/>
  </si>
  <si>
    <t>K11</t>
    <phoneticPr fontId="4" type="noConversion"/>
  </si>
  <si>
    <t xml:space="preserve">   표준방법적용분 대손충당금총액</t>
    <phoneticPr fontId="4" type="noConversion"/>
  </si>
  <si>
    <t>K12</t>
    <phoneticPr fontId="4" type="noConversion"/>
  </si>
  <si>
    <t xml:space="preserve">   표준방법적용분 대손충당금중 자본인정금액</t>
    <phoneticPr fontId="4" type="noConversion"/>
  </si>
  <si>
    <t>K13</t>
    <phoneticPr fontId="4" type="noConversion"/>
  </si>
  <si>
    <t xml:space="preserve">   표준방법적용분 대손충당금 미인정금액(-)</t>
    <phoneticPr fontId="4" type="noConversion"/>
  </si>
  <si>
    <t>L1</t>
    <phoneticPr fontId="4" type="noConversion"/>
  </si>
  <si>
    <t>L11</t>
    <phoneticPr fontId="231" type="noConversion"/>
  </si>
  <si>
    <t xml:space="preserve">  신용위험가중자산(E)</t>
    <phoneticPr fontId="231" type="noConversion"/>
  </si>
  <si>
    <t>L12</t>
    <phoneticPr fontId="231" type="noConversion"/>
  </si>
  <si>
    <t xml:space="preserve">  고급측정법 적용 직전 적용하고 있는 방법에 의하여 산출한 운영위험가중자산</t>
    <phoneticPr fontId="231" type="noConversion"/>
  </si>
  <si>
    <t>L1311</t>
    <phoneticPr fontId="231" type="noConversion"/>
  </si>
  <si>
    <t xml:space="preserve">      영업권</t>
    <phoneticPr fontId="231" type="noConversion"/>
  </si>
  <si>
    <t>L1312</t>
  </si>
  <si>
    <t xml:space="preserve">      영업권이외의 무형자산</t>
    <phoneticPr fontId="231" type="noConversion"/>
  </si>
  <si>
    <t>L1313</t>
  </si>
  <si>
    <t xml:space="preserve">      지급예정 현금배당금</t>
    <phoneticPr fontId="231" type="noConversion"/>
  </si>
  <si>
    <t>L1314</t>
  </si>
  <si>
    <t xml:space="preserve">      이연법인세자산</t>
    <phoneticPr fontId="231" type="noConversion"/>
  </si>
  <si>
    <t>L1315</t>
  </si>
  <si>
    <t xml:space="preserve">      자기주식계정(직간접 투자 및 계약상 매입의무가 있는 경우 포함)(A519)</t>
    <phoneticPr fontId="231" type="noConversion"/>
  </si>
  <si>
    <t>L1316</t>
  </si>
  <si>
    <t xml:space="preserve">      유동화거래에서 발생하는 자기자본 증가분</t>
    <phoneticPr fontId="231" type="noConversion"/>
  </si>
  <si>
    <t>L1317</t>
  </si>
  <si>
    <t xml:space="preserve">      비연결 금융자회사 등에 대한 출자금</t>
    <phoneticPr fontId="231" type="noConversion"/>
  </si>
  <si>
    <t>L1318</t>
  </si>
  <si>
    <t xml:space="preserve">      타은행 발행 자본조달 수단</t>
    <phoneticPr fontId="231" type="noConversion"/>
  </si>
  <si>
    <t>L1319</t>
  </si>
  <si>
    <t xml:space="preserve">      부실금융기관에 대한 후순위채권</t>
    <phoneticPr fontId="231" type="noConversion"/>
  </si>
  <si>
    <t>L1320</t>
  </si>
  <si>
    <t xml:space="preserve">      15%를 초과하여 소유하는 비금융회사 출자지분</t>
    <phoneticPr fontId="231" type="noConversion"/>
  </si>
  <si>
    <t>L1321</t>
  </si>
  <si>
    <t xml:space="preserve">      지주회사 또는 지주회사 소속 자회사와 상호보유 자기자본</t>
    <phoneticPr fontId="231" type="noConversion"/>
  </si>
  <si>
    <t>L1322</t>
  </si>
  <si>
    <t xml:space="preserve">      신용보장 매입시 지급이 면제된 손실금액</t>
    <phoneticPr fontId="231" type="noConversion"/>
  </si>
  <si>
    <t>L1323</t>
  </si>
  <si>
    <t xml:space="preserve">      유동화거래 관련 신용보강 I/O스트립</t>
    <phoneticPr fontId="231" type="noConversion"/>
  </si>
  <si>
    <t>L1324</t>
  </si>
  <si>
    <t xml:space="preserve">      기타 공제항목</t>
    <phoneticPr fontId="231" type="noConversion"/>
  </si>
  <si>
    <t>L141</t>
    <phoneticPr fontId="231" type="noConversion"/>
  </si>
  <si>
    <t xml:space="preserve">      미인정금액(-)</t>
    <phoneticPr fontId="241" type="noConversion"/>
  </si>
  <si>
    <t>L142</t>
  </si>
  <si>
    <t>L2</t>
    <phoneticPr fontId="4" type="noConversion"/>
  </si>
  <si>
    <t>신소요자기자본((E+F)×8%+A5+B5+C7-C5-C6)</t>
    <phoneticPr fontId="4" type="noConversion"/>
  </si>
  <si>
    <t>문의처 : (건전경영팀)은행감독국</t>
    <phoneticPr fontId="4" type="noConversion"/>
  </si>
  <si>
    <t>1. 항목별 세부작성 요령은 은행업감독업무 시행세칙 &lt;별표 3&gt;을 준용</t>
    <phoneticPr fontId="4" type="noConversion"/>
  </si>
  <si>
    <t>2. 자기주식 : 회계기준에 따른 재무상태표상 자본에서 차감표시 되지 않은 경우에만 적용</t>
    <phoneticPr fontId="241" type="noConversion"/>
  </si>
  <si>
    <t>3. 비연결대상 은행, 금융투자회사, 보험사 자본에 대한 중대하지 않은 투자 관련(A521) : 은행업감독업무시행세칙 &lt;별표 3&gt; 8.(7)(나) 참고</t>
    <phoneticPr fontId="241" type="noConversion"/>
  </si>
  <si>
    <t>4. 비연결대상 은행, 금융투자회사, 보험사 자본에 대한 중대한 투자 관련(A522) : 은행업감독업무시행세칙 &lt;별표 3&gt; 8.(7)(가) 참고</t>
    <phoneticPr fontId="241" type="noConversion"/>
  </si>
  <si>
    <t>5. 하위항목(A5241, A5242)의 합계액이 은행 보통주자본의 15%를 초과하는 금액(A524) : 은행업감독업무시행세칙 &lt;별표 3&gt; 8.(8) 참고</t>
    <phoneticPr fontId="241" type="noConversion"/>
  </si>
  <si>
    <t>6. 기타기본자본 미인정금액(-) (B31) : 경과규정 적용 등에 따른 자본미인정 금액</t>
    <phoneticPr fontId="241" type="noConversion"/>
  </si>
  <si>
    <t>7. 보완자본 미인정금액(-) (C31) : 경과규정 적용 및 잔존만기 5년 이하 등에 따른 자본미인정 금액</t>
    <phoneticPr fontId="241" type="noConversion"/>
  </si>
  <si>
    <t>8. 세칙&lt;별표9&gt;에 따른 리스크평가조정은 위험가중자산 계(G1)에 합산</t>
    <phoneticPr fontId="231" type="noConversion"/>
  </si>
  <si>
    <t>9. 이익잉여금(A2) : (~'16.12.) 대손준비금 제외 / ('17.1.~) 대손준비금 포함</t>
    <phoneticPr fontId="231" type="noConversion"/>
  </si>
  <si>
    <t xml:space="preserve">     기타포괄손익누계액 중 기타포괄손익-공정가치측정유가증권 평가손실, 부의 지분법자본변동, 보험수리적 손실 및 자기주식(회계기준에 따른 재무상태표상 자본에서</t>
    <phoneticPr fontId="231" type="noConversion"/>
  </si>
  <si>
    <t>신용위험가중자산</t>
    <phoneticPr fontId="4" type="noConversion"/>
  </si>
  <si>
    <t xml:space="preserve">  총신용위험가중자산</t>
    <phoneticPr fontId="4" type="noConversion"/>
  </si>
  <si>
    <t xml:space="preserve">    대손충당금총액</t>
    <phoneticPr fontId="4" type="noConversion"/>
  </si>
  <si>
    <r>
      <t xml:space="preserve"> </t>
    </r>
    <r>
      <rPr>
        <sz val="11"/>
        <color rgb="FFFF0000"/>
        <rFont val="맑은 고딕"/>
        <family val="3"/>
        <charset val="129"/>
      </rPr>
      <t xml:space="preserve"> "정상" 또는 "요주의" 분류 자산에 대한 대손충당금 등(C5)</t>
    </r>
    <phoneticPr fontId="241" type="noConversion"/>
  </si>
  <si>
    <r>
      <t>G</t>
    </r>
    <r>
      <rPr>
        <sz val="11"/>
        <color rgb="FFFF0000"/>
        <rFont val="맑은 고딕"/>
        <family val="3"/>
        <charset val="129"/>
      </rPr>
      <t>2</t>
    </r>
    <phoneticPr fontId="4" type="noConversion"/>
  </si>
  <si>
    <r>
      <t xml:space="preserve">  공제항목(</t>
    </r>
    <r>
      <rPr>
        <sz val="11"/>
        <color rgb="FFFF0000"/>
        <rFont val="맑은 고딕"/>
        <family val="3"/>
        <charset val="129"/>
      </rPr>
      <t xml:space="preserve">바젤Ⅲ적용은행은 </t>
    </r>
    <r>
      <rPr>
        <sz val="11"/>
        <color rgb="FFFF0000"/>
        <rFont val="맑은 고딕"/>
        <family val="3"/>
        <charset val="129"/>
        <scheme val="minor"/>
      </rPr>
      <t>기타 공제항목(L1324)만 작성)</t>
    </r>
    <phoneticPr fontId="231" type="noConversion"/>
  </si>
  <si>
    <r>
      <t xml:space="preserve"> </t>
    </r>
    <r>
      <rPr>
        <sz val="11"/>
        <color rgb="FFFF0000"/>
        <rFont val="맑은 고딕"/>
        <family val="3"/>
        <charset val="129"/>
      </rPr>
      <t xml:space="preserve"> "정상" 또는 "요주의" 분류 자산에 대한 대손충당금 등</t>
    </r>
    <phoneticPr fontId="241" type="noConversion"/>
  </si>
  <si>
    <t>보완자본계(C1+C2+C3+C4+C5+C6-C7)</t>
    <phoneticPr fontId="4" type="noConversion"/>
  </si>
  <si>
    <r>
      <t>G</t>
    </r>
    <r>
      <rPr>
        <sz val="11"/>
        <color rgb="FFFF0000"/>
        <rFont val="맑은 고딕"/>
        <family val="3"/>
        <charset val="129"/>
      </rPr>
      <t>21</t>
    </r>
    <phoneticPr fontId="4" type="noConversion"/>
  </si>
  <si>
    <r>
      <t>10. 고급측정법 적용 직전 적용하고 있는 방법에 의하여 산출한 운영위험가중자산(L12) : 바젤</t>
    </r>
    <r>
      <rPr>
        <sz val="11"/>
        <color rgb="FFFF0000"/>
        <rFont val="맑은 고딕"/>
        <family val="3"/>
        <charset val="129"/>
      </rPr>
      <t>Ⅰ 기준으로 구소요자기자본을 산출하는 경우에는 '0'으로 기재하며,</t>
    </r>
    <phoneticPr fontId="231" type="noConversion"/>
  </si>
  <si>
    <r>
      <t xml:space="preserve">     바젤</t>
    </r>
    <r>
      <rPr>
        <sz val="11"/>
        <color rgb="FFFF0000"/>
        <rFont val="맑은 고딕"/>
        <family val="3"/>
        <charset val="129"/>
      </rPr>
      <t xml:space="preserve">Ⅱ·Ⅲ 기준으로 구소요자기자본을 산출하나 현재 </t>
    </r>
    <r>
      <rPr>
        <sz val="11"/>
        <color rgb="FFFF0000"/>
        <rFont val="맑은 고딕"/>
        <family val="3"/>
        <charset val="129"/>
        <scheme val="major"/>
      </rPr>
      <t>고급측정법을 적용하지 않는 은행은 내부등급법 적용 직전 적용하고 있는 방법에 의하여 산출한 금액으로 기재</t>
    </r>
    <phoneticPr fontId="231" type="noConversion"/>
  </si>
  <si>
    <r>
      <t>11. 기타 공제항목(L1324) : 바젤</t>
    </r>
    <r>
      <rPr>
        <sz val="11"/>
        <color rgb="FFFF0000"/>
        <rFont val="맑은 고딕"/>
        <family val="3"/>
        <charset val="129"/>
      </rPr>
      <t>Ⅰ·Ⅱ 기준으로 구소요자기자본을 산출하는 경우에는 여타항목에 포함되지 않은 공제항목의 합계액을 기재하되, 주식할인발행차금,</t>
    </r>
    <phoneticPr fontId="231" type="noConversion"/>
  </si>
  <si>
    <r>
      <t xml:space="preserve">     차감표시된 경우)은 제외하며, 바젤</t>
    </r>
    <r>
      <rPr>
        <sz val="11"/>
        <color rgb="FFFF0000"/>
        <rFont val="맑은 고딕"/>
        <family val="3"/>
        <charset val="129"/>
      </rPr>
      <t>Ⅲ 기준으로 구소요자기자본을 산출하는 경우에는 여타항목은 작성하지 말고, 기타 공제항목에 공제항목 총액(A5+B5+C7)을 기재</t>
    </r>
    <phoneticPr fontId="231" type="noConversion"/>
  </si>
  <si>
    <t>위험가중자산 하한을 반영한 추가조정금액</t>
    <phoneticPr fontId="4" type="noConversion"/>
  </si>
  <si>
    <t>위험가중자산 하한을 반영한 추가조정금액(경과조치 미적용)</t>
    <phoneticPr fontId="4" type="noConversion"/>
  </si>
  <si>
    <t>위험가중자산 하한을 반영한 추가조정금액</t>
    <phoneticPr fontId="4" type="noConversion"/>
  </si>
  <si>
    <t>위험가중자산 하한을 반영한 추가조정금액(경과조치 미적용)</t>
    <phoneticPr fontId="4" type="noConversion"/>
  </si>
  <si>
    <t xml:space="preserve">   위험가중자산 하한을 반영한 추가조정금액</t>
    <phoneticPr fontId="231" type="noConversion"/>
  </si>
  <si>
    <t>18.11.27. 개정
(23.1.1 폐지)</t>
    <phoneticPr fontId="4" type="noConversion"/>
  </si>
  <si>
    <t>22.XX.XX 개정</t>
    <phoneticPr fontId="4" type="noConversion"/>
  </si>
  <si>
    <t>22.XX.XX 개정
(23.1.1. 시행)</t>
    <phoneticPr fontId="4" type="noConversion"/>
  </si>
  <si>
    <t>22.XX.XX 개정</t>
    <phoneticPr fontId="4" type="noConversion"/>
  </si>
  <si>
    <t>22.XX.XX 개정
(23.1.1 시행)</t>
    <phoneticPr fontId="4" type="noConversion"/>
  </si>
  <si>
    <t>운영리스크 소요자기자본</t>
  </si>
  <si>
    <t>시장리스크 소요자기자본 - 요약</t>
  </si>
  <si>
    <t>시장리스크 소요자기자본 - 표준방법</t>
  </si>
  <si>
    <t>시장리스크 소요자기자본 - 표준방법 상세</t>
  </si>
  <si>
    <t>시장리스크 소요자기자본 - 간편법</t>
  </si>
  <si>
    <t>CVA리스크 소요자기자본 - 요약</t>
  </si>
  <si>
    <t>CVA리스크 소요자기자본 - 기초법</t>
  </si>
  <si>
    <t>CVA리스크 소요자기자본 - 기초법 상세</t>
  </si>
  <si>
    <t>CVA리스크 소요자기자본 - 표준방법</t>
  </si>
  <si>
    <t>시중은행, 지방은행, 인터넷전문은행, 특수은행, 외국은행 중 표준방법 승인 은행</t>
    <phoneticPr fontId="4" type="noConversion"/>
  </si>
  <si>
    <t>시중은행, 지방은행, 인터넷전문은행, 특수은행, 외국은행 중 간편법 승인 은행</t>
    <phoneticPr fontId="4" type="noConversion"/>
  </si>
  <si>
    <t>위험가중자산 하한을 반영한 추가조정금액</t>
  </si>
  <si>
    <t xml:space="preserve">   운영리스크 소요자기자본</t>
    <phoneticPr fontId="4" type="noConversion"/>
  </si>
  <si>
    <t xml:space="preserve">   운영리스크 소요자기자본</t>
    <phoneticPr fontId="4" type="noConversion"/>
  </si>
  <si>
    <t xml:space="preserve">   운영리스크 소요자기자본</t>
    <phoneticPr fontId="4" type="noConversion"/>
  </si>
  <si>
    <t>시장리스크 소요자기자본 - 요약</t>
    <phoneticPr fontId="224" type="noConversion"/>
  </si>
  <si>
    <t>시장리스크 소요자기자본 - 표준방법</t>
    <phoneticPr fontId="224" type="noConversion"/>
  </si>
  <si>
    <t>시장리스크 소요자기자본 - 표준방법 상세</t>
    <phoneticPr fontId="224" type="noConversion"/>
  </si>
  <si>
    <t>시장리스크 소요자기자본 - 간편법</t>
    <phoneticPr fontId="224" type="noConversion"/>
  </si>
  <si>
    <t>코 드</t>
    <phoneticPr fontId="4" type="noConversion"/>
  </si>
  <si>
    <t>구 분</t>
    <phoneticPr fontId="4" type="noConversion"/>
  </si>
  <si>
    <t>(리스자산)</t>
    <phoneticPr fontId="4" type="noConversion"/>
  </si>
  <si>
    <t>A4</t>
    <phoneticPr fontId="4" type="noConversion"/>
  </si>
  <si>
    <t>B7</t>
    <phoneticPr fontId="4" type="noConversion"/>
  </si>
  <si>
    <t>B8</t>
    <phoneticPr fontId="4" type="noConversion"/>
  </si>
  <si>
    <t>내부손실승수(ILM)</t>
    <phoneticPr fontId="4" type="noConversion"/>
  </si>
  <si>
    <t>순 손실금액에 반영된 손실건수</t>
    <phoneticPr fontId="4" type="noConversion"/>
  </si>
  <si>
    <t>(금융 및 운용리스수익)</t>
    <phoneticPr fontId="4" type="noConversion"/>
  </si>
  <si>
    <t>(금융 및 운용리스비용)</t>
    <phoneticPr fontId="4" type="noConversion"/>
  </si>
  <si>
    <t>절댓값(이자수익-이자비용)</t>
    <phoneticPr fontId="4" type="noConversion"/>
  </si>
  <si>
    <t>회수금액</t>
    <phoneticPr fontId="4" type="noConversion"/>
  </si>
  <si>
    <t>(보험금으로 회수한 금액)</t>
    <phoneticPr fontId="4" type="noConversion"/>
  </si>
  <si>
    <t>순 손실금액</t>
    <phoneticPr fontId="4" type="noConversion"/>
  </si>
  <si>
    <t>배제된 순 손실금액</t>
    <phoneticPr fontId="4" type="noConversion"/>
  </si>
  <si>
    <t>배제 손실 반영 후 순 손실금액</t>
    <phoneticPr fontId="4" type="noConversion"/>
  </si>
  <si>
    <t>총 손실금액에 반영된 손실건수</t>
    <phoneticPr fontId="4" type="noConversion"/>
  </si>
  <si>
    <t>B5</t>
    <phoneticPr fontId="4" type="noConversion"/>
  </si>
  <si>
    <t>A</t>
    <phoneticPr fontId="4" type="noConversion"/>
  </si>
  <si>
    <t>A2</t>
    <phoneticPr fontId="4" type="noConversion"/>
  </si>
  <si>
    <t>서비스요소(SC)</t>
    <phoneticPr fontId="4" type="noConversion"/>
  </si>
  <si>
    <t>금융거래요소(FC)</t>
    <phoneticPr fontId="4" type="noConversion"/>
  </si>
  <si>
    <t>A3</t>
    <phoneticPr fontId="4" type="noConversion"/>
  </si>
  <si>
    <t>폐지 사업부문 관련 영업지수</t>
    <phoneticPr fontId="4" type="noConversion"/>
  </si>
  <si>
    <t>B12</t>
    <phoneticPr fontId="4" type="noConversion"/>
  </si>
  <si>
    <t>은행계정 손익</t>
    <phoneticPr fontId="4" type="noConversion"/>
  </si>
  <si>
    <t>트레이딩계정 손익</t>
    <phoneticPr fontId="4" type="noConversion"/>
  </si>
  <si>
    <t>이자비용</t>
    <phoneticPr fontId="4" type="noConversion"/>
  </si>
  <si>
    <t>이자수익</t>
    <phoneticPr fontId="4" type="noConversion"/>
  </si>
  <si>
    <t>배당수익</t>
    <phoneticPr fontId="4" type="noConversion"/>
  </si>
  <si>
    <t>수수료수익</t>
    <phoneticPr fontId="4" type="noConversion"/>
  </si>
  <si>
    <t>수수료비용</t>
    <phoneticPr fontId="4" type="noConversion"/>
  </si>
  <si>
    <t>기타영업수익</t>
    <phoneticPr fontId="4" type="noConversion"/>
  </si>
  <si>
    <t>기타영업비용</t>
    <phoneticPr fontId="4" type="noConversion"/>
  </si>
  <si>
    <t>손실요소(LC)</t>
    <phoneticPr fontId="4" type="noConversion"/>
  </si>
  <si>
    <t>5. 간편법 옵션리스크 소요자기자본(행A13, 행A23, 행A32 및 행A42)에서, 델타플러스법을 적용하는 경우 감마리스크와 베가리스크만 작성하고 델타리스크는 일반시장리스크에 포함하여 작성</t>
    <phoneticPr fontId="4" type="noConversion"/>
  </si>
  <si>
    <t>운영리스크 소요자기자본의 산출</t>
    <phoneticPr fontId="4" type="noConversion"/>
  </si>
  <si>
    <t>영업지수요소(BIC)</t>
    <phoneticPr fontId="4" type="noConversion"/>
  </si>
  <si>
    <t>영업지수 버킷</t>
    <phoneticPr fontId="4" type="noConversion"/>
  </si>
  <si>
    <t>영업지수(BI)</t>
    <phoneticPr fontId="4" type="noConversion"/>
  </si>
  <si>
    <t>영업지수(폐지 사업부문 관련 영업지수 배제 전)</t>
    <phoneticPr fontId="4" type="noConversion"/>
  </si>
  <si>
    <t>A1</t>
    <phoneticPr fontId="4" type="noConversion"/>
  </si>
  <si>
    <t>A5</t>
    <phoneticPr fontId="4" type="noConversion"/>
  </si>
  <si>
    <t>A6</t>
    <phoneticPr fontId="4" type="noConversion"/>
  </si>
  <si>
    <t>A7</t>
    <phoneticPr fontId="4" type="noConversion"/>
  </si>
  <si>
    <t>A8</t>
    <phoneticPr fontId="4" type="noConversion"/>
  </si>
  <si>
    <t>운영리스크 소요자기자본</t>
    <phoneticPr fontId="4" type="noConversion"/>
  </si>
  <si>
    <t>이자수익자산</t>
    <phoneticPr fontId="4" type="noConversion"/>
  </si>
  <si>
    <t>B</t>
    <phoneticPr fontId="4" type="noConversion"/>
  </si>
  <si>
    <t>B1</t>
    <phoneticPr fontId="4" type="noConversion"/>
  </si>
  <si>
    <t>B2</t>
    <phoneticPr fontId="4" type="noConversion"/>
  </si>
  <si>
    <t>B22</t>
    <phoneticPr fontId="4" type="noConversion"/>
  </si>
  <si>
    <t>B3</t>
    <phoneticPr fontId="4" type="noConversion"/>
  </si>
  <si>
    <t>B32</t>
    <phoneticPr fontId="4" type="noConversion"/>
  </si>
  <si>
    <t>B4</t>
    <phoneticPr fontId="4" type="noConversion"/>
  </si>
  <si>
    <t>B6</t>
    <phoneticPr fontId="4" type="noConversion"/>
  </si>
  <si>
    <t>B9</t>
    <phoneticPr fontId="4" type="noConversion"/>
  </si>
  <si>
    <t>BA1</t>
    <phoneticPr fontId="4" type="noConversion"/>
  </si>
  <si>
    <t>BA2</t>
    <phoneticPr fontId="4" type="noConversion"/>
  </si>
  <si>
    <t>손실데이터</t>
    <phoneticPr fontId="4" type="noConversion"/>
  </si>
  <si>
    <t>C</t>
    <phoneticPr fontId="4" type="noConversion"/>
  </si>
  <si>
    <t>총손실금액</t>
    <phoneticPr fontId="4" type="noConversion"/>
  </si>
  <si>
    <t>AA3</t>
    <phoneticPr fontId="4" type="noConversion"/>
  </si>
  <si>
    <t>금 액(A)</t>
    <phoneticPr fontId="4" type="noConversion"/>
  </si>
  <si>
    <t>기 간(B)</t>
    <phoneticPr fontId="4" type="noConversion"/>
  </si>
  <si>
    <t>1~2년전(B2)</t>
    <phoneticPr fontId="4" type="noConversion"/>
  </si>
  <si>
    <t>2~3년전(B3)</t>
    <phoneticPr fontId="4" type="noConversion"/>
  </si>
  <si>
    <t>3~4년전(B4)</t>
    <phoneticPr fontId="4" type="noConversion"/>
  </si>
  <si>
    <t>4~5년전(B5)</t>
    <phoneticPr fontId="4" type="noConversion"/>
  </si>
  <si>
    <t>5~6년전(B6)</t>
    <phoneticPr fontId="4" type="noConversion"/>
  </si>
  <si>
    <t>6~7년전(B7)</t>
    <phoneticPr fontId="4" type="noConversion"/>
  </si>
  <si>
    <t>7~8년전(B8)</t>
    <phoneticPr fontId="4" type="noConversion"/>
  </si>
  <si>
    <t>8~9년전(B9)</t>
    <phoneticPr fontId="4" type="noConversion"/>
  </si>
  <si>
    <t>9~10년전(B10)</t>
    <phoneticPr fontId="4" type="noConversion"/>
  </si>
  <si>
    <t>현재~1년전(B1)</t>
    <phoneticPr fontId="4" type="noConversion"/>
  </si>
  <si>
    <t>AA1</t>
    <phoneticPr fontId="4" type="noConversion"/>
  </si>
  <si>
    <r>
      <t>이자‧리스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3"/>
        <charset val="129"/>
        <scheme val="minor"/>
      </rPr>
      <t>배당요소(ILDC)</t>
    </r>
    <phoneticPr fontId="4" type="noConversion"/>
  </si>
  <si>
    <r>
      <t>재무상태표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3"/>
        <charset val="129"/>
        <scheme val="minor"/>
      </rPr>
      <t>손익계산서 계정</t>
    </r>
    <phoneticPr fontId="4" type="noConversion"/>
  </si>
  <si>
    <t>가. "1년전 ~ 금분기말" : 금분기말 기준 과거 1년간</t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</si>
  <si>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가.</t>
    </r>
    <r>
      <rPr>
        <sz val="11"/>
        <color theme="1"/>
        <rFont val="맑은 고딕"/>
        <family val="3"/>
        <charset val="129"/>
        <scheme val="minor"/>
      </rPr>
      <t xml:space="preserve"> "2년전 ~ 1년전" : 직전년도 금분기말 기준 과거 1년간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</si>
  <si>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가.</t>
    </r>
    <r>
      <rPr>
        <sz val="11"/>
        <color theme="1"/>
        <rFont val="맑은 고딕"/>
        <family val="3"/>
        <charset val="129"/>
        <scheme val="minor"/>
      </rPr>
      <t xml:space="preserve"> "3년전 ~ 2년전" : 직직전년도 금분기말 기준 과거 1년간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</si>
  <si>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가.</t>
    </r>
    <r>
      <rPr>
        <sz val="11"/>
        <color theme="1"/>
        <rFont val="맑은 고딕"/>
        <family val="3"/>
        <charset val="129"/>
        <scheme val="minor"/>
      </rPr>
      <t xml:space="preserve"> 이와 같이 "10년전 ~ 9년전" 까지 정의</t>
    </r>
    <phoneticPr fontId="4" type="noConversion"/>
  </si>
  <si>
    <t>4. 1.~3.과 관련하여, 절대값이 포함된 항목 산출시에는 과거 3개년 각각의 절대값을 먼저 산출한 후 이에 대한 연평균값을 산출</t>
    <phoneticPr fontId="231" type="noConversion"/>
  </si>
  <si>
    <t>6. 폐지 사업부문 관련 영업지수 : 감독원장의 승인을 받아 영업지수에서 배제하는 폐지 사업부문 관련 영업지수</t>
    <phoneticPr fontId="231" type="noConversion"/>
  </si>
  <si>
    <r>
      <t>1. 이자</t>
    </r>
    <r>
      <rPr>
        <sz val="11"/>
        <rFont val="맑은 고딕"/>
        <family val="2"/>
        <charset val="129"/>
        <scheme val="minor"/>
      </rPr>
      <t>‧</t>
    </r>
    <r>
      <rPr>
        <sz val="11"/>
        <rFont val="맑은 고딕"/>
        <family val="3"/>
        <charset val="129"/>
        <scheme val="minor"/>
      </rPr>
      <t>리스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배당요소(ILDC) : Min(|이자수익-이자비용|</t>
    </r>
    <r>
      <rPr>
        <vertAlign val="subscript"/>
        <sz val="11"/>
        <rFont val="맑은 고딕"/>
        <family val="3"/>
        <charset val="129"/>
        <scheme val="minor"/>
      </rPr>
      <t>과거 3개년 평균</t>
    </r>
    <r>
      <rPr>
        <sz val="11"/>
        <rFont val="맑은 고딕"/>
        <family val="3"/>
        <charset val="129"/>
        <scheme val="minor"/>
      </rPr>
      <t>, 이자수익자산</t>
    </r>
    <r>
      <rPr>
        <vertAlign val="subscript"/>
        <sz val="11"/>
        <rFont val="맑은 고딕"/>
        <family val="3"/>
        <charset val="129"/>
        <scheme val="minor"/>
      </rPr>
      <t>과거 3개년 평균</t>
    </r>
    <r>
      <rPr>
        <sz val="11"/>
        <rFont val="맑은 고딕"/>
        <family val="3"/>
        <charset val="129"/>
        <scheme val="minor"/>
      </rPr>
      <t xml:space="preserve">  X 2.25%) + 배당수익</t>
    </r>
    <r>
      <rPr>
        <vertAlign val="subscript"/>
        <sz val="11"/>
        <rFont val="맑은 고딕"/>
        <family val="3"/>
        <charset val="129"/>
        <scheme val="minor"/>
      </rPr>
      <t>과거 3개년 평균</t>
    </r>
    <phoneticPr fontId="231" type="noConversion"/>
  </si>
  <si>
    <r>
      <t>2. 서비스요소(SC) : Max(수수료수익</t>
    </r>
    <r>
      <rPr>
        <vertAlign val="subscript"/>
        <sz val="11"/>
        <rFont val="맑은 고딕"/>
        <family val="3"/>
        <charset val="129"/>
        <scheme val="minor"/>
      </rPr>
      <t>과거 3개년 평균</t>
    </r>
    <r>
      <rPr>
        <sz val="11"/>
        <rFont val="맑은 고딕"/>
        <family val="3"/>
        <charset val="129"/>
        <scheme val="minor"/>
      </rPr>
      <t>, 수수료비용</t>
    </r>
    <r>
      <rPr>
        <vertAlign val="subscript"/>
        <sz val="11"/>
        <rFont val="맑은 고딕"/>
        <family val="3"/>
        <charset val="129"/>
        <scheme val="minor"/>
      </rPr>
      <t>과거 3개년 평균</t>
    </r>
    <r>
      <rPr>
        <sz val="11"/>
        <rFont val="맑은 고딕"/>
        <family val="3"/>
        <charset val="129"/>
        <scheme val="minor"/>
      </rPr>
      <t>) + Max(기타영업수익</t>
    </r>
    <r>
      <rPr>
        <vertAlign val="subscript"/>
        <sz val="11"/>
        <rFont val="맑은 고딕"/>
        <family val="3"/>
        <charset val="129"/>
        <scheme val="minor"/>
      </rPr>
      <t>과거 3개년 평균</t>
    </r>
    <r>
      <rPr>
        <sz val="11"/>
        <rFont val="맑은 고딕"/>
        <family val="3"/>
        <charset val="129"/>
        <scheme val="minor"/>
      </rPr>
      <t>, 기타영업비용</t>
    </r>
    <r>
      <rPr>
        <vertAlign val="subscript"/>
        <sz val="11"/>
        <rFont val="맑은 고딕"/>
        <family val="3"/>
        <charset val="129"/>
        <scheme val="minor"/>
      </rPr>
      <t>과거 3개년 평균</t>
    </r>
    <r>
      <rPr>
        <sz val="11"/>
        <rFont val="맑은 고딕"/>
        <family val="3"/>
        <charset val="129"/>
        <scheme val="minor"/>
      </rPr>
      <t>)</t>
    </r>
    <phoneticPr fontId="231" type="noConversion"/>
  </si>
  <si>
    <r>
      <t>3. 금융거래요소(FC) : |트레이딩계정 손익|</t>
    </r>
    <r>
      <rPr>
        <vertAlign val="subscript"/>
        <sz val="11"/>
        <rFont val="맑은 고딕"/>
        <family val="3"/>
        <charset val="129"/>
        <scheme val="minor"/>
      </rPr>
      <t>과거 3개년 평균</t>
    </r>
    <r>
      <rPr>
        <sz val="11"/>
        <rFont val="맑은 고딕"/>
        <family val="3"/>
        <charset val="129"/>
        <scheme val="minor"/>
      </rPr>
      <t xml:space="preserve"> + |은행계정 손익|</t>
    </r>
    <r>
      <rPr>
        <vertAlign val="subscript"/>
        <sz val="11"/>
        <rFont val="맑은 고딕"/>
        <family val="3"/>
        <charset val="129"/>
        <scheme val="minor"/>
      </rPr>
      <t>과거 3개년 평균</t>
    </r>
    <phoneticPr fontId="231" type="noConversion"/>
  </si>
  <si>
    <r>
      <t>5. 영업지수(폐지 사업부문 관련 영업지수 배제 전) : 이자</t>
    </r>
    <r>
      <rPr>
        <sz val="11"/>
        <rFont val="맑은 고딕"/>
        <family val="2"/>
        <charset val="129"/>
        <scheme val="minor"/>
      </rPr>
      <t>‧</t>
    </r>
    <r>
      <rPr>
        <sz val="11"/>
        <rFont val="맑은 고딕"/>
        <family val="3"/>
        <charset val="129"/>
        <scheme val="minor"/>
      </rPr>
      <t>리스 및 배당요소(ILDC) + 서비스요소(SC) + 금융거래요소(FC)</t>
    </r>
    <phoneticPr fontId="231" type="noConversion"/>
  </si>
  <si>
    <t>7. 영업지수(BI) : 폐지 사업부문 관련 영업지수를 배제하여 산출한 영업지수</t>
    <phoneticPr fontId="231" type="noConversion"/>
  </si>
  <si>
    <r>
      <rPr>
        <sz val="11"/>
        <color theme="0"/>
        <rFont val="맑은 고딕"/>
        <family val="3"/>
        <charset val="129"/>
        <scheme val="minor"/>
      </rPr>
      <t>8.</t>
    </r>
    <r>
      <rPr>
        <sz val="11"/>
        <color theme="1"/>
        <rFont val="맑은 고딕"/>
        <family val="3"/>
        <charset val="129"/>
        <scheme val="minor"/>
      </rPr>
      <t xml:space="preserve"> ① 버킷 1 : 영업지수 1.4조원 이하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</si>
  <si>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8.</t>
    </r>
    <r>
      <rPr>
        <sz val="11"/>
        <color theme="1"/>
        <rFont val="맑은 고딕"/>
        <family val="3"/>
        <charset val="129"/>
        <scheme val="minor"/>
      </rPr>
      <t xml:space="preserve"> ② 버킷 2 : 영업지수 1.4조원 초과, 42조원 미만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</si>
  <si>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8.</t>
    </r>
    <r>
      <rPr>
        <sz val="11"/>
        <color theme="1"/>
        <rFont val="맑은 고딕"/>
        <family val="3"/>
        <charset val="129"/>
        <scheme val="minor"/>
      </rPr>
      <t xml:space="preserve"> ③ 버킷 3 : 영업지수 42조원 초과</t>
    </r>
    <phoneticPr fontId="4" type="noConversion"/>
  </si>
  <si>
    <t>8. 영업지수 버킷 : 다음에 따라 버킷 번호(1~3)를 작성</t>
    <phoneticPr fontId="4" type="noConversion"/>
  </si>
  <si>
    <t>9. 영업지수요소(BIC) : 다음에 따라 영업지수에 계수를 계단식으로 적용하여 산출</t>
    <phoneticPr fontId="231" type="noConversion"/>
  </si>
  <si>
    <r>
      <rPr>
        <sz val="11"/>
        <color theme="0"/>
        <rFont val="맑은 고딕"/>
        <family val="3"/>
        <charset val="129"/>
        <scheme val="minor"/>
      </rPr>
      <t>9.</t>
    </r>
    <r>
      <rPr>
        <sz val="11"/>
        <color theme="1"/>
        <rFont val="맑은 고딕"/>
        <family val="3"/>
        <charset val="129"/>
        <scheme val="minor"/>
      </rPr>
      <t xml:space="preserve"> 예를 들어  배제 부문 반영 후 영업지수 = 50조원 경우, 영업지수승수 = (1.4 X 12%) + (42 – 1.4) X 15% + (50 - 42) X 18% = 7.698조원 = 7,698,000백만원 으로 산출</t>
    </r>
    <phoneticPr fontId="231" type="noConversion"/>
  </si>
  <si>
    <r>
      <rPr>
        <sz val="11"/>
        <color theme="0"/>
        <rFont val="맑은 고딕"/>
        <family val="3"/>
        <charset val="129"/>
        <scheme val="minor"/>
      </rPr>
      <t>9.</t>
    </r>
    <r>
      <rPr>
        <sz val="11"/>
        <color theme="1"/>
        <rFont val="맑은 고딕"/>
        <family val="3"/>
        <charset val="129"/>
        <scheme val="minor"/>
      </rPr>
      <t xml:space="preserve"> ① 버킷 1 : 계수(αi) 12% 적용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</si>
  <si>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9.</t>
    </r>
    <r>
      <rPr>
        <sz val="11"/>
        <color theme="1"/>
        <rFont val="맑은 고딕"/>
        <family val="3"/>
        <charset val="129"/>
        <scheme val="minor"/>
      </rPr>
      <t xml:space="preserve"> ② 버킷 2 : 계수(αi) 15% 적용</t>
    </r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</si>
  <si>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9.</t>
    </r>
    <r>
      <rPr>
        <sz val="11"/>
        <color theme="1"/>
        <rFont val="맑은 고딕"/>
        <family val="3"/>
        <charset val="129"/>
        <scheme val="minor"/>
      </rPr>
      <t xml:space="preserve"> ③ 버킷 3 : 계수(αi) 18% 적용</t>
    </r>
    <phoneticPr fontId="4" type="noConversion"/>
  </si>
  <si>
    <t>AA2</t>
    <phoneticPr fontId="4" type="noConversion"/>
  </si>
  <si>
    <t>AA4</t>
    <phoneticPr fontId="4" type="noConversion"/>
  </si>
  <si>
    <t>C1</t>
    <phoneticPr fontId="4" type="noConversion"/>
  </si>
  <si>
    <t>C2</t>
    <phoneticPr fontId="4" type="noConversion"/>
  </si>
  <si>
    <t>C21</t>
    <phoneticPr fontId="4" type="noConversion"/>
  </si>
  <si>
    <t>C3</t>
    <phoneticPr fontId="4" type="noConversion"/>
  </si>
  <si>
    <t>C4</t>
    <phoneticPr fontId="4" type="noConversion"/>
  </si>
  <si>
    <t>C5</t>
    <phoneticPr fontId="4" type="noConversion"/>
  </si>
  <si>
    <t>C6</t>
    <phoneticPr fontId="4" type="noConversion"/>
  </si>
  <si>
    <t>C7</t>
    <phoneticPr fontId="4" type="noConversion"/>
  </si>
  <si>
    <t>손실사건 관측기간</t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</si>
  <si>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11.</t>
    </r>
    <r>
      <rPr>
        <sz val="11"/>
        <color theme="1"/>
        <rFont val="맑은 고딕"/>
        <family val="3"/>
        <charset val="129"/>
        <scheme val="minor"/>
      </rPr>
      <t xml:space="preserve"> 다만, 과거 5년 이상 10년 미만의 손실데이터 활용이 가능한 경우에는 해당 기간을 연단위로 절사한 손실데이터를 활용하고 해당 기간에 대한 연평균 배제 손실 반영 후 순 손실금액 X 15 로 산출</t>
    </r>
    <phoneticPr fontId="4" type="noConversion"/>
  </si>
  <si>
    <t>11. 손실요소(LC) : 금분기말 기준 과거 10년간 연평균 배제 손실 반영 후 순 손실금액 X 15</t>
    <phoneticPr fontId="4" type="noConversion"/>
  </si>
  <si>
    <t>10. 손실사건 관측기간 : 과거 10년간 손실데이터를 활용하는 경우 10, 10년보다 적은 기간의 손실데이터를 활용하는 경우(예: 5년) 해당 기간을 연 기준으로 기재(예: 5)</t>
    <phoneticPr fontId="4" type="noConversion"/>
  </si>
  <si>
    <t>특정 상수로 지정된 경우</t>
    <phoneticPr fontId="4" type="noConversion"/>
  </si>
  <si>
    <t>산식에 따라 산출된 경우</t>
    <phoneticPr fontId="4" type="noConversion"/>
  </si>
  <si>
    <t>AA31</t>
    <phoneticPr fontId="4" type="noConversion"/>
  </si>
  <si>
    <t>AA32</t>
    <phoneticPr fontId="4" type="noConversion"/>
  </si>
  <si>
    <t>12. 내부손실승수(ILM) 중 산식에 따라 산출된 경우 : LN(EXP(1)-1+(LC/BIC)^0.8)</t>
    <phoneticPr fontId="4" type="noConversion"/>
  </si>
  <si>
    <t>13. 내부손실승수 (ILM) 중 특정 상수로 지정된 경우 : 손실데이터 기준 미충족 등으로 인해 내부손실승수가 감독원장에 의해 특정 상수로 지정된 경우 해당 상수를 기재</t>
    <phoneticPr fontId="4" type="noConversion"/>
  </si>
  <si>
    <t>14. 운영리스크 소요자기자본 (ORC) : 영업지수요소 (BIC) × 내부손실승수 (ILM)</t>
    <phoneticPr fontId="4" type="noConversion"/>
  </si>
  <si>
    <t>15. 이자수익자산 : 리스자산을 포함하며, 기말 잔액으로 산출</t>
    <phoneticPr fontId="4" type="noConversion"/>
  </si>
  <si>
    <t>16. 이자수익 : 금융 및 운용리스수익 포함</t>
    <phoneticPr fontId="4" type="noConversion"/>
  </si>
  <si>
    <t>17. 이자비용 : 금융 및 운용리스비용 포함</t>
    <phoneticPr fontId="4" type="noConversion"/>
  </si>
  <si>
    <t>18. 트레이딩계정과 은행계정의 구분은 은행업감독업무시행세칙 &lt;별표3-2&gt; 준용</t>
    <phoneticPr fontId="4" type="noConversion"/>
  </si>
  <si>
    <t>19. 영업지수에 포함되지 않는 손익 항목(별표 3, 표3, 2.)을 제외한 전체 손익(영업외손익 포함, 기타포괄손익 제외) 및 이자수익자산에 해당하는 재무상태표 항목을 이자‧리스‧배당요소(ILDC), 서비스요소(SC), 금융거래요소(FC)로 분류하며,</t>
    <phoneticPr fontId="4" type="noConversion"/>
  </si>
  <si>
    <r>
      <rPr>
        <sz val="11"/>
        <color theme="0"/>
        <rFont val="맑은 고딕"/>
        <family val="3"/>
        <charset val="129"/>
        <scheme val="minor"/>
      </rPr>
      <t>19.</t>
    </r>
    <r>
      <rPr>
        <sz val="11"/>
        <rFont val="맑은 고딕"/>
        <family val="3"/>
        <charset val="129"/>
        <scheme val="minor"/>
      </rPr>
      <t xml:space="preserve"> 특정 항목이 이자‧리스 및 배당요소(ILDC), 서비스요소(SC), 금융거래요소(FC)에 중복으로 포함되는 경우 운영리스크 소요자기자본이 가장 크게 산출되는 요소로 분류</t>
    </r>
    <phoneticPr fontId="4" type="noConversion"/>
  </si>
  <si>
    <t>20. 총 손실금액 : 회수가 반영되기 이전의 손실금액</t>
    <phoneticPr fontId="4" type="noConversion"/>
  </si>
  <si>
    <t>21. 회수금액 : 보험사로부터 받은 보험금, 사기범으로부터 받은 상환금, 잘못된 송금액의 회수 등</t>
    <phoneticPr fontId="4" type="noConversion"/>
  </si>
  <si>
    <t>22. 순 손실금액 : 총 손실금액에서 회수금액을 차감한 금액</t>
    <phoneticPr fontId="4" type="noConversion"/>
  </si>
  <si>
    <t>23. 배제된 순 손실금액 : 감독원장의 승인을 받아 배제된 순 손실금액</t>
    <phoneticPr fontId="4" type="noConversion"/>
  </si>
  <si>
    <t>24. 배제 손실 반영 후 순 손실금액 : 순 손실금액에서 배제된 순 손실금액을 차감</t>
    <phoneticPr fontId="4" type="noConversion"/>
  </si>
  <si>
    <t>25. 순 손실금액에 반영된 손실건수 : 총 손실금액에 반영된 손실건수에서 회수금액으로 인해 총 손실금액이 완전히 상계된 건수를 제외한 나머지 손실건수</t>
    <phoneticPr fontId="4" type="noConversion"/>
  </si>
  <si>
    <t xml:space="preserve">   시장리스크 소요자기자본</t>
    <phoneticPr fontId="4" type="noConversion"/>
  </si>
  <si>
    <t>10. "위험가중자산 하한을 반영한 추가조정금액(G2, G21)":  은행세칙 &lt;별표3-2&gt;3.가.(5) 및 부칙&lt;2020.4.8&gt;제7조(위험가중자산 하한에 대한 경과조치) 참고</t>
    <phoneticPr fontId="4" type="noConversion"/>
  </si>
  <si>
    <t>2. "위험가중자산 하한을 반영한 추가조정금액(A5)":  은행세칙 &lt;별표3-2&gt;3.가.(5) 및 부칙&lt;2020.4.8&gt;제7조(위험가중자산 하한에 대한 경과조치) 참고</t>
    <phoneticPr fontId="4" type="noConversion"/>
  </si>
  <si>
    <t>12. 위험가중자산 하한을 반영한 추가조정금액(B5):  은행세칙 &lt;별표3-2&gt;3.가.(5) 및 부칙&lt;2020.4.8&gt;제7조(위험가중자산 하한에 대한 경과조치) 참고</t>
    <phoneticPr fontId="4" type="noConversion"/>
  </si>
  <si>
    <t>타 금융회사에 대한 자산</t>
  </si>
  <si>
    <t>년</t>
  </si>
  <si>
    <t>4개월이내</t>
  </si>
  <si>
    <t>22.XX.XX 개정
(23.1.1. 시행)</t>
  </si>
  <si>
    <t>시중은행, 지방은행, 인터넷전문은행, 특수은행[한국수출입은행 제외], 외국은행[자산 5조원 미만 제외]</t>
  </si>
  <si>
    <t>타 금융회사에 대한 자산(세부내역)</t>
  </si>
  <si>
    <t>타 금융회사에 대한 부채</t>
  </si>
  <si>
    <t>타 금융회사에 대한 부채(세부내역)</t>
  </si>
  <si>
    <t>증권발행규모</t>
  </si>
  <si>
    <t>대체가능성</t>
  </si>
  <si>
    <t>복잡성</t>
  </si>
  <si>
    <t>국내 특수요인(B2217)</t>
    <phoneticPr fontId="4" type="noConversion"/>
  </si>
  <si>
    <t>[작성주기 : 년]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</si>
  <si>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</si>
  <si>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</si>
  <si>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금 융 기 관   ___________      기   준   월  ___________     전 화 번 호  ____________</t>
    <phoneticPr fontId="243" type="noConversion"/>
  </si>
  <si>
    <t>작성자소속   ___________      작성자직위  ___________      작성자성명  ____________</t>
  </si>
  <si>
    <t>확인자소속   ___________      확인자직위  ___________      확인자성명  ____________</t>
  </si>
  <si>
    <t>(단위: 백만원)</t>
    <phoneticPr fontId="4" type="noConversion"/>
  </si>
  <si>
    <t>코드</t>
    <phoneticPr fontId="4" type="noConversion"/>
  </si>
  <si>
    <t>코드명</t>
    <phoneticPr fontId="4" type="noConversion"/>
  </si>
  <si>
    <t>전년말(a)</t>
    <phoneticPr fontId="4" type="noConversion"/>
  </si>
  <si>
    <t>전년말(a)</t>
    <phoneticPr fontId="4" type="noConversion"/>
  </si>
  <si>
    <t>금년말(b)</t>
    <phoneticPr fontId="4" type="noConversion"/>
  </si>
  <si>
    <t>금년말(b)</t>
    <phoneticPr fontId="4" type="noConversion"/>
  </si>
  <si>
    <t>증감(c=b-a)</t>
    <phoneticPr fontId="4" type="noConversion"/>
  </si>
  <si>
    <t>A</t>
    <phoneticPr fontId="4" type="noConversion"/>
  </si>
  <si>
    <t>A</t>
    <phoneticPr fontId="4" type="noConversion"/>
  </si>
  <si>
    <t>외화부채 (A=A1+A2)</t>
    <phoneticPr fontId="241" type="noConversion"/>
  </si>
  <si>
    <t>A1</t>
    <phoneticPr fontId="4" type="noConversion"/>
  </si>
  <si>
    <t>A1</t>
    <phoneticPr fontId="4" type="noConversion"/>
  </si>
  <si>
    <t xml:space="preserve">  외화차입</t>
    <phoneticPr fontId="241" type="noConversion"/>
  </si>
  <si>
    <t>A11</t>
    <phoneticPr fontId="241" type="noConversion"/>
  </si>
  <si>
    <t xml:space="preserve">    단기 외화차입</t>
    <phoneticPr fontId="241" type="noConversion"/>
  </si>
  <si>
    <t>A2</t>
    <phoneticPr fontId="241" type="noConversion"/>
  </si>
  <si>
    <t xml:space="preserve">  외화발행채권</t>
    <phoneticPr fontId="241" type="noConversion"/>
  </si>
  <si>
    <t>A21</t>
    <phoneticPr fontId="241" type="noConversion"/>
  </si>
  <si>
    <t xml:space="preserve">    단기 외화발행채권</t>
    <phoneticPr fontId="241" type="noConversion"/>
  </si>
  <si>
    <t>B</t>
    <phoneticPr fontId="241" type="noConversion"/>
  </si>
  <si>
    <t>B</t>
    <phoneticPr fontId="241" type="noConversion"/>
  </si>
  <si>
    <t>가계자금대출금</t>
    <phoneticPr fontId="241" type="noConversion"/>
  </si>
  <si>
    <t>B1</t>
    <phoneticPr fontId="241" type="noConversion"/>
  </si>
  <si>
    <t>B1</t>
    <phoneticPr fontId="241" type="noConversion"/>
  </si>
  <si>
    <t xml:space="preserve">  주택담보대출</t>
    <phoneticPr fontId="241" type="noConversion"/>
  </si>
  <si>
    <t>B2</t>
    <phoneticPr fontId="4" type="noConversion"/>
  </si>
  <si>
    <t xml:space="preserve">  신용대출</t>
    <phoneticPr fontId="241" type="noConversion"/>
  </si>
  <si>
    <t xml:space="preserve">  신용대출</t>
    <phoneticPr fontId="241" type="noConversion"/>
  </si>
  <si>
    <t>문의처 : (은행리스크총괄팀)은행리스크업무실</t>
    <phoneticPr fontId="4" type="noConversion"/>
  </si>
  <si>
    <t>1. 작성대상 : 규정 26조의2, 세칙&lt;별표20&gt;에 따른 금융체계상 중요도 평가대상 은행</t>
    <phoneticPr fontId="4" type="noConversion"/>
  </si>
  <si>
    <t xml:space="preserve">   세칙 &lt;별표3&gt;2. 또는 &lt;별표3-4&gt;에 의한 규제목적 연결기준으로 작성(내부거래는 제거)</t>
    <phoneticPr fontId="241" type="noConversion"/>
  </si>
  <si>
    <t xml:space="preserve">2. '외화부채'는 '외화차입'과 '외화발행채권'의 합이며, 외환전산망 보고서 FX6610 "금융기관 외화B/S(난내 총괄)" 작성요령을 참조하되 </t>
    <phoneticPr fontId="241" type="noConversion"/>
  </si>
  <si>
    <t xml:space="preserve">    백만원 단위로 작성</t>
    <phoneticPr fontId="241" type="noConversion"/>
  </si>
  <si>
    <t xml:space="preserve">3. '외화차입'은 외화콜머니, 외화차입금(내국수입유산스 관련 차입금 제외), 외환환매조건부채권매도, 외화파생상품부채, </t>
    <phoneticPr fontId="241" type="noConversion"/>
  </si>
  <si>
    <t xml:space="preserve">   외화본지점(외은지점의 경우)의 합계액 [역외계정 포함]</t>
    <phoneticPr fontId="241" type="noConversion"/>
  </si>
  <si>
    <t>4. '외화발행채권'은 외화발행금융채권 잔액 [역외계정 포함]</t>
    <phoneticPr fontId="241" type="noConversion"/>
  </si>
  <si>
    <t>5. 단기는 계약만기 기준 1년 이하</t>
    <phoneticPr fontId="241" type="noConversion"/>
  </si>
  <si>
    <t>6. 가계자금대출금은 연결대차대조표상 가계자금 대출금을 기준으로 작성하여야 하며</t>
    <phoneticPr fontId="241" type="noConversion"/>
  </si>
  <si>
    <t xml:space="preserve">   '주택담보대출', '신용대출' 잔액은 은행 업무보고서 B2410 "여신종별 연체대출채권"의 주택담보대출(AA21) 및 신용대출(AA22)의 작성요령을 </t>
    <phoneticPr fontId="241" type="noConversion"/>
  </si>
  <si>
    <t xml:space="preserve">   참조하여 규제목적 연결기준으로 작성</t>
    <phoneticPr fontId="241" type="noConversion"/>
  </si>
  <si>
    <t>[변경이력]</t>
    <phoneticPr fontId="4" type="noConversion"/>
  </si>
  <si>
    <t xml:space="preserve">   2018.1월부터 외화부채(A)에 산출식 추가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</si>
  <si>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</si>
  <si>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</si>
  <si>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</si>
  <si>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</t>
    <phoneticPr fontId="4" type="noConversion"/>
  </si>
  <si>
    <t>코드명</t>
    <phoneticPr fontId="4" type="noConversion"/>
  </si>
  <si>
    <t>전년말(a)</t>
    <phoneticPr fontId="4" type="noConversion"/>
  </si>
  <si>
    <t>금년말(b)</t>
    <phoneticPr fontId="4" type="noConversion"/>
  </si>
  <si>
    <t>증감(c=b-a)</t>
    <phoneticPr fontId="4" type="noConversion"/>
  </si>
  <si>
    <t>외화부채 (A=A1+A2)</t>
    <phoneticPr fontId="241" type="noConversion"/>
  </si>
  <si>
    <t>A1</t>
    <phoneticPr fontId="4" type="noConversion"/>
  </si>
  <si>
    <t xml:space="preserve">  외화차입</t>
    <phoneticPr fontId="241" type="noConversion"/>
  </si>
  <si>
    <t>A11</t>
    <phoneticPr fontId="241" type="noConversion"/>
  </si>
  <si>
    <t xml:space="preserve">    단기 외화차입</t>
    <phoneticPr fontId="241" type="noConversion"/>
  </si>
  <si>
    <t>A2</t>
    <phoneticPr fontId="241" type="noConversion"/>
  </si>
  <si>
    <t xml:space="preserve">  외화발행채권</t>
    <phoneticPr fontId="241" type="noConversion"/>
  </si>
  <si>
    <t>A21</t>
    <phoneticPr fontId="241" type="noConversion"/>
  </si>
  <si>
    <t xml:space="preserve">    단기 외화발행채권</t>
    <phoneticPr fontId="241" type="noConversion"/>
  </si>
  <si>
    <t>B</t>
    <phoneticPr fontId="241" type="noConversion"/>
  </si>
  <si>
    <t>가계자금대출금</t>
    <phoneticPr fontId="241" type="noConversion"/>
  </si>
  <si>
    <t>B1</t>
    <phoneticPr fontId="241" type="noConversion"/>
  </si>
  <si>
    <t xml:space="preserve">  주택담보대출</t>
    <phoneticPr fontId="241" type="noConversion"/>
  </si>
  <si>
    <t>B2</t>
    <phoneticPr fontId="4" type="noConversion"/>
  </si>
  <si>
    <t>문의처 : (거시건전성감독팀)거시건전성감독국</t>
    <phoneticPr fontId="4" type="noConversion"/>
  </si>
  <si>
    <t>1. 작성대상 : 규정 26조의2, 세칙&lt;별표20&gt;에 따른 시스템적 중요도 평가대상 은행</t>
    <phoneticPr fontId="4" type="noConversion"/>
  </si>
  <si>
    <t xml:space="preserve">   세칙 &lt;별표3&gt;2. 또는 &lt;별표3-4&gt;에 의한 규제목적 연결기준으로 작성(내부거래는 제거)</t>
    <phoneticPr fontId="241" type="noConversion"/>
  </si>
  <si>
    <t xml:space="preserve">2. '외화부채'는 '외화차입'과 '외화발행채권'의 합이며, 외환전산망 보고서 FX6610 "금융기관 외화B/S(난내 총괄)" 작성요령을 참조하되 </t>
    <phoneticPr fontId="241" type="noConversion"/>
  </si>
  <si>
    <t xml:space="preserve">    백만원 단위로 작성</t>
    <phoneticPr fontId="241" type="noConversion"/>
  </si>
  <si>
    <t xml:space="preserve">3. '외화차입'은 외화콜머니, 외화차입금(내국수입유산스 관련 차입금 제외), 외환환매조건부채권매도, 외화파생상품부채, </t>
    <phoneticPr fontId="241" type="noConversion"/>
  </si>
  <si>
    <t xml:space="preserve">   외화본지점(외은지점의 경우)의 합계액 [역외계정 포함]</t>
    <phoneticPr fontId="241" type="noConversion"/>
  </si>
  <si>
    <t>4. '외화발행채권'은 외화발행금융채권 잔액 [역외계정 포함]</t>
    <phoneticPr fontId="241" type="noConversion"/>
  </si>
  <si>
    <t>5. 단기는 계약만기 기준 1년 이하</t>
    <phoneticPr fontId="241" type="noConversion"/>
  </si>
  <si>
    <t>6. 가계자금대출금은 연결대차대조표상 가계자금 대출금을 기준으로 작성하여야 하며</t>
    <phoneticPr fontId="241" type="noConversion"/>
  </si>
  <si>
    <t xml:space="preserve">   '주택담보대출', '신용대출' 잔액은 은행 업무보고서 B2410 "여신종별 연체대출채권"의 주택담보대출(AA21) 및 신용대출(AA22)의 작성요령을 </t>
    <phoneticPr fontId="241" type="noConversion"/>
  </si>
  <si>
    <t xml:space="preserve">   참조하여 규제목적 연결기준으로 작성</t>
    <phoneticPr fontId="241" type="noConversion"/>
  </si>
  <si>
    <t>[변경이력]</t>
    <phoneticPr fontId="4" type="noConversion"/>
  </si>
  <si>
    <t xml:space="preserve">   2018.1월부터 외화부채(A)에 산출식 추가</t>
    <phoneticPr fontId="4" type="noConversion"/>
  </si>
  <si>
    <t>복잡성(B2216)</t>
    <phoneticPr fontId="4" type="noConversion"/>
  </si>
  <si>
    <t>복잡성(B2216)</t>
    <phoneticPr fontId="4" type="noConversion"/>
  </si>
  <si>
    <t>(단위: 백만원)</t>
    <phoneticPr fontId="4" type="noConversion"/>
  </si>
  <si>
    <t>코드</t>
    <phoneticPr fontId="4" type="noConversion"/>
  </si>
  <si>
    <t>증감(c=b-a)</t>
    <phoneticPr fontId="4" type="noConversion"/>
  </si>
  <si>
    <t>장외파생상품 (A=A1+A2+A3+A4+A5)</t>
    <phoneticPr fontId="241" type="noConversion"/>
  </si>
  <si>
    <t>A1</t>
    <phoneticPr fontId="4" type="noConversion"/>
  </si>
  <si>
    <t xml:space="preserve">  이자율 관련</t>
    <phoneticPr fontId="241" type="noConversion"/>
  </si>
  <si>
    <t>A2</t>
    <phoneticPr fontId="241" type="noConversion"/>
  </si>
  <si>
    <t xml:space="preserve">  통화 관련</t>
  </si>
  <si>
    <t>A3</t>
    <phoneticPr fontId="241" type="noConversion"/>
  </si>
  <si>
    <t xml:space="preserve">  주식 관련</t>
  </si>
  <si>
    <t>A4</t>
    <phoneticPr fontId="241" type="noConversion"/>
  </si>
  <si>
    <t xml:space="preserve">  신용 관련</t>
  </si>
  <si>
    <t>A5</t>
    <phoneticPr fontId="241" type="noConversion"/>
  </si>
  <si>
    <t xml:space="preserve">  기타 상품 등 관련</t>
  </si>
  <si>
    <t>당기손익-공정가치측정유가증권 및 기타포괄손익-공정가치측정유가증권(B1+B2-B3)</t>
    <phoneticPr fontId="241" type="noConversion"/>
  </si>
  <si>
    <t xml:space="preserve">  당기손익-공정가치측정유가증권</t>
    <phoneticPr fontId="4" type="noConversion"/>
  </si>
  <si>
    <t>B2</t>
    <phoneticPr fontId="241" type="noConversion"/>
  </si>
  <si>
    <t xml:space="preserve">  기타포괄손익-공정가치측정유가증권</t>
    <phoneticPr fontId="4" type="noConversion"/>
  </si>
  <si>
    <t xml:space="preserve">  기타포괄손익-공정가치측정유가증권</t>
    <phoneticPr fontId="4" type="noConversion"/>
  </si>
  <si>
    <t>B3</t>
    <phoneticPr fontId="4" type="noConversion"/>
  </si>
  <si>
    <t xml:space="preserve">  Level1 자산 및 Level2 자산</t>
    <phoneticPr fontId="241" type="noConversion"/>
  </si>
  <si>
    <t>문의처 : (은행리스크총괄팀)은행리스크업무실</t>
    <phoneticPr fontId="4" type="noConversion"/>
  </si>
  <si>
    <t>1. 작성대상 : 규정 26조의2, 세칙&lt;별표20&gt;에 따른 금융체계상 중요도 평가대상 은행</t>
    <phoneticPr fontId="4" type="noConversion"/>
  </si>
  <si>
    <t xml:space="preserve">   세칙 &lt;별표3&gt;2. 또는 &lt;별표3-4&gt;에 의한 규제목적 연결기준으로 작성(내부거래는 제거)</t>
  </si>
  <si>
    <t>2. '장외파생상품'은 직전 연도말 기준 난외계정 명목금액으로, 원화대 외화인 경우 동 외화를, 이종통화인 경우 매수 통화를 기준으로 원화환산한</t>
  </si>
  <si>
    <t xml:space="preserve">    금액임</t>
  </si>
  <si>
    <t xml:space="preserve">    파생상품 업무보고서 DR021 "나-10. 장외거래 신용익스포저 등 현황"의 상품별 거래잔액 작성요령을 참조하여</t>
  </si>
  <si>
    <t xml:space="preserve">    「은행업감독업무시행세칙」 별표&lt;3&gt;2. 또는 &lt;별표3-4&gt;에 의한 규제목적 연결기준에 「보험업법」에 의한 보험사업자를 포함하여 작성(내부거래는 제거)</t>
    <phoneticPr fontId="4" type="noConversion"/>
  </si>
  <si>
    <t>3. '당기손익-공정가치측정유가증권', '기타포괄손익-공정가치측정유가증권'은 재무상태표의 각 항목의 합계 금액을 기재</t>
  </si>
  <si>
    <t>4. Level1 자산 및 Level2 자산(B3)는 세칙&lt;별표3-6&gt; "유동성커버리지비율 산출 기준"에 따른 Level1, Level2 자산이며,</t>
  </si>
  <si>
    <t xml:space="preserve">  '당기손익-공정가치측정유가증권' 및 '기타포괄손익-공정가치측정유가증권'에 해당하는 금액을 "가중치 적용후 금액"(hair-cut 적용)으로 기재</t>
  </si>
  <si>
    <t>[변경이력]</t>
    <phoneticPr fontId="243" type="noConversion"/>
  </si>
  <si>
    <t xml:space="preserve">   '18.1월 한국채택국제회계기준서 제1109호 시행으로</t>
    <phoneticPr fontId="243" type="noConversion"/>
  </si>
  <si>
    <t xml:space="preserve">   당기손익인식증권 -&gt; 당기손익-공정가치측정유가증권</t>
    <phoneticPr fontId="243" type="noConversion"/>
  </si>
  <si>
    <t xml:space="preserve">   매도가능금융자산 -&gt; 기타포괄손익-공정가치측정유가증권</t>
    <phoneticPr fontId="243" type="noConversion"/>
  </si>
  <si>
    <t xml:space="preserve">   (상세 변경 내역은 한국채택국제회계기준서 제1109호 참조)</t>
    <phoneticPr fontId="243" type="noConversion"/>
  </si>
  <si>
    <t xml:space="preserve">   2023.1월부터 장외파생상품 지표 작성시에만 연결범위에 보험자회사 포함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</si>
  <si>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</si>
  <si>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</si>
  <si>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</si>
  <si>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</t>
    <phoneticPr fontId="4" type="noConversion"/>
  </si>
  <si>
    <t>코드명</t>
    <phoneticPr fontId="4" type="noConversion"/>
  </si>
  <si>
    <t>전년말(a)</t>
    <phoneticPr fontId="4" type="noConversion"/>
  </si>
  <si>
    <t>A</t>
    <phoneticPr fontId="4" type="noConversion"/>
  </si>
  <si>
    <t>장외파생상품 (A=A1+A2+A3+A4+A5)</t>
    <phoneticPr fontId="241" type="noConversion"/>
  </si>
  <si>
    <t>A1</t>
    <phoneticPr fontId="4" type="noConversion"/>
  </si>
  <si>
    <t xml:space="preserve">  이자율 관련</t>
    <phoneticPr fontId="241" type="noConversion"/>
  </si>
  <si>
    <t>A3</t>
    <phoneticPr fontId="241" type="noConversion"/>
  </si>
  <si>
    <t>A4</t>
    <phoneticPr fontId="241" type="noConversion"/>
  </si>
  <si>
    <t>A5</t>
    <phoneticPr fontId="241" type="noConversion"/>
  </si>
  <si>
    <t>B</t>
    <phoneticPr fontId="241" type="noConversion"/>
  </si>
  <si>
    <t>당기손익-공정가치측정유가증권 및 기타포괄손익-공정가치측정유가증권(B1+B2-B3)</t>
    <phoneticPr fontId="241" type="noConversion"/>
  </si>
  <si>
    <t>B1</t>
    <phoneticPr fontId="241" type="noConversion"/>
  </si>
  <si>
    <t xml:space="preserve">  당기손익-공정가치측정유가증권</t>
    <phoneticPr fontId="4" type="noConversion"/>
  </si>
  <si>
    <t>B2</t>
    <phoneticPr fontId="241" type="noConversion"/>
  </si>
  <si>
    <t>B3</t>
    <phoneticPr fontId="4" type="noConversion"/>
  </si>
  <si>
    <t xml:space="preserve">  Level1 자산 및 Level2 자산</t>
    <phoneticPr fontId="241" type="noConversion"/>
  </si>
  <si>
    <t>문의처 : (거시건전성감독팀)거시건전성감독국</t>
    <phoneticPr fontId="4" type="noConversion"/>
  </si>
  <si>
    <t>1. 작성대상 : 규정 26조의2, 세칙&lt;별표20&gt;에 따른 시스템적 중요도 평가대상 은행</t>
  </si>
  <si>
    <t xml:space="preserve">    파생상품 업무보고서 DR021 "나-10. 장외거래 신용익스포저 등 현황"의 상품별 거래잔액 작성요령을 참조하여</t>
    <phoneticPr fontId="4" type="noConversion"/>
  </si>
  <si>
    <t xml:space="preserve">    규제목적 연결기준(내부거래는 제거)으로 작성</t>
    <phoneticPr fontId="4" type="noConversion"/>
  </si>
  <si>
    <t>[변경이력]</t>
    <phoneticPr fontId="243" type="noConversion"/>
  </si>
  <si>
    <t xml:space="preserve">   '18.1월 한국채택국제회계기준서 제1109호 시행으로</t>
    <phoneticPr fontId="243" type="noConversion"/>
  </si>
  <si>
    <t xml:space="preserve">   당기손익인식증권 -&gt; 당기손익-공정가치측정유가증권</t>
    <phoneticPr fontId="243" type="noConversion"/>
  </si>
  <si>
    <t xml:space="preserve">   매도가능금융자산 -&gt; 기타포괄손익-공정가치측정유가증권</t>
    <phoneticPr fontId="243" type="noConversion"/>
  </si>
  <si>
    <t xml:space="preserve">   (상세 변경 내역은 한국채택국제회계기준서 제1109호 참조)</t>
    <phoneticPr fontId="243" type="noConversion"/>
  </si>
  <si>
    <t>대체가능성(B2215)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</si>
  <si>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</si>
  <si>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</si>
  <si>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</si>
  <si>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</t>
    <phoneticPr fontId="4" type="noConversion"/>
  </si>
  <si>
    <t>전년말(a)</t>
    <phoneticPr fontId="4" type="noConversion"/>
  </si>
  <si>
    <t>금년말(b)</t>
    <phoneticPr fontId="4" type="noConversion"/>
  </si>
  <si>
    <t>증감(c=b-a)</t>
    <phoneticPr fontId="4" type="noConversion"/>
  </si>
  <si>
    <t>A</t>
    <phoneticPr fontId="4" type="noConversion"/>
  </si>
  <si>
    <t>원화지급금액 (A=A1+A2)</t>
    <phoneticPr fontId="241" type="noConversion"/>
  </si>
  <si>
    <t>A1</t>
    <phoneticPr fontId="4" type="noConversion"/>
  </si>
  <si>
    <t xml:space="preserve">  BOK-Wire+ 등 거액결제시스템을 통한 지급금액</t>
    <phoneticPr fontId="241" type="noConversion"/>
  </si>
  <si>
    <t xml:space="preserve">  BOK-Wire+ 등 거액결제시스템을 통한 지급금액</t>
    <phoneticPr fontId="241" type="noConversion"/>
  </si>
  <si>
    <t>A2</t>
    <phoneticPr fontId="241" type="noConversion"/>
  </si>
  <si>
    <t xml:space="preserve">  대리은행(corres, nostro account 등)을 통한 지급금액</t>
    <phoneticPr fontId="241" type="noConversion"/>
  </si>
  <si>
    <t>B</t>
    <phoneticPr fontId="241" type="noConversion"/>
  </si>
  <si>
    <t>외화지급금액 (B=B1+B2)</t>
    <phoneticPr fontId="241" type="noConversion"/>
  </si>
  <si>
    <t>B1</t>
    <phoneticPr fontId="241" type="noConversion"/>
  </si>
  <si>
    <t xml:space="preserve">  BOK-Wire+ 등 거액결제시스템을 통한 지급금액</t>
  </si>
  <si>
    <t>B2</t>
    <phoneticPr fontId="241" type="noConversion"/>
  </si>
  <si>
    <t xml:space="preserve">  대리은행(corres, nostro account 등)을 통한 지급금액</t>
  </si>
  <si>
    <t>C</t>
    <phoneticPr fontId="241" type="noConversion"/>
  </si>
  <si>
    <t>C</t>
    <phoneticPr fontId="241" type="noConversion"/>
  </si>
  <si>
    <t>보호예수자산 (C=C1+C2)</t>
    <phoneticPr fontId="241" type="noConversion"/>
  </si>
  <si>
    <t>C1</t>
    <phoneticPr fontId="241" type="noConversion"/>
  </si>
  <si>
    <t xml:space="preserve">  집합투자기구 수탁자산</t>
    <phoneticPr fontId="241" type="noConversion"/>
  </si>
  <si>
    <t>C2</t>
    <phoneticPr fontId="241" type="noConversion"/>
  </si>
  <si>
    <t xml:space="preserve">  기타 보호예수자산</t>
    <phoneticPr fontId="241" type="noConversion"/>
  </si>
  <si>
    <t>D</t>
    <phoneticPr fontId="241" type="noConversion"/>
  </si>
  <si>
    <t>유가증권 거래규모(D=D1+D2+D3)</t>
    <phoneticPr fontId="4" type="noConversion"/>
  </si>
  <si>
    <t>D1</t>
    <phoneticPr fontId="241" type="noConversion"/>
  </si>
  <si>
    <t xml:space="preserve"> 채권 매매거래실적</t>
    <phoneticPr fontId="241" type="noConversion"/>
  </si>
  <si>
    <t>D11</t>
    <phoneticPr fontId="241" type="noConversion"/>
  </si>
  <si>
    <t xml:space="preserve">  채권 매매거래실적 - 수탁거래</t>
    <phoneticPr fontId="241" type="noConversion"/>
  </si>
  <si>
    <t>D2</t>
    <phoneticPr fontId="241" type="noConversion"/>
  </si>
  <si>
    <t xml:space="preserve"> 상장주식 매매거래실적</t>
    <phoneticPr fontId="241" type="noConversion"/>
  </si>
  <si>
    <t>D21</t>
    <phoneticPr fontId="4" type="noConversion"/>
  </si>
  <si>
    <t xml:space="preserve">  상장주식 매매거래실적 - 수탁거래</t>
    <phoneticPr fontId="4" type="noConversion"/>
  </si>
  <si>
    <t>D3</t>
    <phoneticPr fontId="241" type="noConversion"/>
  </si>
  <si>
    <t xml:space="preserve"> 기타유가증권 매매거래실적</t>
    <phoneticPr fontId="241" type="noConversion"/>
  </si>
  <si>
    <t>D31</t>
    <phoneticPr fontId="241" type="noConversion"/>
  </si>
  <si>
    <t xml:space="preserve">  기타유가증권 매매거래실적 - 수탁거래</t>
    <phoneticPr fontId="241" type="noConversion"/>
  </si>
  <si>
    <t>문의처 : (은행리스크총괄팀)은행리스크업무실</t>
    <phoneticPr fontId="4" type="noConversion"/>
  </si>
  <si>
    <t>1. 작성대상 : 규정 26조의2, 세칙&lt;별표20&gt;에 따른 금융체계상 중요도 평가대상 은행</t>
    <phoneticPr fontId="4" type="noConversion"/>
  </si>
  <si>
    <t xml:space="preserve">   세칙 &lt;별표3&gt;2. 또는 &lt;별표3-4&gt;에 의한 규제목적 연결기준으로 작성(내부거래는 제거)</t>
    <phoneticPr fontId="4" type="noConversion"/>
  </si>
  <si>
    <t>2. '원화지급금액', '외화지급금액'은 연간 발생한 총 결제금액으로 하며, 지급한 금액만을 포함(수취한 금액은 미포함)하고, 그룹내 내부거래 제외</t>
    <phoneticPr fontId="4" type="noConversion"/>
  </si>
  <si>
    <t xml:space="preserve">   거액결제시스템 또는 대리은행(agent, nostro 등)을 통해 지급한 금액을 대상으로 하며, 소액결제시스템을 통한 지급결제는 포함하지 않음</t>
    <phoneticPr fontId="241" type="noConversion"/>
  </si>
  <si>
    <t xml:space="preserve">   (거액결제시스템 해당 여부는 한국은행이 발간하는 「한국의 지급결제제도」를 참조하여 작성)</t>
    <phoneticPr fontId="241" type="noConversion"/>
  </si>
  <si>
    <t xml:space="preserve">  고객이 거액 자금이체시스템의 회원이고 자체 BIC코드를 이용하여 거래를 완결하는 거래의 지급을 지원(payment facilitation)한 경우</t>
    <phoneticPr fontId="241" type="noConversion"/>
  </si>
  <si>
    <t xml:space="preserve">  (즉, 은행이 payment service provider로서의 역할을 수행한 경우)에는 해당 금액은 제외하고 작성</t>
    <phoneticPr fontId="241" type="noConversion"/>
  </si>
  <si>
    <t>3. '원화지급금액', '외화지급금액'은 고객 계산, 해당 금융회사 계산 등을 구분하지 않고, 해당망을 통한 모든 지급금액을 기재하며</t>
    <phoneticPr fontId="241" type="noConversion"/>
  </si>
  <si>
    <t xml:space="preserve">   은행의 고유 지급 금액도 그룹 내 다른 계열회사에 대한 지급이 아닌 한 포함하여야 함. (단, 내부 자금관리 목적의 자금조정 거래 등</t>
    <phoneticPr fontId="241" type="noConversion"/>
  </si>
  <si>
    <t xml:space="preserve">   은행의 고유 지급 금액도 그룹 내 다른 계열회사에 대한 지급이 아닌 한 포함하여야 함. (단, 내부 자금관리 목적의 자금조정 거래 등</t>
    <phoneticPr fontId="241" type="noConversion"/>
  </si>
  <si>
    <t xml:space="preserve">   지급결제의 정의에 부합하지 않는 거래는 포함하지 않음)</t>
    <phoneticPr fontId="241" type="noConversion"/>
  </si>
  <si>
    <t>4. 거액결제시스템은 국내 BOK-Wire+ 및 해외 거액결제시스템(美 Fedwire, 유럽 TARGET 등)을 의미함</t>
    <phoneticPr fontId="241" type="noConversion"/>
  </si>
  <si>
    <t xml:space="preserve">  </t>
    <phoneticPr fontId="241" type="noConversion"/>
  </si>
  <si>
    <t xml:space="preserve">  </t>
    <phoneticPr fontId="241" type="noConversion"/>
  </si>
  <si>
    <t>5. 거액결제시스템은 CLS 결제를 포함하되, CLS 시스템을 통한 경우에는 실결제금액(차액)으로 기재</t>
    <phoneticPr fontId="241" type="noConversion"/>
  </si>
  <si>
    <t>6. '외화지급금액'도 원화로 환산하여 기재하며, 내부 일일환율을 적용하여 계산할 것.</t>
    <phoneticPr fontId="241" type="noConversion"/>
  </si>
  <si>
    <t xml:space="preserve">   사용가능한 내부 일일환율이 없는 경우에 한해, 한국은행 등이 공표하는 평균환율을 활용하여 환산할 것</t>
    <phoneticPr fontId="241" type="noConversion"/>
  </si>
  <si>
    <t>7. '보호예수'란 은행그룹이 고객을 대신하여 금융자산의 거래 및 보유시 해당자산에 대한 보호예탁, 보고, 처리 및 관련 서비스의 운영/행정지원을</t>
    <phoneticPr fontId="241" type="noConversion"/>
  </si>
  <si>
    <t xml:space="preserve">    제공하는 것을 의미하며, 「은행업감독업무시행세칙」 &lt;별표3-6&gt; "유동성커버리지비율 산출 기준" 32.라.(2) 상의 보호예수 관계에 대한 정의를 참조할 것</t>
    <phoneticPr fontId="241" type="noConversion"/>
  </si>
  <si>
    <t xml:space="preserve">8. 해당 보호예수자산을 증권예탁기관, 지급시스템, 중앙은행, 기타수탁기관(sub-custodian) 등이 보관하고 있더라도 포함하여 기재 </t>
    <phoneticPr fontId="241" type="noConversion"/>
  </si>
  <si>
    <t>9. '보호예수자산'은 신탁(trustee)으로 분류되는 자산은 제외하며, 년도말 보유중인 보호예수자산 가액을 기재</t>
    <phoneticPr fontId="241" type="noConversion"/>
  </si>
  <si>
    <t xml:space="preserve">   신탁계정으로 운용하고 있는 자산을 제외하되, ABS, PF대출 등 구조화금융, 외화유가증권 매매 등의 업무와 관련하여 자산관리자로서</t>
    <phoneticPr fontId="241" type="noConversion"/>
  </si>
  <si>
    <t xml:space="preserve">   보관하고 있는 자산은 포함됨.</t>
    <phoneticPr fontId="241" type="noConversion"/>
  </si>
  <si>
    <t xml:space="preserve">   담보로서 보유하고 있는 자산은 일반적으로 보호예수 자산으로 보지 않으므로 작성에 유의할 것.</t>
    <phoneticPr fontId="241" type="noConversion"/>
  </si>
  <si>
    <t xml:space="preserve">10. 집합투자기구의 자산관리기관으로서 보유하는 '집합투자기구 수탁자산'은 해당상품의 회계기준(시가평가 또는 장부가평가)에 따르며, </t>
    <phoneticPr fontId="241" type="noConversion"/>
  </si>
  <si>
    <t xml:space="preserve">   기타 보호예수자산은 취득가액을 기준으로 산출</t>
    <phoneticPr fontId="241" type="noConversion"/>
  </si>
  <si>
    <t>11. '기타 보호예수자산'  중 취득가액 산출이 어려운 경우 해당 가액 추정치 사용 가능</t>
    <phoneticPr fontId="241" type="noConversion"/>
  </si>
  <si>
    <t xml:space="preserve">12. 유가증권 거래규모는 자기계정 및 제3자를 대신(수탁 거래 포함)한 모든 유가증권 거래금액을 대상으로, </t>
    <phoneticPr fontId="4" type="noConversion"/>
  </si>
  <si>
    <t xml:space="preserve">     계약일(Contractual date)기준 1년 동안 거래한 모든 매수·매도거래 금액(B/S상 취득가액)의 총합</t>
    <phoneticPr fontId="4" type="noConversion"/>
  </si>
  <si>
    <t>13. 채권 매매거래실적은 유통거래시장 기준으로, 국채 및 통안채 거래는 제외(외국 중앙정부 및 중앙은행 채권도 제외)하나,</t>
    <phoneticPr fontId="4" type="noConversion"/>
  </si>
  <si>
    <t xml:space="preserve">     지방채, CP, 외화채권 등을 포함</t>
    <phoneticPr fontId="4" type="noConversion"/>
  </si>
  <si>
    <t xml:space="preserve">   - 채권 거래 중 '옵션 등으로 인한 중도상환' 및 '만기 상환' 금액은 미포함</t>
    <phoneticPr fontId="4" type="noConversion"/>
  </si>
  <si>
    <t>14. 기타유가증권 매매거래실적은 '채권' 및 '상장주식' 매매거래 실적을 제외한 '유가증권 매매거래실적'을 의미(국채 및 통안채는 제외)</t>
    <phoneticPr fontId="4" type="noConversion"/>
  </si>
  <si>
    <t xml:space="preserve">   - 파생상품 거래 및 발행시장에서의 거래(설정, 환매 등)는 미포함하며, 유통시장에서 펀드(ETF,  사모펀드 등)로 인한 거래, 비상장 주식 거래 등을 포함</t>
    <phoneticPr fontId="4" type="noConversion"/>
  </si>
  <si>
    <t>[변경이력]</t>
    <phoneticPr fontId="4" type="noConversion"/>
  </si>
  <si>
    <t xml:space="preserve">   2018.1월부터 원화지급금액(A), 외화지급금액(B), 보호예수자산(C)에 산출식 추가</t>
    <phoneticPr fontId="4" type="noConversion"/>
  </si>
  <si>
    <t xml:space="preserve">   2023.1월부터 유가증권 거래규모 지표 추가</t>
    <phoneticPr fontId="4" type="noConversion"/>
  </si>
  <si>
    <t>대체가능성(B2215)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</si>
  <si>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</si>
  <si>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</si>
  <si>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코드명</t>
    <phoneticPr fontId="4" type="noConversion"/>
  </si>
  <si>
    <t>증감(c=b-a)</t>
    <phoneticPr fontId="4" type="noConversion"/>
  </si>
  <si>
    <t>원화지급금액 (A=A1+A2)</t>
    <phoneticPr fontId="241" type="noConversion"/>
  </si>
  <si>
    <t xml:space="preserve">  대리은행(corres, nostro account 등)을 통한 지급금액</t>
    <phoneticPr fontId="241" type="noConversion"/>
  </si>
  <si>
    <t>외화지급금액 (B=B1+B2)</t>
    <phoneticPr fontId="241" type="noConversion"/>
  </si>
  <si>
    <t>B2</t>
    <phoneticPr fontId="241" type="noConversion"/>
  </si>
  <si>
    <t>C</t>
    <phoneticPr fontId="241" type="noConversion"/>
  </si>
  <si>
    <t>보호예수자산 (C=C1+C2)</t>
    <phoneticPr fontId="241" type="noConversion"/>
  </si>
  <si>
    <t>C1</t>
    <phoneticPr fontId="241" type="noConversion"/>
  </si>
  <si>
    <t xml:space="preserve">  집합투자기구 수탁자산</t>
    <phoneticPr fontId="241" type="noConversion"/>
  </si>
  <si>
    <t>C2</t>
    <phoneticPr fontId="4" type="noConversion"/>
  </si>
  <si>
    <t xml:space="preserve">  기타 보호예수자산</t>
    <phoneticPr fontId="241" type="noConversion"/>
  </si>
  <si>
    <t>문의처 : (거시건전성감독팀)거시건전성감독국</t>
    <phoneticPr fontId="4" type="noConversion"/>
  </si>
  <si>
    <t>1. 작성대상 : 규정 26조의2, 세칙&lt;별표20&gt;에 따른 시스템적 중요도 평가대상 은행</t>
    <phoneticPr fontId="4" type="noConversion"/>
  </si>
  <si>
    <t xml:space="preserve">   세칙 &lt;별표3&gt;2. 또는 &lt;별표3-4&gt;에 의한 규제목적 연결기준으로 작성(내부거래는 제거)</t>
    <phoneticPr fontId="241" type="noConversion"/>
  </si>
  <si>
    <t>2. '원화지급금액', '외화지급금액'은 연간 발생한 총 결제금액으로 하며, 지급한 금액만을 포함(수취한 금액은 미포함)하고, 그룹내 내부거래 제외</t>
    <phoneticPr fontId="4" type="noConversion"/>
  </si>
  <si>
    <t xml:space="preserve">   거액결제시스템 또는 대리은행(agent, nostro 등)을 통해 지급한 금액을 대상으로 하며, 소액결제시스템을 통한 지급결제는 포함하지 않음</t>
    <phoneticPr fontId="241" type="noConversion"/>
  </si>
  <si>
    <t xml:space="preserve">   (거액결제시스템 해당 여부는 한국은행이 발간하는 「한국의 지급결제제도」를 참조하여 작성)</t>
    <phoneticPr fontId="241" type="noConversion"/>
  </si>
  <si>
    <t xml:space="preserve">  고객이 거액 자금이체시스템의 회원이고 자체 BIC코드를 이용하여 거래를 완결하는 거래의 지급을 지원(payment facilitation)한 경우</t>
    <phoneticPr fontId="241" type="noConversion"/>
  </si>
  <si>
    <t xml:space="preserve">  (즉, 은행이 payment service provider로서의 역할을 수행한 경우)에는 해당 금액은 제외하고 작성</t>
    <phoneticPr fontId="241" type="noConversion"/>
  </si>
  <si>
    <t>3. '원화지급금액', '외화지급금액'은 고객 계산, 해당 금융회사 계산 등을 구분하지 않고, 해당망을 통한 모든 지급금액을 기재하며</t>
    <phoneticPr fontId="241" type="noConversion"/>
  </si>
  <si>
    <t xml:space="preserve">   지급결제의 정의에 부합하지 않는 거래는 포함하지 않음)</t>
    <phoneticPr fontId="241" type="noConversion"/>
  </si>
  <si>
    <t>4. 거액결제시스템은 국내 BOK-Wire+ 및 해외 거액결제시스템(美 Fedwire, 유럽 TARGET 등)을 의미함</t>
    <phoneticPr fontId="241" type="noConversion"/>
  </si>
  <si>
    <t>5. 거액결제시스템은 CLS 결제를 포함하되, CLS 시스템을 통한 경우에는 실결제금액(차액)으로 기재</t>
    <phoneticPr fontId="241" type="noConversion"/>
  </si>
  <si>
    <t>6. '외화지급금액'도 원화로 환산하여 기재하며, 내부 일일환율을 적용하여 계산할 것.</t>
    <phoneticPr fontId="241" type="noConversion"/>
  </si>
  <si>
    <t xml:space="preserve">   사용가능한 내부 일일환율이 없는 경우에 한해, 한국은행 등이 공표하는 평균환율을 활용하여 환산할 것</t>
    <phoneticPr fontId="241" type="noConversion"/>
  </si>
  <si>
    <t>7. '보호예수'란 은행그룹이 고객을 대신하여 금융자산의 거래 및 보유시 해당자산에 대한 보호예탁, 보고, 처리 및 관련 서비스의 운영/행정지원을</t>
    <phoneticPr fontId="241" type="noConversion"/>
  </si>
  <si>
    <t xml:space="preserve">    제공하는 것을 의미하며, 「은행업감독업무시행세칙」 &lt;별표3-6&gt; "유동성커버리지비율 산출 기준" 32.라.(2) 상의 보호예수 관계에 대한 정의를 참조할 것</t>
    <phoneticPr fontId="241" type="noConversion"/>
  </si>
  <si>
    <t xml:space="preserve">8. 해당 보호예수자산을 증권예탁기관, 지급시스템, 중앙은행, 기타수탁기관(sub-custodian) 등이 보관하고 있더라도 포함하여 기재 </t>
    <phoneticPr fontId="241" type="noConversion"/>
  </si>
  <si>
    <t>9. '보호예수자산'은 신탁(trustee)으로 분류되는 자산은 제외하며, 년도말 보유중인 보호예수자산 가액을 기재</t>
    <phoneticPr fontId="241" type="noConversion"/>
  </si>
  <si>
    <t xml:space="preserve">   신탁계정으로 운용하고 있는 자산을 제외하되, ABS, PF대출 등 구조화금융, 외화유가증권 매매 등의 업무와 관련하여 자산관리자로서</t>
    <phoneticPr fontId="241" type="noConversion"/>
  </si>
  <si>
    <t xml:space="preserve">   보관하고 있는 자산은 포함됨.</t>
    <phoneticPr fontId="241" type="noConversion"/>
  </si>
  <si>
    <t xml:space="preserve">   담보로서 보유하고 있는 자산은 일반적으로 보호예수 자산으로 보지 않으므로 작성에 유의할 것.</t>
    <phoneticPr fontId="241" type="noConversion"/>
  </si>
  <si>
    <t xml:space="preserve">10. 집합투자기구의 자산관리기관으로서 보유하는 '집합투자기구 수탁자산'은 해당상품의 회계기준(시가평가 또는 장부가평가)에 따르며, </t>
    <phoneticPr fontId="241" type="noConversion"/>
  </si>
  <si>
    <t xml:space="preserve">   기타 보호예수자산은 취득가액을 기준으로 산출</t>
    <phoneticPr fontId="241" type="noConversion"/>
  </si>
  <si>
    <t>11. '기타 보호예수자산'  중 취득가액 산출이 어려운 경우 해당 가액 추정치 사용 가능</t>
    <phoneticPr fontId="241" type="noConversion"/>
  </si>
  <si>
    <t>[변경이력]</t>
    <phoneticPr fontId="4" type="noConversion"/>
  </si>
  <si>
    <t>증권발행규모 및 총익스포저(B2214)</t>
    <phoneticPr fontId="4" type="noConversion"/>
  </si>
  <si>
    <t>[작성주기 : 년]</t>
    <phoneticPr fontId="4" type="noConversion"/>
  </si>
  <si>
    <t>증감(c=b-a)</t>
    <phoneticPr fontId="4" type="noConversion"/>
  </si>
  <si>
    <t>담보부 유가증권</t>
    <phoneticPr fontId="241" type="noConversion"/>
  </si>
  <si>
    <t>B</t>
    <phoneticPr fontId="4" type="noConversion"/>
  </si>
  <si>
    <t>선순위 무담보 유가증권</t>
    <phoneticPr fontId="241" type="noConversion"/>
  </si>
  <si>
    <t>C</t>
    <phoneticPr fontId="241" type="noConversion"/>
  </si>
  <si>
    <t>후순위 무담보 유가증권</t>
    <phoneticPr fontId="241" type="noConversion"/>
  </si>
  <si>
    <t>기업어음(CP)</t>
    <phoneticPr fontId="241" type="noConversion"/>
  </si>
  <si>
    <t>E</t>
    <phoneticPr fontId="241" type="noConversion"/>
  </si>
  <si>
    <t>양도성예금증서(CD)</t>
    <phoneticPr fontId="241" type="noConversion"/>
  </si>
  <si>
    <t>F</t>
    <phoneticPr fontId="241" type="noConversion"/>
  </si>
  <si>
    <t>보통주 발행분</t>
    <phoneticPr fontId="241" type="noConversion"/>
  </si>
  <si>
    <t>G</t>
    <phoneticPr fontId="241" type="noConversion"/>
  </si>
  <si>
    <t>우선주 발행분 등</t>
    <phoneticPr fontId="241" type="noConversion"/>
  </si>
  <si>
    <t>H</t>
    <phoneticPr fontId="241" type="noConversion"/>
  </si>
  <si>
    <t>증권발행규모 (H=A+B+C+D+E+F+G)</t>
    <phoneticPr fontId="241" type="noConversion"/>
  </si>
  <si>
    <t>I</t>
    <phoneticPr fontId="4" type="noConversion"/>
  </si>
  <si>
    <t>총위험노출액</t>
    <phoneticPr fontId="241" type="noConversion"/>
  </si>
  <si>
    <t>1. 작성대상 : 규정 26조의2, 세칙&lt;별표20&gt;에 따른 금융체계상 중요도 평가대상 은행</t>
    <phoneticPr fontId="4" type="noConversion"/>
  </si>
  <si>
    <t xml:space="preserve">    「은행업감독업무시행세칙」 별표&lt;3&gt;2. 또는 &lt;별표3-4&gt;에 의한 규제목적 연결기준에 「보험업법」에 의한 보험사업자를 포함하여 작성(내부거래는 제거)</t>
    <phoneticPr fontId="4" type="noConversion"/>
  </si>
  <si>
    <t>2. '담보부 유가증권', '선순위 무담보 유가증권', '후순위 무담보 유가증권' 관련  담보/무담보 유무를 기준으로 담보가 있는 경우 '담보부 유가증권'에 기재</t>
    <phoneticPr fontId="241" type="noConversion"/>
  </si>
  <si>
    <t>3. '선순위 무담보 유가증권', '후순위 무담보 유가증권' 관련, 무담보 중 선순위와 후순위를 분류하여 기재하되, 선순위 관계가 명확하지 않은 경우</t>
    <phoneticPr fontId="241" type="noConversion"/>
  </si>
  <si>
    <t xml:space="preserve">   '선순위 무담보 유가증권'에 기재</t>
    <phoneticPr fontId="241" type="noConversion"/>
  </si>
  <si>
    <t>4. '보통주', '우선주'는 발행분의 시장가치가 있는 경우 시장가치(시가총액), 시장가치가 없는 경우 발행규모(발행가×주식수)를 기재</t>
    <phoneticPr fontId="241" type="noConversion"/>
  </si>
  <si>
    <t xml:space="preserve">   규제목적 연결대상 계열회사가 제3자에게 발행한 보통주 및 우선주 발행분을 포함하며, 소각하지 않은 자기주식도 포함함</t>
    <phoneticPr fontId="241" type="noConversion"/>
  </si>
  <si>
    <t xml:space="preserve">   증권발행 규모도 연결기준으로 작성하므로, 가치평가방식만 시가를 적용하되 그 외(내부거래 제거 등)의 기준은 연결 재무제표 작성 시와 동일하게 적용</t>
    <phoneticPr fontId="241" type="noConversion"/>
  </si>
  <si>
    <t>5. '우선주 발행분 등'에 회계상 자본으로 인정되는 자본증권(예: 신종자본증권) 발행액도 포함</t>
    <phoneticPr fontId="241" type="noConversion"/>
  </si>
  <si>
    <t>6. '총위험노출액'은 동 세칙 업무보고서 B2314의 '총위험노출액' 기준으로 보험자회사의 총위험노출액(익스포저)을 포함한 금액(내부거래 제거)</t>
    <phoneticPr fontId="4" type="noConversion"/>
  </si>
  <si>
    <t xml:space="preserve">   - 금융체계상 중요 은행 선정기준에 규모 지표의 산출기준이 보험자회사도 포함함에 따라 동 항목을 추가</t>
    <phoneticPr fontId="4" type="noConversion"/>
  </si>
  <si>
    <t xml:space="preserve">   2018.1월부터 증권발행규모(H)에 산출식 추가</t>
    <phoneticPr fontId="4" type="noConversion"/>
  </si>
  <si>
    <t xml:space="preserve">   2023.1월부터 총위험노출액(보험자회사 포함) 지표 추가</t>
    <phoneticPr fontId="4" type="noConversion"/>
  </si>
  <si>
    <t>증권발행규모(B2214)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</si>
  <si>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</si>
  <si>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</si>
  <si>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</si>
  <si>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코드명</t>
    <phoneticPr fontId="4" type="noConversion"/>
  </si>
  <si>
    <t>전년말(a)</t>
    <phoneticPr fontId="4" type="noConversion"/>
  </si>
  <si>
    <t>금년말(b)</t>
    <phoneticPr fontId="4" type="noConversion"/>
  </si>
  <si>
    <t>증감(c=b-a)</t>
    <phoneticPr fontId="4" type="noConversion"/>
  </si>
  <si>
    <t>A</t>
    <phoneticPr fontId="4" type="noConversion"/>
  </si>
  <si>
    <t>B</t>
    <phoneticPr fontId="4" type="noConversion"/>
  </si>
  <si>
    <t>선순위 무담보 유가증권</t>
    <phoneticPr fontId="241" type="noConversion"/>
  </si>
  <si>
    <t>C</t>
    <phoneticPr fontId="241" type="noConversion"/>
  </si>
  <si>
    <t>후순위 무담보 유가증권</t>
    <phoneticPr fontId="241" type="noConversion"/>
  </si>
  <si>
    <t>D</t>
    <phoneticPr fontId="241" type="noConversion"/>
  </si>
  <si>
    <t>기업어음(CP)</t>
    <phoneticPr fontId="241" type="noConversion"/>
  </si>
  <si>
    <t>E</t>
    <phoneticPr fontId="241" type="noConversion"/>
  </si>
  <si>
    <t>양도성예금증서(CD)</t>
    <phoneticPr fontId="241" type="noConversion"/>
  </si>
  <si>
    <t>F</t>
    <phoneticPr fontId="241" type="noConversion"/>
  </si>
  <si>
    <t>G</t>
    <phoneticPr fontId="241" type="noConversion"/>
  </si>
  <si>
    <t>우선주 발행분 등</t>
    <phoneticPr fontId="241" type="noConversion"/>
  </si>
  <si>
    <t>H</t>
    <phoneticPr fontId="4" type="noConversion"/>
  </si>
  <si>
    <t>증권발행규모 (H=A+B+C+D+E+F+G)</t>
    <phoneticPr fontId="241" type="noConversion"/>
  </si>
  <si>
    <t>문의처 : (거시건전성감독팀)거시건전성감독국</t>
    <phoneticPr fontId="4" type="noConversion"/>
  </si>
  <si>
    <t>1. 작성대상 : 규정 26조의2, 세칙&lt;별표20&gt;에 따른 시스템적 중요도 평가대상 은행</t>
    <phoneticPr fontId="4" type="noConversion"/>
  </si>
  <si>
    <t xml:space="preserve">    「은행업감독업무시행세칙」 별표&lt;3&gt;2. 또는 &lt;별표3-4&gt;에 의한 규제목적 연결기준으로 작성(내부거래는 제거)</t>
    <phoneticPr fontId="4" type="noConversion"/>
  </si>
  <si>
    <t>2. '담보부 유가증권', '선순위 무담보 유가증권', '후순위 무담보 유가증권' 관련  담보/무담보 유무를 기준으로 담보가 있는 경우 '담보부 유가증권'에 기재</t>
    <phoneticPr fontId="241" type="noConversion"/>
  </si>
  <si>
    <t>3. '선순위 무담보 유가증권', '후순위 무담보 유가증권' 관련, 무담보 중 선순위와 후순위를 분류하여 기재하되, 선순위 관계가 명확하지 않은 경우</t>
    <phoneticPr fontId="241" type="noConversion"/>
  </si>
  <si>
    <t xml:space="preserve">   '선순위 무담보 유가증권'에 기재</t>
    <phoneticPr fontId="241" type="noConversion"/>
  </si>
  <si>
    <t>4. '보통주', '우선주'는 발행분의 시장가치가 있는 경우 시장가치(시가총액), 시장가치가 없는 경우 발행규모(발행가×주식수)를 기재</t>
    <phoneticPr fontId="241" type="noConversion"/>
  </si>
  <si>
    <t>5. '우선주 발행분 등'에 회계상 자본으로 인정되는 자본증권(예: 신종자본증권) 발행액도 포함</t>
    <phoneticPr fontId="241" type="noConversion"/>
  </si>
  <si>
    <t xml:space="preserve">   2018.1월부터 증권발행규모(H)에 산출식 추가</t>
    <phoneticPr fontId="4" type="noConversion"/>
  </si>
  <si>
    <t>타 금융회사에 대한 부채(세부내역)(B2213-1)</t>
    <phoneticPr fontId="4" type="noConversion"/>
  </si>
  <si>
    <t>거래상대방 금융회사</t>
    <phoneticPr fontId="4" type="noConversion"/>
  </si>
  <si>
    <t>법인등록번호</t>
    <phoneticPr fontId="4" type="noConversion"/>
  </si>
  <si>
    <t>금융회사 구분</t>
    <phoneticPr fontId="241" type="noConversion"/>
  </si>
  <si>
    <t>타 금융회사 부채 구분</t>
    <phoneticPr fontId="241" type="noConversion"/>
  </si>
  <si>
    <t>금액</t>
    <phoneticPr fontId="4" type="noConversion"/>
  </si>
  <si>
    <t>문의처 : (은행리스크총괄팀)은행리스크업무실</t>
    <phoneticPr fontId="4" type="noConversion"/>
  </si>
  <si>
    <t xml:space="preserve">2. "타 금융회사에 대한 부채(B2213)"의 세부내역이므로, 동 보고서의 금액의 합계는 </t>
    <phoneticPr fontId="4" type="noConversion"/>
  </si>
  <si>
    <t xml:space="preserve">   "타 금융회사에 대한 부채(B2213)"의 '타 금융회사에 대한 부채 합계(F)', '금년말(b)' 값과 일치하여야 함</t>
    <phoneticPr fontId="241" type="noConversion"/>
  </si>
  <si>
    <t>3. '법인등록번호'는 BIS 비율 산출시 금융위 규제대상 금융회사 목록을 참조하여 작성(외은국내지점 포함)</t>
    <phoneticPr fontId="241" type="noConversion"/>
  </si>
  <si>
    <t xml:space="preserve">    새마을금고, 신용협동조합 등 다수의 개별법인으로 이루어진 상호금융회사와 거래금액이 크지 않을 경우 (예: 10억원 미만), 작성 편의상 합산하여 보고할 수 있음 </t>
    <phoneticPr fontId="241" type="noConversion"/>
  </si>
  <si>
    <t xml:space="preserve">    (작성예시) '거래상대방 금융회사'는 '신용협동조합(80개 조합)', '법인등록번호'는 중 신용협동조합 중앙회의 법인등록번호 준용</t>
    <phoneticPr fontId="241" type="noConversion"/>
  </si>
  <si>
    <t xml:space="preserve">    법인등록번호가 없는 해외법인의 경우</t>
    <phoneticPr fontId="241" type="noConversion"/>
  </si>
  <si>
    <t xml:space="preserve">        ① SWIFT코드가 있는 경우 :  Bank Indentifier Code(4자리) + ISO 국가코드(2자리)</t>
    <phoneticPr fontId="4" type="noConversion"/>
  </si>
  <si>
    <t xml:space="preserve">             (작성예시) DEUTSCHE BANK AG in FRANKFURT : DEUTDE</t>
    <phoneticPr fontId="241" type="noConversion"/>
  </si>
  <si>
    <t xml:space="preserve">             단, 역외 금융회사의 경우 거래금액이 크지 않을 시, 작성편의를 위해 해외본점 소재지 코드로 합산하여 보고할 수 있음</t>
    <phoneticPr fontId="241" type="noConversion"/>
  </si>
  <si>
    <t xml:space="preserve">             (예) 도이치뱅크 프랑크푸르트로부터의 외화차입과 도이치뱅크 런던으로부터의 외화차입을 합산하여 DEUTDE 와의 거래로 보고</t>
    <phoneticPr fontId="241" type="noConversion"/>
  </si>
  <si>
    <t xml:space="preserve">        ② SWIFT 코드가 없는 경우 빈칸으로 기재하고, 역외 금융회사의 경우 거래금액이 크지 않은 경우 본점과 합산하여 보고할 수 있음</t>
    <phoneticPr fontId="241" type="noConversion"/>
  </si>
  <si>
    <t>4. '금융회사 구분'은 &lt;타 금융회사 범위&gt;의 최하위 항목(예: 일반은행, 연금기금 등 아래 항목 중 택 1)과 정확히 일치하도록 기재</t>
    <phoneticPr fontId="241" type="noConversion"/>
  </si>
  <si>
    <t xml:space="preserve">   '일반은행', '특수은행', '외은국내지점', '신탁계정', '상호저축은행', '신용협동조합', '상호금융', '새마을금고', '종금사', '투자펀드', '생명보험', '손해보험', '재보험', '연금기금'</t>
    <phoneticPr fontId="241" type="noConversion"/>
  </si>
  <si>
    <t xml:space="preserve">   '증권회사', '증권금융', '신용카드사', '리스사', '할부금융사', '신기술금융사', '선물회사', '자산운용사', '서민금융보조기관', '은행계 지주회사', '비은행계 지주회사',</t>
    <phoneticPr fontId="241" type="noConversion"/>
  </si>
  <si>
    <t xml:space="preserve">   '해외은행', '해외금융회사'</t>
    <phoneticPr fontId="241" type="noConversion"/>
  </si>
  <si>
    <t xml:space="preserve">   은행, 증권, 보험의 신탁계정, 종금계정 또는 특별계정(퇴직연금 등)이 거래상대방인 경우, '신탁계정', '연금기금' 등 세부 구분을 명시</t>
    <phoneticPr fontId="241" type="noConversion"/>
  </si>
  <si>
    <t>5. '타 금융회사 부채 구분'은  다음 중 하나와 정확히 일치하도록 기재</t>
    <phoneticPr fontId="4" type="noConversion"/>
  </si>
  <si>
    <t xml:space="preserve">   "타 금융회사에 대한 부채(B2213)"의 '예금 취급기관이 예치한 금액(A)', '예금 비취급기관이 예치한 금액(B)',</t>
    <phoneticPr fontId="4" type="noConversion"/>
  </si>
  <si>
    <t xml:space="preserve">   '타 금융회사으로부터 미사용한도 확보 금액(C)',  '타 금융회사와의 증권금융거래(D)', '타 금융회사와의 장외파생상품거래(E)'</t>
    <phoneticPr fontId="4" type="noConversion"/>
  </si>
  <si>
    <t>타 금융회사에 대한 부채(세부내역)(B2213-1)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</si>
  <si>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</si>
  <si>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</si>
  <si>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코드</t>
    <phoneticPr fontId="4" type="noConversion"/>
  </si>
  <si>
    <t>거래상대방 금융회사</t>
    <phoneticPr fontId="4" type="noConversion"/>
  </si>
  <si>
    <t>법인등록번호</t>
    <phoneticPr fontId="4" type="noConversion"/>
  </si>
  <si>
    <t>타 금융회사 부채 구분</t>
    <phoneticPr fontId="241" type="noConversion"/>
  </si>
  <si>
    <t>1. 작성대상 : 규정 26조의2, 세칙&lt;별표20&gt;에 따른 시스템적 중요도 평가대상 은행</t>
    <phoneticPr fontId="4" type="noConversion"/>
  </si>
  <si>
    <t xml:space="preserve">2. "타 금융회사에 대한 부채(B2213)"의 세부내역이므로, 동 보고서의 금액의 합계는 </t>
    <phoneticPr fontId="4" type="noConversion"/>
  </si>
  <si>
    <t xml:space="preserve">   "타 금융회사에 대한 부채(B2213)"의 '타 금융회사에 대한 부채 합계(F)', '금년말(b)' 값과 일치하여야 함</t>
    <phoneticPr fontId="241" type="noConversion"/>
  </si>
  <si>
    <t>3. '법인등록번호'는 BIS 비율 산출시 금융위 규제대상 금융회사 목록을 참조하여 작성(외은국내지점 포함)</t>
    <phoneticPr fontId="241" type="noConversion"/>
  </si>
  <si>
    <t xml:space="preserve">    새마을금고, 신용협동조합 등 다수의 개별법인으로 이루어진 상호금융회사와 거래금액이 크지 않을 경우 (예: 10억원 미만), 작성 편의상 합산하여 보고할 수 있음 </t>
    <phoneticPr fontId="241" type="noConversion"/>
  </si>
  <si>
    <t xml:space="preserve">    (작성예시) '거래상대방 금융회사'는 '신용협동조합(80개 조합)', '법인등록번호'는 중 신용협동조합 중앙회의 법인등록번호 준용</t>
    <phoneticPr fontId="241" type="noConversion"/>
  </si>
  <si>
    <t xml:space="preserve">        ① SWIFT코드가 있는 경우 :  Bank Indentifier Code(4자리) + ISO 국가코드(2자리)</t>
    <phoneticPr fontId="4" type="noConversion"/>
  </si>
  <si>
    <t xml:space="preserve">             (작성예시) DEUTSCHE BANK AG in FRANKFURT : DEUTDE</t>
    <phoneticPr fontId="241" type="noConversion"/>
  </si>
  <si>
    <t xml:space="preserve">             단, 역외 금융회사의 경우 거래금액이 크지 않을 시, 작성편의를 위해 해외본점 소재지 코드로 합산하여 보고할 수 있음</t>
    <phoneticPr fontId="241" type="noConversion"/>
  </si>
  <si>
    <t xml:space="preserve">             (예) 도이치뱅크 프랑크푸르트로부터의 외화차입과 도이치뱅크 런던으로부터의 외화차입을 합산하여 DEUTDE 와의 거래로 보고</t>
    <phoneticPr fontId="241" type="noConversion"/>
  </si>
  <si>
    <t xml:space="preserve">        ② SWIFT 코드가 없는 경우 빈칸으로 기재하고, 역외 금융회사의 경우 거래금액이 크지 않은 경우 본점과 합산하여 보고할 수 있음</t>
    <phoneticPr fontId="241" type="noConversion"/>
  </si>
  <si>
    <t>4. '금융회사 구분'은 &lt;타 금융회사 범위&gt;의 최하위 항목(예: 일반은행, 연금기금 등 아래 항목 중 택 1)과 정확히 일치하도록 기재</t>
    <phoneticPr fontId="241" type="noConversion"/>
  </si>
  <si>
    <t xml:space="preserve">   '일반은행', '특수은행', '외은국내지점', '신탁계정', '상호저축은행', '신용협동조합', '상호금융', '새마을금고', '종금사', '투자펀드', '생명보험', '손해보험', '재보험', '연금기금'</t>
    <phoneticPr fontId="241" type="noConversion"/>
  </si>
  <si>
    <t xml:space="preserve">   '증권회사', '증권금융', '신용카드사', '리스사', '할부금융사', '신기술금융사', '선물회사', '자산운용사', '서민금융보조기관', '은행계 지주회사', '비은행계 지주회사',</t>
    <phoneticPr fontId="241" type="noConversion"/>
  </si>
  <si>
    <t xml:space="preserve">   '해외은행', '해외금융회사'</t>
    <phoneticPr fontId="241" type="noConversion"/>
  </si>
  <si>
    <t xml:space="preserve">   은행, 증권, 보험의 신탁계정, 종금계정 또는 특별계정(퇴직연금 등)이 거래상대방인 경우, '신탁계정', '연금기금' 등 세부 구분을 명시</t>
    <phoneticPr fontId="241" type="noConversion"/>
  </si>
  <si>
    <t>5. '타 금융회사 부채 구분'은  다음 중 하나와 정확히 일치하도록 기재</t>
    <phoneticPr fontId="4" type="noConversion"/>
  </si>
  <si>
    <t xml:space="preserve">   "타 금융회사에 대한 부채(B2213)"의 '예금 취급기관이 예치한 금액(A)', '예금 비취급기관이 예치한 금액(B)',</t>
    <phoneticPr fontId="241" type="noConversion"/>
  </si>
  <si>
    <t xml:space="preserve">   '타 금융회사으로부터 미사용한도 확보 금액(C)',  '타 금융회사와의 증권금융거래(D)', '타 금융회사와의 장외파생상품거래(E)'</t>
    <phoneticPr fontId="241" type="noConversion"/>
  </si>
  <si>
    <t>타 금융회사에 대한 부채(B2213)</t>
    <phoneticPr fontId="4" type="noConversion"/>
  </si>
  <si>
    <t>타 금융회사에 대한 부채(B2213)</t>
    <phoneticPr fontId="4" type="noConversion"/>
  </si>
  <si>
    <t>코드명</t>
    <phoneticPr fontId="4" type="noConversion"/>
  </si>
  <si>
    <t>전년말(a)</t>
    <phoneticPr fontId="4" type="noConversion"/>
  </si>
  <si>
    <t>금년말(b)</t>
    <phoneticPr fontId="4" type="noConversion"/>
  </si>
  <si>
    <t>증감(c=b-a)</t>
    <phoneticPr fontId="4" type="noConversion"/>
  </si>
  <si>
    <t>예금 취급기관이 예치한 금액 (A=A1+A2+A3)</t>
    <phoneticPr fontId="241" type="noConversion"/>
  </si>
  <si>
    <t>A1</t>
    <phoneticPr fontId="4" type="noConversion"/>
  </si>
  <si>
    <t xml:space="preserve">  예수부채</t>
    <phoneticPr fontId="241" type="noConversion"/>
  </si>
  <si>
    <t>A2</t>
    <phoneticPr fontId="241" type="noConversion"/>
  </si>
  <si>
    <t xml:space="preserve">  차입부채</t>
    <phoneticPr fontId="241" type="noConversion"/>
  </si>
  <si>
    <t>A3</t>
    <phoneticPr fontId="241" type="noConversion"/>
  </si>
  <si>
    <t xml:space="preserve">  기타부채</t>
    <phoneticPr fontId="241" type="noConversion"/>
  </si>
  <si>
    <t xml:space="preserve">  기타부채</t>
    <phoneticPr fontId="241" type="noConversion"/>
  </si>
  <si>
    <t>B</t>
    <phoneticPr fontId="241" type="noConversion"/>
  </si>
  <si>
    <t>예금 비취급기관이 예치한 금액 (B=B1+B2+B3)</t>
    <phoneticPr fontId="241" type="noConversion"/>
  </si>
  <si>
    <t>B1</t>
    <phoneticPr fontId="241" type="noConversion"/>
  </si>
  <si>
    <t>B2</t>
    <phoneticPr fontId="241" type="noConversion"/>
  </si>
  <si>
    <t xml:space="preserve">  차입부채</t>
    <phoneticPr fontId="241" type="noConversion"/>
  </si>
  <si>
    <t>B3</t>
    <phoneticPr fontId="241" type="noConversion"/>
  </si>
  <si>
    <t>C</t>
    <phoneticPr fontId="241" type="noConversion"/>
  </si>
  <si>
    <t>타 금융회사로부터 미사용한도 확보 금액</t>
    <phoneticPr fontId="241" type="noConversion"/>
  </si>
  <si>
    <t>D</t>
    <phoneticPr fontId="241" type="noConversion"/>
  </si>
  <si>
    <t>타 금융회사와의 증권금융거래</t>
    <phoneticPr fontId="241" type="noConversion"/>
  </si>
  <si>
    <t>E</t>
    <phoneticPr fontId="241" type="noConversion"/>
  </si>
  <si>
    <t>타 금융회사와의 장외파생상품거래 (E=E1+E2)</t>
    <phoneticPr fontId="241" type="noConversion"/>
  </si>
  <si>
    <t>E1</t>
    <phoneticPr fontId="241" type="noConversion"/>
  </si>
  <si>
    <t xml:space="preserve">  관련 계약의 평가손(net negative fair value)</t>
    <phoneticPr fontId="241" type="noConversion"/>
  </si>
  <si>
    <t>E2</t>
    <phoneticPr fontId="241" type="noConversion"/>
  </si>
  <si>
    <t xml:space="preserve">  추가항목(잠재적 미래 익스포저)</t>
    <phoneticPr fontId="241" type="noConversion"/>
  </si>
  <si>
    <t>F</t>
    <phoneticPr fontId="4" type="noConversion"/>
  </si>
  <si>
    <t>타 금융회사에 대한 부채 합계 (F=A+B+C+D+E)</t>
    <phoneticPr fontId="241" type="noConversion"/>
  </si>
  <si>
    <t>2. 거래상대방인 금융회사의 범위는 &lt;타 금융회사 범위&gt;를 참고하고, 이에 준하는 해외 금융회사도 포함</t>
    <phoneticPr fontId="241" type="noConversion"/>
  </si>
  <si>
    <t>3. 예금취급기관/예금비취급기관이 예치한 금액(A, B)은 '예수부채', '차입부채', '기타부채'의 합</t>
    <phoneticPr fontId="241" type="noConversion"/>
  </si>
  <si>
    <t xml:space="preserve">    단, 환매조건부채권매도, 사채, 파생상품부채는 제외</t>
    <phoneticPr fontId="241" type="noConversion"/>
  </si>
  <si>
    <t>4. '예수부채'는 예금취급기관/예금비취급기관이 예치한 예수부채(원화예수금, 외화예수금, 역외외화예수금, 금예수 등)</t>
    <phoneticPr fontId="4" type="noConversion"/>
  </si>
  <si>
    <t xml:space="preserve">5. '차입부채'는 예금취급기관/예금비취급기관이 예치한 차입부채(원화차입금, 외화차입금, 역외외화차입금, 콜머니, 매출어음, 금차입 등). </t>
    <phoneticPr fontId="4" type="noConversion"/>
  </si>
  <si>
    <t xml:space="preserve">6. '기타부채'는  미지급외국환채무, 미지급금(미지급미결제현물환 등), 미지급내국환채무 등. </t>
    <phoneticPr fontId="241" type="noConversion"/>
  </si>
  <si>
    <t>7. '타 금융회사으로부터 미사용한도 확보 금액'은  타 금융회사로부터 받은 미사용한도(확정지급보증, 미확정지급보증, 약정, 배서어음) 명목금액</t>
    <phoneticPr fontId="4" type="noConversion"/>
  </si>
  <si>
    <t xml:space="preserve">   으로  무조건적 취소가 가능한 경우에도 포함</t>
    <phoneticPr fontId="241" type="noConversion"/>
  </si>
  <si>
    <t>8. '타 금융회사와의 증권금융거래'에는 환매조건부거래 및 증권대차거래만 포함. 동 잔액은 환매조건부거래 및 증권대차거래 각 포지션의</t>
    <phoneticPr fontId="241" type="noConversion"/>
  </si>
  <si>
    <t xml:space="preserve">   순부채가치의 합계(담보가치 대비 평가손실)로서 다음 4가지 요소의 합계로 계산</t>
  </si>
  <si>
    <t xml:space="preserve">   ① 환매조건부채권 매수거래에서 대출금을 초과하는 담보가액</t>
  </si>
  <si>
    <t xml:space="preserve">   ② 환매조건부채권 매도거래에서 담보가액을 초과하는 차입금  </t>
  </si>
  <si>
    <t xml:space="preserve">   ③ 담보가액의 대여 유가증권 가치 초과분</t>
  </si>
  <si>
    <t xml:space="preserve">   ④ 차입 유가증권의 제공 담보가액 초과분</t>
  </si>
  <si>
    <t>9. '타 금융회사와의 장외파생상품거래' 는 공정가치가 부(-)인 거래에 대해 작성하며,</t>
    <phoneticPr fontId="241" type="noConversion"/>
  </si>
  <si>
    <r>
      <t xml:space="preserve">   '관련 계약의 평가손'은 평가손을 </t>
    </r>
    <r>
      <rPr>
        <u/>
        <sz val="11"/>
        <rFont val="맑은 고딕"/>
        <family val="3"/>
        <charset val="129"/>
      </rPr>
      <t>양(+)의 값으로 작성</t>
    </r>
    <r>
      <rPr>
        <sz val="11"/>
        <rFont val="맑은 고딕"/>
        <family val="3"/>
        <charset val="129"/>
      </rPr>
      <t>하고</t>
    </r>
    <phoneticPr fontId="241" type="noConversion"/>
  </si>
  <si>
    <t xml:space="preserve">    '추가항목'은  「은행업감독업무시행세칙」 별표&lt;3-8&gt; "단순자기자본비율 산출기준"을 참고하여 작성</t>
    <phoneticPr fontId="241" type="noConversion"/>
  </si>
  <si>
    <t xml:space="preserve">   2018.1월부터 기타부채(A3, B3) 항목 신설</t>
    <phoneticPr fontId="4" type="noConversion"/>
  </si>
  <si>
    <t xml:space="preserve">   2018.1월부터 차입부채 등(A2, B2)을 차입부채 로 변경</t>
    <phoneticPr fontId="4" type="noConversion"/>
  </si>
  <si>
    <t xml:space="preserve">   2018.1월부터 예금 취급기관이 예치한 금액(A), 예금 비취급기관이 예치한 금액(B), 타 금융회사와의 장외파생상품거래(E), 타 금융회사에 대한 부채 합계(F)에 산출식 추가</t>
    <phoneticPr fontId="4" type="noConversion"/>
  </si>
  <si>
    <t xml:space="preserve">   2023.1월부터 연결범위에 보험자회사 포함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</si>
  <si>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</si>
  <si>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</si>
  <si>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</si>
  <si>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</t>
    <phoneticPr fontId="4" type="noConversion"/>
  </si>
  <si>
    <t>코드명</t>
    <phoneticPr fontId="4" type="noConversion"/>
  </si>
  <si>
    <t>전년말(a)</t>
    <phoneticPr fontId="4" type="noConversion"/>
  </si>
  <si>
    <t>금년말(b)</t>
    <phoneticPr fontId="4" type="noConversion"/>
  </si>
  <si>
    <t>증감(c=b-a)</t>
    <phoneticPr fontId="4" type="noConversion"/>
  </si>
  <si>
    <t>A</t>
    <phoneticPr fontId="4" type="noConversion"/>
  </si>
  <si>
    <t>예금 취급기관이 예치한 금액 (A=A1+A2+A3)</t>
    <phoneticPr fontId="241" type="noConversion"/>
  </si>
  <si>
    <t>A1</t>
    <phoneticPr fontId="4" type="noConversion"/>
  </si>
  <si>
    <t xml:space="preserve">  예수부채</t>
    <phoneticPr fontId="241" type="noConversion"/>
  </si>
  <si>
    <t>A2</t>
    <phoneticPr fontId="241" type="noConversion"/>
  </si>
  <si>
    <t xml:space="preserve">  차입부채</t>
    <phoneticPr fontId="241" type="noConversion"/>
  </si>
  <si>
    <t>A3</t>
    <phoneticPr fontId="241" type="noConversion"/>
  </si>
  <si>
    <t>B</t>
    <phoneticPr fontId="241" type="noConversion"/>
  </si>
  <si>
    <t>예금 비취급기관이 예치한 금액 (B=B1+B2+B3)</t>
    <phoneticPr fontId="241" type="noConversion"/>
  </si>
  <si>
    <t>B1</t>
    <phoneticPr fontId="241" type="noConversion"/>
  </si>
  <si>
    <t>B2</t>
    <phoneticPr fontId="241" type="noConversion"/>
  </si>
  <si>
    <t>B3</t>
    <phoneticPr fontId="241" type="noConversion"/>
  </si>
  <si>
    <t xml:space="preserve">  기타부채</t>
    <phoneticPr fontId="241" type="noConversion"/>
  </si>
  <si>
    <t>C</t>
    <phoneticPr fontId="241" type="noConversion"/>
  </si>
  <si>
    <t>타 금융회사로부터 미사용한도 확보 금액</t>
    <phoneticPr fontId="241" type="noConversion"/>
  </si>
  <si>
    <t>D</t>
    <phoneticPr fontId="241" type="noConversion"/>
  </si>
  <si>
    <t>타 금융회사와의 증권금융거래</t>
    <phoneticPr fontId="241" type="noConversion"/>
  </si>
  <si>
    <t>E</t>
    <phoneticPr fontId="241" type="noConversion"/>
  </si>
  <si>
    <t>타 금융회사와의 장외파생상품거래 (E=E1+E2)</t>
    <phoneticPr fontId="241" type="noConversion"/>
  </si>
  <si>
    <t>E1</t>
    <phoneticPr fontId="241" type="noConversion"/>
  </si>
  <si>
    <t xml:space="preserve">  관련 계약의 평가손(net negative fair value)</t>
    <phoneticPr fontId="241" type="noConversion"/>
  </si>
  <si>
    <t>E2</t>
    <phoneticPr fontId="241" type="noConversion"/>
  </si>
  <si>
    <t xml:space="preserve">  추가항목(잠재적 미래 익스포저)</t>
    <phoneticPr fontId="241" type="noConversion"/>
  </si>
  <si>
    <t>F</t>
    <phoneticPr fontId="4" type="noConversion"/>
  </si>
  <si>
    <t>문의처 : (거시건전성감독팀)거시건전성감독국</t>
    <phoneticPr fontId="4" type="noConversion"/>
  </si>
  <si>
    <t>1. 작성대상 : 규정 26조의2, 세칙&lt;별표20&gt;에 따른 시스템적 중요도 평가대상 은행</t>
    <phoneticPr fontId="4" type="noConversion"/>
  </si>
  <si>
    <t xml:space="preserve">    「은행업감독업무시행세칙」 별표&lt;3&gt;2. 또는 &lt;별표3-4&gt;에 의한 규제목적 연결기준으로 작성(내부거래는 제거)</t>
    <phoneticPr fontId="4" type="noConversion"/>
  </si>
  <si>
    <t>2. 거래상대방인 금융회사의 범위는 &lt;타 금융회사 범위&gt;를 참고하고, 이에 준하는 해외 금융회사도 포함</t>
    <phoneticPr fontId="241" type="noConversion"/>
  </si>
  <si>
    <t>3. 예금취급기관/예금비취급기관이 예치한 금액(A, B)은 '예수부채', '차입부채', '기타부채'의 합</t>
    <phoneticPr fontId="241" type="noConversion"/>
  </si>
  <si>
    <t xml:space="preserve">    단, 환매조건부채권매도, 사채, 파생상품부채는 제외</t>
    <phoneticPr fontId="241" type="noConversion"/>
  </si>
  <si>
    <t>4. '예수부채'는 예금취급기관/예금비취급기관이 예치한 예수부채(원화예수금, 외화예수금, 역외외화예수금, 금예수 등)</t>
    <phoneticPr fontId="4" type="noConversion"/>
  </si>
  <si>
    <t xml:space="preserve">5. '차입부채'는 예금취급기관/예금비취급기관이 예치한 차입부채(원화차입금, 외화차입금, 역외외화차입금, 콜머니, 매출어음, 금차입 등). </t>
    <phoneticPr fontId="4" type="noConversion"/>
  </si>
  <si>
    <t xml:space="preserve">6. '기타부채'는  미지급외국환채무, 미지급금(미지급미결제현물환 등), 미지급내국환채무 등. </t>
    <phoneticPr fontId="241" type="noConversion"/>
  </si>
  <si>
    <t>7. '타 금융회사으로부터 미사용한도 확보 금액'은  타 금융회사로부터 받은 미사용한도(확정지급보증, 미확정지급보증, 약정, 배서어음) 명목금액</t>
    <phoneticPr fontId="4" type="noConversion"/>
  </si>
  <si>
    <t xml:space="preserve">   으로  무조건적 취소가 가능한 경우에도 포함</t>
    <phoneticPr fontId="241" type="noConversion"/>
  </si>
  <si>
    <t>8. '타 금융회사와의 증권금융거래'에는 환매조건부거래 및 증권대차거래만 포함. 동 잔액은 환매조건부거래 및 증권대차거래 각 포지션의</t>
    <phoneticPr fontId="241" type="noConversion"/>
  </si>
  <si>
    <t>9. '타 금융회사와의 장외파생상품거래' 는 공정가치가 부(-)인 거래에 대해 작성하며,</t>
    <phoneticPr fontId="241" type="noConversion"/>
  </si>
  <si>
    <r>
      <t xml:space="preserve">   '관련 계약의 평가손'은 평가손을 </t>
    </r>
    <r>
      <rPr>
        <u/>
        <sz val="11"/>
        <rFont val="맑은 고딕"/>
        <family val="3"/>
        <charset val="129"/>
        <scheme val="minor"/>
      </rPr>
      <t>양(+)의 값으로 작성</t>
    </r>
    <r>
      <rPr>
        <sz val="11"/>
        <rFont val="맑은 고딕"/>
        <family val="3"/>
        <charset val="129"/>
        <scheme val="minor"/>
      </rPr>
      <t>하고</t>
    </r>
    <phoneticPr fontId="241" type="noConversion"/>
  </si>
  <si>
    <t xml:space="preserve">    '추가항목'은  「은행업감독업무시행세칙」 별표&lt;3-8&gt; "단순자기자본비율 산출기준"을 참고하여 작성</t>
    <phoneticPr fontId="241" type="noConversion"/>
  </si>
  <si>
    <t>[변경이력]</t>
    <phoneticPr fontId="4" type="noConversion"/>
  </si>
  <si>
    <t xml:space="preserve">   2018.1월부터 기타부채(A3, B3) 항목 신설</t>
    <phoneticPr fontId="4" type="noConversion"/>
  </si>
  <si>
    <t xml:space="preserve">   2018.1월부터 차입부채 등(A2, B2)을 차입부채 로 변경</t>
    <phoneticPr fontId="4" type="noConversion"/>
  </si>
  <si>
    <t xml:space="preserve">   2018.1월부터 예금 취급기관이 예치한 금액(A), 예금 비취급기관이 예치한 금액(B), 타 금융회사와의 장외파생상품거래(E), 타 금융회사에 대한 부채 합계(F)에 산출식 추가</t>
    <phoneticPr fontId="4" type="noConversion"/>
  </si>
  <si>
    <t>타 금융회사에 대한 자산(세부내역)(B2212-1)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</si>
  <si>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</si>
  <si>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</si>
  <si>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</si>
  <si>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</t>
    <phoneticPr fontId="4" type="noConversion"/>
  </si>
  <si>
    <t>거래상대방 금융회사</t>
    <phoneticPr fontId="4" type="noConversion"/>
  </si>
  <si>
    <t>법인등록번호</t>
    <phoneticPr fontId="241" type="noConversion"/>
  </si>
  <si>
    <t>금융회사 구분</t>
    <phoneticPr fontId="4" type="noConversion"/>
  </si>
  <si>
    <t>타 금융회사 자산 구분</t>
    <phoneticPr fontId="241" type="noConversion"/>
  </si>
  <si>
    <t>금액</t>
    <phoneticPr fontId="4" type="noConversion"/>
  </si>
  <si>
    <t>문의처 : (은행리스크총괄팀)은행리스크업무실</t>
    <phoneticPr fontId="4" type="noConversion"/>
  </si>
  <si>
    <t>1. 작성대상 : 규정 26조의2, 세칙&lt;별표20&gt;에 따른 금융체계상 중요도 평가대상 은행</t>
    <phoneticPr fontId="4" type="noConversion"/>
  </si>
  <si>
    <t xml:space="preserve">2. "타 금융회사에 대한 자산(B2212)"의 세부내역이므로, 동 보고서의 금액의 합계는 </t>
    <phoneticPr fontId="4" type="noConversion"/>
  </si>
  <si>
    <t xml:space="preserve">   "타 금융회사에 대한 자산(B2212)"의 '타 금융회사에 대한 자산 합계(G)', '금년말(b)' 값과 일치하여야 함</t>
    <phoneticPr fontId="241" type="noConversion"/>
  </si>
  <si>
    <t>3. '법인등록번호'는 BIS 비율 산출시 금융위 규제대상 금융회사 목록을 참조하여 작성(외은국내지점 포함)</t>
    <phoneticPr fontId="241" type="noConversion"/>
  </si>
  <si>
    <t xml:space="preserve">    새마을금고, 신용협동조합 등 다수의 개별법인으로 이루어진 상호금융회사와 거래금액이 크지 않을 경우 (예: 10억원 미만), 작성 편의상 합산하여 보고할 수 있음 </t>
    <phoneticPr fontId="241" type="noConversion"/>
  </si>
  <si>
    <t xml:space="preserve">    (작성예시) '거래상대방 금융회사'는 '신용협동조합(80개 조합)', '법인등록번호'는 중 신용협동조합 중앙회의 법인등록번호 준용</t>
    <phoneticPr fontId="241" type="noConversion"/>
  </si>
  <si>
    <t xml:space="preserve">    법인등록번호가 없는 해외법인의 경우</t>
    <phoneticPr fontId="241" type="noConversion"/>
  </si>
  <si>
    <t xml:space="preserve">        ① SWIFT코드가 있는 경우 :  Bank Indentifier Code(4자리) + ISO 국가코드(2자리)</t>
  </si>
  <si>
    <t xml:space="preserve">             (작성예시) DEUTSCHE BANK AG in FRANKFURT : DEUTDE</t>
    <phoneticPr fontId="241" type="noConversion"/>
  </si>
  <si>
    <t xml:space="preserve">             단, 역외 금융회사의 경우 거래금액이 크지 않을 시, 작성편의를 위해 해외본점 소재지 코드로 합산하여 보고할 수 있음</t>
    <phoneticPr fontId="241" type="noConversion"/>
  </si>
  <si>
    <t xml:space="preserve">             (예) 도이치뱅크 프랑크푸르트로부터의 외화차입과 도이치뱅크 런던으로부터의 외화차입을 합산하여 DEUTDE 와의 거래로 보고</t>
    <phoneticPr fontId="241" type="noConversion"/>
  </si>
  <si>
    <t xml:space="preserve">        ② SWIFT 코드가 없는 경우 빈칸으로 기재하고, 역외 금융회사의 경우 거래금액이 크지 않은 경우 본점과 합산하여 보고할 수 있음</t>
    <phoneticPr fontId="241" type="noConversion"/>
  </si>
  <si>
    <t>4. '금융회사 구분'은 &lt;타 금융회사 범위&gt;의 최하위 항목(예: 일반은행, 연금기금 등 아래 항목 중 택 1)과 정확히 일치하도록 기재</t>
    <phoneticPr fontId="241" type="noConversion"/>
  </si>
  <si>
    <t xml:space="preserve">   '일반은행', '특수은행', '외은국내지점', '신탁계정', '상호저축은행', '신용협동조합', '상호금융', '새마을금고', '종금사', '투자펀드', '생명보험', '손해보험', '재보험', '연금기금'</t>
    <phoneticPr fontId="241" type="noConversion"/>
  </si>
  <si>
    <t xml:space="preserve">   '증권회사', '증권금융', '신용카드사', '리스사', '할부금융사', '신기술금융사', '선물회사', '자산운용사', '서민금융보조기관', '은행계 지주회사', '비은행계 지주회사',</t>
    <phoneticPr fontId="241" type="noConversion"/>
  </si>
  <si>
    <t xml:space="preserve">   '해외은행', '해외금융회사'</t>
    <phoneticPr fontId="241" type="noConversion"/>
  </si>
  <si>
    <t xml:space="preserve">   은행, 증권, 보험의 신탁계정, 종금계정 또는 특별계정(퇴직연금 등)이 거래상대방인 경우, '신탁계정', '연금기금' 등 세부 구분을 명시</t>
    <phoneticPr fontId="241" type="noConversion"/>
  </si>
  <si>
    <t>5. '타 금융회사 자산 구분'은 다음 중 하나와 정확히 일치하도록 기재</t>
    <phoneticPr fontId="4" type="noConversion"/>
  </si>
  <si>
    <t xml:space="preserve">   "타 금융회사에 대한 자산(B2212)"의 '타 금융회사에 대한 예치금(A)', '타 금융회사에 대한 대출채권(B)',</t>
    <phoneticPr fontId="241" type="noConversion"/>
  </si>
  <si>
    <t xml:space="preserve">   '타 금융회사에 제공한 미사용한도(C)',  '타 금융회사가 발행한 유가증권(D)', '타 금융회사와의 증권금융거래(E)',</t>
    <phoneticPr fontId="241" type="noConversion"/>
  </si>
  <si>
    <t xml:space="preserve">   '타 금융회사와의 장외파생상품거래(F)'</t>
    <phoneticPr fontId="241" type="noConversion"/>
  </si>
  <si>
    <t>타 금융회사에 대한 자산(세부내역)(B2212-1)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</si>
  <si>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</si>
  <si>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</si>
  <si>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</si>
  <si>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</t>
    <phoneticPr fontId="4" type="noConversion"/>
  </si>
  <si>
    <t>거래상대방 금융회사</t>
    <phoneticPr fontId="4" type="noConversion"/>
  </si>
  <si>
    <t>법인등록번호</t>
    <phoneticPr fontId="241" type="noConversion"/>
  </si>
  <si>
    <t>금융회사 구분</t>
    <phoneticPr fontId="4" type="noConversion"/>
  </si>
  <si>
    <t>타 금융회사 자산 구분</t>
    <phoneticPr fontId="241" type="noConversion"/>
  </si>
  <si>
    <t>금액</t>
    <phoneticPr fontId="4" type="noConversion"/>
  </si>
  <si>
    <t>문의처 : (거시건전성감독팀)거시건전성감독국</t>
    <phoneticPr fontId="4" type="noConversion"/>
  </si>
  <si>
    <t>1. 작성대상 : 규정 26조의2, 세칙&lt;별표20&gt;에 따른 시스템적 중요도 평가대상 은행</t>
    <phoneticPr fontId="4" type="noConversion"/>
  </si>
  <si>
    <t xml:space="preserve">2. "타 금융회사에 대한 자산(B2212)"의 세부내역이므로, 동 보고서의 금액의 합계는 </t>
    <phoneticPr fontId="4" type="noConversion"/>
  </si>
  <si>
    <t xml:space="preserve">   "타 금융회사에 대한 자산(B2212)"의 '타 금융회사에 대한 자산 합계(G)', '금년말(b)' 값과 일치하여야 함</t>
    <phoneticPr fontId="241" type="noConversion"/>
  </si>
  <si>
    <t>3. '법인등록번호'는 BIS 비율 산출시 금융위 규제대상 금융회사 목록을 참조하여 작성(외은국내지점 포함)</t>
    <phoneticPr fontId="241" type="noConversion"/>
  </si>
  <si>
    <t xml:space="preserve">    새마을금고, 신용협동조합 등 다수의 개별법인으로 이루어진 상호금융회사와 거래금액이 크지 않을 경우 (예: 10억원 미만), 작성 편의상 합산하여 보고할 수 있음 </t>
    <phoneticPr fontId="241" type="noConversion"/>
  </si>
  <si>
    <t xml:space="preserve">    (작성예시) '거래상대방 금융회사'는 '신용협동조합(80개 조합)', '법인등록번호'는 중 신용협동조합 중앙회의 법인등록번호 준용</t>
    <phoneticPr fontId="241" type="noConversion"/>
  </si>
  <si>
    <t xml:space="preserve">    법인등록번호가 없는 해외법인의 경우</t>
    <phoneticPr fontId="241" type="noConversion"/>
  </si>
  <si>
    <t xml:space="preserve">        ① SWIFT코드가 있는 경우 :  Bank Indentifier Code(4자리) + ISO 국가코드(2자리)</t>
    <phoneticPr fontId="241" type="noConversion"/>
  </si>
  <si>
    <t xml:space="preserve">             (작성예시) DEUTSCHE BANK AG in FRANKFURT : DEUTDE</t>
    <phoneticPr fontId="241" type="noConversion"/>
  </si>
  <si>
    <t xml:space="preserve">             단, 역외 금융회사의 경우 거래금액이 크지 않을 시, 작성편의를 위해 해외본점 소재지 코드로 합산하여 보고할 수 있음</t>
    <phoneticPr fontId="241" type="noConversion"/>
  </si>
  <si>
    <t xml:space="preserve">             (예) 도이치뱅크 프랑크푸르트로부터의 외화차입과 도이치뱅크 런던으로부터의 외화차입을 합산하여 DEUTDE 와의 거래로 보고</t>
    <phoneticPr fontId="241" type="noConversion"/>
  </si>
  <si>
    <t xml:space="preserve">        ② SWIFT 코드가 없는 경우 빈칸으로 기재하고, 역외 금융회사의 경우 거래금액이 크지 않은 경우 본점과 합산하여 보고할 수 있음</t>
    <phoneticPr fontId="241" type="noConversion"/>
  </si>
  <si>
    <t>4. '금융회사 구분'은 &lt;타 금융회사 범위&gt;의 최하위 항목(예: 일반은행, 연금기금 등 아래 항목 중 택 1)과 정확히 일치하도록 기재</t>
    <phoneticPr fontId="241" type="noConversion"/>
  </si>
  <si>
    <t xml:space="preserve">   '일반은행', '특수은행', '외은국내지점', '신탁계정', '상호저축은행', '신용협동조합', '상호금융', '새마을금고', '종금사', '투자펀드', '생명보험', '손해보험', '재보험', '연금기금'</t>
    <phoneticPr fontId="241" type="noConversion"/>
  </si>
  <si>
    <t xml:space="preserve">   '증권회사', '증권금융', '신용카드사', '리스사', '할부금융사', '신기술금융사', '선물회사', '자산운용사', '서민금융보조기관', '은행계 지주회사', '비은행계 지주회사',</t>
    <phoneticPr fontId="241" type="noConversion"/>
  </si>
  <si>
    <t xml:space="preserve">   '해외은행', '해외금융회사'</t>
    <phoneticPr fontId="241" type="noConversion"/>
  </si>
  <si>
    <t xml:space="preserve">   은행, 증권, 보험의 신탁계정, 종금계정 또는 특별계정(퇴직연금 등)이 거래상대방인 경우, '신탁계정', '연금기금' 등 세부 구분을 명시</t>
    <phoneticPr fontId="241" type="noConversion"/>
  </si>
  <si>
    <t>5. '타 금융회사 자산 구분'은 다음 중 하나와 정확히 일치하도록 기재</t>
    <phoneticPr fontId="4" type="noConversion"/>
  </si>
  <si>
    <t xml:space="preserve">   "타 금융회사에 대한 자산(B2212)"의 '타 금융회사에 대한 예치금(A)', '타 금융회사에 대한 대출채권(B)',</t>
    <phoneticPr fontId="241" type="noConversion"/>
  </si>
  <si>
    <t xml:space="preserve">   '타 금융회사에 제공한 미사용한도(C)',  '타 금융회사가 발행한 유가증권(D)', '타 금융회사와의 증권금융거래(E)',</t>
    <phoneticPr fontId="241" type="noConversion"/>
  </si>
  <si>
    <t xml:space="preserve">   '타 금융회사와의 장외파생상품거래(F)'</t>
    <phoneticPr fontId="241" type="noConversion"/>
  </si>
  <si>
    <t>타 금융회사에 대한 자산(B2212)</t>
    <phoneticPr fontId="4" type="noConversion"/>
  </si>
  <si>
    <t>[작성주기 : 년]</t>
    <phoneticPr fontId="4" type="noConversion"/>
  </si>
  <si>
    <t>코드</t>
    <phoneticPr fontId="4" type="noConversion"/>
  </si>
  <si>
    <t>코드명</t>
    <phoneticPr fontId="4" type="noConversion"/>
  </si>
  <si>
    <t>전년말(a)</t>
    <phoneticPr fontId="4" type="noConversion"/>
  </si>
  <si>
    <t>금년말(b)</t>
    <phoneticPr fontId="4" type="noConversion"/>
  </si>
  <si>
    <t>증감(c=b-a)</t>
    <phoneticPr fontId="4" type="noConversion"/>
  </si>
  <si>
    <t>A</t>
    <phoneticPr fontId="4" type="noConversion"/>
  </si>
  <si>
    <t>타 금융회사에 대한 예치금</t>
    <phoneticPr fontId="241" type="noConversion"/>
  </si>
  <si>
    <t xml:space="preserve">  위 예치금 중 양도성예금증서(CD)</t>
    <phoneticPr fontId="241" type="noConversion"/>
  </si>
  <si>
    <t>B</t>
    <phoneticPr fontId="241" type="noConversion"/>
  </si>
  <si>
    <t>타 금융회사에 대한 대출채권 (B=B1+B2)</t>
    <phoneticPr fontId="241" type="noConversion"/>
  </si>
  <si>
    <t>B1</t>
    <phoneticPr fontId="241" type="noConversion"/>
  </si>
  <si>
    <t xml:space="preserve">  대출채권</t>
    <phoneticPr fontId="241" type="noConversion"/>
  </si>
  <si>
    <t xml:space="preserve">  기타자산</t>
    <phoneticPr fontId="241" type="noConversion"/>
  </si>
  <si>
    <t>타 금융회사에 제공한 미사용한도</t>
    <phoneticPr fontId="241" type="noConversion"/>
  </si>
  <si>
    <t>타 금융회사가 발행한 유가증권 (D=D1+D2+D3+D4+D5-D51)</t>
    <phoneticPr fontId="241" type="noConversion"/>
  </si>
  <si>
    <t>D1</t>
    <phoneticPr fontId="241" type="noConversion"/>
  </si>
  <si>
    <t xml:space="preserve">  담보부 유가증권</t>
    <phoneticPr fontId="241" type="noConversion"/>
  </si>
  <si>
    <t>D2</t>
    <phoneticPr fontId="241" type="noConversion"/>
  </si>
  <si>
    <t xml:space="preserve">  선순위 무담보 유가증권</t>
    <phoneticPr fontId="241" type="noConversion"/>
  </si>
  <si>
    <t>D3</t>
    <phoneticPr fontId="241" type="noConversion"/>
  </si>
  <si>
    <t xml:space="preserve">  후순위 무담보 유가증권</t>
    <phoneticPr fontId="241" type="noConversion"/>
  </si>
  <si>
    <t>D4</t>
    <phoneticPr fontId="241" type="noConversion"/>
  </si>
  <si>
    <t xml:space="preserve">  기업어음(CP)</t>
  </si>
  <si>
    <t>D5</t>
    <phoneticPr fontId="241" type="noConversion"/>
  </si>
  <si>
    <t xml:space="preserve">  주식 (우선주, 보통주 포함)</t>
  </si>
  <si>
    <t>D51</t>
    <phoneticPr fontId="241" type="noConversion"/>
  </si>
  <si>
    <t xml:space="preserve">    위 주식 중 공매도 포지션(부채)</t>
    <phoneticPr fontId="241" type="noConversion"/>
  </si>
  <si>
    <t>D52</t>
    <phoneticPr fontId="241" type="noConversion"/>
  </si>
  <si>
    <t xml:space="preserve">    위 주식 중 투자펀드</t>
    <phoneticPr fontId="241" type="noConversion"/>
  </si>
  <si>
    <t>타 금융회사와의 증권금융거래</t>
    <phoneticPr fontId="241" type="noConversion"/>
  </si>
  <si>
    <t>F</t>
    <phoneticPr fontId="241" type="noConversion"/>
  </si>
  <si>
    <t>타 금융회사와의 장외파생상품거래 (F=F1+F2)</t>
    <phoneticPr fontId="241" type="noConversion"/>
  </si>
  <si>
    <t>F1</t>
    <phoneticPr fontId="4" type="noConversion"/>
  </si>
  <si>
    <t xml:space="preserve">  순대체비용(net positive fair value)</t>
    <phoneticPr fontId="241" type="noConversion"/>
  </si>
  <si>
    <t>F2</t>
    <phoneticPr fontId="4" type="noConversion"/>
  </si>
  <si>
    <t>G</t>
    <phoneticPr fontId="4" type="noConversion"/>
  </si>
  <si>
    <t>타 금융회사에 대한 자산 합계 (G=A+B+C+D+E+F)</t>
    <phoneticPr fontId="241" type="noConversion"/>
  </si>
  <si>
    <t>1. 작성대상 : 규정 26조의2, 세칙&lt;별표20&gt;에 따른 금융체계상 중요도 평가대상 은행</t>
    <phoneticPr fontId="4" type="noConversion"/>
  </si>
  <si>
    <t xml:space="preserve">    「은행업감독업무시행세칙」 별표&lt;3&gt;2. 또는 &lt;별표3-4&gt;에 의한 규제목적 연결기준에 「보험업법」에 의한 보험사업자를 포함하여 작성(내부거래는 제거)</t>
    <phoneticPr fontId="4" type="noConversion"/>
  </si>
  <si>
    <t>3. '타 금융회사에 대한 예치금'은 타 금융기관에 예치한 현금 및 예치금(원화예치금, 외화예치금, 역외외화예치금, 금예치 등)을 포함</t>
    <phoneticPr fontId="4" type="noConversion"/>
  </si>
  <si>
    <t>4. '타 금융회사에 대한 대출채권'은 타 금융기관에 대한 대출채권(원화대출금, 외화대출금, 은행간외화대여금, 역외외화대출금, 콜론, 사모사채,</t>
    <phoneticPr fontId="4" type="noConversion"/>
  </si>
  <si>
    <t xml:space="preserve">    금대출) 및 기타자산(미수금(미수미결제현물환 등), 미회수내국환채권 등), 단 환매조건부채권 매수 및 파생상품 자산 제외</t>
    <phoneticPr fontId="241" type="noConversion"/>
  </si>
  <si>
    <t>5. '타 금융회사에 제공한 미사용한도'는  타 금융기관에 제공한 미사용한도(확정지급보증, 미확정지급보증, 약정, 배서어음) 명목금액으로</t>
    <phoneticPr fontId="4" type="noConversion"/>
  </si>
  <si>
    <t xml:space="preserve">   무조건적 취소가 가능한 경우에도 포함</t>
    <phoneticPr fontId="241" type="noConversion"/>
  </si>
  <si>
    <t>6. '타 금융회사가 발행한 유가증권'은 관련 담보/무담보 여부를 1차적인 분류 기준으로 하되, 무담보 중 선순위와 후순위를 2차적으로 분류하여 기재</t>
    <phoneticPr fontId="241" type="noConversion"/>
  </si>
  <si>
    <t xml:space="preserve">   다만, 선순위 관계 등이 명확하지 않은 무담보증권의 경우는 '선순위 무담보 유가증권' 항목으로 포함시켜 계산</t>
    <phoneticPr fontId="241" type="noConversion"/>
  </si>
  <si>
    <t xml:space="preserve">   담보부 유가증권(D1), 선순위 무담보 유가증권(D2)은 채권에 한함. </t>
    <phoneticPr fontId="241" type="noConversion"/>
  </si>
  <si>
    <t>7. '위 주식 중 공매도 포지션(부채)'는 주식 가치 중 공매도로 인한 주식 보유분이 있는 경우 해당 공매도 포지션(부채)의 공정가치 기재</t>
    <phoneticPr fontId="241" type="noConversion"/>
  </si>
  <si>
    <t xml:space="preserve">   '위 주식 중 투자펀드'는 타 금융회사가 발행한 MMF, 수익증권, 뮤추얼펀드의 공정가치 기재</t>
    <phoneticPr fontId="241" type="noConversion"/>
  </si>
  <si>
    <t>8. '타 금융회사와의 증권금융거래'에는 환매조건부거래 및 증권대차거래만 포함. 동 잔액은 환매조건부거래 및 증권대차거래 각 포지션의</t>
    <phoneticPr fontId="241" type="noConversion"/>
  </si>
  <si>
    <t xml:space="preserve">   순자산가치가 정(+)의 값을 가지는 경우의 합계(담보가치 대비 평가이익)로서 다음 4가지 요소의 합계로 계산</t>
    <phoneticPr fontId="241" type="noConversion"/>
  </si>
  <si>
    <t xml:space="preserve">   ① 환매조건부채권 매수거래에서 담보가액을 초과한 대출금</t>
  </si>
  <si>
    <t xml:space="preserve">   ② 환매조건부채권 매도거래에서 차입금을 초과하는 담보가액</t>
  </si>
  <si>
    <t xml:space="preserve">   ③ 대여 유가증권 가치에서 담보가액 초과분</t>
  </si>
  <si>
    <t xml:space="preserve">   ④ 제공한 담보가액의 차입한 유가증권 가치 초과분</t>
  </si>
  <si>
    <t>9. '타 금융회사와의 장외파생상품거래'는 공정가치가 정(+)인 거래에 대해  「은행업감독업무시행세칙」 별표&lt;3-8&gt; "단순자기자본비율 산출기준"을 참고하여 작성</t>
    <phoneticPr fontId="241" type="noConversion"/>
  </si>
  <si>
    <t xml:space="preserve">   2018.1월부터 대출채권(B1), 기타자산(B2), 위 주식 중 투자펀드(D52) 항목 신설</t>
    <phoneticPr fontId="4" type="noConversion"/>
  </si>
  <si>
    <t xml:space="preserve">   2018.1월부터 후순위 유가증권(D3)을 후순위 무담보 유가증권 으로 변경</t>
    <phoneticPr fontId="4" type="noConversion"/>
  </si>
  <si>
    <t xml:space="preserve">   2018.1월부터 타 금융회사에 대한 대출채권(B), 타 금융회사가 발행한 유가증권(D), 타 금융회사와의 장외파생상품거래(F), 타 금융회사에 대한 자산 합계(G)에 산출식 추가</t>
    <phoneticPr fontId="4" type="noConversion"/>
  </si>
  <si>
    <t xml:space="preserve">   2023.1월부터 연결범위에 보험자회사 포함</t>
    <phoneticPr fontId="4" type="noConversion"/>
  </si>
  <si>
    <t>타 금융회사에 대한 자산(B2212)</t>
    <phoneticPr fontId="4" type="noConversion"/>
  </si>
  <si>
    <t>[작성주기 : 년]</t>
    <phoneticPr fontId="4" type="noConversion"/>
  </si>
  <si>
    <t>금 융 기 관   ___________      기   준   월  ___________     전 화 번 호  ____________</t>
    <phoneticPr fontId="243" type="noConversion"/>
  </si>
  <si>
    <t>(단위: 백만원)</t>
    <phoneticPr fontId="4" type="noConversion"/>
  </si>
  <si>
    <t>코드</t>
    <phoneticPr fontId="4" type="noConversion"/>
  </si>
  <si>
    <t>코드명</t>
    <phoneticPr fontId="4" type="noConversion"/>
  </si>
  <si>
    <t>전년말(a)</t>
    <phoneticPr fontId="4" type="noConversion"/>
  </si>
  <si>
    <t>금년말(b)</t>
    <phoneticPr fontId="4" type="noConversion"/>
  </si>
  <si>
    <t>증감(c=b-a)</t>
    <phoneticPr fontId="4" type="noConversion"/>
  </si>
  <si>
    <t>A</t>
    <phoneticPr fontId="4" type="noConversion"/>
  </si>
  <si>
    <t>타 금융회사에 대한 예치금</t>
    <phoneticPr fontId="241" type="noConversion"/>
  </si>
  <si>
    <t>A1</t>
    <phoneticPr fontId="4" type="noConversion"/>
  </si>
  <si>
    <t xml:space="preserve">  위 예치금 중 양도성예금증서(CD)</t>
    <phoneticPr fontId="241" type="noConversion"/>
  </si>
  <si>
    <t>B</t>
    <phoneticPr fontId="241" type="noConversion"/>
  </si>
  <si>
    <t>타 금융회사에 대한 대출채권 (B=B1+B2)</t>
    <phoneticPr fontId="241" type="noConversion"/>
  </si>
  <si>
    <t>B1</t>
    <phoneticPr fontId="241" type="noConversion"/>
  </si>
  <si>
    <t xml:space="preserve">  대출채권</t>
    <phoneticPr fontId="241" type="noConversion"/>
  </si>
  <si>
    <t>B2</t>
    <phoneticPr fontId="241" type="noConversion"/>
  </si>
  <si>
    <t xml:space="preserve">  기타자산</t>
    <phoneticPr fontId="241" type="noConversion"/>
  </si>
  <si>
    <t>C</t>
    <phoneticPr fontId="241" type="noConversion"/>
  </si>
  <si>
    <t>타 금융회사에 제공한 미사용한도</t>
    <phoneticPr fontId="241" type="noConversion"/>
  </si>
  <si>
    <t>D</t>
    <phoneticPr fontId="241" type="noConversion"/>
  </si>
  <si>
    <t>타 금융회사가 발행한 유가증권 (D=D1+D2+D3+D4+D5-D51)</t>
    <phoneticPr fontId="241" type="noConversion"/>
  </si>
  <si>
    <t>D1</t>
    <phoneticPr fontId="241" type="noConversion"/>
  </si>
  <si>
    <t xml:space="preserve">  담보부 유가증권</t>
    <phoneticPr fontId="241" type="noConversion"/>
  </si>
  <si>
    <t>D2</t>
    <phoneticPr fontId="241" type="noConversion"/>
  </si>
  <si>
    <t xml:space="preserve">  선순위 무담보 유가증권</t>
    <phoneticPr fontId="241" type="noConversion"/>
  </si>
  <si>
    <t>D3</t>
    <phoneticPr fontId="241" type="noConversion"/>
  </si>
  <si>
    <t xml:space="preserve">  후순위 무담보 유가증권</t>
    <phoneticPr fontId="241" type="noConversion"/>
  </si>
  <si>
    <t>D4</t>
    <phoneticPr fontId="241" type="noConversion"/>
  </si>
  <si>
    <t>D5</t>
    <phoneticPr fontId="241" type="noConversion"/>
  </si>
  <si>
    <t>D51</t>
    <phoneticPr fontId="241" type="noConversion"/>
  </si>
  <si>
    <t xml:space="preserve">    위 주식 중 공매도 포지션(부채)</t>
    <phoneticPr fontId="241" type="noConversion"/>
  </si>
  <si>
    <t>D52</t>
    <phoneticPr fontId="241" type="noConversion"/>
  </si>
  <si>
    <t xml:space="preserve">    위 주식 중 투자펀드</t>
    <phoneticPr fontId="241" type="noConversion"/>
  </si>
  <si>
    <t>E</t>
    <phoneticPr fontId="241" type="noConversion"/>
  </si>
  <si>
    <t>타 금융회사와의 증권금융거래</t>
    <phoneticPr fontId="241" type="noConversion"/>
  </si>
  <si>
    <t>F</t>
    <phoneticPr fontId="241" type="noConversion"/>
  </si>
  <si>
    <t>타 금융회사와의 장외파생상품거래 (F=F1+F2)</t>
    <phoneticPr fontId="241" type="noConversion"/>
  </si>
  <si>
    <t>F1</t>
    <phoneticPr fontId="4" type="noConversion"/>
  </si>
  <si>
    <t xml:space="preserve">  순대체비용(net positive fair value)</t>
    <phoneticPr fontId="241" type="noConversion"/>
  </si>
  <si>
    <t>F2</t>
    <phoneticPr fontId="4" type="noConversion"/>
  </si>
  <si>
    <t xml:space="preserve">  추가항목(잠재적 미래 익스포저)</t>
    <phoneticPr fontId="241" type="noConversion"/>
  </si>
  <si>
    <t>G</t>
    <phoneticPr fontId="4" type="noConversion"/>
  </si>
  <si>
    <t>타 금융회사에 대한 자산 합계 (G=A+B+C+D+E+F)</t>
    <phoneticPr fontId="241" type="noConversion"/>
  </si>
  <si>
    <t>문의처 : (거시건전성감독팀)거시건전성감독국</t>
    <phoneticPr fontId="4" type="noConversion"/>
  </si>
  <si>
    <t>1. 작성대상 : 규정 26조의2, 세칙&lt;별표20&gt;에 따른 시스템적 중요도 평가대상 은행</t>
    <phoneticPr fontId="4" type="noConversion"/>
  </si>
  <si>
    <t xml:space="preserve">    「은행업감독업무시행세칙」 별표&lt;3&gt;2. 또는 &lt;별표3-4&gt;에 의한 규제목적 연결기준으로 작성(내부거래는 제거)</t>
    <phoneticPr fontId="4" type="noConversion"/>
  </si>
  <si>
    <t>2. 거래상대방인 금융회사의 범위는 &lt;타 금융회사 범위&gt;를 참고하고, 이에 준하는 해외 금융회사도 포함</t>
    <phoneticPr fontId="241" type="noConversion"/>
  </si>
  <si>
    <t>3. '타 금융회사에 대한 예치금'은 타 금융기관에 예치한 현금 및 예치금(원화예치금, 외화예치금, 역외외화예치금, 금예치 등)을 포함</t>
    <phoneticPr fontId="4" type="noConversion"/>
  </si>
  <si>
    <t>4. '타 금융회사에 대한 대출채권'은 타 금융기관에 대한 대출채권(원화대출금, 외화대출금, 은행간외화대여금, 역외외화대출금, 콜론, 사모사채,</t>
    <phoneticPr fontId="4" type="noConversion"/>
  </si>
  <si>
    <t xml:space="preserve">    금대출) 및 기타자산(미수금(미수미결제현물환 등), 미회수내국환채권 등), 단 환매조건부채권 매수 및 파생상품 자산 제외</t>
    <phoneticPr fontId="241" type="noConversion"/>
  </si>
  <si>
    <t>5. '타 금융회사에 제공한 미사용한도'는  타 금융기관에 제공한 미사용한도(확정지급보증, 미확정지급보증, 약정, 배서어음) 명목금액으로</t>
    <phoneticPr fontId="4" type="noConversion"/>
  </si>
  <si>
    <t xml:space="preserve">   무조건적 취소가 가능한 경우에도 포함</t>
    <phoneticPr fontId="241" type="noConversion"/>
  </si>
  <si>
    <t>6. '타 금융회사가 발행한 유가증권'은 관련 담보/무담보 여부를 1차적인 분류 기준으로 하되, 무담보 중 선순위와 후순위를 2차적으로 분류하여 기재</t>
    <phoneticPr fontId="241" type="noConversion"/>
  </si>
  <si>
    <t>7. '위 주식 중 공매도 포지션(부채)'는 주식 가치 중 공매도로 인한 주식 보유분이 있는 경우 해당 공매도 포지션(부채)의 공정가치 기재</t>
    <phoneticPr fontId="241" type="noConversion"/>
  </si>
  <si>
    <t xml:space="preserve">   '위 주식 중 투자펀드'는 타 금융회사가 발행한 MMF, 수익증권, 뮤추얼펀드의 공정가치 기재</t>
    <phoneticPr fontId="241" type="noConversion"/>
  </si>
  <si>
    <t>8. '타 금융회사와의 증권금융거래'에는 환매조건부거래 및 증권대차거래만 포함. 동 잔액은 환매조건부거래 및 증권대차거래 각 포지션의</t>
    <phoneticPr fontId="241" type="noConversion"/>
  </si>
  <si>
    <t xml:space="preserve">   순자산가치가 정(+)의 값을 가지는 경우의 합계(담보가치 대비 평가이익)로서 다음 4가지 요소의 합계로 계산</t>
    <phoneticPr fontId="241" type="noConversion"/>
  </si>
  <si>
    <t>9. '타 금융회사와의 장외파생상품거래'는 공정가치가 정(+)인 거래에 대해  「은행업감독업무시행세칙」 별표&lt;3-8&gt; "단순자기자본비율 산출기준"을 참고하여 작성</t>
    <phoneticPr fontId="241" type="noConversion"/>
  </si>
  <si>
    <t>[변경이력]</t>
    <phoneticPr fontId="4" type="noConversion"/>
  </si>
  <si>
    <t xml:space="preserve">   2018.1월부터 대출채권(B1), 기타자산(B2), 위 주식 중 투자펀드(D52) 항목 신설</t>
    <phoneticPr fontId="4" type="noConversion"/>
  </si>
  <si>
    <t xml:space="preserve">   2018.1월부터 후순위 유가증권(D3)을 후순위 무담보 유가증권 으로 변경</t>
    <phoneticPr fontId="4" type="noConversion"/>
  </si>
  <si>
    <t xml:space="preserve">   2018.1월부터 타 금융회사에 대한 대출채권(B), 타 금융회사가 발행한 유가증권(D), 타 금융회사와의 장외파생상품거래(F), 타 금융회사에 대한 자산 합계(G)에 산출식 추가</t>
    <phoneticPr fontId="4" type="noConversion"/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</si>
  <si>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</si>
  <si>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</si>
  <si>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</si>
  <si>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</si>
  <si>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</si>
  <si>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</si>
  <si>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</si>
  <si>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</si>
  <si>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AA405</t>
    <phoneticPr fontId="4" type="noConversion"/>
  </si>
  <si>
    <t>B2325-1</t>
    <phoneticPr fontId="4" type="noConversion"/>
  </si>
  <si>
    <t>B2326</t>
    <phoneticPr fontId="4" type="noConversion"/>
  </si>
  <si>
    <t>B2320-1</t>
    <phoneticPr fontId="4" type="noConversion"/>
  </si>
  <si>
    <t>B2320-2</t>
    <phoneticPr fontId="4" type="noConversion"/>
  </si>
  <si>
    <t>B2327</t>
    <phoneticPr fontId="4" type="noConversion"/>
  </si>
  <si>
    <t>B2328</t>
    <phoneticPr fontId="4" type="noConversion"/>
  </si>
  <si>
    <t>B2328-1</t>
    <phoneticPr fontId="4" type="noConversion"/>
  </si>
  <si>
    <t>B2329</t>
    <phoneticPr fontId="4" type="noConversion"/>
  </si>
  <si>
    <t>B2325-1 (AA405)</t>
  </si>
  <si>
    <t>B2326 (AA406)</t>
  </si>
  <si>
    <t>B2320-1 (AA407)</t>
  </si>
  <si>
    <t>B2320-2 (AA408)</t>
  </si>
  <si>
    <t>B2327 (AA410)</t>
  </si>
  <si>
    <t>B2328 (AA411)</t>
  </si>
  <si>
    <t>B2328-1 (AA412)</t>
  </si>
  <si>
    <t>B2329 (AA413)</t>
  </si>
  <si>
    <t>폐지</t>
    <phoneticPr fontId="4" type="noConversion"/>
  </si>
  <si>
    <t>개정</t>
    <phoneticPr fontId="4" type="noConversion"/>
  </si>
  <si>
    <t>개정</t>
    <phoneticPr fontId="4" type="noConversion"/>
  </si>
  <si>
    <t>폐지</t>
    <phoneticPr fontId="4" type="noConversion"/>
  </si>
  <si>
    <t>신설</t>
    <phoneticPr fontId="4" type="noConversion"/>
  </si>
  <si>
    <t>시장리스크량비율(외은제외)(B2906)</t>
    <phoneticPr fontId="4" type="noConversion"/>
  </si>
  <si>
    <t>[작성 주기 : 분기]</t>
    <phoneticPr fontId="4" type="noConversion"/>
  </si>
  <si>
    <t>(단위 : 백만원,%)</t>
    <phoneticPr fontId="4" type="noConversion"/>
  </si>
  <si>
    <t>포지션</t>
    <phoneticPr fontId="4" type="noConversion"/>
  </si>
  <si>
    <t>Trading</t>
    <phoneticPr fontId="4" type="noConversion"/>
  </si>
  <si>
    <t>신탁</t>
    <phoneticPr fontId="4" type="noConversion"/>
  </si>
  <si>
    <t>전체</t>
    <phoneticPr fontId="4" type="noConversion"/>
  </si>
  <si>
    <t>기본자본</t>
    <phoneticPr fontId="4" type="noConversion"/>
  </si>
  <si>
    <t>표준방법에 의한 리스크량 
(A1)</t>
    <phoneticPr fontId="4" type="noConversion"/>
  </si>
  <si>
    <t>내부모형에 의한 리스크량</t>
    <phoneticPr fontId="4" type="noConversion"/>
  </si>
  <si>
    <t xml:space="preserve"> 시장리스크 비율 </t>
    <phoneticPr fontId="4" type="noConversion"/>
  </si>
  <si>
    <t>표준방법에 의한 리스크량
(A2)</t>
    <phoneticPr fontId="4" type="noConversion"/>
  </si>
  <si>
    <t xml:space="preserve">         내부모형에 의한 리스크량</t>
    <phoneticPr fontId="4" type="noConversion"/>
  </si>
  <si>
    <t xml:space="preserve"> 시장리스크량 비율 </t>
    <phoneticPr fontId="4" type="noConversion"/>
  </si>
  <si>
    <t>표준방법에 의한 리스크량
(A3)</t>
    <phoneticPr fontId="4" type="noConversion"/>
  </si>
  <si>
    <t xml:space="preserve"> 시장리스크량 비율 </t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</si>
  <si>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VaR
(B1)</t>
    </r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</si>
  <si>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sVaR
(C1)</t>
    </r>
    <phoneticPr fontId="4" type="noConversion"/>
  </si>
  <si>
    <t>일반시장
리스크량 
(D1)</t>
    <phoneticPr fontId="4" type="noConversion"/>
  </si>
  <si>
    <t>개별
리스크량
(E1)</t>
    <phoneticPr fontId="4" type="noConversion"/>
  </si>
  <si>
    <t>소계
(F1=
D1+E1)</t>
    <phoneticPr fontId="4" type="noConversion"/>
  </si>
  <si>
    <t>표준방법 (A1/
기본자본
×100)</t>
    <phoneticPr fontId="4" type="noConversion"/>
  </si>
  <si>
    <t>내부모형 (F1/
기본자본
×100)</t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</si>
  <si>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VaR
(B2)</t>
    </r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</si>
  <si>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sVaR
(C2)</t>
    </r>
    <phoneticPr fontId="4" type="noConversion"/>
  </si>
  <si>
    <t>일반시장
리스크량 
(D2)</t>
    <phoneticPr fontId="4" type="noConversion"/>
  </si>
  <si>
    <t>개별
리스크량
(E2)</t>
    <phoneticPr fontId="4" type="noConversion"/>
  </si>
  <si>
    <t>소계
(F2=
D2+E2)</t>
    <phoneticPr fontId="4" type="noConversion"/>
  </si>
  <si>
    <t>표준방법 (A2/
기본자본
×100)</t>
    <phoneticPr fontId="4" type="noConversion"/>
  </si>
  <si>
    <t>내부모형 (F2/
기본자본
×100)</t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</si>
  <si>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VaR
(B3)</t>
    </r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</si>
  <si>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sVaR
(C3)</t>
    </r>
    <phoneticPr fontId="4" type="noConversion"/>
  </si>
  <si>
    <t>일반시장
리스크량 
(D3)</t>
    <phoneticPr fontId="4" type="noConversion"/>
  </si>
  <si>
    <t>개별
리스크량
(E3)</t>
    <phoneticPr fontId="4" type="noConversion"/>
  </si>
  <si>
    <t>소계
(F3=
D3+E3)</t>
    <phoneticPr fontId="4" type="noConversion"/>
  </si>
  <si>
    <t>표준방법 (A3/
기본자본
×100)</t>
    <phoneticPr fontId="4" type="noConversion"/>
  </si>
  <si>
    <t>내부모형 (F3/
기본자본
×100)</t>
    <phoneticPr fontId="4" type="noConversion"/>
  </si>
  <si>
    <t>A</t>
    <phoneticPr fontId="4" type="noConversion"/>
  </si>
  <si>
    <t>금리</t>
    <phoneticPr fontId="4" type="noConversion"/>
  </si>
  <si>
    <t>주식</t>
    <phoneticPr fontId="4" type="noConversion"/>
  </si>
  <si>
    <t>C</t>
    <phoneticPr fontId="4" type="noConversion"/>
  </si>
  <si>
    <t>옵션</t>
    <phoneticPr fontId="4" type="noConversion"/>
  </si>
  <si>
    <t>D</t>
    <phoneticPr fontId="4" type="noConversion"/>
  </si>
  <si>
    <t>외환</t>
    <phoneticPr fontId="4" type="noConversion"/>
  </si>
  <si>
    <t>E</t>
    <phoneticPr fontId="4" type="noConversion"/>
  </si>
  <si>
    <t>합계</t>
    <phoneticPr fontId="4" type="noConversion"/>
  </si>
  <si>
    <t>문의처 : (은행리스크검사팀) 은행리스크업무실</t>
    <phoneticPr fontId="4" type="noConversion"/>
  </si>
  <si>
    <t>[작성요령]</t>
    <phoneticPr fontId="4" type="noConversion"/>
  </si>
  <si>
    <t>1. "자기자본" : 동 세칙 &lt;별표3&gt;에 따른 기본자본</t>
    <phoneticPr fontId="4" type="noConversion"/>
  </si>
  <si>
    <t xml:space="preserve">  - 각 부문별로 배분하지 않고 은행의 기본자본계 금액을 기재</t>
    <phoneticPr fontId="4" type="noConversion"/>
  </si>
  <si>
    <t>2. "표준방법에 의한 리스크량" : 이 세칙 &lt;별표3-2&gt;에서 정하는 표준방법에 의한 소요자기자본 금액</t>
    <phoneticPr fontId="4" type="noConversion"/>
  </si>
  <si>
    <t xml:space="preserve">   - "옵션" 리스크량은 델타플러스법을 사용할 경우 감마 및 베가리스크 소요자기자본, 간편법 또는 시나리오법을 사용할 경우 옵션리스크에 대한 소요자기자본 금액 </t>
    <phoneticPr fontId="4" type="noConversion"/>
  </si>
  <si>
    <t xml:space="preserve">   - "합계"는 리스크별 리스크량의 단순합을 기재</t>
    <phoneticPr fontId="4" type="noConversion"/>
  </si>
  <si>
    <t>3. "내부모형에 의한 리스크량" : 이 세칙 &lt;별표3-2&gt;에서 정하는 내부모형에 의한 소요자기자본 금액</t>
    <phoneticPr fontId="4" type="noConversion"/>
  </si>
  <si>
    <r>
      <t xml:space="preserve">   - "일반시장리스크량(D)"은 </t>
    </r>
    <r>
      <rPr>
        <sz val="10"/>
        <rFont val="맑은 고딕"/>
        <family val="3"/>
        <charset val="129"/>
      </rPr>
      <t>("60일 평균 10일 VaR(B)"+60일 평균 10일 sVaR(C)")× 3 (단, 내부모형을 승인받은 은행은 승인받은 부가승수 사용)</t>
    </r>
    <phoneticPr fontId="4" type="noConversion"/>
  </si>
  <si>
    <t xml:space="preserve">   - "개별리스크량(E)"은 내부모형에 의해 측정된 "60일 평균 10일 VaR(B)"× 부가승수 또는 표준방법에 의해 측정되는 금액</t>
    <phoneticPr fontId="4" type="noConversion"/>
  </si>
  <si>
    <r>
      <t xml:space="preserve">   - 내부모형을 이용하는 은행이 </t>
    </r>
    <r>
      <rPr>
        <sz val="10"/>
        <rFont val="맑은 고딕"/>
        <family val="3"/>
        <charset val="129"/>
      </rPr>
      <t xml:space="preserve">일부 대상을 표준방법에 의해 측정하는 경우 그 값을 일반시장리스크량(C)에 더하여 기입 </t>
    </r>
    <phoneticPr fontId="4" type="noConversion"/>
  </si>
  <si>
    <t xml:space="preserve">   - "합계"는 일반시장리스크량과 개별리스크량을 반영한 금액 (개별리스크 중 부도 및 사건리스크에 대한 추가적인 surcharge가 발생하는 경우, 이를 반영)</t>
    <phoneticPr fontId="4" type="noConversion"/>
  </si>
  <si>
    <t xml:space="preserve">   - "합계" 는 리스크요소간의 상관관계를 감안한 총 리스크량을 기입</t>
    <phoneticPr fontId="4" type="noConversion"/>
  </si>
  <si>
    <t>4.  기타</t>
    <phoneticPr fontId="4" type="noConversion"/>
  </si>
  <si>
    <t xml:space="preserve">   - 시장리스크기준 자기자본 산출대상이 아닌 은행도 작성 </t>
    <phoneticPr fontId="4" type="noConversion"/>
  </si>
  <si>
    <t xml:space="preserve">   - 내부모형에 의한 시장리스크량 산출이 불가능한 은행의 경우 표준방법에 의한 시장리스크량만 입력</t>
    <phoneticPr fontId="4" type="noConversion"/>
  </si>
  <si>
    <t>[변경이력]</t>
    <phoneticPr fontId="4" type="noConversion"/>
  </si>
  <si>
    <t>1. 2021.12월부터 자기자본을 기본자본으로 변경</t>
    <phoneticPr fontId="4" type="noConversion"/>
  </si>
  <si>
    <t>시장리스크량비율_연결기준(외은제외)(B2906-1)</t>
    <phoneticPr fontId="4" type="noConversion"/>
  </si>
  <si>
    <t>[작성주기 : 분기]</t>
    <phoneticPr fontId="58" type="noConversion"/>
  </si>
  <si>
    <t>(단위 : 백만원,%)</t>
  </si>
  <si>
    <t>코드</t>
    <phoneticPr fontId="4" type="noConversion"/>
  </si>
  <si>
    <t>포지션</t>
    <phoneticPr fontId="4" type="noConversion"/>
  </si>
  <si>
    <t>트레이딩</t>
    <phoneticPr fontId="4" type="noConversion"/>
  </si>
  <si>
    <t>신탁</t>
    <phoneticPr fontId="4" type="noConversion"/>
  </si>
  <si>
    <t>전체</t>
    <phoneticPr fontId="4" type="noConversion"/>
  </si>
  <si>
    <t>기본자본</t>
    <phoneticPr fontId="4" type="noConversion"/>
  </si>
  <si>
    <t>표준방법에 의한 리스크량 
(A1)</t>
    <phoneticPr fontId="4" type="noConversion"/>
  </si>
  <si>
    <t>내부모형에 의한 리스크량</t>
    <phoneticPr fontId="4" type="noConversion"/>
  </si>
  <si>
    <t>기본자본</t>
    <phoneticPr fontId="4" type="noConversion"/>
  </si>
  <si>
    <t xml:space="preserve">         내부모형에 의한 리스크량</t>
    <phoneticPr fontId="4" type="noConversion"/>
  </si>
  <si>
    <t>표준방법에 의한 리스크량
(A3)</t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</si>
  <si>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sVaR
(C1)</t>
    </r>
    <phoneticPr fontId="4" type="noConversion"/>
  </si>
  <si>
    <t>내부모형 (F1/
기본자본
×100)</t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</si>
  <si>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VaR
(B2)</t>
    </r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</si>
  <si>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sVaR
(C2)</t>
    </r>
    <phoneticPr fontId="4" type="noConversion"/>
  </si>
  <si>
    <t>일반시장
리스크량 
(D2)</t>
    <phoneticPr fontId="4" type="noConversion"/>
  </si>
  <si>
    <t>개별
리스크량
(E2)</t>
    <phoneticPr fontId="4" type="noConversion"/>
  </si>
  <si>
    <t>소계
(F2=
D2+E2)</t>
    <phoneticPr fontId="4" type="noConversion"/>
  </si>
  <si>
    <t>표준방법 (A2/
기본자본
×100)</t>
    <phoneticPr fontId="4" type="noConversion"/>
  </si>
  <si>
    <t>내부모형 (F2/
기본자본
×100)</t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</si>
  <si>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VaR
(B3)</t>
    </r>
    <phoneticPr fontId="4" type="noConversion"/>
  </si>
  <si>
    <r>
      <t xml:space="preserve">60일 
평균
</t>
    </r>
    <r>
      <rPr>
        <sz val="10"/>
        <rFont val="맑은 고딕"/>
        <family val="3"/>
        <charset val="129"/>
      </rPr>
      <t>10일 sVaR
(C3)</t>
    </r>
    <phoneticPr fontId="4" type="noConversion"/>
  </si>
  <si>
    <t>일반시장
리스크량 
(D3)</t>
    <phoneticPr fontId="4" type="noConversion"/>
  </si>
  <si>
    <t>개별
리스크량
(E3)</t>
    <phoneticPr fontId="4" type="noConversion"/>
  </si>
  <si>
    <t>A</t>
    <phoneticPr fontId="4" type="noConversion"/>
  </si>
  <si>
    <t>금리</t>
    <phoneticPr fontId="4" type="noConversion"/>
  </si>
  <si>
    <t>B</t>
    <phoneticPr fontId="4" type="noConversion"/>
  </si>
  <si>
    <t>주식</t>
    <phoneticPr fontId="4" type="noConversion"/>
  </si>
  <si>
    <t>C</t>
    <phoneticPr fontId="4" type="noConversion"/>
  </si>
  <si>
    <t>옵션</t>
    <phoneticPr fontId="4" type="noConversion"/>
  </si>
  <si>
    <t>D</t>
    <phoneticPr fontId="4" type="noConversion"/>
  </si>
  <si>
    <t>외환</t>
    <phoneticPr fontId="4" type="noConversion"/>
  </si>
  <si>
    <t>E</t>
    <phoneticPr fontId="4" type="noConversion"/>
  </si>
  <si>
    <t>합계</t>
    <phoneticPr fontId="4" type="noConversion"/>
  </si>
  <si>
    <t>[작성요령]</t>
    <phoneticPr fontId="4" type="noConversion"/>
  </si>
  <si>
    <t>1. "자기자본" : 동 세칙 &lt;별표3&gt;에 따른 기본자본</t>
    <phoneticPr fontId="4" type="noConversion"/>
  </si>
  <si>
    <t xml:space="preserve">  - 각 부문별로 배분하지 않고 은행의 기본자본계 금액을 기재</t>
    <phoneticPr fontId="4" type="noConversion"/>
  </si>
  <si>
    <t>2. "표준방법에 의한 리스크량" : 이 세칙 &lt;별표3-2&gt;에서 정하는 표준방법에 의한 소요자기자본 금액</t>
    <phoneticPr fontId="4" type="noConversion"/>
  </si>
  <si>
    <t xml:space="preserve">   - "옵션" 리스크량은 델타플러스법을 사용할 경우 감마 및 베가리스크 소요자기자본, 간편법 또는 시나리오법을 사용할 경우 옵션리스크에 대한 소요자기자본 금액 </t>
    <phoneticPr fontId="4" type="noConversion"/>
  </si>
  <si>
    <t xml:space="preserve">   - "합계"는 리스크별 리스크량의 단순합을 기재</t>
    <phoneticPr fontId="4" type="noConversion"/>
  </si>
  <si>
    <r>
      <t xml:space="preserve">   - "일반시장리스크량(D)"은 </t>
    </r>
    <r>
      <rPr>
        <sz val="10"/>
        <rFont val="맑은 고딕"/>
        <family val="3"/>
        <charset val="129"/>
      </rPr>
      <t>("60일 평균 10일 VaR(B)"+60일 평균 10일 sVaR(C)")× 3 (단, 내부모형을 승인받은 은행은 승인받은 부가승수 사용)</t>
    </r>
    <phoneticPr fontId="4" type="noConversion"/>
  </si>
  <si>
    <t xml:space="preserve">   - "개별리스크량(E)"은 내부모형에 의해 측정된 "60일 평균 10일 VaR(B)"× 부가승수 또는 표준방법에 의해 측정되는 금액</t>
    <phoneticPr fontId="4" type="noConversion"/>
  </si>
  <si>
    <r>
      <t xml:space="preserve">   - 내부모형을 이용하는 은행이 </t>
    </r>
    <r>
      <rPr>
        <sz val="10"/>
        <rFont val="맑은 고딕"/>
        <family val="3"/>
        <charset val="129"/>
      </rPr>
      <t xml:space="preserve">일부 대상을 표준방법에 의해 측정하는 경우 그 값을 일반시장리스크량(C)에 더하여 기입 </t>
    </r>
    <phoneticPr fontId="4" type="noConversion"/>
  </si>
  <si>
    <t xml:space="preserve">   - "합계"는 일반시장리스크량과 개별리스크량을 반영한 금액 (개별리스크 중 부도 및 사건리스크에 대한 추가적인 surcharge가 발생하는 경우, 이를 반영)</t>
    <phoneticPr fontId="4" type="noConversion"/>
  </si>
  <si>
    <t xml:space="preserve">   - "합계" 는 리스크요소간의 상관관계를 감안한 총 리스크량을 기입</t>
    <phoneticPr fontId="4" type="noConversion"/>
  </si>
  <si>
    <t>4.  기타</t>
    <phoneticPr fontId="4" type="noConversion"/>
  </si>
  <si>
    <t xml:space="preserve">   - 시장리스크기준 자기자본 산출대상이 아닌 은행도 작성 </t>
    <phoneticPr fontId="4" type="noConversion"/>
  </si>
  <si>
    <t xml:space="preserve">   - 내부모형에 의한 시장리스크량 산출이 불가능한 은행의 경우 표준방법에 의한 시장리스크량만 입력</t>
    <phoneticPr fontId="4" type="noConversion"/>
  </si>
  <si>
    <t>[변경이력]</t>
    <phoneticPr fontId="4" type="noConversion"/>
  </si>
  <si>
    <t>운영리스크량비율(외은제외)(B2911)</t>
    <phoneticPr fontId="4" type="noConversion"/>
  </si>
  <si>
    <t xml:space="preserve"> </t>
    <phoneticPr fontId="4" type="noConversion"/>
  </si>
  <si>
    <t>(단위:백만원,%)</t>
  </si>
  <si>
    <t>분류</t>
  </si>
  <si>
    <t>개별</t>
  </si>
  <si>
    <t>연결</t>
  </si>
  <si>
    <t>순이익</t>
  </si>
  <si>
    <t>  수익</t>
  </si>
  <si>
    <t>  비용</t>
  </si>
  <si>
    <t>운영리스크량</t>
  </si>
  <si>
    <t>기본자본</t>
    <phoneticPr fontId="4" type="noConversion"/>
  </si>
  <si>
    <t>기본자본대비 운영리스크 비율(B/E×100)</t>
    <phoneticPr fontId="4" type="noConversion"/>
  </si>
  <si>
    <t>문의처 : (은행리스크검사팀) 은행리스크업무실</t>
    <phoneticPr fontId="4" type="noConversion"/>
  </si>
  <si>
    <t>※ 동 보고서는 "개별" 부문은 개별 재무제표 기준으로, "연결" 부문은 연결 재무제표 기준으로 작성하며</t>
  </si>
  <si>
    <t>연결부문 작성범위는 동 세칙 &lt;별표3&gt; 위험가중자산에 대한 자기자본비율 산출기준에 따름</t>
  </si>
  <si>
    <t>1. "총이익"은 연간 수익에서 비용을 차감하여 산출된 총이익의 직전 3년간(작성분기 포함) 연평균값</t>
  </si>
  <si>
    <t xml:space="preserve">   - 연평균 "총이익" 산출시, 특정 연도의 총이익이 음수(또는 0)로 산출되는 경우에는 그 값을 0으로 하여 평균값 산출</t>
    <phoneticPr fontId="4" type="noConversion"/>
  </si>
  <si>
    <t xml:space="preserve">     (예) 직전 3년간 총이익이 -10, 10, 20인 경우 음수 -10을 0으로 하여 연평균을 산출함. 즉, 0, 10, 20의 평균인 10를 연평균 총이익으로 사용</t>
    <phoneticPr fontId="4" type="noConversion"/>
  </si>
  <si>
    <t>2. "수익" 및 "비용" : 직전 3년간(작성분기 포함) 연평균 순이익, 수익 및 비용</t>
  </si>
  <si>
    <t xml:space="preserve">   - 수익 및 비용은 아래의 평가부문별 정의에 따라 평가부문별로 동 세칙 별첨 "총이익 산출기준"을 참조하여 산출</t>
  </si>
  <si>
    <t>3. "기본자본" :  동 세칙 &lt;별표3&gt;에 따른 기본자본</t>
    <phoneticPr fontId="4" type="noConversion"/>
  </si>
  <si>
    <t>1. 2021.12월부터 기본자본대비 운영리스크량 산출</t>
    <phoneticPr fontId="4" type="noConversion"/>
  </si>
  <si>
    <t>[작성주기: 분기]</t>
    <phoneticPr fontId="224" type="noConversion"/>
  </si>
  <si>
    <t>금융기관　  _________________    기준월　　  _________________    전화번호　  _________________</t>
    <phoneticPr fontId="224" type="noConversion"/>
  </si>
  <si>
    <t>작성자소속  _________________    작성자직위  _________________    작성자성명  _________________</t>
    <phoneticPr fontId="224" type="noConversion"/>
  </si>
  <si>
    <t>확인자소속  _________________    확인자직위  _________________    확인자성명  _________________</t>
    <phoneticPr fontId="224" type="noConversion"/>
  </si>
  <si>
    <t>(단위: 백만원, %)</t>
    <phoneticPr fontId="224" type="noConversion"/>
  </si>
  <si>
    <t>코 드</t>
    <phoneticPr fontId="224" type="noConversion"/>
  </si>
  <si>
    <t>리스크군</t>
    <phoneticPr fontId="224" type="noConversion"/>
  </si>
  <si>
    <t>전체</t>
    <phoneticPr fontId="4" type="noConversion"/>
  </si>
  <si>
    <t>트레이딩</t>
    <phoneticPr fontId="4" type="noConversion"/>
  </si>
  <si>
    <t>신탁</t>
    <phoneticPr fontId="4" type="noConversion"/>
  </si>
  <si>
    <t>리스크량</t>
    <phoneticPr fontId="4" type="noConversion"/>
  </si>
  <si>
    <t>시장리스크량 비율
(E1 = A1/D1*100)</t>
    <phoneticPr fontId="4" type="noConversion"/>
  </si>
  <si>
    <t>기본자본
(A1)</t>
    <phoneticPr fontId="4" type="noConversion"/>
  </si>
  <si>
    <t>시장리스크량 비율
(E1 = A1/D1*100)</t>
    <phoneticPr fontId="4" type="noConversion"/>
  </si>
  <si>
    <t>기본자본
(A2)</t>
    <phoneticPr fontId="4" type="noConversion"/>
  </si>
  <si>
    <t>시장리스크량 비율
(E2 = A2/D2*100)</t>
    <phoneticPr fontId="4" type="noConversion"/>
  </si>
  <si>
    <t>합 계
(D = B + C)</t>
    <phoneticPr fontId="4" type="noConversion"/>
  </si>
  <si>
    <t>일 반
(B1)</t>
    <phoneticPr fontId="4" type="noConversion"/>
  </si>
  <si>
    <t>옵 션
(C1)</t>
    <phoneticPr fontId="4" type="noConversion"/>
  </si>
  <si>
    <t>합 계
(D1 = B1 + C1)</t>
    <phoneticPr fontId="4" type="noConversion"/>
  </si>
  <si>
    <t>일 반
(B2)</t>
    <phoneticPr fontId="4" type="noConversion"/>
  </si>
  <si>
    <t>옵 션
(C2)</t>
    <phoneticPr fontId="4" type="noConversion"/>
  </si>
  <si>
    <t>합 계
(D2 = B2 + C2)</t>
    <phoneticPr fontId="4" type="noConversion"/>
  </si>
  <si>
    <t>A</t>
    <phoneticPr fontId="4" type="noConversion"/>
  </si>
  <si>
    <t>금리</t>
    <phoneticPr fontId="4" type="noConversion"/>
  </si>
  <si>
    <t>주식</t>
    <phoneticPr fontId="4" type="noConversion"/>
  </si>
  <si>
    <t>외환</t>
    <phoneticPr fontId="4" type="noConversion"/>
  </si>
  <si>
    <t>D</t>
    <phoneticPr fontId="4" type="noConversion"/>
  </si>
  <si>
    <t>일반상품</t>
    <phoneticPr fontId="4" type="noConversion"/>
  </si>
  <si>
    <t>부도</t>
    <phoneticPr fontId="4" type="noConversion"/>
  </si>
  <si>
    <t>잔여</t>
    <phoneticPr fontId="4" type="noConversion"/>
  </si>
  <si>
    <t>기타</t>
    <phoneticPr fontId="4" type="noConversion"/>
  </si>
  <si>
    <t>문의처: (은행리스크검사팀) 은행리스크업무실</t>
    <phoneticPr fontId="224" type="noConversion"/>
  </si>
  <si>
    <t>[작성요령]</t>
    <phoneticPr fontId="224" type="noConversion"/>
  </si>
  <si>
    <t>1. "기본자본" : 동 세칙 &lt;별표3&gt;에 따른 기본자본</t>
    <phoneticPr fontId="4" type="noConversion"/>
  </si>
  <si>
    <t xml:space="preserve">  - 각 부문별로 배분하지 않고 은행의 기본자본계 금액을 기재</t>
  </si>
  <si>
    <t>2. "리스크량" : 동 세칙 &lt;별표3-2&gt; 및 업무보고서 B2326을 참고하여 아래에 따라 작성</t>
    <phoneticPr fontId="4" type="noConversion"/>
  </si>
  <si>
    <t xml:space="preserve">  1) 시장리스크 표준방법 익스포져</t>
    <phoneticPr fontId="4" type="noConversion"/>
  </si>
  <si>
    <t xml:space="preserve">    - 일반금리 및 신용스프레드는 금리(행A)에 합산하여 작성</t>
    <phoneticPr fontId="4" type="noConversion"/>
  </si>
  <si>
    <t xml:space="preserve">    - 계정변경으로 인한 추가자본은 기타(행G)에 작성</t>
    <phoneticPr fontId="4" type="noConversion"/>
  </si>
  <si>
    <t xml:space="preserve">    - 리스크군별 델타리스크는 일반(열B)에 작성하고, 베가 및 커버쳐리스크는 합산하여 옵션(열C)에 작성</t>
    <phoneticPr fontId="4" type="noConversion"/>
  </si>
  <si>
    <t xml:space="preserve">   2) 시장리스크 간편법 익스포져</t>
    <phoneticPr fontId="4" type="noConversion"/>
  </si>
  <si>
    <t xml:space="preserve">    - 행A에서 행D는 일반시장리스크만 작성하고, 행E에 개별리스크를 작성</t>
    <phoneticPr fontId="4" type="noConversion"/>
  </si>
  <si>
    <t>3.  기타</t>
    <phoneticPr fontId="4" type="noConversion"/>
  </si>
  <si>
    <t xml:space="preserve">   - 시장리스크기준 자기자본 산출대상이 아닌 은행도 작성</t>
    <phoneticPr fontId="4" type="noConversion"/>
  </si>
  <si>
    <t xml:space="preserve"> </t>
    <phoneticPr fontId="4" type="noConversion"/>
  </si>
  <si>
    <r>
      <t xml:space="preserve">[작성주기 : </t>
    </r>
    <r>
      <rPr>
        <b/>
        <sz val="11"/>
        <rFont val="맑은 고딕"/>
        <family val="3"/>
        <charset val="129"/>
      </rPr>
      <t>분기]</t>
    </r>
    <phoneticPr fontId="58" type="noConversion"/>
  </si>
  <si>
    <t>이자‧리스‧배당요소(ILDC)</t>
  </si>
  <si>
    <t>서비스요소(SC)</t>
  </si>
  <si>
    <t>금융거래요소(FC)</t>
  </si>
  <si>
    <t>영업지수(폐지 사업부문 관련 영업지수 배제 전)</t>
  </si>
  <si>
    <t>폐지 사업부문 관련 영업지수</t>
  </si>
  <si>
    <t>영업지수(BI)</t>
  </si>
  <si>
    <t>영업지수 버킷</t>
  </si>
  <si>
    <t>내부손실승수(ILM)</t>
    <phoneticPr fontId="4" type="noConversion"/>
  </si>
  <si>
    <t>B1</t>
    <phoneticPr fontId="4" type="noConversion"/>
  </si>
  <si>
    <t>산식에 따라 산출된 경우</t>
  </si>
  <si>
    <t>특정 상수로 지정된 경우</t>
  </si>
  <si>
    <t>D</t>
    <phoneticPr fontId="4" type="noConversion"/>
  </si>
  <si>
    <t>기본자본 대비 운영리스크 비율(C/D×100)</t>
    <phoneticPr fontId="4" type="noConversion"/>
  </si>
  <si>
    <t>문의처 : (은행리스크검사팀) 은행리스크업무실</t>
    <phoneticPr fontId="4" type="noConversion"/>
  </si>
  <si>
    <t>1. 영업지수요소(BIC) 및 하위항목: 동 세칙 &lt;별표3&gt;에 따른 영업지수요소로, 업무보고서 B2525-1의 값과 일치</t>
    <phoneticPr fontId="4" type="noConversion"/>
  </si>
  <si>
    <t>2. 내부손실승수(ILM) 및 하위항목: 동 세칙 &lt;별표3&gt;에 따른 내부손실승수로, 업무보고서 B2525-1의 값과 일치</t>
    <phoneticPr fontId="4" type="noConversion"/>
  </si>
  <si>
    <t>3. 운영리스크량: 동 세칙 &lt;별표3&gt;에 따른 운영리스크 소요자기자본으로, 업무보고서 B2525-1의 값과 일치</t>
    <phoneticPr fontId="4" type="noConversion"/>
  </si>
  <si>
    <t>4. 기본자본 :  동 세칙 &lt;별표3&gt;에 따른 기본자본</t>
    <phoneticPr fontId="4" type="noConversion"/>
  </si>
  <si>
    <r>
      <t xml:space="preserve">[작성주기 : </t>
    </r>
    <r>
      <rPr>
        <b/>
        <sz val="11"/>
        <rFont val="맑은 고딕"/>
        <family val="3"/>
        <charset val="129"/>
      </rPr>
      <t>분기]</t>
    </r>
    <phoneticPr fontId="58" type="noConversion"/>
  </si>
  <si>
    <t>신설</t>
    <phoneticPr fontId="4" type="noConversion"/>
  </si>
  <si>
    <t>B2906-2</t>
    <phoneticPr fontId="4" type="noConversion"/>
  </si>
  <si>
    <t>B2906-3</t>
    <phoneticPr fontId="4" type="noConversion"/>
  </si>
  <si>
    <t>23.1.1 시행</t>
    <phoneticPr fontId="4" type="noConversion"/>
  </si>
  <si>
    <t>RA040</t>
    <phoneticPr fontId="4" type="noConversion"/>
  </si>
  <si>
    <t>RA041</t>
    <phoneticPr fontId="4" type="noConversion"/>
  </si>
  <si>
    <t>B2906-2 (RA040)</t>
    <phoneticPr fontId="4" type="noConversion"/>
  </si>
  <si>
    <t>B2906-3 (RA041)</t>
    <phoneticPr fontId="4" type="noConversion"/>
  </si>
  <si>
    <t>RA042</t>
    <phoneticPr fontId="4" type="noConversion"/>
  </si>
  <si>
    <t>B2911-1</t>
    <phoneticPr fontId="4" type="noConversion"/>
  </si>
  <si>
    <t>21.4.23. 개정
(22.12.31. 폐지)</t>
    <phoneticPr fontId="4" type="noConversion"/>
  </si>
  <si>
    <t>08.12.29 개정
(22.12.31 폐지)</t>
    <phoneticPr fontId="4" type="noConversion"/>
  </si>
  <si>
    <t>18.1.26.개정
(22.12.31 폐지)</t>
    <phoneticPr fontId="4" type="noConversion"/>
  </si>
  <si>
    <t>13.1.1 개정
(22.12.31 폐지)</t>
  </si>
  <si>
    <t>13.1.1 개정
(22.12.31 폐지)</t>
    <phoneticPr fontId="4" type="noConversion"/>
  </si>
  <si>
    <t>18.11.27. 개정
(22.12.31 폐지)</t>
  </si>
  <si>
    <t>14.6.23 개정
(22.12.31 폐지)</t>
  </si>
  <si>
    <t>신설</t>
    <phoneticPr fontId="4" type="noConversion"/>
  </si>
  <si>
    <t>B2911-1 (RA042)</t>
    <phoneticPr fontId="4" type="noConversion"/>
  </si>
  <si>
    <t>개 별</t>
    <phoneticPr fontId="4" type="noConversion"/>
  </si>
  <si>
    <t>연 결</t>
    <phoneticPr fontId="4" type="noConversion"/>
  </si>
  <si>
    <t>시장리스크량비율(외은제외)_연결기준(B2906-3)</t>
    <phoneticPr fontId="4" type="noConversion"/>
  </si>
  <si>
    <t>시장리스크량비율(외은제외)(B2906-2)</t>
    <phoneticPr fontId="4" type="noConversion"/>
  </si>
  <si>
    <t>운영리스크량비율(외은제외)(B2911-1)</t>
    <phoneticPr fontId="4" type="noConversion"/>
  </si>
  <si>
    <t>기본자본
(A=A1+A2)</t>
    <phoneticPr fontId="4" type="noConversion"/>
  </si>
  <si>
    <t>일 반
(B=B1+B2)</t>
    <phoneticPr fontId="4" type="noConversion"/>
  </si>
  <si>
    <t>옵 션
(C=C1+C2)</t>
    <phoneticPr fontId="4" type="noConversion"/>
  </si>
  <si>
    <t>[ 변경이력 ]</t>
    <phoneticPr fontId="4" type="noConversion"/>
  </si>
  <si>
    <t>1. '23.1월부터 위험가중자산 하한 적용 기준이 소요자기자본 → 위험가중자산으로 변경됨에 따라 A5 추가</t>
    <phoneticPr fontId="4" type="noConversion"/>
  </si>
  <si>
    <t>1. '23.1월부터 위험가중자산 하한 적용 기준이 소요자기자본 → 위험가중자산으로 변경됨에 따라 B5 추가</t>
    <phoneticPr fontId="4" type="noConversion"/>
  </si>
  <si>
    <t>G6</t>
    <phoneticPr fontId="231" type="noConversion"/>
  </si>
  <si>
    <t>1. '23.1월부터 시장위험가중자산 산출기준이 바젤III 기준으로 변경됨에 따라 B2 하위의 리스크군별 시장리스크 항목을 삭제</t>
    <phoneticPr fontId="4" type="noConversion"/>
  </si>
  <si>
    <t>2. '23.1월부터 시장위험가중자산 산출기준이 바젤III 기준으로 변경됨에 따라 B2 하위의 리스크군별 시장리스크 항목을 삭제</t>
    <phoneticPr fontId="4" type="noConversion"/>
  </si>
  <si>
    <t>1. '23.1월부터 위험가중자산 하한 적용 기준이 소요자기자본 → 위험가중자산으로 변경됨에 따라 G2, G21 변경하고 L1~L2 삭제</t>
    <phoneticPr fontId="4" type="noConversion"/>
  </si>
  <si>
    <t>11. 시장위험산출방식(G4)은 표준방법/내부모형/간편법 여부를 기재(표준 → 1, 내부 → 2, 간편 → 3)</t>
    <phoneticPr fontId="231" type="noConversion"/>
  </si>
  <si>
    <t>2. '23.1월부터 시장, 운영위험가중자산 산출기준이 변경됨에 따라 G3, G5를 삭제하고 G4 작성요령을 수정</t>
  </si>
  <si>
    <t>B2318-1</t>
    <phoneticPr fontId="4" type="noConversion"/>
  </si>
  <si>
    <t>B2318-1 (AA409)</t>
    <phoneticPr fontId="4" type="noConversion"/>
  </si>
  <si>
    <t>시중은행, 지방은행, 인터넷전문은행, 특수은행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</si>
</sst>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6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yyyy&quot;/&quot;m&quot;/&quot;d"/>
    <numFmt numFmtId="177" formatCode="\(0\)"/>
    <numFmt numFmtId="178" formatCode="\(0.0\)"/>
    <numFmt numFmtId="179" formatCode="\(0.00\)"/>
    <numFmt numFmtId="180" formatCode="\(\-0.0\)"/>
    <numFmt numFmtId="181" formatCode="\(\-\-0.0\)"/>
    <numFmt numFmtId="182" formatCode="\(#,##0\)"/>
    <numFmt numFmtId="183" formatCode="yy&quot;-&quot;m&quot;-&quot;d"/>
    <numFmt numFmtId="184" formatCode="\(0%\)"/>
    <numFmt numFmtId="185" formatCode="#,##0.000"/>
    <numFmt numFmtId="186" formatCode="\(0.0%\);[Red]\(\-0.0%\)"/>
    <numFmt numFmtId="187" formatCode=".\-############################################;###################################"/>
    <numFmt numFmtId="188" formatCode="#,##0.000;[Red]\-#,##0.000"/>
    <numFmt numFmtId="189" formatCode="&quot;₩&quot;#,##0;&quot;₩&quot;&quot;₩&quot;\-#,##0"/>
    <numFmt numFmtId="190" formatCode="&quot;₩&quot;#,##0;[Red]&quot;₩&quot;&quot;₩&quot;\-#,##0"/>
    <numFmt numFmtId="191" formatCode="&quot;₩&quot;#,##0.00;&quot;₩&quot;&quot;₩&quot;\-#,##0.00"/>
    <numFmt numFmtId="192" formatCode="&quot;₩&quot;#,##0.00;[Red]&quot;₩&quot;&quot;₩&quot;\-#,##0.00"/>
    <numFmt numFmtId="193" formatCode="_ &quot;₩&quot;* #,##0_ ;_ &quot;₩&quot;* &quot;₩&quot;\-#,##0_ ;_ &quot;₩&quot;* &quot;-&quot;_ ;_ @_ "/>
    <numFmt numFmtId="194" formatCode="_ * #,##0_ ;_ * &quot;₩&quot;\-#,##0_ ;_ * &quot;-&quot;_ ;_ @_ "/>
    <numFmt numFmtId="195" formatCode="_ &quot;₩&quot;* #,##0.00_ ;_ &quot;₩&quot;* &quot;₩&quot;\-#,##0.00_ ;_ &quot;₩&quot;* &quot;-&quot;??_ ;_ @_ "/>
    <numFmt numFmtId="196" formatCode="_ * #,##0.00_ ;_ * &quot;₩&quot;\-#,##0.00_ ;_ * &quot;-&quot;??_ ;_ @_ "/>
    <numFmt numFmtId="197" formatCode="&quot;₩&quot;#,##0;&quot;₩&quot;&quot;₩&quot;&quot;₩&quot;\-#,##0"/>
    <numFmt numFmtId="198" formatCode="&quot;₩&quot;#,##0;[Red]&quot;₩&quot;&quot;₩&quot;&quot;₩&quot;\-#,##0"/>
    <numFmt numFmtId="199" formatCode="&quot;₩&quot;#,##0.00;&quot;₩&quot;&quot;₩&quot;&quot;₩&quot;\-#,##0.00"/>
    <numFmt numFmtId="200" formatCode="&quot;₩&quot;#,##0.00;[Red]&quot;₩&quot;&quot;₩&quot;&quot;₩&quot;\-#,##0.00"/>
    <numFmt numFmtId="201" formatCode="_ &quot;₩&quot;* #,##0_ ;_ &quot;₩&quot;* &quot;₩&quot;&quot;₩&quot;\-#,##0_ ;_ &quot;₩&quot;* &quot;-&quot;_ ;_ @_ "/>
    <numFmt numFmtId="202" formatCode="_ * #,##0_ ;_ * &quot;₩&quot;&quot;₩&quot;\-#,##0_ ;_ * &quot;-&quot;_ ;_ @_ "/>
    <numFmt numFmtId="203" formatCode="#,##0&quot;台&quot;"/>
    <numFmt numFmtId="204" formatCode="_ &quot;₩&quot;* #,##0_ ;_ &quot;₩&quot;* &quot;₩&quot;\!\-#,##0_ ;_ &quot;₩&quot;* &quot;-&quot;_ ;_ @_ "/>
    <numFmt numFmtId="205" formatCode="&quot;£&quot;\ #,##0_);[Red]\(&quot;£&quot;\ #,##0\)"/>
    <numFmt numFmtId="206" formatCode="&quot;¥&quot;\ #,##0_);[Red]\(&quot;¥&quot;\ #,##0\)"/>
    <numFmt numFmtId="207" formatCode="#."/>
    <numFmt numFmtId="208" formatCode="_ * #,##0_ ;_ * \-#,##0_ ;_ * &quot;-&quot;_ ;_ @_ "/>
    <numFmt numFmtId="209" formatCode="_ * #,##0.00_ ;_ * \-#,##0.00_ ;_ * &quot;-&quot;??_ ;_ @_ "/>
    <numFmt numFmtId="210" formatCode="_ &quot;₩&quot;* #,##0_ ;_ &quot;₩&quot;* \-#,##0_ ;_ &quot;₩&quot;* &quot;-&quot;_ ;_ @_ "/>
    <numFmt numFmtId="211" formatCode="_ &quot;₩&quot;* #,##0_ ;_ &quot;₩&quot;* &quot;₩&quot;&quot;₩&quot;&quot;₩&quot;&quot;₩&quot;&quot;₩&quot;&quot;₩&quot;&quot;₩&quot;\-#,##0_ ;_ &quot;₩&quot;* &quot;-&quot;_ ;_ @_ "/>
    <numFmt numFmtId="212" formatCode="_ &quot;$&quot;* #,##0_ ;_ &quot;$&quot;* \-#,##0_ ;_ &quot;$&quot;* &quot;-&quot;_ ;_ @_ "/>
    <numFmt numFmtId="213" formatCode="&quot;₩&quot;#,##0;[Red]&quot;₩&quot;&quot;-&quot;#,##0"/>
    <numFmt numFmtId="214" formatCode="&quot;₩&quot;#,##0.00;[Red]&quot;₩&quot;\-#,##0.00"/>
    <numFmt numFmtId="215" formatCode="_(&quot;$&quot;* #,##0_);_(&quot;$&quot;* \(#,##0\);_(&quot;$&quot;* &quot;-&quot;_);_(@_)"/>
    <numFmt numFmtId="216" formatCode="&quot;$&quot;#,##0_);[Red]\(&quot;$&quot;#,##0\)"/>
    <numFmt numFmtId="217" formatCode="_ &quot;₩&quot;* #,##0.00_ ;_ &quot;₩&quot;* \-#,##0.00_ ;_ &quot;₩&quot;* &quot;-&quot;??_ ;_ @_ "/>
    <numFmt numFmtId="218" formatCode="_ &quot;₩&quot;* #,##0.00_ ;_ &quot;₩&quot;* &quot;₩&quot;&quot;₩&quot;&quot;₩&quot;&quot;₩&quot;&quot;₩&quot;&quot;₩&quot;&quot;₩&quot;\-#,##0.00_ ;_ &quot;₩&quot;* &quot;-&quot;??_ ;_ @_ "/>
    <numFmt numFmtId="219" formatCode="_ &quot;$&quot;* #,##0.00_ ;_ &quot;$&quot;* \-#,##0.00_ ;_ &quot;$&quot;* &quot;-&quot;??_ ;_ @_ "/>
    <numFmt numFmtId="220" formatCode="&quot;₩&quot;#,##0;[Red]&quot;₩&quot;\-#,##0"/>
    <numFmt numFmtId="221" formatCode="_(&quot;$&quot;* #,##0.00_);_(&quot;$&quot;* \(#,##0.00\);_(&quot;$&quot;* &quot;-&quot;??_);_(@_)"/>
    <numFmt numFmtId="222" formatCode="&quot;$&quot;#,##0.00_);[Red]\(&quot;$&quot;#,##0.00\)"/>
    <numFmt numFmtId="223" formatCode="#,##0;[Red]&quot;-&quot;#,##0"/>
    <numFmt numFmtId="224" formatCode="_ * #,##0.00_ ;_ * &quot;₩&quot;&quot;₩&quot;&quot;₩&quot;&quot;₩&quot;&quot;₩&quot;&quot;₩&quot;&quot;₩&quot;\-#,##0.00_ ;_ * &quot;-&quot;??_ ;_ @_ "/>
    <numFmt numFmtId="225" formatCode="#,##0.00;[Red]&quot;-&quot;#,##0.00"/>
    <numFmt numFmtId="226" formatCode="#,##0.0_ "/>
    <numFmt numFmtId="227" formatCode="_-* #,##0.000_-;\-* #,##0.000_-;_-* &quot;-&quot;_-;_-@_-"/>
    <numFmt numFmtId="228" formatCode="&quot;•&quot;\ \ @"/>
    <numFmt numFmtId="229" formatCode="General_)"/>
    <numFmt numFmtId="230" formatCode="0.000"/>
    <numFmt numFmtId="231" formatCode="yy&quot;年&quot;\ m&quot;月&quot;\ d&quot;日&quot;"/>
    <numFmt numFmtId="232" formatCode="d\.mmm"/>
    <numFmt numFmtId="233" formatCode="0.00000000"/>
    <numFmt numFmtId="234" formatCode="0.0000000%"/>
    <numFmt numFmtId="235" formatCode="#,##0_%_);\(#,##0\)_%;#,##0_%_);@_%_)"/>
    <numFmt numFmtId="236" formatCode="#,##0.00_%_);\(#,##0.00\)_%;#,##0.00_%_);@_%_)"/>
    <numFmt numFmtId="237" formatCode="mmm\.yy"/>
    <numFmt numFmtId="238" formatCode="_ &quot;₩&quot;* #,##0_ ;_ &quot;₩&quot;* &quot;₩&quot;&quot;₩&quot;&quot;₩&quot;&quot;₩&quot;&quot;₩&quot;&quot;₩&quot;&quot;₩&quot;&quot;₩&quot;\-#,##0_ ;_ &quot;₩&quot;* &quot;-&quot;_ ;_ @_ "/>
    <numFmt numFmtId="239" formatCode="0.000%"/>
    <numFmt numFmtId="240" formatCode="&quot;$&quot;#,##0_%_);\(&quot;$&quot;#,##0\)_%;&quot;$&quot;#,##0_%_);@_%_)"/>
    <numFmt numFmtId="241" formatCode="&quot;$&quot;#,##0.00_%_);\(&quot;$&quot;#,##0.00\)_%;&quot;$&quot;#,##0.00_%_);@_%_)"/>
    <numFmt numFmtId="242" formatCode="#,##0_ "/>
    <numFmt numFmtId="243" formatCode="&quot;₩&quot;#,##0;&quot;₩&quot;&quot;₩&quot;&quot;₩&quot;&quot;₩&quot;\-#,##0"/>
    <numFmt numFmtId="244" formatCode="\ \ _•&quot;–&quot;\ \ \ \ @"/>
    <numFmt numFmtId="245" formatCode="m/d/yy_%_)"/>
    <numFmt numFmtId="246" formatCode="#,###&quot;&quot;"/>
    <numFmt numFmtId="247" formatCode="* #,##0_%;* \-#,##0_%;* #,##0_%;@_%"/>
    <numFmt numFmtId="248" formatCode="0_%_);\(0\)_%;0_%_);@_%_)"/>
    <numFmt numFmtId="249" formatCode="_-[$€-2]* #,##0.00_-;\-[$€-2]* #,##0.00_-;_-[$€-2]* &quot;-&quot;??_-"/>
    <numFmt numFmtId="250" formatCode="_-* #,##0_-;\-* #,##0_-;_-* \-_-;_-@_-"/>
    <numFmt numFmtId="251" formatCode="0.0\%_);\(0.0\%\);0.0\%_);@_%_)"/>
    <numFmt numFmtId="252" formatCode="#,##0.00\ &quot;FB&quot;;[Red]\-#,##0.00\ &quot;FB&quot;"/>
    <numFmt numFmtId="253" formatCode="#,##0;[Red]&quot;△&quot;#,##0"/>
    <numFmt numFmtId="254" formatCode="#,##0;\(#,##0\)"/>
    <numFmt numFmtId="255" formatCode="\ \ \ #,###"/>
    <numFmt numFmtId="256" formatCode="\$#,##0.00;[Red]\$#,##0.00;&quot; &quot;"/>
    <numFmt numFmtId="257" formatCode="#,##0.0_);[Red]\(#,##0.0\)"/>
    <numFmt numFmtId="258" formatCode="0.0000%"/>
    <numFmt numFmtId="259" formatCode="0.0\x_)_);&quot;NM&quot;_x_)_);0.0\x_)_);@_%_)"/>
    <numFmt numFmtId="260" formatCode="0.00000%"/>
    <numFmt numFmtId="261" formatCode="#,##0.0_x_)_);&quot;NM&quot;_x_)_);#,##0.0_x_)_);@_x_)_)"/>
    <numFmt numFmtId="262" formatCode="_(&quot;$&quot;* #,##0_);_(&quot;$&quot;* \(#,##0\);_(&quot;$&quot;* &quot;-&quot;??_);_(@_)"/>
    <numFmt numFmtId="263" formatCode="0.00_)"/>
    <numFmt numFmtId="264" formatCode="&quot;SFr.&quot;#,##0;[Red]&quot;SFr.&quot;\-#,##0"/>
    <numFmt numFmtId="265" formatCode="_ * #,##0.00_ ;_ * \-#,##0.00_ ;_ * &quot;-&quot;_ ;_ @_ "/>
    <numFmt numFmtId="266" formatCode="&quot;= &quot;#,##0&quot; &quot;"/>
    <numFmt numFmtId="267" formatCode="0.000000%"/>
    <numFmt numFmtId="268" formatCode="&quot;$&quot;#,##0_);\(&quot;$&quot;#,##0\)"/>
    <numFmt numFmtId="269" formatCode="#,##0&quot;£&quot;_);[Red]\(#,##0&quot;£&quot;\)"/>
    <numFmt numFmtId="270" formatCode="#,##0.0_);\(#,##0.0\)"/>
    <numFmt numFmtId="271" formatCode="_(* #,##0.0,_);_(* \(#,##0.0,\);_(* &quot;-&quot;_);_(@_)"/>
    <numFmt numFmtId="272" formatCode="\(0.0%\)"/>
    <numFmt numFmtId="273" formatCode="0_);\(0\)"/>
    <numFmt numFmtId="274" formatCode="&quot;₩&quot;#,##0.00;&quot;₩&quot;&quot;₩&quot;&quot;₩&quot;&quot;₩&quot;&quot;₩&quot;\!\-#,##0.00"/>
    <numFmt numFmtId="275" formatCode="#,##0&quot;포&quot;"/>
    <numFmt numFmtId="276" formatCode="&quot;₩&quot;#,##0_);&quot;₩&quot;&quot;₩&quot;\(&quot;₩&quot;#,##0&quot;₩&quot;&quot;₩&quot;\)"/>
    <numFmt numFmtId="277" formatCode="#,##0;&quot;△&quot;#,##0"/>
    <numFmt numFmtId="278" formatCode="#,##0_);\(#,##0\)"/>
    <numFmt numFmtId="279" formatCode="mm&quot;/&quot;dd&quot;/&quot;yy"/>
    <numFmt numFmtId="280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281" formatCode="#,##0&quot;Vial&quot;"/>
    <numFmt numFmtId="282" formatCode="0.0%"/>
    <numFmt numFmtId="283" formatCode="&quot;₩&quot;#,##0.00;&quot;₩&quot;\-#,##0.00"/>
    <numFmt numFmtId="284" formatCode="#,##0;&quot;-&quot;#,##0"/>
    <numFmt numFmtId="285" formatCode="000000"/>
    <numFmt numFmtId="286" formatCode="0.0,,,"/>
    <numFmt numFmtId="287" formatCode="#,##0&quot;㎖&quot;"/>
    <numFmt numFmtId="288" formatCode="#,##0&quot;앰플&quot;"/>
    <numFmt numFmtId="289" formatCode="#,##0&quot;g&quot;"/>
    <numFmt numFmtId="290" formatCode="&quot;PG1130&quot;@&quot;01&quot;"/>
    <numFmt numFmtId="291" formatCode="&quot;₩&quot;#,##0;[Red]&quot;₩&quot;\!\-&quot;₩&quot;#,##0"/>
    <numFmt numFmtId="292" formatCode="0_ "/>
    <numFmt numFmtId="293" formatCode="&quot; ￦&quot;#,##0_);&quot;(￦&quot;#,##0\);&quot; ￦&quot;\-_)"/>
    <numFmt numFmtId="294" formatCode="#0&quot;일&quot;"/>
    <numFmt numFmtId="295" formatCode="#,##0&quot;정&quot;"/>
    <numFmt numFmtId="296" formatCode="#,##0&quot;매&quot;"/>
    <numFmt numFmtId="297" formatCode="&quot;#&quot;##0"/>
    <numFmt numFmtId="298" formatCode="#,##0;[Red]\-#,##0;\-"/>
    <numFmt numFmtId="299" formatCode="[Blue]#,##0.00;[Red]\-#,##0.00"/>
    <numFmt numFmtId="300" formatCode="#,##0&quot;캅셀&quot;"/>
    <numFmt numFmtId="301" formatCode="_(* #,##0_);_(* \(#,##0\);_(* &quot;-&quot;_);_(@_)"/>
    <numFmt numFmtId="302" formatCode="#,##0\ "/>
    <numFmt numFmtId="303" formatCode="#,##0.0\ "/>
    <numFmt numFmtId="304" formatCode="\ \ \ \ \ @"/>
    <numFmt numFmtId="305" formatCode="_-&quot;$&quot;* #,##0_-;\-&quot;$&quot;* #,##0_-;_-&quot;$&quot;* &quot;-&quot;_-;_-@_-"/>
    <numFmt numFmtId="306" formatCode="_-&quot;$&quot;* #,##0.00_-;\-&quot;$&quot;* #,##0.00_-;_-&quot;$&quot;* &quot;-&quot;??_-;_-@_-"/>
  </numFmts>
  <fonts count="26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MS Sans Serif"/>
      <family val="2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4"/>
      <name val="굴림체"/>
      <family val="3"/>
      <charset val="129"/>
    </font>
    <font>
      <sz val="12"/>
      <name val="바탕체"/>
      <family val="1"/>
      <charset val="129"/>
    </font>
    <font>
      <sz val="13"/>
      <name val="바탕체"/>
      <family val="1"/>
      <charset val="129"/>
    </font>
    <font>
      <sz val="12"/>
      <color indexed="8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??????"/>
      <family val="1"/>
    </font>
    <font>
      <u/>
      <sz val="8.4"/>
      <color indexed="12"/>
      <name val="Arial"/>
      <family val="2"/>
    </font>
    <font>
      <sz val="8"/>
      <name val="???"/>
      <family val="1"/>
    </font>
    <font>
      <sz val="11"/>
      <name val="돋?o"/>
      <family val="3"/>
      <charset val="129"/>
    </font>
    <font>
      <sz val="10"/>
      <name val="굴림체"/>
      <family val="3"/>
      <charset val="129"/>
    </font>
    <font>
      <sz val="10"/>
      <color indexed="8"/>
      <name val="Arial"/>
      <family val="2"/>
    </font>
    <font>
      <sz val="11"/>
      <name val="￥i￠￢￠?o"/>
      <family val="3"/>
      <charset val="129"/>
    </font>
    <font>
      <sz val="12"/>
      <name val="System"/>
      <family val="2"/>
      <charset val="129"/>
    </font>
    <font>
      <sz val="10"/>
      <name val="Arial Narrow"/>
      <family val="2"/>
    </font>
    <font>
      <sz val="11"/>
      <color indexed="8"/>
      <name val="돋움"/>
      <family val="3"/>
      <charset val="129"/>
    </font>
    <font>
      <sz val="10"/>
      <color indexed="9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2"/>
      <name val="ⓒoUAAA¨u"/>
      <family val="1"/>
      <charset val="129"/>
    </font>
    <font>
      <sz val="10"/>
      <name val="Helv"/>
      <family val="2"/>
    </font>
    <font>
      <sz val="12"/>
      <name val="Times New Roman"/>
      <family val="1"/>
    </font>
    <font>
      <sz val="20"/>
      <name val="돋움체"/>
      <family val="3"/>
      <charset val="129"/>
    </font>
    <font>
      <sz val="1"/>
      <color indexed="18"/>
      <name val="Courier"/>
      <family val="3"/>
    </font>
    <font>
      <sz val="12"/>
      <name val="¾©"/>
      <family val="1"/>
      <charset val="129"/>
    </font>
    <font>
      <sz val="12"/>
      <name val="¹UAAA¼"/>
      <family val="1"/>
      <charset val="129"/>
    </font>
    <font>
      <b/>
      <sz val="12"/>
      <name val="바탕체"/>
      <family val="1"/>
      <charset val="129"/>
    </font>
    <font>
      <sz val="11"/>
      <color indexed="8"/>
      <name val="Calibri"/>
      <family val="2"/>
    </font>
    <font>
      <sz val="11"/>
      <color indexed="8"/>
      <name val="宋体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宋体"/>
      <family val="3"/>
      <charset val="129"/>
    </font>
    <font>
      <sz val="9"/>
      <color indexed="9"/>
      <name val="맑은 고딕"/>
      <family val="3"/>
      <charset val="129"/>
    </font>
    <font>
      <sz val="12"/>
      <name val="굴림체"/>
      <family val="3"/>
      <charset val="129"/>
    </font>
    <font>
      <sz val="12"/>
      <name val="¨IoUAAA¡§u"/>
      <family val="1"/>
      <charset val="129"/>
    </font>
    <font>
      <sz val="12"/>
      <name val="¡¾¨u￠￢ⓒ÷A¨u"/>
      <family val="3"/>
      <charset val="129"/>
    </font>
    <font>
      <sz val="11"/>
      <name val="μ¸¿o"/>
      <family val="3"/>
      <charset val="129"/>
    </font>
    <font>
      <sz val="12"/>
      <name val="1UAAA?"/>
      <family val="1"/>
    </font>
    <font>
      <sz val="10"/>
      <name val="¹UAAA¼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±¼¸²A¼"/>
      <family val="3"/>
      <charset val="129"/>
    </font>
    <font>
      <sz val="12"/>
      <name val="∂?좲2A?"/>
      <family val="3"/>
      <charset val="129"/>
    </font>
    <font>
      <sz val="12"/>
      <name val="¹ÙÅÁÃ¼"/>
      <family val="1"/>
      <charset val="129"/>
    </font>
    <font>
      <sz val="10"/>
      <name val="Geneva"/>
      <family val="2"/>
    </font>
    <font>
      <sz val="10"/>
      <name val="Courier"/>
      <family val="3"/>
    </font>
    <font>
      <sz val="8"/>
      <name val="Times New Roman"/>
      <family val="1"/>
    </font>
    <font>
      <sz val="12"/>
      <name val="Arial"/>
      <family val="2"/>
    </font>
    <font>
      <sz val="11"/>
      <name val="µ¸¿ò"/>
      <family val="3"/>
      <charset val="129"/>
    </font>
    <font>
      <sz val="11"/>
      <color indexed="20"/>
      <name val="Calibri"/>
      <family val="2"/>
    </font>
    <font>
      <sz val="12"/>
      <name val="Tms Rmn"/>
      <family val="1"/>
    </font>
    <font>
      <b/>
      <sz val="12"/>
      <name val="Times New Roman"/>
      <family val="1"/>
    </font>
    <font>
      <b/>
      <sz val="10"/>
      <color indexed="8"/>
      <name val="Times New Roman"/>
      <family val="1"/>
    </font>
    <font>
      <sz val="12"/>
      <name val="¡¾¨ù¢¬©÷A¨ù"/>
      <family val="3"/>
      <charset val="129"/>
    </font>
    <font>
      <sz val="12"/>
      <name val="￠R¡×IoUAAA¡ER￠R¡¿u"/>
      <family val="1"/>
      <charset val="129"/>
    </font>
    <font>
      <sz val="11"/>
      <name val="¡Ii¡E¡þ¡E?o"/>
      <family val="3"/>
      <charset val="129"/>
    </font>
    <font>
      <sz val="10"/>
      <name val="±¼¸²Ã¼"/>
      <family val="3"/>
      <charset val="129"/>
    </font>
    <font>
      <sz val="10"/>
      <name val="¹ÙÅÁÃ¼"/>
      <family val="3"/>
      <charset val="129"/>
    </font>
    <font>
      <sz val="12"/>
      <name val="¹ÙÅÁÃ¼"/>
      <family val="3"/>
      <charset val="129"/>
    </font>
    <font>
      <sz val="11"/>
      <name val="±¼¸²Ã¼"/>
      <family val="3"/>
      <charset val="129"/>
    </font>
    <font>
      <sz val="10"/>
      <name val="±¼¸²A¼"/>
      <family val="3"/>
      <charset val="129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sz val="8"/>
      <name val="Palatino"/>
      <family val="1"/>
    </font>
    <font>
      <sz val="10"/>
      <name val="MS Serif"/>
      <family val="1"/>
    </font>
    <font>
      <sz val="11"/>
      <name val="돋움체"/>
      <family val="3"/>
      <charset val="129"/>
    </font>
    <font>
      <sz val="8"/>
      <name val="1UAAA?"/>
      <family val="1"/>
    </font>
    <font>
      <sz val="11"/>
      <name val="Arial"/>
      <family val="2"/>
    </font>
    <font>
      <u val="doubleAccounting"/>
      <sz val="10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u/>
      <sz val="7.5"/>
      <color indexed="36"/>
      <name val="Arial"/>
      <family val="2"/>
    </font>
    <font>
      <sz val="7"/>
      <name val="Palatino"/>
      <family val="1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2"/>
      <color indexed="62"/>
      <name val="Arial"/>
      <family val="2"/>
    </font>
    <font>
      <b/>
      <i/>
      <sz val="11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b/>
      <sz val="18"/>
      <name val="Arial"/>
      <family val="2"/>
    </font>
    <font>
      <i/>
      <sz val="14"/>
      <name val="Palatino"/>
      <family val="1"/>
    </font>
    <font>
      <b/>
      <sz val="11"/>
      <color indexed="56"/>
      <name val="Calibri"/>
      <family val="2"/>
    </font>
    <font>
      <b/>
      <sz val="12"/>
      <name val="Tms Rmn"/>
      <family val="1"/>
    </font>
    <font>
      <b/>
      <sz val="10"/>
      <name val="Times"/>
      <family val="1"/>
    </font>
    <font>
      <b/>
      <i/>
      <sz val="22"/>
      <name val="Times New Roman"/>
      <family val="1"/>
    </font>
    <font>
      <b/>
      <sz val="10"/>
      <name val="굴림체"/>
      <family val="3"/>
      <charset val="129"/>
    </font>
    <font>
      <b/>
      <sz val="12"/>
      <color indexed="9"/>
      <name val="Geneva"/>
      <family val="2"/>
    </font>
    <font>
      <sz val="10"/>
      <color indexed="12"/>
      <name val="Arial"/>
      <family val="2"/>
    </font>
    <font>
      <b/>
      <sz val="16"/>
      <name val="Times New Roman"/>
      <family val="1"/>
    </font>
    <font>
      <sz val="10"/>
      <color indexed="8"/>
      <name val="Times New Roman"/>
      <family val="1"/>
    </font>
    <font>
      <sz val="11"/>
      <color indexed="62"/>
      <name val="Calibri"/>
      <family val="2"/>
    </font>
    <font>
      <sz val="10"/>
      <name val="Times New Roman"/>
      <family val="1"/>
    </font>
    <font>
      <sz val="11"/>
      <color indexed="52"/>
      <name val="Calibri"/>
      <family val="2"/>
    </font>
    <font>
      <b/>
      <u/>
      <sz val="14"/>
      <name val="Arial"/>
      <family val="2"/>
    </font>
    <font>
      <u/>
      <sz val="10"/>
      <color indexed="9"/>
      <name val="Arial"/>
      <family val="2"/>
    </font>
    <font>
      <b/>
      <sz val="14"/>
      <color indexed="24"/>
      <name val="Book Antiqua"/>
      <family val="1"/>
    </font>
    <font>
      <b/>
      <sz val="11"/>
      <name val="Helv"/>
      <family val="2"/>
    </font>
    <font>
      <u/>
      <sz val="8"/>
      <color indexed="9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2"/>
      <name val="Helv"/>
      <family val="2"/>
    </font>
    <font>
      <u/>
      <sz val="18"/>
      <name val="Times New Roman"/>
      <family val="1"/>
    </font>
    <font>
      <b/>
      <sz val="9"/>
      <color indexed="16"/>
      <name val="Arial"/>
      <family val="2"/>
    </font>
    <font>
      <sz val="14"/>
      <name val="–¾’©"/>
      <family val="3"/>
      <charset val="129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  <family val="2"/>
    </font>
    <font>
      <i/>
      <sz val="14"/>
      <name val="Times New Roman"/>
      <family val="1"/>
    </font>
    <font>
      <b/>
      <sz val="22"/>
      <name val="Book Antiqua"/>
      <family val="1"/>
    </font>
    <font>
      <b/>
      <u/>
      <sz val="10"/>
      <name val="Arial"/>
      <family val="2"/>
    </font>
    <font>
      <sz val="10"/>
      <name val="Tms Rmn"/>
      <family val="1"/>
    </font>
    <font>
      <b/>
      <i/>
      <sz val="9"/>
      <color indexed="6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u val="singleAccounting"/>
      <sz val="10"/>
      <name val="Arial"/>
      <family val="2"/>
    </font>
    <font>
      <b/>
      <sz val="12"/>
      <color indexed="18"/>
      <name val="Arial"/>
      <family val="2"/>
    </font>
    <font>
      <b/>
      <sz val="10"/>
      <color indexed="9"/>
      <name val="Arial"/>
      <family val="2"/>
    </font>
    <font>
      <i/>
      <sz val="7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u val="double"/>
      <sz val="8"/>
      <color indexed="8"/>
      <name val="Arial"/>
      <family val="2"/>
    </font>
    <font>
      <sz val="8"/>
      <color indexed="12"/>
      <name val="Arial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9"/>
    </font>
    <font>
      <b/>
      <sz val="13"/>
      <name val="Arial"/>
      <family val="2"/>
    </font>
    <font>
      <sz val="9"/>
      <name val="Arial"/>
      <family val="2"/>
    </font>
    <font>
      <b/>
      <sz val="11"/>
      <color indexed="9"/>
      <name val="宋体"/>
      <family val="3"/>
      <charset val="129"/>
    </font>
    <font>
      <sz val="10"/>
      <color indexed="10"/>
      <name val="굴림"/>
      <family val="3"/>
      <charset val="129"/>
    </font>
    <font>
      <sz val="9"/>
      <color indexed="10"/>
      <name val="맑은 고딕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b/>
      <sz val="9"/>
      <color indexed="52"/>
      <name val="맑은 고딕"/>
      <family val="3"/>
      <charset val="129"/>
    </font>
    <font>
      <sz val="1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60"/>
      <name val="宋体"/>
      <family val="3"/>
      <charset val="129"/>
    </font>
    <font>
      <sz val="10"/>
      <name val="PragmaticaCTT"/>
      <family val="1"/>
    </font>
    <font>
      <sz val="9"/>
      <color indexed="20"/>
      <name val="맑은 고딕"/>
      <family val="3"/>
      <charset val="129"/>
    </font>
    <font>
      <sz val="11"/>
      <name val="HY헤드라인M"/>
      <family val="1"/>
      <charset val="129"/>
    </font>
    <font>
      <sz val="12"/>
      <name val="돋움체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family val="3"/>
      <charset val="129"/>
    </font>
    <font>
      <sz val="9"/>
      <color indexed="8"/>
      <name val="맑은 고딕"/>
      <family val="3"/>
      <charset val="129"/>
    </font>
    <font>
      <sz val="14"/>
      <name val="ＭＳ 明朝"/>
      <family val="3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1"/>
      <charset val="129"/>
    </font>
    <font>
      <i/>
      <sz val="9"/>
      <color indexed="23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sz val="10"/>
      <name val="굴림"/>
      <family val="3"/>
      <charset val="129"/>
    </font>
    <font>
      <b/>
      <sz val="12"/>
      <color indexed="16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6"/>
      <name val="굴림체"/>
      <family val="3"/>
      <charset val="129"/>
    </font>
    <font>
      <b/>
      <u/>
      <sz val="10"/>
      <name val="돋움"/>
      <family val="3"/>
      <charset val="129"/>
    </font>
    <font>
      <sz val="10"/>
      <name val="명조"/>
      <family val="3"/>
      <charset val="129"/>
    </font>
    <font>
      <sz val="9"/>
      <color indexed="52"/>
      <name val="맑은 고딕"/>
      <family val="3"/>
      <charset val="129"/>
    </font>
    <font>
      <u/>
      <sz val="10"/>
      <color indexed="36"/>
      <name val="바탕체"/>
      <family val="1"/>
      <charset val="129"/>
    </font>
    <font>
      <b/>
      <sz val="9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name val="바탕"/>
      <family val="1"/>
      <charset val="129"/>
    </font>
    <font>
      <sz val="9"/>
      <color indexed="62"/>
      <name val="맑은 고딕"/>
      <family val="3"/>
      <charset val="129"/>
    </font>
    <font>
      <sz val="10"/>
      <color indexed="24"/>
      <name val="MS Sans Serif"/>
      <family val="2"/>
    </font>
    <font>
      <sz val="8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9"/>
      <color indexed="17"/>
      <name val="맑은 고딕"/>
      <family val="3"/>
      <charset val="129"/>
    </font>
    <font>
      <sz val="11"/>
      <name val="굴림체"/>
      <family val="3"/>
      <charset val="129"/>
    </font>
    <font>
      <sz val="11"/>
      <color indexed="20"/>
      <name val="宋体"/>
      <family val="3"/>
      <charset val="129"/>
    </font>
    <font>
      <sz val="12"/>
      <name val="奔覆眉"/>
      <family val="3"/>
      <charset val="129"/>
    </font>
    <font>
      <b/>
      <sz val="9"/>
      <color indexed="63"/>
      <name val="맑은 고딕"/>
      <family val="3"/>
      <charset val="129"/>
    </font>
    <font>
      <b/>
      <sz val="22"/>
      <name val="휴먼옛체"/>
      <family val="1"/>
      <charset val="129"/>
    </font>
    <font>
      <b/>
      <sz val="12"/>
      <name val="굴림체"/>
      <family val="3"/>
      <charset val="129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10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color indexed="8"/>
      <name val="돋움"/>
      <family val="3"/>
      <charset val="129"/>
    </font>
    <font>
      <sz val="11"/>
      <color theme="1"/>
      <name val="맑은 고딕"/>
      <family val="3"/>
      <charset val="129"/>
    </font>
    <font>
      <sz val="12"/>
      <color indexed="12"/>
      <name val="Helv"/>
      <family val="2"/>
    </font>
    <font>
      <u/>
      <sz val="11"/>
      <color indexed="12"/>
      <name val="맑은 고딕"/>
      <family val="3"/>
      <charset val="129"/>
    </font>
    <font>
      <i/>
      <sz val="11"/>
      <color indexed="23"/>
      <name val="宋体"/>
      <family val="3"/>
      <charset val="129"/>
    </font>
    <font>
      <b/>
      <sz val="11"/>
      <color indexed="9"/>
      <name val="새굴림"/>
      <family val="1"/>
      <charset val="129"/>
    </font>
    <font>
      <sz val="11"/>
      <color indexed="17"/>
      <name val="宋体"/>
      <family val="3"/>
      <charset val="129"/>
    </font>
    <font>
      <b/>
      <sz val="11"/>
      <color indexed="8"/>
      <name val="宋体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u/>
      <sz val="23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name val="맑은 고딕"/>
      <family val="2"/>
      <charset val="129"/>
      <scheme val="minor"/>
    </font>
    <font>
      <vertAlign val="subscript"/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trike/>
      <u/>
      <sz val="11"/>
      <color indexed="10"/>
      <name val="돋움"/>
      <family val="3"/>
      <charset val="129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ajor"/>
    </font>
    <font>
      <sz val="8"/>
      <name val="굴림체"/>
      <family val="3"/>
      <charset val="129"/>
    </font>
    <font>
      <sz val="11"/>
      <color indexed="23"/>
      <name val="맑은 고딕"/>
      <family val="3"/>
      <charset val="129"/>
      <scheme val="maj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1"/>
      <name val="바탕"/>
      <family val="1"/>
      <charset val="129"/>
    </font>
    <font>
      <strike/>
      <sz val="11"/>
      <name val="맑은 고딕"/>
      <family val="3"/>
      <charset val="129"/>
      <scheme val="major"/>
    </font>
    <font>
      <b/>
      <strike/>
      <sz val="11"/>
      <name val="맑은 고딕"/>
      <family val="3"/>
      <charset val="129"/>
      <scheme val="major"/>
    </font>
    <font>
      <sz val="2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u/>
      <sz val="11"/>
      <color rgb="FFFF0000"/>
      <name val="맑은 고딕"/>
      <family val="3"/>
      <charset val="129"/>
      <scheme val="major"/>
    </font>
    <font>
      <b/>
      <u/>
      <sz val="2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  <font>
      <sz val="11"/>
      <name val="맑은 고딕"/>
      <family val="3"/>
      <charset val="136"/>
      <scheme val="minor"/>
    </font>
    <font>
      <b/>
      <sz val="20"/>
      <color rgb="FFFF0000"/>
      <name val="맑은 고딕"/>
      <family val="3"/>
      <charset val="129"/>
      <scheme val="minor"/>
    </font>
    <font>
      <sz val="20"/>
      <color rgb="FFFF0000"/>
      <name val="맑은 고딕"/>
      <family val="3"/>
      <charset val="129"/>
      <scheme val="minor"/>
    </font>
    <font>
      <u/>
      <sz val="11"/>
      <name val="맑은 고딕"/>
      <family val="3"/>
      <charset val="129"/>
    </font>
    <font>
      <u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</fonts>
  <fills count="7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1"/>
        <bgColor indexed="27"/>
      </patternFill>
    </fill>
    <fill>
      <patternFill patternType="solid">
        <fgColor indexed="29"/>
        <bgColor indexed="24"/>
      </patternFill>
    </fill>
    <fill>
      <patternFill patternType="solid">
        <fgColor indexed="9"/>
        <bgColor indexed="43"/>
      </patternFill>
    </fill>
    <fill>
      <patternFill patternType="solid">
        <fgColor indexed="24"/>
        <bgColor indexed="41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1"/>
        <bgColor indexed="44"/>
      </patternFill>
    </fill>
    <fill>
      <patternFill patternType="solid">
        <fgColor indexed="45"/>
        <bgColor indexed="22"/>
      </patternFill>
    </fill>
    <fill>
      <patternFill patternType="solid">
        <fgColor indexed="51"/>
        <b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7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8"/>
        <bgColor indexed="64"/>
      </patternFill>
    </fill>
    <fill>
      <patternFill patternType="solid">
        <fgColor indexed="13"/>
      </patternFill>
    </fill>
    <fill>
      <patternFill patternType="solid">
        <fgColor indexed="15"/>
      </patternFill>
    </fill>
    <fill>
      <patternFill patternType="solid">
        <fgColor indexed="10"/>
        <bgColor indexed="64"/>
      </patternFill>
    </fill>
    <fill>
      <patternFill patternType="solid">
        <fgColor indexed="43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</fills>
  <borders count="1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18"/>
      </top>
      <bottom/>
      <diagonal/>
    </border>
    <border>
      <left/>
      <right/>
      <top style="double">
        <color indexed="16"/>
      </top>
      <bottom/>
      <diagonal/>
    </border>
    <border>
      <left/>
      <right/>
      <top style="double">
        <color indexed="16"/>
      </top>
      <bottom style="thin">
        <color indexed="1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51"/>
      </top>
      <bottom style="thin">
        <color indexed="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ash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532">
    <xf numFmtId="0" fontId="0" fillId="0" borderId="0"/>
    <xf numFmtId="0" fontId="3" fillId="0" borderId="0"/>
    <xf numFmtId="0" fontId="3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3" fillId="0" borderId="0"/>
    <xf numFmtId="0" fontId="5" fillId="0" borderId="0"/>
    <xf numFmtId="0" fontId="14" fillId="0" borderId="0" applyNumberFormat="0" applyFill="0" applyBorder="0" applyAlignment="0" applyProtection="0"/>
    <xf numFmtId="3" fontId="15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8" fontId="3" fillId="0" borderId="1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2" fontId="3" fillId="0" borderId="1" applyFont="0" applyFill="0" applyBorder="0" applyAlignment="0" applyProtection="0">
      <alignment vertical="center"/>
    </xf>
    <xf numFmtId="193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4" fontId="12" fillId="0" borderId="0" applyFont="0" applyFill="0" applyBorder="0" applyAlignment="0" applyProtection="0"/>
    <xf numFmtId="203" fontId="3" fillId="0" borderId="0" applyNumberFormat="0" applyFont="0" applyFill="0" applyBorder="0" applyAlignment="0" applyProtection="0"/>
    <xf numFmtId="203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6" fillId="0" borderId="0"/>
    <xf numFmtId="0" fontId="5" fillId="0" borderId="0"/>
    <xf numFmtId="0" fontId="3" fillId="0" borderId="0" applyFont="0" applyFill="0" applyBorder="0" applyAlignment="0" applyProtection="0"/>
    <xf numFmtId="0" fontId="5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5" fillId="0" borderId="0"/>
    <xf numFmtId="0" fontId="16" fillId="0" borderId="0"/>
    <xf numFmtId="0" fontId="5" fillId="0" borderId="0"/>
    <xf numFmtId="0" fontId="18" fillId="0" borderId="0"/>
    <xf numFmtId="0" fontId="19" fillId="0" borderId="0" applyNumberFormat="0" applyFill="0" applyBorder="0" applyAlignment="0" applyProtection="0"/>
    <xf numFmtId="0" fontId="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2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0" fontId="25" fillId="0" borderId="0"/>
    <xf numFmtId="0" fontId="17" fillId="0" borderId="0"/>
    <xf numFmtId="0" fontId="16" fillId="0" borderId="0"/>
    <xf numFmtId="0" fontId="5" fillId="0" borderId="0"/>
    <xf numFmtId="0" fontId="26" fillId="0" borderId="0" applyFont="0" applyFill="0" applyBorder="0" applyAlignment="0" applyProtection="0"/>
    <xf numFmtId="0" fontId="27" fillId="0" borderId="0"/>
    <xf numFmtId="0" fontId="5" fillId="0" borderId="0"/>
    <xf numFmtId="0" fontId="26" fillId="0" borderId="0"/>
    <xf numFmtId="0" fontId="5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5" fillId="0" borderId="0"/>
    <xf numFmtId="0" fontId="5" fillId="0" borderId="0"/>
    <xf numFmtId="0" fontId="16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16" fillId="0" borderId="0"/>
    <xf numFmtId="0" fontId="5" fillId="0" borderId="0"/>
    <xf numFmtId="0" fontId="5" fillId="0" borderId="0"/>
    <xf numFmtId="41" fontId="28" fillId="0" borderId="0" applyFont="0" applyFill="0" applyBorder="0" applyAlignment="0" applyProtection="0"/>
    <xf numFmtId="0" fontId="5" fillId="0" borderId="0"/>
    <xf numFmtId="0" fontId="16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29" fillId="0" borderId="0"/>
    <xf numFmtId="0" fontId="5" fillId="0" borderId="0"/>
    <xf numFmtId="41" fontId="28" fillId="0" borderId="0" applyFont="0" applyFill="0" applyBorder="0" applyAlignment="0" applyProtection="0"/>
    <xf numFmtId="0" fontId="5" fillId="0" borderId="0"/>
    <xf numFmtId="0" fontId="25" fillId="0" borderId="0">
      <alignment vertical="top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>
      <alignment vertical="top"/>
    </xf>
    <xf numFmtId="41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 applyFon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0" fontId="5" fillId="0" borderId="0"/>
    <xf numFmtId="0" fontId="16" fillId="0" borderId="0" applyFont="0" applyFill="0" applyBorder="0" applyAlignment="0" applyProtection="0"/>
    <xf numFmtId="0" fontId="5" fillId="0" borderId="0"/>
    <xf numFmtId="0" fontId="5" fillId="0" borderId="0"/>
    <xf numFmtId="0" fontId="16" fillId="0" borderId="0" applyFont="0" applyFill="0" applyBorder="0" applyAlignment="0" applyProtection="0"/>
    <xf numFmtId="0" fontId="5" fillId="0" borderId="0"/>
    <xf numFmtId="0" fontId="16" fillId="0" borderId="0" applyFont="0" applyFill="0" applyBorder="0" applyAlignment="0" applyProtection="0"/>
    <xf numFmtId="0" fontId="5" fillId="0" borderId="0"/>
    <xf numFmtId="0" fontId="16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2" borderId="0"/>
    <xf numFmtId="0" fontId="29" fillId="0" borderId="0"/>
    <xf numFmtId="0" fontId="30" fillId="17" borderId="0"/>
    <xf numFmtId="0" fontId="29" fillId="0" borderId="0"/>
    <xf numFmtId="0" fontId="31" fillId="18" borderId="0"/>
    <xf numFmtId="0" fontId="29" fillId="0" borderId="0"/>
    <xf numFmtId="0" fontId="32" fillId="19" borderId="0"/>
    <xf numFmtId="0" fontId="29" fillId="0" borderId="0"/>
    <xf numFmtId="0" fontId="33" fillId="0" borderId="0"/>
    <xf numFmtId="0" fontId="29" fillId="0" borderId="0"/>
    <xf numFmtId="0" fontId="34" fillId="0" borderId="0"/>
    <xf numFmtId="0" fontId="29" fillId="0" borderId="0"/>
    <xf numFmtId="0" fontId="35" fillId="0" borderId="0"/>
    <xf numFmtId="0" fontId="29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" fontId="5" fillId="2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9" fillId="0" borderId="0"/>
    <xf numFmtId="43" fontId="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36" fillId="21" borderId="0"/>
    <xf numFmtId="0" fontId="36" fillId="21" borderId="0"/>
    <xf numFmtId="0" fontId="29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41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vertical="top"/>
    </xf>
    <xf numFmtId="0" fontId="5" fillId="0" borderId="0"/>
    <xf numFmtId="0" fontId="17" fillId="0" borderId="0"/>
    <xf numFmtId="0" fontId="16" fillId="0" borderId="0"/>
    <xf numFmtId="41" fontId="28" fillId="0" borderId="0" applyFont="0" applyFill="0" applyBorder="0" applyAlignment="0" applyProtection="0"/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0"/>
    <xf numFmtId="0" fontId="5" fillId="2" borderId="0"/>
    <xf numFmtId="0" fontId="5" fillId="2" borderId="0"/>
    <xf numFmtId="0" fontId="29" fillId="0" borderId="0"/>
    <xf numFmtId="0" fontId="30" fillId="17" borderId="0"/>
    <xf numFmtId="0" fontId="29" fillId="0" borderId="0"/>
    <xf numFmtId="0" fontId="31" fillId="18" borderId="0"/>
    <xf numFmtId="0" fontId="29" fillId="0" borderId="0"/>
    <xf numFmtId="0" fontId="32" fillId="19" borderId="0"/>
    <xf numFmtId="0" fontId="29" fillId="0" borderId="0"/>
    <xf numFmtId="0" fontId="33" fillId="0" borderId="0"/>
    <xf numFmtId="0" fontId="29" fillId="0" borderId="0"/>
    <xf numFmtId="0" fontId="34" fillId="0" borderId="0"/>
    <xf numFmtId="0" fontId="29" fillId="0" borderId="0"/>
    <xf numFmtId="0" fontId="35" fillId="0" borderId="0"/>
    <xf numFmtId="0" fontId="29" fillId="0" borderId="0"/>
    <xf numFmtId="0" fontId="5" fillId="0" borderId="0" applyNumberFormat="0" applyFill="0" applyBorder="0" applyAlignment="0" applyProtection="0"/>
    <xf numFmtId="0" fontId="5" fillId="0" borderId="0">
      <alignment vertical="top"/>
    </xf>
    <xf numFmtId="0" fontId="5" fillId="0" borderId="0"/>
    <xf numFmtId="0" fontId="17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16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41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5" fillId="0" borderId="0" applyNumberFormat="0" applyFill="0" applyBorder="0" applyAlignment="0" applyProtection="0"/>
    <xf numFmtId="42" fontId="3" fillId="0" borderId="0" applyFont="0" applyFill="0" applyBorder="0" applyAlignment="0" applyProtection="0"/>
    <xf numFmtId="0" fontId="5" fillId="0" borderId="0"/>
    <xf numFmtId="0" fontId="16" fillId="0" borderId="0"/>
    <xf numFmtId="0" fontId="5" fillId="0" borderId="0"/>
    <xf numFmtId="0" fontId="25" fillId="0" borderId="0">
      <alignment vertical="top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0" fontId="38" fillId="0" borderId="0"/>
    <xf numFmtId="41" fontId="28" fillId="0" borderId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1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5" fillId="0" borderId="0">
      <alignment vertical="top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41" fontId="28" fillId="0" borderId="0" applyFont="0" applyFill="0" applyBorder="0" applyAlignment="0" applyProtection="0"/>
    <xf numFmtId="0" fontId="5" fillId="0" borderId="0"/>
    <xf numFmtId="0" fontId="5" fillId="0" borderId="0"/>
    <xf numFmtId="41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8" fillId="0" borderId="0"/>
    <xf numFmtId="0" fontId="38" fillId="0" borderId="0"/>
    <xf numFmtId="0" fontId="25" fillId="0" borderId="0"/>
    <xf numFmtId="0" fontId="29" fillId="0" borderId="0"/>
    <xf numFmtId="0" fontId="37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05" fontId="39" fillId="0" borderId="0" applyFont="0" applyFill="0" applyBorder="0" applyAlignment="0" applyProtection="0"/>
    <xf numFmtId="0" fontId="39" fillId="0" borderId="0"/>
    <xf numFmtId="206" fontId="39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>
      <alignment horizontal="centerContinuous"/>
    </xf>
    <xf numFmtId="207" fontId="41" fillId="0" borderId="0">
      <protection locked="0"/>
    </xf>
    <xf numFmtId="207" fontId="41" fillId="0" borderId="0">
      <protection locked="0"/>
    </xf>
    <xf numFmtId="207" fontId="41" fillId="0" borderId="0">
      <protection locked="0"/>
    </xf>
    <xf numFmtId="207" fontId="41" fillId="0" borderId="0">
      <protection locked="0"/>
    </xf>
    <xf numFmtId="0" fontId="42" fillId="0" borderId="0"/>
    <xf numFmtId="207" fontId="41" fillId="0" borderId="0">
      <protection locked="0"/>
    </xf>
    <xf numFmtId="1" fontId="13" fillId="0" borderId="4">
      <alignment horizontal="center" vertical="center"/>
    </xf>
    <xf numFmtId="1" fontId="13" fillId="0" borderId="4">
      <alignment horizontal="center" vertical="center"/>
    </xf>
    <xf numFmtId="1" fontId="13" fillId="0" borderId="4">
      <alignment horizontal="center" vertical="center"/>
    </xf>
    <xf numFmtId="1" fontId="13" fillId="0" borderId="4">
      <alignment horizontal="center" vertical="center"/>
    </xf>
    <xf numFmtId="0" fontId="5" fillId="0" borderId="0" applyNumberFormat="0" applyFill="0" applyBorder="0" applyAlignment="0" applyProtection="0"/>
    <xf numFmtId="207" fontId="41" fillId="0" borderId="0">
      <protection locked="0"/>
    </xf>
    <xf numFmtId="10" fontId="43" fillId="0" borderId="0" applyFont="0" applyFill="0" applyBorder="0" applyAlignment="0" applyProtection="0"/>
    <xf numFmtId="207" fontId="41" fillId="0" borderId="0">
      <protection locked="0"/>
    </xf>
    <xf numFmtId="208" fontId="44" fillId="0" borderId="0" applyFont="0" applyFill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8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8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8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8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8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8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8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7" fillId="3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7" fillId="3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7" fillId="3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7" fillId="3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7" fillId="3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7" fillId="3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7" fillId="3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7" fillId="3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7" fillId="3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7" fillId="3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7" fillId="3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7" fillId="3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7" fillId="3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7" fillId="3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25" borderId="0" applyNumberFormat="0" applyBorder="0" applyAlignment="0" applyProtection="0"/>
    <xf numFmtId="0" fontId="45" fillId="34" borderId="0" applyNumberFormat="0" applyBorder="0" applyAlignment="0" applyProtection="0"/>
    <xf numFmtId="0" fontId="45" fillId="37" borderId="0" applyNumberFormat="0" applyBorder="0" applyAlignment="0" applyProtection="0"/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7" fillId="4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7" fillId="4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7" fillId="4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7" fillId="4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7" fillId="4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7" fillId="4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7" fillId="4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7" fillId="41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7" fillId="41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7" fillId="41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7" fillId="41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7" fillId="41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7" fillId="41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7" fillId="41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7" fillId="4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7" fillId="4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7" fillId="4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7" fillId="4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7" fillId="4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7" fillId="4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7" fillId="4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8" fillId="44" borderId="0" applyNumberFormat="0" applyBorder="0" applyAlignment="0" applyProtection="0"/>
    <xf numFmtId="0" fontId="48" fillId="35" borderId="0" applyNumberFormat="0" applyBorder="0" applyAlignment="0" applyProtection="0"/>
    <xf numFmtId="0" fontId="48" fillId="36" borderId="0" applyNumberFormat="0" applyBorder="0" applyAlignment="0" applyProtection="0"/>
    <xf numFmtId="0" fontId="48" fillId="45" borderId="0" applyNumberFormat="0" applyBorder="0" applyAlignment="0" applyProtection="0"/>
    <xf numFmtId="0" fontId="48" fillId="46" borderId="0" applyNumberFormat="0" applyBorder="0" applyAlignment="0" applyProtection="0"/>
    <xf numFmtId="0" fontId="48" fillId="47" borderId="0" applyNumberFormat="0" applyBorder="0" applyAlignment="0" applyProtection="0"/>
    <xf numFmtId="0" fontId="49" fillId="4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51" fillId="0" borderId="11">
      <alignment vertical="center"/>
    </xf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208" fontId="53" fillId="0" borderId="0" applyFont="0" applyFill="0" applyBorder="0" applyAlignment="0" applyProtection="0"/>
    <xf numFmtId="209" fontId="53" fillId="0" borderId="0" applyFont="0" applyFill="0" applyBorder="0" applyAlignment="0" applyProtection="0"/>
    <xf numFmtId="3" fontId="13" fillId="0" borderId="0"/>
    <xf numFmtId="0" fontId="48" fillId="48" borderId="0" applyNumberFormat="0" applyBorder="0" applyAlignment="0" applyProtection="0"/>
    <xf numFmtId="0" fontId="48" fillId="49" borderId="0" applyNumberFormat="0" applyBorder="0" applyAlignment="0" applyProtection="0"/>
    <xf numFmtId="0" fontId="48" fillId="50" borderId="0" applyNumberFormat="0" applyBorder="0" applyAlignment="0" applyProtection="0"/>
    <xf numFmtId="0" fontId="48" fillId="45" borderId="0" applyNumberFormat="0" applyBorder="0" applyAlignment="0" applyProtection="0"/>
    <xf numFmtId="0" fontId="48" fillId="46" borderId="0" applyNumberFormat="0" applyBorder="0" applyAlignment="0" applyProtection="0"/>
    <xf numFmtId="0" fontId="48" fillId="51" borderId="0" applyNumberFormat="0" applyBorder="0" applyAlignment="0" applyProtection="0"/>
    <xf numFmtId="0" fontId="3" fillId="52" borderId="12">
      <alignment horizontal="center" vertical="center"/>
    </xf>
    <xf numFmtId="207" fontId="41" fillId="0" borderId="0">
      <protection locked="0"/>
    </xf>
    <xf numFmtId="207" fontId="41" fillId="0" borderId="0">
      <protection locked="0"/>
    </xf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210" fontId="56" fillId="0" borderId="0" applyFont="0" applyFill="0" applyBorder="0" applyAlignment="0" applyProtection="0"/>
    <xf numFmtId="210" fontId="57" fillId="0" borderId="0" applyFont="0" applyFill="0" applyBorder="0" applyAlignment="0" applyProtection="0"/>
    <xf numFmtId="42" fontId="54" fillId="0" borderId="0" applyFont="0" applyFill="0" applyBorder="0" applyAlignment="0" applyProtection="0"/>
    <xf numFmtId="211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210" fontId="43" fillId="0" borderId="0" applyFont="0" applyFill="0" applyBorder="0" applyAlignment="0" applyProtection="0"/>
    <xf numFmtId="210" fontId="61" fillId="0" borderId="0" applyFont="0" applyFill="0" applyBorder="0" applyAlignment="0" applyProtection="0"/>
    <xf numFmtId="210" fontId="43" fillId="0" borderId="0" applyFont="0" applyFill="0" applyBorder="0" applyAlignment="0" applyProtection="0"/>
    <xf numFmtId="210" fontId="61" fillId="0" borderId="0" applyFont="0" applyFill="0" applyBorder="0" applyAlignment="0" applyProtection="0"/>
    <xf numFmtId="210" fontId="43" fillId="0" borderId="0" applyFont="0" applyFill="0" applyBorder="0" applyAlignment="0" applyProtection="0"/>
    <xf numFmtId="210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210" fontId="61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43" fillId="0" borderId="0" applyFont="0" applyFill="0" applyBorder="0" applyAlignment="0" applyProtection="0"/>
    <xf numFmtId="210" fontId="61" fillId="0" borderId="0" applyFont="0" applyFill="0" applyBorder="0" applyAlignment="0" applyProtection="0"/>
    <xf numFmtId="212" fontId="43" fillId="0" borderId="0" applyFont="0" applyFill="0" applyBorder="0" applyAlignment="0" applyProtection="0"/>
    <xf numFmtId="212" fontId="61" fillId="0" borderId="0" applyFont="0" applyFill="0" applyBorder="0" applyAlignment="0" applyProtection="0"/>
    <xf numFmtId="213" fontId="12" fillId="0" borderId="0" applyFont="0" applyFill="0" applyBorder="0" applyAlignment="0" applyProtection="0"/>
    <xf numFmtId="213" fontId="12" fillId="0" borderId="0" applyFont="0" applyFill="0" applyBorder="0" applyAlignment="0" applyProtection="0"/>
    <xf numFmtId="214" fontId="43" fillId="0" borderId="0" applyFont="0" applyFill="0" applyBorder="0" applyAlignment="0" applyProtection="0"/>
    <xf numFmtId="214" fontId="61" fillId="0" borderId="0" applyFont="0" applyFill="0" applyBorder="0" applyAlignment="0" applyProtection="0"/>
    <xf numFmtId="215" fontId="62" fillId="0" borderId="0" applyFont="0" applyFill="0" applyBorder="0" applyAlignment="0" applyProtection="0"/>
    <xf numFmtId="215" fontId="62" fillId="0" borderId="0" applyFont="0" applyFill="0" applyBorder="0" applyAlignment="0" applyProtection="0"/>
    <xf numFmtId="216" fontId="62" fillId="0" borderId="0" applyFont="0" applyFill="0" applyBorder="0" applyAlignment="0" applyProtection="0"/>
    <xf numFmtId="216" fontId="62" fillId="0" borderId="0" applyFont="0" applyFill="0" applyBorder="0" applyAlignment="0" applyProtection="0"/>
    <xf numFmtId="210" fontId="43" fillId="0" borderId="0" applyFont="0" applyFill="0" applyBorder="0" applyAlignment="0" applyProtection="0"/>
    <xf numFmtId="210" fontId="61" fillId="0" borderId="0" applyFont="0" applyFill="0" applyBorder="0" applyAlignment="0" applyProtection="0"/>
    <xf numFmtId="210" fontId="43" fillId="0" borderId="0" applyFont="0" applyFill="0" applyBorder="0" applyAlignment="0" applyProtection="0"/>
    <xf numFmtId="210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55" fillId="0" borderId="0" applyFont="0" applyFill="0" applyBorder="0" applyAlignment="0" applyProtection="0"/>
    <xf numFmtId="217" fontId="56" fillId="0" borderId="0" applyFont="0" applyFill="0" applyBorder="0" applyAlignment="0" applyProtection="0"/>
    <xf numFmtId="207" fontId="41" fillId="0" borderId="0">
      <protection locked="0"/>
    </xf>
    <xf numFmtId="44" fontId="54" fillId="0" borderId="0" applyFont="0" applyFill="0" applyBorder="0" applyAlignment="0" applyProtection="0"/>
    <xf numFmtId="218" fontId="5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217" fontId="43" fillId="0" borderId="0" applyFont="0" applyFill="0" applyBorder="0" applyAlignment="0" applyProtection="0"/>
    <xf numFmtId="217" fontId="61" fillId="0" borderId="0" applyFont="0" applyFill="0" applyBorder="0" applyAlignment="0" applyProtection="0"/>
    <xf numFmtId="217" fontId="43" fillId="0" borderId="0" applyFont="0" applyFill="0" applyBorder="0" applyAlignment="0" applyProtection="0"/>
    <xf numFmtId="217" fontId="61" fillId="0" borderId="0" applyFont="0" applyFill="0" applyBorder="0" applyAlignment="0" applyProtection="0"/>
    <xf numFmtId="213" fontId="12" fillId="0" borderId="0" applyFont="0" applyFill="0" applyBorder="0" applyAlignment="0" applyProtection="0"/>
    <xf numFmtId="213" fontId="12" fillId="0" borderId="0" applyFont="0" applyFill="0" applyBorder="0" applyAlignment="0" applyProtection="0"/>
    <xf numFmtId="217" fontId="43" fillId="0" borderId="0" applyFont="0" applyFill="0" applyBorder="0" applyAlignment="0" applyProtection="0"/>
    <xf numFmtId="217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217" fontId="61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43" fillId="0" borderId="0" applyFont="0" applyFill="0" applyBorder="0" applyAlignment="0" applyProtection="0"/>
    <xf numFmtId="217" fontId="61" fillId="0" borderId="0" applyFont="0" applyFill="0" applyBorder="0" applyAlignment="0" applyProtection="0"/>
    <xf numFmtId="219" fontId="43" fillId="0" borderId="0" applyFont="0" applyFill="0" applyBorder="0" applyAlignment="0" applyProtection="0"/>
    <xf numFmtId="219" fontId="61" fillId="0" borderId="0" applyFont="0" applyFill="0" applyBorder="0" applyAlignment="0" applyProtection="0"/>
    <xf numFmtId="214" fontId="12" fillId="0" borderId="0" applyFont="0" applyFill="0" applyBorder="0" applyAlignment="0" applyProtection="0"/>
    <xf numFmtId="214" fontId="12" fillId="0" borderId="0" applyFont="0" applyFill="0" applyBorder="0" applyAlignment="0" applyProtection="0"/>
    <xf numFmtId="220" fontId="43" fillId="0" borderId="0" applyFont="0" applyFill="0" applyBorder="0" applyAlignment="0" applyProtection="0"/>
    <xf numFmtId="220" fontId="61" fillId="0" borderId="0" applyFont="0" applyFill="0" applyBorder="0" applyAlignment="0" applyProtection="0"/>
    <xf numFmtId="221" fontId="62" fillId="0" borderId="0" applyFont="0" applyFill="0" applyBorder="0" applyAlignment="0" applyProtection="0"/>
    <xf numFmtId="221" fontId="62" fillId="0" borderId="0" applyFont="0" applyFill="0" applyBorder="0" applyAlignment="0" applyProtection="0"/>
    <xf numFmtId="222" fontId="62" fillId="0" borderId="0" applyFont="0" applyFill="0" applyBorder="0" applyAlignment="0" applyProtection="0"/>
    <xf numFmtId="222" fontId="62" fillId="0" borderId="0" applyFont="0" applyFill="0" applyBorder="0" applyAlignment="0" applyProtection="0"/>
    <xf numFmtId="217" fontId="43" fillId="0" borderId="0" applyFont="0" applyFill="0" applyBorder="0" applyAlignment="0" applyProtection="0"/>
    <xf numFmtId="217" fontId="61" fillId="0" borderId="0" applyFont="0" applyFill="0" applyBorder="0" applyAlignment="0" applyProtection="0"/>
    <xf numFmtId="217" fontId="43" fillId="0" borderId="0" applyFont="0" applyFill="0" applyBorder="0" applyAlignment="0" applyProtection="0"/>
    <xf numFmtId="217" fontId="61" fillId="0" borderId="0" applyFont="0" applyFill="0" applyBorder="0" applyAlignment="0" applyProtection="0"/>
    <xf numFmtId="210" fontId="53" fillId="0" borderId="0" applyFont="0" applyFill="0" applyBorder="0" applyAlignment="0" applyProtection="0"/>
    <xf numFmtId="217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12" fillId="0" borderId="0"/>
    <xf numFmtId="0" fontId="63" fillId="0" borderId="0"/>
    <xf numFmtId="0" fontId="6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207" fontId="41" fillId="0" borderId="0">
      <protection locked="0"/>
    </xf>
    <xf numFmtId="207" fontId="41" fillId="0" borderId="0">
      <protection locked="0"/>
    </xf>
    <xf numFmtId="0" fontId="54" fillId="0" borderId="0" applyFont="0" applyFill="0" applyBorder="0" applyAlignment="0" applyProtection="0"/>
    <xf numFmtId="208" fontId="57" fillId="0" borderId="0" applyFont="0" applyFill="0" applyBorder="0" applyAlignment="0" applyProtection="0"/>
    <xf numFmtId="41" fontId="54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4" fillId="0" borderId="0" applyFont="0" applyFill="0" applyBorder="0" applyAlignment="0" applyProtection="0"/>
    <xf numFmtId="207" fontId="41" fillId="0" borderId="0">
      <protection locked="0"/>
    </xf>
    <xf numFmtId="208" fontId="43" fillId="0" borderId="0" applyFont="0" applyFill="0" applyBorder="0" applyAlignment="0" applyProtection="0"/>
    <xf numFmtId="208" fontId="61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208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208" fontId="61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223" fontId="43" fillId="0" borderId="0" applyFont="0" applyFill="0" applyBorder="0" applyAlignment="0" applyProtection="0"/>
    <xf numFmtId="223" fontId="61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61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207" fontId="41" fillId="0" borderId="0">
      <protection locked="0"/>
    </xf>
    <xf numFmtId="43" fontId="54" fillId="0" borderId="0" applyFont="0" applyFill="0" applyBorder="0" applyAlignment="0" applyProtection="0"/>
    <xf numFmtId="224" fontId="5" fillId="0" borderId="0" applyFont="0" applyFill="0" applyBorder="0" applyAlignment="0" applyProtection="0"/>
    <xf numFmtId="0" fontId="43" fillId="0" borderId="0" applyFont="0" applyFill="0" applyBorder="0" applyAlignment="0" applyProtection="0"/>
    <xf numFmtId="209" fontId="61" fillId="0" borderId="0" applyFont="0" applyFill="0" applyBorder="0" applyAlignment="0" applyProtection="0"/>
    <xf numFmtId="209" fontId="43" fillId="0" borderId="0" applyFont="0" applyFill="0" applyBorder="0" applyAlignment="0" applyProtection="0"/>
    <xf numFmtId="209" fontId="61" fillId="0" borderId="0" applyFont="0" applyFill="0" applyBorder="0" applyAlignment="0" applyProtection="0"/>
    <xf numFmtId="40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209" fontId="43" fillId="0" borderId="0" applyFont="0" applyFill="0" applyBorder="0" applyAlignment="0" applyProtection="0"/>
    <xf numFmtId="209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209" fontId="61" fillId="0" borderId="0" applyFont="0" applyFill="0" applyBorder="0" applyAlignment="0" applyProtection="0"/>
    <xf numFmtId="0" fontId="43" fillId="0" borderId="0" applyFont="0" applyFill="0" applyBorder="0" applyAlignment="0" applyProtection="0"/>
    <xf numFmtId="209" fontId="61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225" fontId="43" fillId="0" borderId="0" applyFont="0" applyFill="0" applyBorder="0" applyAlignment="0" applyProtection="0"/>
    <xf numFmtId="225" fontId="6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0" fontId="62" fillId="0" borderId="0" applyFont="0" applyFill="0" applyBorder="0" applyAlignment="0" applyProtection="0"/>
    <xf numFmtId="40" fontId="62" fillId="0" borderId="0" applyFont="0" applyFill="0" applyBorder="0" applyAlignment="0" applyProtection="0"/>
    <xf numFmtId="209" fontId="43" fillId="0" borderId="0" applyFont="0" applyFill="0" applyBorder="0" applyAlignment="0" applyProtection="0"/>
    <xf numFmtId="209" fontId="61" fillId="0" borderId="0" applyFont="0" applyFill="0" applyBorder="0" applyAlignment="0" applyProtection="0"/>
    <xf numFmtId="209" fontId="43" fillId="0" borderId="0" applyFont="0" applyFill="0" applyBorder="0" applyAlignment="0" applyProtection="0"/>
    <xf numFmtId="209" fontId="61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7" fillId="23" borderId="0" applyNumberFormat="0" applyBorder="0" applyAlignment="0" applyProtection="0"/>
    <xf numFmtId="226" fontId="51" fillId="0" borderId="0">
      <alignment horizontal="right"/>
      <protection locked="0"/>
    </xf>
    <xf numFmtId="0" fontId="68" fillId="0" borderId="0" applyNumberFormat="0" applyFill="0" applyBorder="0" applyAlignment="0" applyProtection="0"/>
    <xf numFmtId="0" fontId="24" fillId="0" borderId="0"/>
    <xf numFmtId="0" fontId="69" fillId="0" borderId="13" applyNumberFormat="0" applyFill="0" applyAlignment="0" applyProtection="0"/>
    <xf numFmtId="227" fontId="3" fillId="0" borderId="0" applyFont="0" applyFill="0" applyBorder="0" applyAlignment="0" applyProtection="0"/>
    <xf numFmtId="228" fontId="39" fillId="0" borderId="0" applyFont="0" applyFill="0" applyBorder="0" applyAlignment="0" applyProtection="0"/>
    <xf numFmtId="0" fontId="70" fillId="0" borderId="0"/>
    <xf numFmtId="0" fontId="71" fillId="0" borderId="0"/>
    <xf numFmtId="0" fontId="27" fillId="0" borderId="0"/>
    <xf numFmtId="0" fontId="72" fillId="0" borderId="0"/>
    <xf numFmtId="0" fontId="73" fillId="0" borderId="0"/>
    <xf numFmtId="207" fontId="41" fillId="0" borderId="0">
      <protection locked="0"/>
    </xf>
    <xf numFmtId="0" fontId="43" fillId="0" borderId="0"/>
    <xf numFmtId="0" fontId="74" fillId="0" borderId="0"/>
    <xf numFmtId="0" fontId="56" fillId="0" borderId="0"/>
    <xf numFmtId="0" fontId="75" fillId="0" borderId="0"/>
    <xf numFmtId="0" fontId="59" fillId="0" borderId="0"/>
    <xf numFmtId="0" fontId="61" fillId="0" borderId="0"/>
    <xf numFmtId="0" fontId="59" fillId="0" borderId="0"/>
    <xf numFmtId="0" fontId="76" fillId="0" borderId="0">
      <alignment vertical="center"/>
    </xf>
    <xf numFmtId="0" fontId="59" fillId="0" borderId="0"/>
    <xf numFmtId="0" fontId="57" fillId="0" borderId="0"/>
    <xf numFmtId="0" fontId="27" fillId="0" borderId="0"/>
    <xf numFmtId="0" fontId="61" fillId="0" borderId="0"/>
    <xf numFmtId="0" fontId="43" fillId="0" borderId="0"/>
    <xf numFmtId="0" fontId="61" fillId="0" borderId="0"/>
    <xf numFmtId="0" fontId="58" fillId="0" borderId="0"/>
    <xf numFmtId="0" fontId="76" fillId="0" borderId="0"/>
    <xf numFmtId="0" fontId="43" fillId="0" borderId="0"/>
    <xf numFmtId="0" fontId="76" fillId="0" borderId="0"/>
    <xf numFmtId="0" fontId="58" fillId="0" borderId="0"/>
    <xf numFmtId="0" fontId="77" fillId="0" borderId="0"/>
    <xf numFmtId="0" fontId="12" fillId="0" borderId="0"/>
    <xf numFmtId="0" fontId="12" fillId="0" borderId="0"/>
    <xf numFmtId="0" fontId="43" fillId="0" borderId="0">
      <alignment vertical="center"/>
    </xf>
    <xf numFmtId="0" fontId="61" fillId="0" borderId="0"/>
    <xf numFmtId="0" fontId="58" fillId="0" borderId="0"/>
    <xf numFmtId="0" fontId="76" fillId="0" borderId="0"/>
    <xf numFmtId="0" fontId="43" fillId="0" borderId="0"/>
    <xf numFmtId="0" fontId="66" fillId="0" borderId="0"/>
    <xf numFmtId="0" fontId="43" fillId="0" borderId="0"/>
    <xf numFmtId="0" fontId="61" fillId="0" borderId="0"/>
    <xf numFmtId="0" fontId="54" fillId="0" borderId="0"/>
    <xf numFmtId="0" fontId="66" fillId="0" borderId="0"/>
    <xf numFmtId="229" fontId="38" fillId="0" borderId="0"/>
    <xf numFmtId="229" fontId="38" fillId="0" borderId="0"/>
    <xf numFmtId="37" fontId="58" fillId="0" borderId="0"/>
    <xf numFmtId="0" fontId="57" fillId="0" borderId="0"/>
    <xf numFmtId="0" fontId="59" fillId="0" borderId="0"/>
    <xf numFmtId="0" fontId="5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5" fillId="0" borderId="0"/>
    <xf numFmtId="0" fontId="77" fillId="0" borderId="0"/>
    <xf numFmtId="0" fontId="78" fillId="0" borderId="0"/>
    <xf numFmtId="0" fontId="74" fillId="0" borderId="0"/>
    <xf numFmtId="0" fontId="78" fillId="0" borderId="0"/>
    <xf numFmtId="0" fontId="74" fillId="0" borderId="0"/>
    <xf numFmtId="0" fontId="78" fillId="0" borderId="0"/>
    <xf numFmtId="0" fontId="74" fillId="0" borderId="0"/>
    <xf numFmtId="0" fontId="43" fillId="0" borderId="0"/>
    <xf numFmtId="0" fontId="3" fillId="0" borderId="0" applyFill="0" applyBorder="0" applyAlignment="0"/>
    <xf numFmtId="0" fontId="3" fillId="0" borderId="0" applyFill="0" applyBorder="0" applyAlignment="0"/>
    <xf numFmtId="229" fontId="79" fillId="0" borderId="0" applyFill="0" applyBorder="0" applyAlignment="0"/>
    <xf numFmtId="230" fontId="79" fillId="0" borderId="0" applyFill="0" applyBorder="0" applyAlignment="0"/>
    <xf numFmtId="0" fontId="5" fillId="0" borderId="0" applyFill="0" applyBorder="0" applyAlignment="0"/>
    <xf numFmtId="231" fontId="16" fillId="0" borderId="0" applyFill="0" applyBorder="0" applyAlignment="0"/>
    <xf numFmtId="232" fontId="16" fillId="0" borderId="0" applyFill="0" applyBorder="0" applyAlignment="0"/>
    <xf numFmtId="233" fontId="16" fillId="0" borderId="0" applyFill="0" applyBorder="0" applyAlignment="0"/>
    <xf numFmtId="229" fontId="79" fillId="0" borderId="0" applyFill="0" applyBorder="0" applyAlignment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0" fontId="80" fillId="53" borderId="14" applyNumberFormat="0" applyAlignment="0" applyProtection="0"/>
    <xf numFmtId="234" fontId="3" fillId="54" borderId="0" applyNumberFormat="0" applyFont="0" applyBorder="0" applyAlignment="0">
      <protection locked="0"/>
    </xf>
    <xf numFmtId="0" fontId="81" fillId="0" borderId="0"/>
    <xf numFmtId="0" fontId="82" fillId="55" borderId="15" applyNumberFormat="0" applyAlignment="0" applyProtection="0"/>
    <xf numFmtId="208" fontId="44" fillId="0" borderId="0" applyFont="0" applyFill="0" applyBorder="0" applyAlignment="0" applyProtection="0"/>
    <xf numFmtId="4" fontId="83" fillId="0" borderId="0">
      <protection locked="0"/>
    </xf>
    <xf numFmtId="37" fontId="68" fillId="0" borderId="0"/>
    <xf numFmtId="37" fontId="68" fillId="0" borderId="0"/>
    <xf numFmtId="37" fontId="68" fillId="0" borderId="0"/>
    <xf numFmtId="37" fontId="68" fillId="0" borderId="0"/>
    <xf numFmtId="37" fontId="68" fillId="0" borderId="0"/>
    <xf numFmtId="37" fontId="68" fillId="0" borderId="0"/>
    <xf numFmtId="37" fontId="68" fillId="0" borderId="0"/>
    <xf numFmtId="37" fontId="68" fillId="0" borderId="0"/>
    <xf numFmtId="3" fontId="12" fillId="0" borderId="0" applyFont="0" applyFill="0" applyBorder="0" applyAlignment="0" applyProtection="0"/>
    <xf numFmtId="232" fontId="16" fillId="0" borderId="0" applyFont="0" applyFill="0" applyBorder="0" applyAlignment="0" applyProtection="0"/>
    <xf numFmtId="235" fontId="84" fillId="0" borderId="0" applyFont="0" applyFill="0" applyBorder="0" applyAlignment="0" applyProtection="0">
      <alignment horizontal="right"/>
    </xf>
    <xf numFmtId="236" fontId="84" fillId="0" borderId="0" applyFont="0" applyFill="0" applyBorder="0" applyAlignment="0" applyProtection="0">
      <alignment horizontal="right"/>
    </xf>
    <xf numFmtId="237" fontId="3" fillId="0" borderId="0"/>
    <xf numFmtId="238" fontId="3" fillId="0" borderId="0"/>
    <xf numFmtId="238" fontId="3" fillId="0" borderId="0"/>
    <xf numFmtId="207" fontId="41" fillId="0" borderId="0">
      <protection locked="0"/>
    </xf>
    <xf numFmtId="239" fontId="3" fillId="0" borderId="0" applyFont="0" applyFill="0" applyBorder="0" applyAlignment="0" applyProtection="0"/>
    <xf numFmtId="0" fontId="85" fillId="0" borderId="0" applyNumberFormat="0" applyAlignment="0">
      <alignment horizontal="left"/>
    </xf>
    <xf numFmtId="0" fontId="24" fillId="0" borderId="0" applyFont="0" applyFill="0" applyBorder="0" applyAlignment="0" applyProtection="0"/>
    <xf numFmtId="190" fontId="86" fillId="0" borderId="0">
      <protection locked="0"/>
    </xf>
    <xf numFmtId="220" fontId="12" fillId="0" borderId="0" applyFont="0" applyFill="0" applyBorder="0" applyAlignment="0" applyProtection="0"/>
    <xf numFmtId="0" fontId="5" fillId="0" borderId="0"/>
    <xf numFmtId="229" fontId="79" fillId="0" borderId="0" applyFont="0" applyFill="0" applyBorder="0" applyAlignment="0" applyProtection="0"/>
    <xf numFmtId="240" fontId="84" fillId="0" borderId="0" applyFont="0" applyFill="0" applyBorder="0" applyAlignment="0" applyProtection="0">
      <alignment horizontal="right"/>
    </xf>
    <xf numFmtId="241" fontId="84" fillId="0" borderId="0" applyFont="0" applyFill="0" applyBorder="0" applyAlignment="0" applyProtection="0">
      <alignment horizontal="right"/>
    </xf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42" fontId="16" fillId="0" borderId="1" applyFill="0" applyBorder="0" applyAlignment="0"/>
    <xf numFmtId="207" fontId="41" fillId="0" borderId="0">
      <protection locked="0"/>
    </xf>
    <xf numFmtId="243" fontId="3" fillId="0" borderId="0" applyFont="0" applyFill="0" applyBorder="0" applyAlignment="0" applyProtection="0"/>
    <xf numFmtId="0" fontId="3" fillId="0" borderId="0"/>
    <xf numFmtId="193" fontId="3" fillId="0" borderId="0"/>
    <xf numFmtId="193" fontId="3" fillId="0" borderId="0"/>
    <xf numFmtId="0" fontId="87" fillId="0" borderId="0"/>
    <xf numFmtId="244" fontId="39" fillId="0" borderId="0" applyFont="0" applyFill="0" applyBorder="0" applyAlignment="0" applyProtection="0"/>
    <xf numFmtId="194" fontId="86" fillId="0" borderId="0">
      <protection locked="0"/>
    </xf>
    <xf numFmtId="245" fontId="84" fillId="0" borderId="0" applyFont="0" applyFill="0" applyBorder="0" applyAlignment="0" applyProtection="0"/>
    <xf numFmtId="14" fontId="25" fillId="0" borderId="0" applyFill="0" applyBorder="0" applyAlignment="0"/>
    <xf numFmtId="246" fontId="88" fillId="0" borderId="0">
      <protection locked="0"/>
    </xf>
    <xf numFmtId="38" fontId="12" fillId="0" borderId="16">
      <alignment vertical="center"/>
    </xf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247" fontId="5" fillId="0" borderId="0"/>
    <xf numFmtId="195" fontId="3" fillId="0" borderId="0"/>
    <xf numFmtId="195" fontId="3" fillId="0" borderId="0"/>
    <xf numFmtId="195" fontId="3" fillId="0" borderId="0"/>
    <xf numFmtId="248" fontId="84" fillId="0" borderId="17" applyNumberFormat="0" applyFont="0" applyFill="0" applyAlignment="0" applyProtection="0"/>
    <xf numFmtId="215" fontId="89" fillId="0" borderId="0" applyFill="0" applyBorder="0" applyAlignment="0" applyProtection="0"/>
    <xf numFmtId="210" fontId="16" fillId="0" borderId="0" applyFont="0" applyFill="0" applyBorder="0" applyAlignment="0" applyProtection="0"/>
    <xf numFmtId="232" fontId="16" fillId="0" borderId="0" applyFill="0" applyBorder="0" applyAlignment="0"/>
    <xf numFmtId="229" fontId="79" fillId="0" borderId="0" applyFill="0" applyBorder="0" applyAlignment="0"/>
    <xf numFmtId="232" fontId="16" fillId="0" borderId="0" applyFill="0" applyBorder="0" applyAlignment="0"/>
    <xf numFmtId="233" fontId="16" fillId="0" borderId="0" applyFill="0" applyBorder="0" applyAlignment="0"/>
    <xf numFmtId="229" fontId="79" fillId="0" borderId="0" applyFill="0" applyBorder="0" applyAlignment="0"/>
    <xf numFmtId="0" fontId="90" fillId="0" borderId="0" applyNumberFormat="0" applyAlignment="0">
      <alignment horizontal="left"/>
    </xf>
    <xf numFmtId="0" fontId="79" fillId="0" borderId="0">
      <alignment horizontal="left"/>
    </xf>
    <xf numFmtId="249" fontId="3" fillId="0" borderId="0" applyFont="0" applyFill="0" applyBorder="0" applyAlignment="0" applyProtection="0"/>
    <xf numFmtId="250" fontId="6" fillId="0" borderId="0" applyFill="0" applyBorder="0" applyAlignment="0" applyProtection="0"/>
    <xf numFmtId="0" fontId="9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191" fontId="86" fillId="0" borderId="0"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Fill="0" applyBorder="0" applyProtection="0">
      <alignment horizontal="left"/>
    </xf>
    <xf numFmtId="0" fontId="94" fillId="24" borderId="0" applyNumberFormat="0" applyBorder="0" applyAlignment="0" applyProtection="0"/>
    <xf numFmtId="38" fontId="35" fillId="2" borderId="0" applyNumberFormat="0" applyBorder="0" applyAlignment="0" applyProtection="0"/>
    <xf numFmtId="38" fontId="35" fillId="56" borderId="0" applyNumberFormat="0" applyBorder="0" applyAlignment="0" applyProtection="0"/>
    <xf numFmtId="38" fontId="35" fillId="2" borderId="0" applyNumberFormat="0" applyBorder="0" applyAlignment="0" applyProtection="0"/>
    <xf numFmtId="251" fontId="84" fillId="0" borderId="0" applyFont="0" applyFill="0" applyBorder="0" applyAlignment="0" applyProtection="0">
      <alignment horizontal="right"/>
    </xf>
    <xf numFmtId="0" fontId="95" fillId="0" borderId="0" applyNumberFormat="0" applyBorder="0"/>
    <xf numFmtId="0" fontId="96" fillId="0" borderId="13" applyNumberFormat="0" applyBorder="0"/>
    <xf numFmtId="0" fontId="97" fillId="0" borderId="0"/>
    <xf numFmtId="0" fontId="98" fillId="0" borderId="0">
      <alignment horizontal="left"/>
    </xf>
    <xf numFmtId="0" fontId="95" fillId="0" borderId="18" applyNumberFormat="0" applyAlignment="0" applyProtection="0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0" fontId="95" fillId="0" borderId="9">
      <alignment horizontal="left" vertical="center"/>
    </xf>
    <xf numFmtId="14" fontId="99" fillId="21" borderId="11">
      <alignment horizontal="center" vertical="center" wrapText="1"/>
    </xf>
    <xf numFmtId="0" fontId="10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01" fillId="0" borderId="0" applyProtection="0">
      <alignment horizontal="left"/>
    </xf>
    <xf numFmtId="0" fontId="102" fillId="0" borderId="0" applyNumberFormat="0" applyFill="0" applyBorder="0" applyAlignment="0" applyProtection="0"/>
    <xf numFmtId="0" fontId="103" fillId="0" borderId="0"/>
    <xf numFmtId="229" fontId="104" fillId="0" borderId="0">
      <alignment horizontal="left"/>
    </xf>
    <xf numFmtId="193" fontId="86" fillId="0" borderId="0">
      <protection locked="0"/>
    </xf>
    <xf numFmtId="193" fontId="86" fillId="0" borderId="0">
      <protection locked="0"/>
    </xf>
    <xf numFmtId="0" fontId="105" fillId="0" borderId="19" applyNumberFormat="0" applyFill="0" applyBorder="0" applyAlignment="0" applyProtection="0">
      <alignment horizontal="left"/>
    </xf>
    <xf numFmtId="0" fontId="106" fillId="57" borderId="0"/>
    <xf numFmtId="0" fontId="107" fillId="58" borderId="0" applyFont="0" applyAlignment="0">
      <alignment horizontal="left"/>
    </xf>
    <xf numFmtId="0" fontId="108" fillId="0" borderId="20" applyNumberFormat="0" applyFill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09" fillId="59" borderId="13" applyNumberFormat="0" applyFont="0" applyBorder="0" applyAlignment="0">
      <alignment horizontal="center"/>
      <protection locked="0"/>
    </xf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56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10" fontId="35" fillId="20" borderId="1" applyNumberFormat="0" applyBorder="0" applyAlignment="0" applyProtection="0"/>
    <xf numFmtId="0" fontId="110" fillId="34" borderId="0" applyNumberFormat="0" applyFont="0" applyBorder="0" applyAlignment="0">
      <protection locked="0"/>
    </xf>
    <xf numFmtId="252" fontId="16" fillId="60" borderId="0"/>
    <xf numFmtId="0" fontId="111" fillId="27" borderId="14" applyNumberFormat="0" applyAlignment="0" applyProtection="0"/>
    <xf numFmtId="0" fontId="108" fillId="0" borderId="0" applyNumberFormat="0" applyFill="0" applyBorder="0" applyAlignment="0">
      <protection locked="0"/>
    </xf>
    <xf numFmtId="0" fontId="112" fillId="0" borderId="0" applyNumberFormat="0" applyFill="0" applyBorder="0" applyAlignment="0">
      <protection locked="0"/>
    </xf>
    <xf numFmtId="253" fontId="16" fillId="0" borderId="0">
      <alignment vertical="center"/>
    </xf>
    <xf numFmtId="0" fontId="112" fillId="0" borderId="0" applyNumberFormat="0" applyFont="0" applyFill="0" applyBorder="0" applyProtection="0">
      <alignment horizontal="left" vertical="center"/>
    </xf>
    <xf numFmtId="232" fontId="16" fillId="0" borderId="0" applyFill="0" applyBorder="0" applyAlignment="0"/>
    <xf numFmtId="229" fontId="79" fillId="0" borderId="0" applyFill="0" applyBorder="0" applyAlignment="0"/>
    <xf numFmtId="232" fontId="16" fillId="0" borderId="0" applyFill="0" applyBorder="0" applyAlignment="0"/>
    <xf numFmtId="233" fontId="16" fillId="0" borderId="0" applyFill="0" applyBorder="0" applyAlignment="0"/>
    <xf numFmtId="229" fontId="79" fillId="0" borderId="0" applyFill="0" applyBorder="0" applyAlignment="0"/>
    <xf numFmtId="0" fontId="113" fillId="0" borderId="21" applyNumberFormat="0" applyFill="0" applyAlignment="0" applyProtection="0"/>
    <xf numFmtId="254" fontId="114" fillId="0" borderId="0">
      <alignment horizontal="left" wrapText="1"/>
    </xf>
    <xf numFmtId="38" fontId="115" fillId="61" borderId="0">
      <alignment horizontal="left" indent="1"/>
    </xf>
    <xf numFmtId="208" fontId="16" fillId="0" borderId="0" applyFont="0" applyFill="0" applyBorder="0" applyAlignment="0" applyProtection="0"/>
    <xf numFmtId="255" fontId="84" fillId="0" borderId="0" applyFont="0" applyFill="0" applyBorder="0" applyAlignment="0" applyProtection="0"/>
    <xf numFmtId="233" fontId="84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116" fillId="56" borderId="22">
      <alignment horizontal="left" vertical="top" indent="2"/>
    </xf>
    <xf numFmtId="0" fontId="116" fillId="56" borderId="22">
      <alignment horizontal="left" vertical="top" indent="2"/>
    </xf>
    <xf numFmtId="0" fontId="117" fillId="0" borderId="1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56" fontId="3" fillId="0" borderId="0" applyFont="0" applyFill="0" applyBorder="0" applyAlignment="0" applyProtection="0"/>
    <xf numFmtId="257" fontId="3" fillId="0" borderId="0" applyFont="0" applyFill="0" applyBorder="0" applyAlignment="0" applyProtection="0"/>
    <xf numFmtId="208" fontId="44" fillId="0" borderId="0" applyFont="0" applyFill="0" applyBorder="0" applyAlignment="0" applyProtection="0"/>
    <xf numFmtId="258" fontId="3" fillId="0" borderId="0" applyFont="0" applyFill="0" applyBorder="0" applyAlignment="0" applyProtection="0"/>
    <xf numFmtId="259" fontId="84" fillId="0" borderId="0" applyFont="0" applyFill="0" applyBorder="0" applyAlignment="0" applyProtection="0">
      <alignment horizontal="right"/>
    </xf>
    <xf numFmtId="260" fontId="3" fillId="0" borderId="0" applyFont="0" applyFill="0" applyBorder="0" applyAlignment="0" applyProtection="0"/>
    <xf numFmtId="261" fontId="84" fillId="0" borderId="0" applyFont="0" applyFill="0" applyBorder="0" applyAlignment="0" applyProtection="0">
      <alignment horizontal="right"/>
    </xf>
    <xf numFmtId="0" fontId="118" fillId="18" borderId="13"/>
    <xf numFmtId="0" fontId="119" fillId="62" borderId="0" applyNumberFormat="0" applyBorder="0" applyAlignment="0" applyProtection="0"/>
    <xf numFmtId="37" fontId="120" fillId="0" borderId="0"/>
    <xf numFmtId="0" fontId="16" fillId="0" borderId="0"/>
    <xf numFmtId="262" fontId="16" fillId="0" borderId="0"/>
    <xf numFmtId="263" fontId="121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6" fillId="0" borderId="0"/>
    <xf numFmtId="207" fontId="41" fillId="0" borderId="0">
      <protection locked="0"/>
    </xf>
    <xf numFmtId="0" fontId="123" fillId="0" borderId="0" applyFont="0" applyFill="0" applyBorder="0" applyAlignment="0" applyProtection="0">
      <alignment horizontal="centerContinuous"/>
    </xf>
    <xf numFmtId="0" fontId="112" fillId="0" borderId="0" applyFont="0" applyFill="0" applyBorder="0" applyAlignment="0" applyProtection="0">
      <alignment horizontal="centerContinuous"/>
    </xf>
    <xf numFmtId="0" fontId="112" fillId="0" borderId="0" applyFont="0" applyFill="0" applyBorder="0" applyAlignment="0" applyProtection="0">
      <alignment horizontal="centerContinuous"/>
    </xf>
    <xf numFmtId="0" fontId="13" fillId="0" borderId="0" applyFont="0" applyFill="0" applyBorder="0" applyAlignment="0" applyProtection="0">
      <alignment horizontal="centerContinuous"/>
    </xf>
    <xf numFmtId="264" fontId="3" fillId="0" borderId="0"/>
    <xf numFmtId="0" fontId="124" fillId="0" borderId="23">
      <alignment vertical="top" wrapText="1"/>
    </xf>
    <xf numFmtId="0" fontId="124" fillId="0" borderId="24">
      <alignment vertical="top" wrapText="1"/>
    </xf>
    <xf numFmtId="208" fontId="16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0" fontId="125" fillId="0" borderId="0" applyFont="0" applyFill="0" applyBorder="0" applyAlignment="0" applyProtection="0"/>
    <xf numFmtId="38" fontId="125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0" fontId="126" fillId="53" borderId="25" applyNumberFormat="0" applyAlignment="0" applyProtection="0"/>
    <xf numFmtId="40" fontId="127" fillId="56" borderId="0">
      <alignment horizontal="right"/>
    </xf>
    <xf numFmtId="0" fontId="128" fillId="56" borderId="0">
      <alignment horizontal="right"/>
    </xf>
    <xf numFmtId="0" fontId="129" fillId="56" borderId="6"/>
    <xf numFmtId="0" fontId="129" fillId="0" borderId="0" applyBorder="0">
      <alignment horizontal="centerContinuous"/>
    </xf>
    <xf numFmtId="0" fontId="130" fillId="0" borderId="0" applyBorder="0">
      <alignment horizontal="centerContinuous"/>
    </xf>
    <xf numFmtId="0" fontId="126" fillId="53" borderId="25" applyNumberFormat="0" applyAlignment="0" applyProtection="0"/>
    <xf numFmtId="1" fontId="131" fillId="0" borderId="0" applyProtection="0">
      <alignment horizontal="right" vertical="center"/>
    </xf>
    <xf numFmtId="0" fontId="132" fillId="56" borderId="0"/>
    <xf numFmtId="0" fontId="133" fillId="56" borderId="11"/>
    <xf numFmtId="223" fontId="13" fillId="0" borderId="0"/>
    <xf numFmtId="14" fontId="64" fillId="0" borderId="0">
      <alignment horizontal="center" wrapText="1"/>
      <protection locked="0"/>
    </xf>
    <xf numFmtId="192" fontId="86" fillId="0" borderId="0">
      <protection locked="0"/>
    </xf>
    <xf numFmtId="265" fontId="86" fillId="0" borderId="0" applyFont="0" applyFill="0" applyBorder="0" applyAlignment="0" applyProtection="0"/>
    <xf numFmtId="10" fontId="5" fillId="0" borderId="0" applyFont="0" applyFill="0" applyBorder="0" applyAlignment="0" applyProtection="0"/>
    <xf numFmtId="266" fontId="3" fillId="0" borderId="0">
      <protection locked="0"/>
    </xf>
    <xf numFmtId="267" fontId="3" fillId="0" borderId="0" applyFont="0" applyFill="0" applyBorder="0" applyAlignment="0" applyProtection="0"/>
    <xf numFmtId="9" fontId="12" fillId="0" borderId="26" applyNumberFormat="0" applyBorder="0"/>
    <xf numFmtId="9" fontId="12" fillId="0" borderId="26" applyNumberFormat="0" applyBorder="0"/>
    <xf numFmtId="0" fontId="5" fillId="0" borderId="0">
      <protection locked="0"/>
    </xf>
    <xf numFmtId="0" fontId="134" fillId="0" borderId="0">
      <protection locked="0"/>
    </xf>
    <xf numFmtId="0" fontId="5" fillId="0" borderId="0">
      <protection locked="0"/>
    </xf>
    <xf numFmtId="0" fontId="99" fillId="0" borderId="0">
      <protection locked="0"/>
    </xf>
    <xf numFmtId="0" fontId="65" fillId="0" borderId="0" applyFill="0" applyBorder="0" applyAlignment="0"/>
    <xf numFmtId="4" fontId="79" fillId="0" borderId="0">
      <alignment horizontal="right"/>
    </xf>
    <xf numFmtId="268" fontId="135" fillId="0" borderId="0"/>
    <xf numFmtId="0" fontId="136" fillId="20" borderId="27"/>
    <xf numFmtId="209" fontId="16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15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0" fontId="14" fillId="0" borderId="11">
      <alignment horizontal="center"/>
    </xf>
    <xf numFmtId="3" fontId="12" fillId="0" borderId="0" applyFont="0" applyFill="0" applyBorder="0" applyAlignment="0" applyProtection="0"/>
    <xf numFmtId="4" fontId="137" fillId="0" borderId="0">
      <alignment horizontal="right"/>
    </xf>
    <xf numFmtId="269" fontId="5" fillId="0" borderId="0" applyNumberFormat="0" applyFill="0" applyBorder="0" applyAlignment="0" applyProtection="0">
      <alignment horizontal="left"/>
    </xf>
    <xf numFmtId="208" fontId="16" fillId="0" borderId="0" applyFont="0" applyFill="0" applyBorder="0" applyAlignment="0" applyProtection="0"/>
    <xf numFmtId="0" fontId="16" fillId="0" borderId="0"/>
    <xf numFmtId="0" fontId="5" fillId="0" borderId="0"/>
    <xf numFmtId="0" fontId="5" fillId="0" borderId="0"/>
    <xf numFmtId="270" fontId="110" fillId="0" borderId="0"/>
    <xf numFmtId="0" fontId="110" fillId="0" borderId="28">
      <protection locked="0"/>
    </xf>
    <xf numFmtId="0" fontId="138" fillId="0" borderId="0">
      <alignment horizontal="left"/>
    </xf>
    <xf numFmtId="215" fontId="139" fillId="0" borderId="0" applyFill="0" applyBorder="0" applyAlignment="0" applyProtection="0"/>
    <xf numFmtId="0" fontId="12" fillId="0" borderId="0" applyFill="0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99" fillId="0" borderId="29"/>
    <xf numFmtId="0" fontId="140" fillId="0" borderId="0">
      <alignment horizontal="left" indent="1"/>
    </xf>
    <xf numFmtId="0" fontId="5" fillId="0" borderId="0">
      <alignment vertical="top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0" fontId="141" fillId="63" borderId="30" applyNumberFormat="0" applyProtection="0">
      <alignment horizontal="center" wrapText="1"/>
    </xf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4" fontId="5" fillId="56" borderId="1" applyFont="0" applyFill="0" applyAlignment="0" applyProtection="0"/>
    <xf numFmtId="0" fontId="142" fillId="0" borderId="0" applyFill="0" applyAlignment="0" applyProtection="0"/>
    <xf numFmtId="0" fontId="117" fillId="0" borderId="0"/>
    <xf numFmtId="40" fontId="143" fillId="0" borderId="0" applyBorder="0">
      <alignment horizontal="right"/>
    </xf>
    <xf numFmtId="0" fontId="144" fillId="0" borderId="0" applyBorder="0" applyProtection="0">
      <alignment vertical="center"/>
    </xf>
    <xf numFmtId="248" fontId="144" fillId="0" borderId="13" applyBorder="0" applyProtection="0">
      <alignment horizontal="right" vertical="center"/>
    </xf>
    <xf numFmtId="0" fontId="145" fillId="64" borderId="0" applyBorder="0" applyProtection="0">
      <alignment horizontal="centerContinuous" vertical="center"/>
    </xf>
    <xf numFmtId="0" fontId="145" fillId="58" borderId="13" applyBorder="0" applyProtection="0">
      <alignment horizontal="centerContinuous" vertical="center"/>
    </xf>
    <xf numFmtId="0" fontId="146" fillId="0" borderId="0" applyFill="0" applyBorder="0" applyProtection="0">
      <alignment horizontal="left"/>
    </xf>
    <xf numFmtId="0" fontId="93" fillId="0" borderId="8" applyFill="0" applyBorder="0" applyProtection="0">
      <alignment horizontal="left" vertical="top"/>
    </xf>
    <xf numFmtId="0" fontId="147" fillId="65" borderId="0"/>
    <xf numFmtId="49" fontId="25" fillId="0" borderId="0" applyFill="0" applyBorder="0" applyAlignment="0"/>
    <xf numFmtId="0" fontId="65" fillId="0" borderId="0" applyFill="0" applyBorder="0" applyAlignment="0"/>
    <xf numFmtId="0" fontId="58" fillId="0" borderId="0"/>
    <xf numFmtId="271" fontId="5" fillId="0" borderId="0" applyFont="0" applyFill="0" applyBorder="0" applyAlignment="0" applyProtection="0"/>
    <xf numFmtId="0" fontId="148" fillId="0" borderId="0" applyFill="0" applyBorder="0" applyProtection="0">
      <alignment horizontal="left" vertical="top"/>
    </xf>
    <xf numFmtId="0" fontId="11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0" fontId="149" fillId="0" borderId="0"/>
    <xf numFmtId="0" fontId="150" fillId="0" borderId="0">
      <alignment horizontal="center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193" fontId="86" fillId="0" borderId="31">
      <protection locked="0"/>
    </xf>
    <xf numFmtId="0" fontId="151" fillId="0" borderId="0">
      <alignment horizontal="fill"/>
    </xf>
    <xf numFmtId="37" fontId="35" fillId="66" borderId="0" applyNumberFormat="0" applyBorder="0" applyAlignment="0" applyProtection="0"/>
    <xf numFmtId="37" fontId="35" fillId="0" borderId="0"/>
    <xf numFmtId="3" fontId="152" fillId="0" borderId="20" applyProtection="0"/>
    <xf numFmtId="220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0" fontId="153" fillId="0" borderId="0" applyNumberFormat="0" applyFill="0" applyBorder="0" applyAlignment="0" applyProtection="0"/>
    <xf numFmtId="0" fontId="62" fillId="0" borderId="0" applyNumberFormat="0" applyFont="0" applyFill="0" applyBorder="0" applyProtection="0">
      <alignment horizontal="center" vertical="center" wrapText="1"/>
    </xf>
    <xf numFmtId="272" fontId="3" fillId="0" borderId="0" applyFont="0" applyFill="0" applyBorder="0" applyAlignment="0" applyProtection="0"/>
    <xf numFmtId="9" fontId="154" fillId="0" borderId="0" applyFont="0" applyFill="0" applyBorder="0" applyAlignment="0" applyProtection="0"/>
    <xf numFmtId="3" fontId="155" fillId="0" borderId="6" applyFont="0" applyFill="0" applyProtection="0">
      <alignment vertical="center"/>
    </xf>
    <xf numFmtId="273" fontId="3" fillId="0" borderId="0" applyFont="0" applyFill="0" applyBorder="0" applyAlignment="0" applyProtection="0"/>
    <xf numFmtId="210" fontId="154" fillId="0" borderId="0" applyFont="0" applyFill="0" applyBorder="0" applyAlignment="0" applyProtection="0"/>
    <xf numFmtId="217" fontId="154" fillId="0" borderId="0" applyFont="0" applyFill="0" applyBorder="0" applyAlignment="0" applyProtection="0"/>
    <xf numFmtId="0" fontId="154" fillId="0" borderId="0"/>
    <xf numFmtId="0" fontId="156" fillId="0" borderId="0"/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157" fillId="55" borderId="15" applyNumberFormat="0" applyAlignment="0" applyProtection="0">
      <alignment vertical="center"/>
    </xf>
    <xf numFmtId="242" fontId="158" fillId="56" borderId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2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0" fontId="161" fillId="53" borderId="14" applyNumberFormat="0" applyAlignment="0" applyProtection="0">
      <alignment vertical="center"/>
    </xf>
    <xf numFmtId="274" fontId="163" fillId="0" borderId="0">
      <protection locked="0"/>
    </xf>
    <xf numFmtId="0" fontId="16" fillId="0" borderId="0">
      <protection locked="0"/>
    </xf>
    <xf numFmtId="0" fontId="164" fillId="0" borderId="0">
      <protection locked="0"/>
    </xf>
    <xf numFmtId="0" fontId="164" fillId="0" borderId="0">
      <protection locked="0"/>
    </xf>
    <xf numFmtId="275" fontId="16" fillId="0" borderId="0"/>
    <xf numFmtId="0" fontId="165" fillId="62" borderId="0" applyNumberFormat="0" applyBorder="0" applyAlignment="0" applyProtection="0">
      <alignment vertical="center"/>
    </xf>
    <xf numFmtId="276" fontId="38" fillId="0" borderId="0"/>
    <xf numFmtId="276" fontId="38" fillId="0" borderId="0"/>
    <xf numFmtId="276" fontId="38" fillId="0" borderId="0"/>
    <xf numFmtId="276" fontId="38" fillId="0" borderId="0"/>
    <xf numFmtId="276" fontId="38" fillId="0" borderId="0"/>
    <xf numFmtId="276" fontId="38" fillId="0" borderId="0"/>
    <xf numFmtId="276" fontId="38" fillId="0" borderId="0"/>
    <xf numFmtId="276" fontId="38" fillId="0" borderId="0"/>
    <xf numFmtId="276" fontId="38" fillId="0" borderId="0"/>
    <xf numFmtId="276" fontId="38" fillId="0" borderId="0"/>
    <xf numFmtId="276" fontId="38" fillId="0" borderId="0"/>
    <xf numFmtId="0" fontId="166" fillId="0" borderId="0"/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7" fontId="5" fillId="0" borderId="1">
      <alignment horizontal="right" vertical="center" shrinkToFit="1"/>
    </xf>
    <xf numFmtId="278" fontId="38" fillId="0" borderId="3"/>
    <xf numFmtId="0" fontId="167" fillId="23" borderId="0" applyNumberFormat="0" applyBorder="0" applyAlignment="0" applyProtection="0">
      <alignment vertical="center"/>
    </xf>
    <xf numFmtId="0" fontId="83" fillId="0" borderId="0">
      <protection locked="0"/>
    </xf>
    <xf numFmtId="279" fontId="168" fillId="0" borderId="0" applyFill="0" applyBorder="0" applyProtection="0">
      <alignment vertical="center"/>
    </xf>
    <xf numFmtId="0" fontId="169" fillId="0" borderId="0">
      <alignment horizontal="centerContinuous" vertic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1" fontId="24" fillId="0" borderId="1" applyFill="0" applyBorder="0">
      <alignment horizontal="center"/>
    </xf>
    <xf numFmtId="0" fontId="83" fillId="0" borderId="0"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71" fillId="0" borderId="21" applyNumberFormat="0" applyFill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6" fillId="68" borderId="33" applyNumberFormat="0" applyAlignment="0" applyProtection="0"/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6" fillId="68" borderId="33" applyNumberFormat="0" applyAlignment="0" applyProtection="0"/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6" fillId="68" borderId="33" applyNumberFormat="0" applyAlignment="0" applyProtection="0"/>
    <xf numFmtId="0" fontId="2" fillId="4" borderId="10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6" fillId="68" borderId="33" applyNumberFormat="0" applyAlignment="0" applyProtection="0"/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172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6" fillId="68" borderId="33" applyNumberFormat="0" applyAlignment="0" applyProtection="0"/>
    <xf numFmtId="0" fontId="2" fillId="4" borderId="10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6" fillId="68" borderId="33" applyNumberFormat="0" applyAlignment="0" applyProtection="0"/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47" fillId="67" borderId="32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6" fillId="68" borderId="33" applyNumberFormat="0" applyAlignment="0" applyProtection="0"/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280" fontId="16" fillId="0" borderId="0">
      <alignment vertical="center"/>
    </xf>
    <xf numFmtId="49" fontId="16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73" fillId="0" borderId="0"/>
    <xf numFmtId="281" fontId="16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2" fontId="65" fillId="0" borderId="34" applyFill="0" applyBorder="0" applyProtection="0">
      <alignment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283" fontId="86" fillId="0" borderId="35" applyFont="0" applyBorder="0" applyAlignment="0">
      <alignment horizontal="center" vertical="center"/>
    </xf>
    <xf numFmtId="0" fontId="174" fillId="3" borderId="0" applyNumberFormat="0" applyBorder="0" applyAlignment="0" applyProtection="0">
      <alignment vertical="center"/>
    </xf>
    <xf numFmtId="0" fontId="175" fillId="0" borderId="0"/>
    <xf numFmtId="0" fontId="16" fillId="0" borderId="0" applyBorder="0"/>
    <xf numFmtId="0" fontId="156" fillId="0" borderId="0"/>
    <xf numFmtId="230" fontId="1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6" fillId="0" borderId="0"/>
    <xf numFmtId="284" fontId="38" fillId="0" borderId="3">
      <alignment horizontal="left"/>
    </xf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37" fontId="13" fillId="0" borderId="36" applyAlignment="0"/>
    <xf numFmtId="0" fontId="176" fillId="0" borderId="0" applyNumberFormat="0" applyFill="0" applyBorder="0" applyAlignment="0" applyProtection="0">
      <alignment vertical="center"/>
    </xf>
    <xf numFmtId="0" fontId="177" fillId="55" borderId="15" applyNumberFormat="0" applyAlignment="0" applyProtection="0">
      <alignment vertical="center"/>
    </xf>
    <xf numFmtId="0" fontId="169" fillId="0" borderId="0"/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8" fillId="27" borderId="14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0" fontId="179" fillId="53" borderId="25" applyNumberFormat="0" applyAlignment="0" applyProtection="0">
      <alignment vertical="center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242" fontId="180" fillId="56" borderId="1">
      <alignment horizontal="right" vertical="center"/>
      <protection locked="0"/>
    </xf>
    <xf numFmtId="0" fontId="181" fillId="0" borderId="0">
      <alignment vertical="center"/>
    </xf>
    <xf numFmtId="242" fontId="180" fillId="56" borderId="1">
      <alignment horizontal="right" vertical="center"/>
      <protection locked="0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18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8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183" fillId="0" borderId="0" applyFont="0" applyFill="0" applyBorder="0" applyAlignment="0" applyProtection="0">
      <alignment vertical="center"/>
    </xf>
    <xf numFmtId="41" fontId="182" fillId="0" borderId="0" applyFont="0" applyFill="0" applyBorder="0" applyAlignment="0" applyProtection="0">
      <alignment vertical="center"/>
    </xf>
    <xf numFmtId="41" fontId="182" fillId="0" borderId="0" applyFont="0" applyFill="0" applyBorder="0" applyAlignment="0" applyProtection="0">
      <alignment vertical="center"/>
    </xf>
    <xf numFmtId="41" fontId="182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182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4" fillId="0" borderId="0" applyFont="0" applyFill="0" applyAlignment="0">
      <alignment horizontal="center" vertical="center"/>
    </xf>
    <xf numFmtId="0" fontId="24" fillId="0" borderId="0" applyFont="0" applyFill="0" applyBorder="0" applyAlignment="0" applyProtection="0"/>
    <xf numFmtId="204" fontId="1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4" fontId="16" fillId="0" borderId="0" applyFont="0" applyFill="0" applyBorder="0" applyAlignment="0" applyProtection="0"/>
    <xf numFmtId="0" fontId="5" fillId="0" borderId="0"/>
    <xf numFmtId="0" fontId="5" fillId="0" borderId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0" fontId="5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253" fontId="16" fillId="0" borderId="6"/>
    <xf numFmtId="0" fontId="29" fillId="0" borderId="0"/>
    <xf numFmtId="285" fontId="169" fillId="0" borderId="0">
      <alignment horizontal="center"/>
    </xf>
    <xf numFmtId="286" fontId="185" fillId="0" borderId="0" applyFont="0">
      <protection locked="0"/>
    </xf>
    <xf numFmtId="0" fontId="186" fillId="0" borderId="37"/>
    <xf numFmtId="287" fontId="16" fillId="0" borderId="0"/>
    <xf numFmtId="288" fontId="16" fillId="0" borderId="0"/>
    <xf numFmtId="0" fontId="187" fillId="0" borderId="21" applyNumberFormat="0" applyFill="0" applyAlignment="0" applyProtection="0">
      <alignment vertical="center"/>
    </xf>
    <xf numFmtId="289" fontId="16" fillId="0" borderId="0"/>
    <xf numFmtId="0" fontId="188" fillId="0" borderId="0" applyNumberFormat="0" applyFill="0" applyBorder="0" applyAlignment="0" applyProtection="0">
      <alignment vertical="top"/>
      <protection locked="0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0" fontId="189" fillId="0" borderId="38" applyNumberFormat="0" applyFill="0" applyAlignment="0" applyProtection="0">
      <alignment vertical="center"/>
    </xf>
    <xf numFmtId="284" fontId="190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191" fillId="0" borderId="0" applyFont="0" applyFill="0" applyBorder="0" applyAlignment="0" applyProtection="0"/>
    <xf numFmtId="284" fontId="190" fillId="0" borderId="0" applyFont="0" applyFill="0" applyBorder="0" applyAlignment="0" applyProtection="0"/>
    <xf numFmtId="293" fontId="39" fillId="0" borderId="0" applyFill="0" applyBorder="0" applyProtection="0">
      <alignment horizontal="right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0" fontId="13" fillId="0" borderId="39">
      <alignment vertical="justify" wrapText="1"/>
    </xf>
    <xf numFmtId="284" fontId="38" fillId="0" borderId="3">
      <alignment horizontal="left"/>
    </xf>
    <xf numFmtId="0" fontId="39" fillId="0" borderId="0"/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0" fontId="192" fillId="27" borderId="14" applyNumberFormat="0" applyAlignment="0" applyProtection="0">
      <alignment vertical="center"/>
    </xf>
    <xf numFmtId="4" fontId="193" fillId="0" borderId="0" applyFont="0" applyFill="0" applyBorder="0" applyAlignment="0" applyProtection="0"/>
    <xf numFmtId="4" fontId="83" fillId="0" borderId="0">
      <protection locked="0"/>
    </xf>
    <xf numFmtId="3" fontId="193" fillId="0" borderId="0" applyFont="0" applyFill="0" applyBorder="0" applyAlignment="0" applyProtection="0"/>
    <xf numFmtId="0" fontId="16" fillId="0" borderId="0">
      <protection locked="0"/>
    </xf>
    <xf numFmtId="294" fontId="16" fillId="0" borderId="0">
      <alignment horizontal="center" vertical="center"/>
    </xf>
    <xf numFmtId="0" fontId="194" fillId="0" borderId="0"/>
    <xf numFmtId="295" fontId="16" fillId="0" borderId="0"/>
    <xf numFmtId="296" fontId="16" fillId="0" borderId="0"/>
    <xf numFmtId="0" fontId="195" fillId="0" borderId="40" applyNumberFormat="0" applyFill="0" applyAlignment="0" applyProtection="0">
      <alignment vertical="center"/>
    </xf>
    <xf numFmtId="0" fontId="196" fillId="0" borderId="41" applyNumberFormat="0" applyFill="0" applyAlignment="0" applyProtection="0">
      <alignment vertical="center"/>
    </xf>
    <xf numFmtId="0" fontId="197" fillId="0" borderId="42" applyNumberFormat="0" applyFill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280" fontId="16" fillId="0" borderId="0">
      <alignment vertical="center"/>
    </xf>
    <xf numFmtId="280" fontId="16" fillId="0" borderId="0">
      <alignment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7" fontId="16" fillId="0" borderId="1">
      <alignment horizontal="left" vertical="center"/>
    </xf>
    <xf numFmtId="298" fontId="5" fillId="0" borderId="0" applyFill="0" applyBorder="0" applyProtection="0">
      <alignment vertical="center"/>
    </xf>
    <xf numFmtId="0" fontId="199" fillId="24" borderId="0" applyNumberFormat="0" applyBorder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200" fillId="67" borderId="32" applyNumberFormat="0" applyFont="0" applyAlignment="0" applyProtection="0">
      <alignment vertical="center"/>
    </xf>
    <xf numFmtId="0" fontId="16" fillId="0" borderId="0" applyNumberFormat="0" applyFont="0" applyFill="0" applyBorder="0" applyProtection="0">
      <alignment vertical="center"/>
    </xf>
    <xf numFmtId="0" fontId="51" fillId="0" borderId="0" applyFont="0" applyFill="0" applyBorder="0" applyAlignment="0" applyProtection="0"/>
    <xf numFmtId="299" fontId="169" fillId="0" borderId="0">
      <alignment horizontal="right" vertical="center"/>
    </xf>
    <xf numFmtId="0" fontId="16" fillId="0" borderId="0"/>
    <xf numFmtId="0" fontId="201" fillId="23" borderId="0" applyNumberFormat="0" applyBorder="0" applyAlignment="0" applyProtection="0">
      <alignment vertical="center"/>
    </xf>
    <xf numFmtId="0" fontId="201" fillId="23" borderId="0" applyNumberFormat="0" applyBorder="0" applyAlignment="0" applyProtection="0">
      <alignment vertical="center"/>
    </xf>
    <xf numFmtId="0" fontId="201" fillId="23" borderId="0" applyNumberFormat="0" applyBorder="0" applyAlignment="0" applyProtection="0">
      <alignment vertical="center"/>
    </xf>
    <xf numFmtId="0" fontId="201" fillId="23" borderId="0" applyNumberFormat="0" applyBorder="0" applyAlignment="0" applyProtection="0">
      <alignment vertical="center"/>
    </xf>
    <xf numFmtId="0" fontId="202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0" fontId="203" fillId="53" borderId="25" applyNumberFormat="0" applyAlignment="0" applyProtection="0">
      <alignment vertical="center"/>
    </xf>
    <xf numFmtId="300" fontId="16" fillId="0" borderId="0"/>
    <xf numFmtId="209" fontId="16" fillId="0" borderId="0" applyFont="0" applyFill="0" applyBorder="0" applyAlignment="0" applyProtection="0"/>
    <xf numFmtId="20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01" fontId="5" fillId="0" borderId="0" applyFont="0" applyFill="0" applyBorder="0" applyAlignment="0" applyProtection="0"/>
    <xf numFmtId="0" fontId="16" fillId="0" borderId="3">
      <alignment vertical="center" shrinkToFit="1"/>
    </xf>
    <xf numFmtId="0" fontId="16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04" fillId="0" borderId="0">
      <alignment horizontal="centerContinuous" vertical="center"/>
    </xf>
    <xf numFmtId="0" fontId="191" fillId="0" borderId="43" applyNumberFormat="0" applyFont="0" applyFill="0" applyAlignment="0" applyProtection="0">
      <alignment vertical="center"/>
    </xf>
    <xf numFmtId="0" fontId="16" fillId="0" borderId="0" applyFont="0" applyFill="0" applyBorder="0" applyAlignment="0" applyProtection="0"/>
    <xf numFmtId="210" fontId="16" fillId="0" borderId="0" applyFont="0" applyFill="0" applyBorder="0" applyAlignment="0" applyProtection="0"/>
    <xf numFmtId="210" fontId="16" fillId="0" borderId="0" applyFont="0" applyFill="0" applyBorder="0" applyAlignment="0" applyProtection="0"/>
    <xf numFmtId="210" fontId="16" fillId="0" borderId="0" applyFont="0" applyFill="0" applyBorder="0" applyAlignment="0" applyProtection="0"/>
    <xf numFmtId="210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302" fontId="200" fillId="0" borderId="0" applyFont="0" applyFill="0" applyBorder="0" applyAlignment="0" applyProtection="0"/>
    <xf numFmtId="0" fontId="12" fillId="0" borderId="0" applyFont="0" applyFill="0" applyBorder="0" applyAlignment="0" applyProtection="0"/>
    <xf numFmtId="303" fontId="200" fillId="0" borderId="0" applyFont="0" applyFill="0" applyBorder="0" applyAlignment="0" applyProtection="0"/>
    <xf numFmtId="220" fontId="16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205" fillId="69" borderId="44"/>
    <xf numFmtId="9" fontId="193" fillId="0" borderId="0" applyFont="0" applyFill="0" applyBorder="0" applyAlignment="0" applyProtection="0"/>
    <xf numFmtId="0" fontId="3" fillId="0" borderId="0">
      <protection locked="0"/>
    </xf>
    <xf numFmtId="304" fontId="16" fillId="0" borderId="6"/>
    <xf numFmtId="0" fontId="29" fillId="0" borderId="0"/>
    <xf numFmtId="0" fontId="5" fillId="0" borderId="0"/>
    <xf numFmtId="0" fontId="206" fillId="0" borderId="0" applyNumberFormat="0" applyFill="0" applyBorder="0" applyAlignment="0" applyProtection="0">
      <alignment vertical="center"/>
    </xf>
    <xf numFmtId="0" fontId="207" fillId="0" borderId="40" applyNumberFormat="0" applyFill="0" applyAlignment="0" applyProtection="0">
      <alignment vertical="center"/>
    </xf>
    <xf numFmtId="0" fontId="208" fillId="0" borderId="41" applyNumberFormat="0" applyFill="0" applyAlignment="0" applyProtection="0">
      <alignment vertical="center"/>
    </xf>
    <xf numFmtId="0" fontId="209" fillId="0" borderId="42" applyNumberFormat="0" applyFill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2" fillId="0" borderId="0">
      <alignment vertical="center"/>
    </xf>
    <xf numFmtId="0" fontId="3" fillId="0" borderId="0"/>
    <xf numFmtId="0" fontId="18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10" fillId="0" borderId="0">
      <alignment vertical="center"/>
    </xf>
    <xf numFmtId="0" fontId="18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/>
    <xf numFmtId="0" fontId="182" fillId="0" borderId="0">
      <alignment vertical="center"/>
    </xf>
    <xf numFmtId="0" fontId="3" fillId="0" borderId="0">
      <alignment vertical="center"/>
    </xf>
    <xf numFmtId="0" fontId="211" fillId="0" borderId="0">
      <alignment vertical="center"/>
    </xf>
    <xf numFmtId="0" fontId="211" fillId="0" borderId="0">
      <alignment vertical="center"/>
    </xf>
    <xf numFmtId="0" fontId="3" fillId="0" borderId="0"/>
    <xf numFmtId="0" fontId="212" fillId="0" borderId="0">
      <alignment vertical="center"/>
    </xf>
    <xf numFmtId="0" fontId="6" fillId="0" borderId="0"/>
    <xf numFmtId="0" fontId="88" fillId="0" borderId="0"/>
    <xf numFmtId="0" fontId="182" fillId="0" borderId="0">
      <alignment vertical="center"/>
    </xf>
    <xf numFmtId="0" fontId="45" fillId="0" borderId="0">
      <alignment vertical="center"/>
    </xf>
    <xf numFmtId="0" fontId="3" fillId="0" borderId="0"/>
    <xf numFmtId="0" fontId="2" fillId="0" borderId="0">
      <alignment vertical="center"/>
    </xf>
    <xf numFmtId="0" fontId="4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82" fillId="0" borderId="0">
      <alignment vertical="center"/>
    </xf>
    <xf numFmtId="0" fontId="182" fillId="0" borderId="0">
      <alignment vertical="center"/>
    </xf>
    <xf numFmtId="0" fontId="3" fillId="0" borderId="0"/>
    <xf numFmtId="0" fontId="47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213" fillId="0" borderId="0">
      <alignment vertical="center"/>
    </xf>
    <xf numFmtId="0" fontId="182" fillId="0" borderId="0">
      <alignment vertical="center"/>
    </xf>
    <xf numFmtId="0" fontId="3" fillId="0" borderId="0"/>
    <xf numFmtId="0" fontId="182" fillId="0" borderId="0">
      <alignment vertical="center"/>
    </xf>
    <xf numFmtId="0" fontId="47" fillId="0" borderId="0">
      <alignment vertical="center"/>
    </xf>
    <xf numFmtId="0" fontId="3" fillId="0" borderId="0"/>
    <xf numFmtId="0" fontId="18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47" fillId="0" borderId="0">
      <alignment vertical="center"/>
    </xf>
    <xf numFmtId="0" fontId="24" fillId="0" borderId="0"/>
    <xf numFmtId="0" fontId="3" fillId="0" borderId="0">
      <alignment vertical="center"/>
    </xf>
    <xf numFmtId="0" fontId="182" fillId="0" borderId="0">
      <alignment vertical="center"/>
    </xf>
    <xf numFmtId="0" fontId="3" fillId="0" borderId="0"/>
    <xf numFmtId="0" fontId="182" fillId="0" borderId="0">
      <alignment vertical="center"/>
    </xf>
    <xf numFmtId="0" fontId="51" fillId="0" borderId="0" applyNumberFormat="0" applyFont="0" applyFill="0" applyBorder="0" applyProtection="0">
      <alignment vertical="center"/>
    </xf>
    <xf numFmtId="0" fontId="214" fillId="0" borderId="0"/>
    <xf numFmtId="14" fontId="16" fillId="70" borderId="0" applyFont="0" applyFill="0" applyBorder="0" applyAlignment="0"/>
    <xf numFmtId="0" fontId="215" fillId="0" borderId="0" applyNumberFormat="0" applyFill="0" applyBorder="0" applyAlignment="0" applyProtection="0"/>
    <xf numFmtId="0" fontId="83" fillId="0" borderId="45">
      <protection locked="0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8" fontId="154" fillId="0" borderId="0" applyFont="0" applyFill="0" applyBorder="0" applyAlignment="0" applyProtection="0"/>
    <xf numFmtId="0" fontId="216" fillId="0" borderId="0" applyNumberFormat="0" applyFill="0" applyBorder="0" applyAlignment="0" applyProtection="0">
      <alignment vertical="center"/>
    </xf>
    <xf numFmtId="49" fontId="217" fillId="71" borderId="46">
      <alignment horizontal="centerContinuous" vertical="center"/>
    </xf>
    <xf numFmtId="0" fontId="218" fillId="24" borderId="0" applyNumberFormat="0" applyBorder="0" applyAlignment="0" applyProtection="0">
      <alignment vertical="center"/>
    </xf>
    <xf numFmtId="0" fontId="218" fillId="24" borderId="0" applyNumberFormat="0" applyBorder="0" applyAlignment="0" applyProtection="0">
      <alignment vertical="center"/>
    </xf>
    <xf numFmtId="0" fontId="218" fillId="24" borderId="0" applyNumberFormat="0" applyBorder="0" applyAlignment="0" applyProtection="0">
      <alignment vertical="center"/>
    </xf>
    <xf numFmtId="0" fontId="218" fillId="24" borderId="0" applyNumberFormat="0" applyBorder="0" applyAlignment="0" applyProtection="0">
      <alignment vertical="center"/>
    </xf>
    <xf numFmtId="305" fontId="39" fillId="0" borderId="0" applyFont="0" applyFill="0" applyBorder="0" applyAlignment="0" applyProtection="0"/>
    <xf numFmtId="306" fontId="39" fillId="0" borderId="0" applyFont="0" applyFill="0" applyBorder="0" applyAlignment="0" applyProtection="0"/>
    <xf numFmtId="0" fontId="193" fillId="0" borderId="0" applyFont="0" applyFill="0" applyBorder="0" applyAlignment="0" applyProtection="0"/>
    <xf numFmtId="0" fontId="3" fillId="0" borderId="0">
      <protection locked="0"/>
    </xf>
    <xf numFmtId="0" fontId="193" fillId="0" borderId="0" applyFont="0" applyFill="0" applyBorder="0" applyAlignment="0" applyProtection="0"/>
    <xf numFmtId="0" fontId="16" fillId="0" borderId="0">
      <protection locked="0"/>
    </xf>
    <xf numFmtId="242" fontId="158" fillId="0" borderId="0">
      <alignment horizontal="right" vertical="center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180" fillId="0" borderId="33" applyNumberFormat="0" applyFont="0" applyFill="0" applyProtection="0">
      <alignment horizontal="center" vertical="center" wrapText="1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19" fillId="0" borderId="38" applyNumberFormat="0" applyFill="0" applyAlignment="0" applyProtection="0">
      <alignment vertical="center"/>
    </xf>
    <xf numFmtId="0" fontId="227" fillId="0" borderId="0"/>
    <xf numFmtId="0" fontId="1" fillId="0" borderId="0">
      <alignment vertical="center"/>
    </xf>
    <xf numFmtId="0" fontId="23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200" fillId="0" borderId="0"/>
    <xf numFmtId="0" fontId="200" fillId="0" borderId="0"/>
    <xf numFmtId="0" fontId="3" fillId="0" borderId="0">
      <alignment vertical="center"/>
    </xf>
    <xf numFmtId="301" fontId="3" fillId="0" borderId="0" applyFont="0" applyFill="0" applyBorder="0" applyAlignment="0" applyProtection="0"/>
    <xf numFmtId="0" fontId="247" fillId="0" borderId="0">
      <alignment vertical="center"/>
    </xf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</cellStyleXfs>
  <cellXfs count="936">
    <xf numFmtId="0" fontId="0" fillId="0" borderId="0" xfId="0"/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quotePrefix="1" applyFont="1" applyFill="1" applyAlignment="1">
      <alignment horizontal="left" vertical="center"/>
    </xf>
    <xf numFmtId="0" fontId="220" fillId="2" borderId="2" xfId="0" applyFont="1" applyFill="1" applyBorder="1" applyAlignment="1">
      <alignment horizontal="center" vertical="center" wrapText="1"/>
    </xf>
    <xf numFmtId="0" fontId="220" fillId="2" borderId="1" xfId="0" applyFont="1" applyFill="1" applyBorder="1" applyAlignment="1">
      <alignment horizontal="center" vertical="center" wrapText="1"/>
    </xf>
    <xf numFmtId="0" fontId="220" fillId="2" borderId="1" xfId="0" applyFont="1" applyFill="1" applyBorder="1" applyAlignment="1">
      <alignment horizontal="center" vertical="center"/>
    </xf>
    <xf numFmtId="0" fontId="221" fillId="0" borderId="1" xfId="0" applyFont="1" applyFill="1" applyBorder="1" applyAlignment="1">
      <alignment horizontal="center" vertical="center"/>
    </xf>
    <xf numFmtId="0" fontId="221" fillId="0" borderId="1" xfId="0" applyFont="1" applyFill="1" applyBorder="1" applyAlignment="1">
      <alignment horizontal="center" vertical="center" wrapText="1"/>
    </xf>
    <xf numFmtId="0" fontId="221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vertical="center"/>
    </xf>
    <xf numFmtId="0" fontId="221" fillId="0" borderId="1" xfId="0" quotePrefix="1" applyFont="1" applyFill="1" applyBorder="1" applyAlignment="1">
      <alignment horizontal="right" vertical="center"/>
    </xf>
    <xf numFmtId="0" fontId="221" fillId="0" borderId="1" xfId="0" applyFont="1" applyFill="1" applyBorder="1" applyAlignment="1">
      <alignment horizontal="right" vertical="center" wrapText="1"/>
    </xf>
    <xf numFmtId="0" fontId="221" fillId="0" borderId="1" xfId="0" quotePrefix="1" applyFont="1" applyFill="1" applyBorder="1" applyAlignment="1">
      <alignment horizontal="right" vertical="center" wrapText="1"/>
    </xf>
    <xf numFmtId="0" fontId="22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221" fillId="0" borderId="9" xfId="0" applyFont="1" applyFill="1" applyBorder="1" applyAlignment="1">
      <alignment vertical="center"/>
    </xf>
    <xf numFmtId="0" fontId="221" fillId="0" borderId="47" xfId="0" applyFont="1" applyFill="1" applyBorder="1" applyAlignment="1">
      <alignment horizontal="right" vertical="center" wrapText="1"/>
    </xf>
    <xf numFmtId="0" fontId="221" fillId="0" borderId="0" xfId="0" applyFont="1" applyFill="1" applyBorder="1" applyAlignment="1">
      <alignment horizontal="center" vertical="center"/>
    </xf>
    <xf numFmtId="0" fontId="221" fillId="0" borderId="0" xfId="0" applyFont="1" applyFill="1" applyBorder="1" applyAlignment="1">
      <alignment horizontal="left" vertical="center"/>
    </xf>
    <xf numFmtId="0" fontId="221" fillId="0" borderId="0" xfId="0" applyFont="1" applyFill="1" applyBorder="1" applyAlignment="1">
      <alignment horizontal="center" vertical="center" wrapText="1"/>
    </xf>
    <xf numFmtId="0" fontId="22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221" fillId="0" borderId="1" xfId="2" applyFont="1" applyFill="1" applyBorder="1" applyAlignment="1">
      <alignment horizontal="center" vertical="center"/>
    </xf>
    <xf numFmtId="0" fontId="221" fillId="0" borderId="7" xfId="0" applyFont="1" applyFill="1" applyBorder="1" applyAlignment="1">
      <alignment vertical="top" wrapText="1"/>
    </xf>
    <xf numFmtId="0" fontId="221" fillId="0" borderId="2" xfId="0" applyFont="1" applyFill="1" applyBorder="1" applyAlignment="1">
      <alignment vertical="top" wrapText="1"/>
    </xf>
    <xf numFmtId="0" fontId="221" fillId="0" borderId="8" xfId="0" applyFont="1" applyFill="1" applyBorder="1" applyAlignment="1">
      <alignment vertical="top" wrapText="1"/>
    </xf>
    <xf numFmtId="0" fontId="221" fillId="0" borderId="3" xfId="0" applyFont="1" applyFill="1" applyBorder="1" applyAlignment="1">
      <alignment vertical="top" wrapText="1"/>
    </xf>
    <xf numFmtId="0" fontId="221" fillId="0" borderId="3" xfId="0" applyFont="1" applyFill="1" applyBorder="1" applyAlignment="1">
      <alignment horizontal="left" vertical="top" wrapText="1"/>
    </xf>
    <xf numFmtId="0" fontId="221" fillId="0" borderId="0" xfId="0" applyFont="1" applyFill="1" applyBorder="1" applyAlignment="1">
      <alignment vertical="top" wrapText="1"/>
    </xf>
    <xf numFmtId="0" fontId="221" fillId="0" borderId="4" xfId="0" applyFont="1" applyFill="1" applyBorder="1" applyAlignment="1">
      <alignment vertical="top" wrapText="1"/>
    </xf>
    <xf numFmtId="0" fontId="221" fillId="0" borderId="3" xfId="0" applyFont="1" applyFill="1" applyBorder="1" applyAlignment="1">
      <alignment horizontal="center" vertical="top" wrapText="1"/>
    </xf>
    <xf numFmtId="0" fontId="221" fillId="0" borderId="0" xfId="0" applyFont="1" applyFill="1" applyBorder="1" applyAlignment="1">
      <alignment horizontal="center" vertical="top" wrapText="1"/>
    </xf>
    <xf numFmtId="0" fontId="221" fillId="0" borderId="48" xfId="0" applyFont="1" applyFill="1" applyBorder="1" applyAlignment="1">
      <alignment vertical="top" wrapText="1"/>
    </xf>
    <xf numFmtId="0" fontId="221" fillId="0" borderId="2" xfId="0" applyFont="1" applyFill="1" applyBorder="1" applyAlignment="1">
      <alignment horizontal="left" vertical="top" wrapText="1"/>
    </xf>
    <xf numFmtId="0" fontId="221" fillId="0" borderId="4" xfId="0" applyFont="1" applyFill="1" applyBorder="1" applyAlignment="1">
      <alignment horizontal="left" vertical="top" wrapText="1"/>
    </xf>
    <xf numFmtId="0" fontId="221" fillId="0" borderId="1" xfId="0" applyFont="1" applyFill="1" applyBorder="1" applyAlignment="1">
      <alignment horizontal="left" vertical="top" wrapText="1"/>
    </xf>
    <xf numFmtId="0" fontId="221" fillId="0" borderId="49" xfId="0" applyFont="1" applyFill="1" applyBorder="1" applyAlignment="1">
      <alignment vertical="top" wrapText="1"/>
    </xf>
    <xf numFmtId="0" fontId="221" fillId="0" borderId="0" xfId="0" applyFont="1" applyFill="1" applyBorder="1" applyAlignment="1">
      <alignment horizontal="left" vertical="top" wrapText="1"/>
    </xf>
    <xf numFmtId="0" fontId="221" fillId="0" borderId="49" xfId="0" applyFont="1" applyFill="1" applyBorder="1" applyAlignment="1">
      <alignment horizontal="left" vertical="top" wrapText="1"/>
    </xf>
    <xf numFmtId="0" fontId="221" fillId="0" borderId="13" xfId="0" applyFont="1" applyFill="1" applyBorder="1" applyAlignment="1">
      <alignment vertical="top" wrapText="1"/>
    </xf>
    <xf numFmtId="0" fontId="221" fillId="0" borderId="13" xfId="0" applyFont="1" applyFill="1" applyBorder="1" applyAlignment="1">
      <alignment horizontal="left" vertical="top" wrapText="1"/>
    </xf>
    <xf numFmtId="0" fontId="221" fillId="0" borderId="13" xfId="0" applyFont="1" applyFill="1" applyBorder="1" applyAlignment="1">
      <alignment horizontal="center" vertical="top" wrapText="1"/>
    </xf>
    <xf numFmtId="0" fontId="221" fillId="0" borderId="48" xfId="0" applyFont="1" applyFill="1" applyBorder="1" applyAlignment="1">
      <alignment horizontal="left" vertical="top" wrapText="1"/>
    </xf>
    <xf numFmtId="0" fontId="221" fillId="0" borderId="8" xfId="0" applyFont="1" applyFill="1" applyBorder="1" applyAlignment="1">
      <alignment horizontal="left" vertical="top" wrapText="1"/>
    </xf>
    <xf numFmtId="0" fontId="221" fillId="0" borderId="47" xfId="0" applyFont="1" applyFill="1" applyBorder="1" applyAlignment="1">
      <alignment horizontal="left" vertical="top" wrapText="1"/>
    </xf>
    <xf numFmtId="0" fontId="221" fillId="0" borderId="5" xfId="0" applyFont="1" applyFill="1" applyBorder="1" applyAlignment="1">
      <alignment vertical="center"/>
    </xf>
    <xf numFmtId="0" fontId="221" fillId="0" borderId="5" xfId="2" applyFont="1" applyFill="1" applyBorder="1" applyAlignment="1">
      <alignment vertical="center"/>
    </xf>
    <xf numFmtId="0" fontId="221" fillId="0" borderId="5" xfId="0" applyFont="1" applyFill="1" applyBorder="1" applyAlignment="1">
      <alignment vertical="center" wrapText="1"/>
    </xf>
    <xf numFmtId="0" fontId="182" fillId="0" borderId="50" xfId="0" applyFont="1" applyFill="1" applyBorder="1" applyAlignment="1">
      <alignment horizontal="left" vertical="center" wrapText="1"/>
    </xf>
    <xf numFmtId="0" fontId="220" fillId="2" borderId="49" xfId="0" applyFont="1" applyFill="1" applyBorder="1" applyAlignment="1">
      <alignment horizontal="center" vertical="center" wrapText="1"/>
    </xf>
    <xf numFmtId="0" fontId="220" fillId="2" borderId="5" xfId="0" applyFont="1" applyFill="1" applyBorder="1" applyAlignment="1">
      <alignment horizontal="center" vertical="center"/>
    </xf>
    <xf numFmtId="0" fontId="227" fillId="72" borderId="0" xfId="3513" applyFont="1" applyFill="1" applyAlignment="1">
      <alignment horizontal="left"/>
    </xf>
    <xf numFmtId="0" fontId="225" fillId="72" borderId="0" xfId="3513" applyFont="1" applyFill="1" applyBorder="1" applyAlignment="1">
      <alignment horizontal="right"/>
    </xf>
    <xf numFmtId="0" fontId="227" fillId="72" borderId="0" xfId="3513" applyFont="1" applyFill="1" applyAlignment="1">
      <alignment horizontal="left" vertical="center"/>
    </xf>
    <xf numFmtId="0" fontId="182" fillId="72" borderId="0" xfId="3513" applyFont="1" applyFill="1" applyBorder="1" applyAlignment="1">
      <alignment horizontal="left" vertical="center"/>
    </xf>
    <xf numFmtId="0" fontId="225" fillId="72" borderId="0" xfId="3513" applyFont="1" applyFill="1" applyBorder="1" applyAlignment="1">
      <alignment horizontal="right" vertical="center"/>
    </xf>
    <xf numFmtId="0" fontId="182" fillId="72" borderId="0" xfId="3513" applyFont="1" applyFill="1" applyBorder="1" applyAlignment="1">
      <alignment horizontal="right" vertical="center"/>
    </xf>
    <xf numFmtId="0" fontId="182" fillId="72" borderId="54" xfId="3513" applyFont="1" applyFill="1" applyBorder="1" applyAlignment="1">
      <alignment horizontal="left" vertical="center"/>
    </xf>
    <xf numFmtId="0" fontId="182" fillId="72" borderId="55" xfId="3513" applyFont="1" applyFill="1" applyBorder="1" applyAlignment="1">
      <alignment horizontal="left" vertical="center"/>
    </xf>
    <xf numFmtId="0" fontId="182" fillId="72" borderId="56" xfId="3513" applyFont="1" applyFill="1" applyBorder="1" applyAlignment="1">
      <alignment horizontal="left" vertical="center"/>
    </xf>
    <xf numFmtId="0" fontId="226" fillId="72" borderId="55" xfId="3513" applyFont="1" applyFill="1" applyBorder="1" applyAlignment="1">
      <alignment horizontal="left" vertical="center" indent="1"/>
    </xf>
    <xf numFmtId="0" fontId="182" fillId="72" borderId="55" xfId="3513" applyFont="1" applyFill="1" applyBorder="1" applyAlignment="1">
      <alignment horizontal="left" vertical="center" indent="1"/>
    </xf>
    <xf numFmtId="0" fontId="182" fillId="72" borderId="55" xfId="3513" applyFont="1" applyFill="1" applyBorder="1" applyAlignment="1">
      <alignment horizontal="left" vertical="center" indent="2"/>
    </xf>
    <xf numFmtId="0" fontId="182" fillId="72" borderId="55" xfId="3513" applyFont="1" applyFill="1" applyBorder="1" applyAlignment="1">
      <alignment horizontal="left" vertical="center" indent="3"/>
    </xf>
    <xf numFmtId="0" fontId="182" fillId="72" borderId="57" xfId="3513" applyFont="1" applyFill="1" applyBorder="1" applyAlignment="1">
      <alignment horizontal="left" vertical="center"/>
    </xf>
    <xf numFmtId="0" fontId="182" fillId="72" borderId="58" xfId="3513" applyFont="1" applyFill="1" applyBorder="1" applyAlignment="1">
      <alignment horizontal="left" vertical="center" indent="4"/>
    </xf>
    <xf numFmtId="0" fontId="182" fillId="72" borderId="59" xfId="3513" applyFont="1" applyFill="1" applyBorder="1" applyAlignment="1">
      <alignment horizontal="left" vertical="center"/>
    </xf>
    <xf numFmtId="0" fontId="182" fillId="72" borderId="58" xfId="3513" applyFont="1" applyFill="1" applyBorder="1" applyAlignment="1">
      <alignment horizontal="left" vertical="center" indent="3"/>
    </xf>
    <xf numFmtId="0" fontId="182" fillId="72" borderId="55" xfId="3513" applyFont="1" applyFill="1" applyBorder="1" applyAlignment="1">
      <alignment horizontal="left" vertical="center" indent="4"/>
    </xf>
    <xf numFmtId="0" fontId="182" fillId="72" borderId="60" xfId="3513" applyFont="1" applyFill="1" applyBorder="1" applyAlignment="1">
      <alignment horizontal="left" vertical="center"/>
    </xf>
    <xf numFmtId="0" fontId="182" fillId="72" borderId="61" xfId="3513" applyFont="1" applyFill="1" applyBorder="1" applyAlignment="1">
      <alignment horizontal="left" vertical="center" indent="3"/>
    </xf>
    <xf numFmtId="0" fontId="182" fillId="72" borderId="62" xfId="3513" applyFont="1" applyFill="1" applyBorder="1" applyAlignment="1">
      <alignment horizontal="left" vertical="center"/>
    </xf>
    <xf numFmtId="0" fontId="225" fillId="72" borderId="0" xfId="3513" applyFont="1" applyFill="1" applyAlignment="1">
      <alignment horizontal="left" vertical="center"/>
    </xf>
    <xf numFmtId="0" fontId="182" fillId="73" borderId="56" xfId="3513" applyFont="1" applyFill="1" applyBorder="1" applyAlignment="1">
      <alignment horizontal="left" vertical="center"/>
    </xf>
    <xf numFmtId="0" fontId="182" fillId="0" borderId="54" xfId="3513" applyFont="1" applyFill="1" applyBorder="1" applyAlignment="1">
      <alignment horizontal="left" vertical="center"/>
    </xf>
    <xf numFmtId="0" fontId="182" fillId="0" borderId="57" xfId="3513" applyFont="1" applyFill="1" applyBorder="1" applyAlignment="1">
      <alignment horizontal="left" vertical="center"/>
    </xf>
    <xf numFmtId="0" fontId="182" fillId="0" borderId="60" xfId="3513" applyFont="1" applyFill="1" applyBorder="1" applyAlignment="1">
      <alignment horizontal="left" vertical="center"/>
    </xf>
    <xf numFmtId="0" fontId="228" fillId="72" borderId="0" xfId="3513" applyFont="1" applyFill="1" applyAlignment="1">
      <alignment horizontal="left"/>
    </xf>
    <xf numFmtId="0" fontId="182" fillId="72" borderId="71" xfId="3513" applyFont="1" applyFill="1" applyBorder="1" applyAlignment="1">
      <alignment horizontal="left" vertical="center"/>
    </xf>
    <xf numFmtId="0" fontId="182" fillId="72" borderId="72" xfId="3513" applyFont="1" applyFill="1" applyBorder="1" applyAlignment="1">
      <alignment horizontal="left" vertical="center"/>
    </xf>
    <xf numFmtId="0" fontId="182" fillId="72" borderId="73" xfId="3513" applyFont="1" applyFill="1" applyBorder="1" applyAlignment="1">
      <alignment horizontal="left" vertical="center"/>
    </xf>
    <xf numFmtId="0" fontId="182" fillId="72" borderId="74" xfId="3513" applyFont="1" applyFill="1" applyBorder="1" applyAlignment="1">
      <alignment horizontal="left" vertical="center"/>
    </xf>
    <xf numFmtId="0" fontId="182" fillId="72" borderId="75" xfId="3513" applyFont="1" applyFill="1" applyBorder="1" applyAlignment="1">
      <alignment horizontal="left" vertical="center"/>
    </xf>
    <xf numFmtId="0" fontId="182" fillId="72" borderId="61" xfId="3513" applyFont="1" applyFill="1" applyBorder="1" applyAlignment="1">
      <alignment horizontal="left" vertical="center"/>
    </xf>
    <xf numFmtId="0" fontId="225" fillId="74" borderId="65" xfId="3513" applyFont="1" applyFill="1" applyBorder="1" applyAlignment="1">
      <alignment horizontal="center" vertical="center" wrapText="1"/>
    </xf>
    <xf numFmtId="0" fontId="225" fillId="74" borderId="66" xfId="3513" applyFont="1" applyFill="1" applyBorder="1" applyAlignment="1">
      <alignment horizontal="center" vertical="center" wrapText="1"/>
    </xf>
    <xf numFmtId="0" fontId="225" fillId="74" borderId="69" xfId="3513" applyFont="1" applyFill="1" applyBorder="1" applyAlignment="1">
      <alignment horizontal="center" vertical="center" wrapText="1"/>
    </xf>
    <xf numFmtId="0" fontId="225" fillId="74" borderId="68" xfId="3513" applyFont="1" applyFill="1" applyBorder="1" applyAlignment="1">
      <alignment horizontal="center" vertical="center" wrapText="1"/>
    </xf>
    <xf numFmtId="0" fontId="225" fillId="74" borderId="70" xfId="3513" applyFont="1" applyFill="1" applyBorder="1" applyAlignment="1">
      <alignment horizontal="center" vertical="center" wrapText="1"/>
    </xf>
    <xf numFmtId="0" fontId="225" fillId="74" borderId="51" xfId="3513" applyFont="1" applyFill="1" applyBorder="1" applyAlignment="1">
      <alignment horizontal="center" vertical="center"/>
    </xf>
    <xf numFmtId="0" fontId="225" fillId="74" borderId="52" xfId="3513" applyFont="1" applyFill="1" applyBorder="1" applyAlignment="1">
      <alignment horizontal="center" vertical="center"/>
    </xf>
    <xf numFmtId="0" fontId="225" fillId="74" borderId="53" xfId="3513" applyFont="1" applyFill="1" applyBorder="1" applyAlignment="1">
      <alignment horizontal="center" vertical="center" wrapText="1"/>
    </xf>
    <xf numFmtId="0" fontId="226" fillId="72" borderId="54" xfId="3513" applyFont="1" applyFill="1" applyBorder="1" applyAlignment="1">
      <alignment horizontal="left" vertical="center"/>
    </xf>
    <xf numFmtId="0" fontId="182" fillId="72" borderId="61" xfId="3513" applyFont="1" applyFill="1" applyBorder="1" applyAlignment="1">
      <alignment horizontal="left" vertical="center" indent="1"/>
    </xf>
    <xf numFmtId="0" fontId="225" fillId="74" borderId="77" xfId="3513" applyFont="1" applyFill="1" applyBorder="1" applyAlignment="1">
      <alignment horizontal="center" vertical="center" wrapText="1"/>
    </xf>
    <xf numFmtId="0" fontId="182" fillId="73" borderId="74" xfId="3513" applyFont="1" applyFill="1" applyBorder="1" applyAlignment="1">
      <alignment horizontal="left" vertical="center"/>
    </xf>
    <xf numFmtId="0" fontId="182" fillId="73" borderId="55" xfId="3513" applyFont="1" applyFill="1" applyBorder="1" applyAlignment="1">
      <alignment horizontal="left" vertical="center"/>
    </xf>
    <xf numFmtId="0" fontId="182" fillId="72" borderId="0" xfId="3513" applyFont="1" applyFill="1" applyAlignment="1">
      <alignment horizontal="left" vertical="center"/>
    </xf>
    <xf numFmtId="0" fontId="10" fillId="72" borderId="0" xfId="3513" applyFont="1" applyFill="1" applyAlignment="1">
      <alignment horizontal="left" vertical="center"/>
    </xf>
    <xf numFmtId="0" fontId="182" fillId="72" borderId="58" xfId="3513" applyFont="1" applyFill="1" applyBorder="1" applyAlignment="1">
      <alignment horizontal="left" vertical="center" indent="1"/>
    </xf>
    <xf numFmtId="0" fontId="182" fillId="72" borderId="58" xfId="3513" applyFont="1" applyFill="1" applyBorder="1" applyAlignment="1">
      <alignment horizontal="left" vertical="center"/>
    </xf>
    <xf numFmtId="0" fontId="182" fillId="72" borderId="58" xfId="3513" applyFont="1" applyFill="1" applyBorder="1" applyAlignment="1">
      <alignment horizontal="left" vertical="center" indent="2"/>
    </xf>
    <xf numFmtId="0" fontId="182" fillId="72" borderId="79" xfId="3513" applyFont="1" applyFill="1" applyBorder="1" applyAlignment="1">
      <alignment horizontal="left" vertical="center"/>
    </xf>
    <xf numFmtId="0" fontId="182" fillId="72" borderId="74" xfId="3513" applyFont="1" applyFill="1" applyBorder="1" applyAlignment="1">
      <alignment horizontal="left" vertical="center" indent="1"/>
    </xf>
    <xf numFmtId="0" fontId="182" fillId="72" borderId="74" xfId="3513" applyFont="1" applyFill="1" applyBorder="1" applyAlignment="1">
      <alignment horizontal="left" vertical="center" indent="2"/>
    </xf>
    <xf numFmtId="0" fontId="182" fillId="72" borderId="75" xfId="3513" applyFont="1" applyFill="1" applyBorder="1" applyAlignment="1">
      <alignment horizontal="left" vertical="center" indent="2"/>
    </xf>
    <xf numFmtId="0" fontId="225" fillId="74" borderId="78" xfId="3513" applyFont="1" applyFill="1" applyBorder="1" applyAlignment="1">
      <alignment horizontal="center" vertical="center"/>
    </xf>
    <xf numFmtId="0" fontId="225" fillId="74" borderId="52" xfId="3513" applyFont="1" applyFill="1" applyBorder="1" applyAlignment="1">
      <alignment horizontal="center" vertical="center" wrapText="1"/>
    </xf>
    <xf numFmtId="0" fontId="182" fillId="73" borderId="62" xfId="3513" applyFont="1" applyFill="1" applyBorder="1" applyAlignment="1">
      <alignment horizontal="left" vertical="center"/>
    </xf>
    <xf numFmtId="0" fontId="225" fillId="72" borderId="0" xfId="3514" applyFont="1" applyFill="1">
      <alignment vertical="center"/>
    </xf>
    <xf numFmtId="0" fontId="226" fillId="72" borderId="0" xfId="3514" applyFont="1" applyFill="1" applyBorder="1" applyAlignment="1">
      <alignment horizontal="center" vertical="center"/>
    </xf>
    <xf numFmtId="0" fontId="182" fillId="72" borderId="0" xfId="3514" applyFont="1" applyFill="1">
      <alignment vertical="center"/>
    </xf>
    <xf numFmtId="0" fontId="182" fillId="72" borderId="0" xfId="3515" applyFont="1" applyFill="1">
      <alignment vertical="center"/>
    </xf>
    <xf numFmtId="0" fontId="182" fillId="72" borderId="0" xfId="3514" applyFont="1" applyFill="1" applyAlignment="1">
      <alignment horizontal="right" vertical="center"/>
    </xf>
    <xf numFmtId="0" fontId="226" fillId="72" borderId="0" xfId="3514" applyFont="1" applyFill="1">
      <alignment vertical="center"/>
    </xf>
    <xf numFmtId="0" fontId="10" fillId="72" borderId="0" xfId="3514" applyFont="1" applyFill="1">
      <alignment vertical="center"/>
    </xf>
    <xf numFmtId="273" fontId="235" fillId="0" borderId="0" xfId="3517" applyNumberFormat="1" applyFont="1" applyFill="1"/>
    <xf numFmtId="0" fontId="236" fillId="0" borderId="0" xfId="3517" applyFont="1" applyFill="1"/>
    <xf numFmtId="0" fontId="10" fillId="0" borderId="0" xfId="3517" applyFont="1" applyFill="1"/>
    <xf numFmtId="0" fontId="10" fillId="0" borderId="0" xfId="3314" applyFont="1" applyFill="1">
      <alignment vertical="center"/>
    </xf>
    <xf numFmtId="0" fontId="237" fillId="0" borderId="0" xfId="3517" applyFont="1" applyFill="1" applyAlignment="1">
      <alignment horizontal="centerContinuous" vertical="center" wrapText="1"/>
    </xf>
    <xf numFmtId="0" fontId="237" fillId="0" borderId="0" xfId="3517" applyFont="1" applyFill="1" applyAlignment="1">
      <alignment horizontal="right"/>
    </xf>
    <xf numFmtId="0" fontId="8" fillId="0" borderId="0" xfId="3314" applyFont="1" applyFill="1">
      <alignment vertical="center"/>
    </xf>
    <xf numFmtId="0" fontId="10" fillId="0" borderId="0" xfId="3300" applyFont="1" applyAlignment="1">
      <alignment horizontal="left" readingOrder="1"/>
    </xf>
    <xf numFmtId="0" fontId="8" fillId="0" borderId="0" xfId="3517" applyFont="1" applyFill="1" applyAlignment="1">
      <alignment vertical="center"/>
    </xf>
    <xf numFmtId="273" fontId="8" fillId="0" borderId="0" xfId="3314" applyNumberFormat="1" applyFont="1" applyFill="1">
      <alignment vertical="center"/>
    </xf>
    <xf numFmtId="0" fontId="8" fillId="0" borderId="0" xfId="3314" applyFont="1" applyFill="1" applyAlignment="1">
      <alignment horizontal="right"/>
    </xf>
    <xf numFmtId="0" fontId="8" fillId="0" borderId="82" xfId="3314" applyFont="1" applyFill="1" applyBorder="1" applyAlignment="1">
      <alignment horizontal="center" vertical="center"/>
    </xf>
    <xf numFmtId="0" fontId="8" fillId="0" borderId="53" xfId="3314" applyFont="1" applyFill="1" applyBorder="1" applyAlignment="1">
      <alignment horizontal="center" vertical="center" wrapText="1"/>
    </xf>
    <xf numFmtId="0" fontId="8" fillId="0" borderId="83" xfId="3314" applyFont="1" applyFill="1" applyBorder="1" applyAlignment="1">
      <alignment vertical="center"/>
    </xf>
    <xf numFmtId="0" fontId="8" fillId="0" borderId="84" xfId="3314" applyFont="1" applyFill="1" applyBorder="1" applyAlignment="1">
      <alignment horizontal="center" vertical="center"/>
    </xf>
    <xf numFmtId="0" fontId="8" fillId="0" borderId="85" xfId="3314" applyFont="1" applyFill="1" applyBorder="1" applyAlignment="1">
      <alignment vertical="center"/>
    </xf>
    <xf numFmtId="0" fontId="8" fillId="0" borderId="86" xfId="3314" applyFont="1" applyFill="1" applyBorder="1" applyAlignment="1">
      <alignment vertical="center"/>
    </xf>
    <xf numFmtId="0" fontId="8" fillId="0" borderId="87" xfId="3314" applyFont="1" applyFill="1" applyBorder="1" applyAlignment="1">
      <alignment vertical="center"/>
    </xf>
    <xf numFmtId="0" fontId="8" fillId="0" borderId="88" xfId="3314" applyFont="1" applyFill="1" applyBorder="1" applyAlignment="1">
      <alignment horizontal="center" vertical="center"/>
    </xf>
    <xf numFmtId="0" fontId="8" fillId="0" borderId="89" xfId="3314" applyFont="1" applyFill="1" applyBorder="1" applyAlignment="1">
      <alignment vertical="center"/>
    </xf>
    <xf numFmtId="0" fontId="8" fillId="0" borderId="90" xfId="3314" applyFont="1" applyFill="1" applyBorder="1" applyAlignment="1">
      <alignment horizontal="center" vertical="center"/>
    </xf>
    <xf numFmtId="0" fontId="8" fillId="0" borderId="86" xfId="3314" applyFont="1" applyFill="1" applyBorder="1" applyAlignment="1">
      <alignment horizontal="center" vertical="center"/>
    </xf>
    <xf numFmtId="0" fontId="8" fillId="0" borderId="91" xfId="3314" applyFont="1" applyFill="1" applyBorder="1" applyAlignment="1">
      <alignment vertical="center"/>
    </xf>
    <xf numFmtId="0" fontId="8" fillId="0" borderId="92" xfId="3314" applyFont="1" applyFill="1" applyBorder="1" applyAlignment="1">
      <alignment horizontal="center" vertical="center"/>
    </xf>
    <xf numFmtId="0" fontId="8" fillId="0" borderId="93" xfId="3314" applyFont="1" applyFill="1" applyBorder="1" applyAlignment="1">
      <alignment vertical="center"/>
    </xf>
    <xf numFmtId="0" fontId="8" fillId="0" borderId="94" xfId="3314" applyFont="1" applyFill="1" applyBorder="1" applyAlignment="1">
      <alignment horizontal="center" vertical="center"/>
    </xf>
    <xf numFmtId="0" fontId="8" fillId="0" borderId="95" xfId="3314" applyFont="1" applyFill="1" applyBorder="1" applyAlignment="1">
      <alignment vertical="center"/>
    </xf>
    <xf numFmtId="0" fontId="8" fillId="0" borderId="96" xfId="3314" applyFont="1" applyFill="1" applyBorder="1" applyAlignment="1">
      <alignment horizontal="center" vertical="center"/>
    </xf>
    <xf numFmtId="0" fontId="8" fillId="0" borderId="97" xfId="3314" applyFont="1" applyFill="1" applyBorder="1" applyAlignment="1">
      <alignment horizontal="left" vertical="center"/>
    </xf>
    <xf numFmtId="0" fontId="8" fillId="0" borderId="98" xfId="3314" applyFont="1" applyFill="1" applyBorder="1" applyAlignment="1">
      <alignment horizontal="center" vertical="center"/>
    </xf>
    <xf numFmtId="0" fontId="8" fillId="0" borderId="0" xfId="3517" applyFont="1" applyFill="1" applyBorder="1" applyAlignment="1">
      <alignment horizontal="left" vertical="center"/>
    </xf>
    <xf numFmtId="0" fontId="237" fillId="0" borderId="0" xfId="3517" applyFont="1" applyFill="1" applyBorder="1" applyAlignment="1">
      <alignment horizontal="center" vertical="center"/>
    </xf>
    <xf numFmtId="0" fontId="8" fillId="0" borderId="0" xfId="3517" applyFont="1" applyFill="1" applyBorder="1" applyAlignment="1">
      <alignment horizontal="center" vertical="center"/>
    </xf>
    <xf numFmtId="0" fontId="237" fillId="0" borderId="0" xfId="3518" applyFont="1" applyFill="1" applyBorder="1" applyAlignment="1">
      <alignment vertical="center"/>
    </xf>
    <xf numFmtId="0" fontId="237" fillId="0" borderId="0" xfId="3517" applyFont="1" applyFill="1" applyAlignment="1">
      <alignment vertical="center"/>
    </xf>
    <xf numFmtId="273" fontId="8" fillId="0" borderId="0" xfId="3517" applyNumberFormat="1" applyFont="1" applyFill="1" applyBorder="1" applyAlignment="1">
      <alignment vertical="center"/>
    </xf>
    <xf numFmtId="273" fontId="8" fillId="0" borderId="0" xfId="3517" applyNumberFormat="1" applyFont="1" applyFill="1" applyBorder="1" applyAlignment="1">
      <alignment horizontal="left" vertical="center"/>
    </xf>
    <xf numFmtId="0" fontId="8" fillId="0" borderId="0" xfId="3517" applyFont="1" applyFill="1"/>
    <xf numFmtId="273" fontId="8" fillId="0" borderId="0" xfId="3517" applyNumberFormat="1" applyFont="1" applyFill="1"/>
    <xf numFmtId="0" fontId="236" fillId="0" borderId="0" xfId="3517" applyFont="1" applyFill="1" applyAlignment="1">
      <alignment horizontal="right"/>
    </xf>
    <xf numFmtId="0" fontId="237" fillId="0" borderId="0" xfId="3314" applyFont="1" applyFill="1">
      <alignment vertical="center"/>
    </xf>
    <xf numFmtId="273" fontId="8" fillId="0" borderId="99" xfId="3314" applyNumberFormat="1" applyFont="1" applyFill="1" applyBorder="1" applyAlignment="1">
      <alignment horizontal="center" vertical="center"/>
    </xf>
    <xf numFmtId="0" fontId="8" fillId="0" borderId="100" xfId="3314" applyFont="1" applyFill="1" applyBorder="1" applyAlignment="1">
      <alignment horizontal="center" vertical="center"/>
    </xf>
    <xf numFmtId="0" fontId="8" fillId="0" borderId="101" xfId="3314" applyFont="1" applyFill="1" applyBorder="1" applyAlignment="1">
      <alignment horizontal="center" vertical="center" wrapText="1"/>
    </xf>
    <xf numFmtId="0" fontId="8" fillId="0" borderId="66" xfId="3314" applyFont="1" applyFill="1" applyBorder="1" applyAlignment="1">
      <alignment horizontal="center" vertical="center" wrapText="1"/>
    </xf>
    <xf numFmtId="273" fontId="8" fillId="0" borderId="102" xfId="3314" applyNumberFormat="1" applyFont="1" applyFill="1" applyBorder="1" applyAlignment="1">
      <alignment horizontal="left" vertical="center"/>
    </xf>
    <xf numFmtId="0" fontId="8" fillId="0" borderId="103" xfId="3314" applyFont="1" applyFill="1" applyBorder="1" applyAlignment="1">
      <alignment horizontal="center" vertical="center"/>
    </xf>
    <xf numFmtId="9" fontId="8" fillId="0" borderId="103" xfId="3314" applyNumberFormat="1" applyFont="1" applyFill="1" applyBorder="1" applyAlignment="1">
      <alignment horizontal="center" vertical="center"/>
    </xf>
    <xf numFmtId="0" fontId="8" fillId="0" borderId="70" xfId="3314" applyFont="1" applyFill="1" applyBorder="1" applyAlignment="1">
      <alignment horizontal="center" vertical="center" wrapText="1"/>
    </xf>
    <xf numFmtId="9" fontId="8" fillId="0" borderId="100" xfId="3314" applyNumberFormat="1" applyFont="1" applyFill="1" applyBorder="1" applyAlignment="1">
      <alignment horizontal="center" vertical="center"/>
    </xf>
    <xf numFmtId="0" fontId="8" fillId="76" borderId="66" xfId="3314" applyFont="1" applyFill="1" applyBorder="1" applyAlignment="1">
      <alignment horizontal="center" vertical="center" wrapText="1"/>
    </xf>
    <xf numFmtId="0" fontId="8" fillId="0" borderId="106" xfId="3314" applyFont="1" applyFill="1" applyBorder="1" applyAlignment="1">
      <alignment vertical="center"/>
    </xf>
    <xf numFmtId="0" fontId="8" fillId="0" borderId="106" xfId="3314" applyFont="1" applyFill="1" applyBorder="1" applyAlignment="1">
      <alignment horizontal="center" vertical="center"/>
    </xf>
    <xf numFmtId="0" fontId="8" fillId="0" borderId="107" xfId="3314" applyFont="1" applyFill="1" applyBorder="1" applyAlignment="1">
      <alignment vertical="center"/>
    </xf>
    <xf numFmtId="0" fontId="8" fillId="0" borderId="108" xfId="3314" applyFont="1" applyFill="1" applyBorder="1" applyAlignment="1">
      <alignment vertical="center"/>
    </xf>
    <xf numFmtId="0" fontId="8" fillId="0" borderId="88" xfId="3314" applyFont="1" applyFill="1" applyBorder="1" applyAlignment="1">
      <alignment vertical="center"/>
    </xf>
    <xf numFmtId="0" fontId="8" fillId="0" borderId="108" xfId="3314" applyFont="1" applyFill="1" applyBorder="1" applyAlignment="1">
      <alignment horizontal="center" vertical="center"/>
    </xf>
    <xf numFmtId="0" fontId="8" fillId="0" borderId="109" xfId="3314" applyFont="1" applyFill="1" applyBorder="1" applyAlignment="1">
      <alignment horizontal="center" vertical="center"/>
    </xf>
    <xf numFmtId="0" fontId="8" fillId="0" borderId="107" xfId="3314" applyFont="1" applyFill="1" applyBorder="1" applyAlignment="1">
      <alignment horizontal="center" vertical="center"/>
    </xf>
    <xf numFmtId="0" fontId="8" fillId="0" borderId="110" xfId="3314" applyFont="1" applyFill="1" applyBorder="1" applyAlignment="1">
      <alignment horizontal="center" vertical="center"/>
    </xf>
    <xf numFmtId="0" fontId="8" fillId="0" borderId="111" xfId="3314" applyFont="1" applyFill="1" applyBorder="1" applyAlignment="1">
      <alignment horizontal="left" vertical="center"/>
    </xf>
    <xf numFmtId="9" fontId="8" fillId="76" borderId="111" xfId="3314" applyNumberFormat="1" applyFont="1" applyFill="1" applyBorder="1" applyAlignment="1">
      <alignment horizontal="center" vertical="center"/>
    </xf>
    <xf numFmtId="9" fontId="8" fillId="0" borderId="112" xfId="3314" applyNumberFormat="1" applyFont="1" applyFill="1" applyBorder="1" applyAlignment="1">
      <alignment horizontal="center" vertical="center"/>
    </xf>
    <xf numFmtId="0" fontId="8" fillId="0" borderId="113" xfId="3314" applyFont="1" applyFill="1" applyBorder="1" applyAlignment="1">
      <alignment horizontal="left" vertical="center"/>
    </xf>
    <xf numFmtId="9" fontId="8" fillId="76" borderId="113" xfId="3314" applyNumberFormat="1" applyFont="1" applyFill="1" applyBorder="1" applyAlignment="1">
      <alignment horizontal="center" vertical="center"/>
    </xf>
    <xf numFmtId="9" fontId="8" fillId="0" borderId="98" xfId="3314" applyNumberFormat="1" applyFont="1" applyFill="1" applyBorder="1" applyAlignment="1">
      <alignment horizontal="center" vertical="center"/>
    </xf>
    <xf numFmtId="0" fontId="8" fillId="17" borderId="81" xfId="3314" applyFont="1" applyFill="1" applyBorder="1" applyAlignment="1">
      <alignment horizontal="center" vertical="center"/>
    </xf>
    <xf numFmtId="0" fontId="8" fillId="17" borderId="11" xfId="3314" applyFont="1" applyFill="1" applyBorder="1">
      <alignment vertical="center"/>
    </xf>
    <xf numFmtId="0" fontId="8" fillId="17" borderId="114" xfId="3314" applyFont="1" applyFill="1" applyBorder="1" applyAlignment="1">
      <alignment vertical="center"/>
    </xf>
    <xf numFmtId="0" fontId="8" fillId="17" borderId="115" xfId="3314" applyFont="1" applyFill="1" applyBorder="1" applyAlignment="1">
      <alignment vertical="center"/>
    </xf>
    <xf numFmtId="0" fontId="8" fillId="0" borderId="116" xfId="3314" applyFont="1" applyFill="1" applyBorder="1" applyAlignment="1">
      <alignment vertical="center"/>
    </xf>
    <xf numFmtId="0" fontId="8" fillId="76" borderId="116" xfId="3314" applyFont="1" applyFill="1" applyBorder="1" applyAlignment="1">
      <alignment horizontal="center" vertical="center"/>
    </xf>
    <xf numFmtId="0" fontId="8" fillId="76" borderId="106" xfId="3518" applyFont="1" applyFill="1" applyBorder="1" applyAlignment="1">
      <alignment horizontal="center" vertical="center"/>
    </xf>
    <xf numFmtId="0" fontId="8" fillId="0" borderId="90" xfId="3518" applyFont="1" applyFill="1" applyBorder="1" applyAlignment="1">
      <alignment horizontal="center" vertical="center"/>
    </xf>
    <xf numFmtId="0" fontId="8" fillId="76" borderId="107" xfId="3314" applyFont="1" applyFill="1" applyBorder="1" applyAlignment="1">
      <alignment vertical="center"/>
    </xf>
    <xf numFmtId="0" fontId="8" fillId="76" borderId="108" xfId="3518" applyFont="1" applyFill="1" applyBorder="1" applyAlignment="1">
      <alignment vertical="center"/>
    </xf>
    <xf numFmtId="0" fontId="8" fillId="0" borderId="88" xfId="3518" applyFont="1" applyFill="1" applyBorder="1" applyAlignment="1">
      <alignment vertical="center"/>
    </xf>
    <xf numFmtId="0" fontId="8" fillId="76" borderId="108" xfId="3314" applyFont="1" applyFill="1" applyBorder="1" applyAlignment="1">
      <alignment horizontal="center" vertical="center"/>
    </xf>
    <xf numFmtId="0" fontId="8" fillId="76" borderId="110" xfId="3518" applyFont="1" applyFill="1" applyBorder="1" applyAlignment="1">
      <alignment horizontal="center" vertical="center"/>
    </xf>
    <xf numFmtId="0" fontId="8" fillId="0" borderId="92" xfId="3518" applyFont="1" applyFill="1" applyBorder="1" applyAlignment="1">
      <alignment horizontal="center" vertical="center"/>
    </xf>
    <xf numFmtId="0" fontId="8" fillId="76" borderId="106" xfId="3314" applyFont="1" applyFill="1" applyBorder="1" applyAlignment="1">
      <alignment horizontal="center" vertical="center"/>
    </xf>
    <xf numFmtId="0" fontId="8" fillId="76" borderId="109" xfId="3518" applyFont="1" applyFill="1" applyBorder="1" applyAlignment="1">
      <alignment vertical="center"/>
    </xf>
    <xf numFmtId="0" fontId="8" fillId="0" borderId="94" xfId="3518" applyFont="1" applyFill="1" applyBorder="1" applyAlignment="1">
      <alignment vertical="center"/>
    </xf>
    <xf numFmtId="0" fontId="8" fillId="76" borderId="107" xfId="3314" applyFont="1" applyFill="1" applyBorder="1" applyAlignment="1">
      <alignment horizontal="center" vertical="center"/>
    </xf>
    <xf numFmtId="0" fontId="8" fillId="0" borderId="110" xfId="3314" applyFont="1" applyFill="1" applyBorder="1" applyAlignment="1">
      <alignment vertical="center"/>
    </xf>
    <xf numFmtId="0" fontId="8" fillId="76" borderId="110" xfId="3314" applyFont="1" applyFill="1" applyBorder="1" applyAlignment="1">
      <alignment horizontal="center" vertical="center"/>
    </xf>
    <xf numFmtId="0" fontId="8" fillId="76" borderId="108" xfId="3518" applyFont="1" applyFill="1" applyBorder="1" applyAlignment="1">
      <alignment horizontal="center" vertical="center"/>
    </xf>
    <xf numFmtId="0" fontId="8" fillId="0" borderId="88" xfId="3518" applyFont="1" applyFill="1" applyBorder="1" applyAlignment="1">
      <alignment horizontal="center" vertical="center"/>
    </xf>
    <xf numFmtId="0" fontId="8" fillId="0" borderId="109" xfId="3314" applyFont="1" applyFill="1" applyBorder="1" applyAlignment="1">
      <alignment vertical="center"/>
    </xf>
    <xf numFmtId="0" fontId="8" fillId="76" borderId="109" xfId="3314" applyFont="1" applyFill="1" applyBorder="1" applyAlignment="1">
      <alignment horizontal="center" vertical="center"/>
    </xf>
    <xf numFmtId="0" fontId="8" fillId="76" borderId="109" xfId="3518" applyFont="1" applyFill="1" applyBorder="1" applyAlignment="1">
      <alignment horizontal="center" vertical="center"/>
    </xf>
    <xf numFmtId="0" fontId="8" fillId="0" borderId="94" xfId="3518" applyFont="1" applyFill="1" applyBorder="1" applyAlignment="1">
      <alignment horizontal="center" vertical="center"/>
    </xf>
    <xf numFmtId="0" fontId="8" fillId="76" borderId="107" xfId="3518" applyFont="1" applyFill="1" applyBorder="1" applyAlignment="1">
      <alignment horizontal="center" vertical="center"/>
    </xf>
    <xf numFmtId="0" fontId="8" fillId="0" borderId="86" xfId="3518" applyFont="1" applyFill="1" applyBorder="1" applyAlignment="1">
      <alignment horizontal="center" vertical="center"/>
    </xf>
    <xf numFmtId="0" fontId="8" fillId="0" borderId="117" xfId="3314" applyFont="1" applyFill="1" applyBorder="1" applyAlignment="1">
      <alignment vertical="center"/>
    </xf>
    <xf numFmtId="0" fontId="8" fillId="76" borderId="117" xfId="3314" applyFont="1" applyFill="1" applyBorder="1" applyAlignment="1">
      <alignment horizontal="center" vertical="center"/>
    </xf>
    <xf numFmtId="0" fontId="8" fillId="76" borderId="111" xfId="3314" applyFont="1" applyFill="1" applyBorder="1" applyAlignment="1">
      <alignment horizontal="center" vertical="center"/>
    </xf>
    <xf numFmtId="0" fontId="8" fillId="76" borderId="111" xfId="3518" applyFont="1" applyFill="1" applyBorder="1" applyAlignment="1">
      <alignment horizontal="center" vertical="center"/>
    </xf>
    <xf numFmtId="0" fontId="8" fillId="0" borderId="112" xfId="3518" applyFont="1" applyFill="1" applyBorder="1" applyAlignment="1">
      <alignment horizontal="center" vertical="center"/>
    </xf>
    <xf numFmtId="0" fontId="8" fillId="76" borderId="113" xfId="3314" applyFont="1" applyFill="1" applyBorder="1" applyAlignment="1">
      <alignment horizontal="center" vertical="center"/>
    </xf>
    <xf numFmtId="0" fontId="8" fillId="76" borderId="113" xfId="3518" applyFont="1" applyFill="1" applyBorder="1" applyAlignment="1">
      <alignment horizontal="center" vertical="center"/>
    </xf>
    <xf numFmtId="0" fontId="8" fillId="0" borderId="98" xfId="3518" applyFont="1" applyFill="1" applyBorder="1" applyAlignment="1">
      <alignment horizontal="center" vertical="center"/>
    </xf>
    <xf numFmtId="0" fontId="8" fillId="17" borderId="80" xfId="3314" applyFont="1" applyFill="1" applyBorder="1" applyAlignment="1">
      <alignment horizontal="center" vertical="center"/>
    </xf>
    <xf numFmtId="0" fontId="8" fillId="76" borderId="103" xfId="3518" applyFont="1" applyFill="1" applyBorder="1" applyAlignment="1">
      <alignment horizontal="center" vertical="center"/>
    </xf>
    <xf numFmtId="0" fontId="8" fillId="76" borderId="115" xfId="3518" applyFont="1" applyFill="1" applyBorder="1" applyAlignment="1">
      <alignment horizontal="center" vertical="center"/>
    </xf>
    <xf numFmtId="0" fontId="8" fillId="0" borderId="80" xfId="3314" applyFont="1" applyFill="1" applyBorder="1" applyAlignment="1">
      <alignment horizontal="center" vertical="center"/>
    </xf>
    <xf numFmtId="0" fontId="8" fillId="0" borderId="11" xfId="3314" applyFont="1" applyFill="1" applyBorder="1">
      <alignment vertical="center"/>
    </xf>
    <xf numFmtId="0" fontId="8" fillId="0" borderId="115" xfId="3518" applyFont="1" applyFill="1" applyBorder="1" applyAlignment="1">
      <alignment horizontal="center" vertical="center"/>
    </xf>
    <xf numFmtId="0" fontId="8" fillId="0" borderId="0" xfId="3314" applyFont="1" applyFill="1" applyBorder="1" applyAlignment="1">
      <alignment horizontal="left" vertical="center"/>
    </xf>
    <xf numFmtId="9" fontId="8" fillId="0" borderId="0" xfId="3314" applyNumberFormat="1" applyFont="1" applyFill="1" applyBorder="1" applyAlignment="1">
      <alignment horizontal="center" vertical="center"/>
    </xf>
    <xf numFmtId="273" fontId="8" fillId="0" borderId="0" xfId="3314" applyNumberFormat="1" applyFont="1" applyFill="1" applyBorder="1" applyAlignment="1">
      <alignment horizontal="left" vertical="center"/>
    </xf>
    <xf numFmtId="0" fontId="238" fillId="0" borderId="0" xfId="3518" applyFont="1" applyFill="1">
      <alignment vertical="center"/>
    </xf>
    <xf numFmtId="0" fontId="10" fillId="0" borderId="0" xfId="3518" applyFont="1" applyFill="1">
      <alignment vertical="center"/>
    </xf>
    <xf numFmtId="0" fontId="239" fillId="0" borderId="0" xfId="3518" applyFont="1" applyFill="1">
      <alignment vertical="center"/>
    </xf>
    <xf numFmtId="273" fontId="239" fillId="0" borderId="0" xfId="3517" applyNumberFormat="1" applyFont="1" applyFill="1" applyBorder="1" applyAlignment="1">
      <alignment vertical="center"/>
    </xf>
    <xf numFmtId="0" fontId="8" fillId="0" borderId="1" xfId="3518" applyFont="1" applyFill="1" applyBorder="1" applyAlignment="1">
      <alignment horizontal="center" vertical="center"/>
    </xf>
    <xf numFmtId="0" fontId="8" fillId="0" borderId="9" xfId="3518" applyFont="1" applyFill="1" applyBorder="1">
      <alignment vertical="center"/>
    </xf>
    <xf numFmtId="0" fontId="8" fillId="0" borderId="5" xfId="3518" applyFont="1" applyFill="1" applyBorder="1">
      <alignment vertical="center"/>
    </xf>
    <xf numFmtId="0" fontId="8" fillId="0" borderId="0" xfId="3518" applyFont="1" applyFill="1">
      <alignment vertical="center"/>
    </xf>
    <xf numFmtId="0" fontId="8" fillId="0" borderId="3" xfId="3518" applyFont="1" applyFill="1" applyBorder="1" applyAlignment="1">
      <alignment horizontal="center" vertical="center"/>
    </xf>
    <xf numFmtId="0" fontId="8" fillId="0" borderId="0" xfId="3518" applyFont="1" applyFill="1" applyBorder="1">
      <alignment vertical="center"/>
    </xf>
    <xf numFmtId="0" fontId="8" fillId="0" borderId="6" xfId="3518" applyFont="1" applyFill="1" applyBorder="1">
      <alignment vertical="center"/>
    </xf>
    <xf numFmtId="0" fontId="8" fillId="0" borderId="2" xfId="3518" applyFont="1" applyFill="1" applyBorder="1" applyAlignment="1">
      <alignment horizontal="center" vertical="center"/>
    </xf>
    <xf numFmtId="0" fontId="8" fillId="0" borderId="49" xfId="3518" applyFont="1" applyFill="1" applyBorder="1">
      <alignment vertical="center"/>
    </xf>
    <xf numFmtId="0" fontId="8" fillId="0" borderId="118" xfId="3518" applyFont="1" applyFill="1" applyBorder="1">
      <alignment vertical="center"/>
    </xf>
    <xf numFmtId="0" fontId="8" fillId="0" borderId="8" xfId="3518" applyFont="1" applyFill="1" applyBorder="1">
      <alignment vertical="center"/>
    </xf>
    <xf numFmtId="0" fontId="8" fillId="0" borderId="4" xfId="3518" applyFont="1" applyFill="1" applyBorder="1" applyAlignment="1">
      <alignment horizontal="center" vertical="center"/>
    </xf>
    <xf numFmtId="0" fontId="8" fillId="0" borderId="13" xfId="3518" applyFont="1" applyFill="1" applyBorder="1">
      <alignment vertical="center"/>
    </xf>
    <xf numFmtId="0" fontId="8" fillId="0" borderId="119" xfId="3518" applyFont="1" applyFill="1" applyBorder="1">
      <alignment vertical="center"/>
    </xf>
    <xf numFmtId="0" fontId="8" fillId="0" borderId="7" xfId="3518" applyFont="1" applyFill="1" applyBorder="1">
      <alignment vertical="center"/>
    </xf>
    <xf numFmtId="0" fontId="8" fillId="0" borderId="48" xfId="3518" applyFont="1" applyFill="1" applyBorder="1">
      <alignment vertical="center"/>
    </xf>
    <xf numFmtId="0" fontId="8" fillId="0" borderId="49" xfId="3518" applyFont="1" applyFill="1" applyBorder="1" applyAlignment="1">
      <alignment horizontal="center" vertical="center"/>
    </xf>
    <xf numFmtId="0" fontId="8" fillId="0" borderId="0" xfId="3518" applyFont="1" applyFill="1" applyBorder="1" applyAlignment="1">
      <alignment horizontal="left" vertical="center"/>
    </xf>
    <xf numFmtId="0" fontId="242" fillId="0" borderId="0" xfId="3518" applyFont="1" applyFill="1" applyBorder="1" applyAlignment="1">
      <alignment horizontal="left" vertical="center"/>
    </xf>
    <xf numFmtId="0" fontId="8" fillId="0" borderId="47" xfId="3518" applyFont="1" applyFill="1" applyBorder="1">
      <alignment vertical="center"/>
    </xf>
    <xf numFmtId="0" fontId="8" fillId="0" borderId="2" xfId="3518" applyFont="1" applyFill="1" applyBorder="1">
      <alignment vertical="center"/>
    </xf>
    <xf numFmtId="0" fontId="8" fillId="0" borderId="0" xfId="3518" applyFont="1" applyFill="1" applyAlignment="1">
      <alignment vertical="center"/>
    </xf>
    <xf numFmtId="0" fontId="10" fillId="0" borderId="0" xfId="3519" applyFont="1" applyFill="1" applyAlignment="1">
      <alignment vertical="center"/>
    </xf>
    <xf numFmtId="0" fontId="8" fillId="0" borderId="0" xfId="3520" applyFont="1" applyFill="1" applyAlignment="1">
      <alignment vertical="center"/>
    </xf>
    <xf numFmtId="0" fontId="10" fillId="0" borderId="0" xfId="3520" applyFont="1" applyFill="1" applyAlignment="1">
      <alignment vertical="center"/>
    </xf>
    <xf numFmtId="0" fontId="8" fillId="0" borderId="116" xfId="3314" applyFont="1" applyFill="1" applyBorder="1" applyAlignment="1">
      <alignment horizontal="center" vertical="center"/>
    </xf>
    <xf numFmtId="9" fontId="8" fillId="0" borderId="113" xfId="3314" applyNumberFormat="1" applyFont="1" applyFill="1" applyBorder="1" applyAlignment="1">
      <alignment horizontal="center" vertical="center"/>
    </xf>
    <xf numFmtId="0" fontId="8" fillId="0" borderId="120" xfId="3314" applyFont="1" applyFill="1" applyBorder="1" applyAlignment="1">
      <alignment horizontal="left" vertical="center"/>
    </xf>
    <xf numFmtId="9" fontId="244" fillId="76" borderId="120" xfId="3314" applyNumberFormat="1" applyFont="1" applyFill="1" applyBorder="1" applyAlignment="1">
      <alignment horizontal="center" vertical="center"/>
    </xf>
    <xf numFmtId="9" fontId="8" fillId="0" borderId="121" xfId="3314" applyNumberFormat="1" applyFont="1" applyFill="1" applyBorder="1" applyAlignment="1">
      <alignment horizontal="center" vertical="center"/>
    </xf>
    <xf numFmtId="9" fontId="244" fillId="76" borderId="111" xfId="3314" applyNumberFormat="1" applyFont="1" applyFill="1" applyBorder="1" applyAlignment="1">
      <alignment horizontal="center" vertical="center"/>
    </xf>
    <xf numFmtId="0" fontId="8" fillId="0" borderId="103" xfId="3314" applyFont="1" applyFill="1" applyBorder="1" applyAlignment="1">
      <alignment horizontal="left" vertical="center"/>
    </xf>
    <xf numFmtId="9" fontId="244" fillId="76" borderId="103" xfId="3314" applyNumberFormat="1" applyFont="1" applyFill="1" applyBorder="1" applyAlignment="1">
      <alignment horizontal="center" vertical="center"/>
    </xf>
    <xf numFmtId="9" fontId="8" fillId="0" borderId="115" xfId="3314" applyNumberFormat="1" applyFont="1" applyFill="1" applyBorder="1" applyAlignment="1">
      <alignment horizontal="center" vertical="center"/>
    </xf>
    <xf numFmtId="0" fontId="8" fillId="0" borderId="111" xfId="3314" applyFont="1" applyFill="1" applyBorder="1" applyAlignment="1">
      <alignment vertical="center"/>
    </xf>
    <xf numFmtId="0" fontId="8" fillId="0" borderId="112" xfId="3314" applyFont="1" applyFill="1" applyBorder="1" applyAlignment="1">
      <alignment horizontal="center" vertical="center"/>
    </xf>
    <xf numFmtId="0" fontId="8" fillId="76" borderId="107" xfId="3518" applyFont="1" applyFill="1" applyBorder="1" applyAlignment="1">
      <alignment vertical="center"/>
    </xf>
    <xf numFmtId="0" fontId="8" fillId="0" borderId="86" xfId="3518" applyFont="1" applyFill="1" applyBorder="1" applyAlignment="1">
      <alignment vertical="center"/>
    </xf>
    <xf numFmtId="0" fontId="8" fillId="0" borderId="0" xfId="3314" applyFont="1" applyFill="1" applyBorder="1" applyAlignment="1">
      <alignment horizontal="center" vertical="center"/>
    </xf>
    <xf numFmtId="0" fontId="8" fillId="0" borderId="0" xfId="3314" applyFont="1" applyFill="1" applyBorder="1">
      <alignment vertical="center"/>
    </xf>
    <xf numFmtId="0" fontId="8" fillId="0" borderId="0" xfId="3314" applyFont="1" applyFill="1" applyBorder="1" applyAlignment="1">
      <alignment vertical="center"/>
    </xf>
    <xf numFmtId="0" fontId="237" fillId="0" borderId="0" xfId="3518" applyFont="1" applyFill="1" applyAlignment="1">
      <alignment horizontal="right"/>
    </xf>
    <xf numFmtId="0" fontId="237" fillId="0" borderId="0" xfId="3521" applyFont="1" applyFill="1" applyAlignment="1">
      <alignment horizontal="centerContinuous" vertical="center" wrapText="1"/>
    </xf>
    <xf numFmtId="301" fontId="8" fillId="0" borderId="0" xfId="3522" applyNumberFormat="1" applyFont="1" applyFill="1" applyAlignment="1">
      <alignment vertical="center" wrapText="1"/>
    </xf>
    <xf numFmtId="0" fontId="10" fillId="0" borderId="0" xfId="3523" applyFont="1" applyAlignment="1">
      <alignment horizontal="left" readingOrder="1"/>
    </xf>
    <xf numFmtId="0" fontId="8" fillId="0" borderId="0" xfId="3521" applyFont="1" applyFill="1" applyAlignment="1">
      <alignment vertical="center"/>
    </xf>
    <xf numFmtId="273" fontId="8" fillId="0" borderId="0" xfId="3521" applyNumberFormat="1" applyFont="1" applyFill="1" applyAlignment="1">
      <alignment vertical="center" wrapText="1"/>
    </xf>
    <xf numFmtId="0" fontId="8" fillId="0" borderId="0" xfId="3521" applyFont="1" applyFill="1" applyAlignment="1">
      <alignment vertical="center" wrapText="1"/>
    </xf>
    <xf numFmtId="0" fontId="8" fillId="0" borderId="0" xfId="3521" applyFont="1" applyFill="1" applyAlignment="1">
      <alignment horizontal="right" vertical="center"/>
    </xf>
    <xf numFmtId="0" fontId="8" fillId="0" borderId="123" xfId="3521" applyFont="1" applyFill="1" applyBorder="1" applyAlignment="1">
      <alignment vertical="center" wrapText="1"/>
    </xf>
    <xf numFmtId="301" fontId="8" fillId="0" borderId="123" xfId="3522" applyNumberFormat="1" applyFont="1" applyFill="1" applyBorder="1" applyAlignment="1">
      <alignment vertical="center" wrapText="1"/>
    </xf>
    <xf numFmtId="0" fontId="8" fillId="0" borderId="107" xfId="3521" applyFont="1" applyFill="1" applyBorder="1" applyAlignment="1">
      <alignment vertical="center" wrapText="1"/>
    </xf>
    <xf numFmtId="301" fontId="8" fillId="0" borderId="107" xfId="3522" applyNumberFormat="1" applyFont="1" applyFill="1" applyBorder="1" applyAlignment="1">
      <alignment vertical="center" wrapText="1"/>
    </xf>
    <xf numFmtId="301" fontId="8" fillId="0" borderId="117" xfId="3522" applyNumberFormat="1" applyFont="1" applyFill="1" applyBorder="1" applyAlignment="1">
      <alignment vertical="center" wrapText="1"/>
    </xf>
    <xf numFmtId="0" fontId="8" fillId="0" borderId="110" xfId="3521" applyFont="1" applyFill="1" applyBorder="1" applyAlignment="1">
      <alignment vertical="center" wrapText="1"/>
    </xf>
    <xf numFmtId="301" fontId="8" fillId="0" borderId="110" xfId="3522" applyNumberFormat="1" applyFont="1" applyFill="1" applyBorder="1" applyAlignment="1">
      <alignment vertical="center" wrapText="1"/>
    </xf>
    <xf numFmtId="0" fontId="8" fillId="0" borderId="107" xfId="3521" applyFont="1" applyFill="1" applyBorder="1" applyAlignment="1">
      <alignment vertical="center"/>
    </xf>
    <xf numFmtId="10" fontId="8" fillId="0" borderId="107" xfId="3522" applyNumberFormat="1" applyFont="1" applyFill="1" applyBorder="1" applyAlignment="1">
      <alignment vertical="center" wrapText="1"/>
    </xf>
    <xf numFmtId="0" fontId="8" fillId="0" borderId="0" xfId="3521" applyFont="1" applyFill="1" applyBorder="1" applyAlignment="1">
      <alignment horizontal="left" vertical="center"/>
    </xf>
    <xf numFmtId="0" fontId="8" fillId="0" borderId="0" xfId="3521" applyFont="1" applyFill="1" applyBorder="1" applyAlignment="1">
      <alignment vertical="center"/>
    </xf>
    <xf numFmtId="301" fontId="8" fillId="0" borderId="0" xfId="3522" applyNumberFormat="1" applyFont="1" applyFill="1" applyBorder="1" applyAlignment="1">
      <alignment vertical="center"/>
    </xf>
    <xf numFmtId="0" fontId="237" fillId="0" borderId="0" xfId="3518" applyFont="1" applyFill="1">
      <alignment vertical="center"/>
    </xf>
    <xf numFmtId="0" fontId="237" fillId="0" borderId="0" xfId="3521" applyFont="1" applyFill="1" applyAlignment="1">
      <alignment vertical="center"/>
    </xf>
    <xf numFmtId="273" fontId="8" fillId="0" borderId="124" xfId="3521" applyNumberFormat="1" applyFont="1" applyFill="1" applyBorder="1" applyAlignment="1">
      <alignment horizontal="center" vertical="center" wrapText="1"/>
    </xf>
    <xf numFmtId="0" fontId="8" fillId="0" borderId="113" xfId="3521" applyFont="1" applyFill="1" applyBorder="1" applyAlignment="1">
      <alignment horizontal="center" vertical="center" wrapText="1"/>
    </xf>
    <xf numFmtId="301" fontId="8" fillId="0" borderId="113" xfId="3522" applyNumberFormat="1" applyFont="1" applyFill="1" applyBorder="1" applyAlignment="1">
      <alignment horizontal="center" vertical="center" wrapText="1"/>
    </xf>
    <xf numFmtId="301" fontId="8" fillId="0" borderId="125" xfId="3522" applyNumberFormat="1" applyFont="1" applyFill="1" applyBorder="1" applyAlignment="1">
      <alignment horizontal="center" vertical="center" wrapText="1"/>
    </xf>
    <xf numFmtId="273" fontId="8" fillId="0" borderId="126" xfId="3521" applyNumberFormat="1" applyFont="1" applyFill="1" applyBorder="1" applyAlignment="1">
      <alignment vertical="center" wrapText="1"/>
    </xf>
    <xf numFmtId="0" fontId="237" fillId="0" borderId="123" xfId="3521" applyFont="1" applyFill="1" applyBorder="1" applyAlignment="1">
      <alignment vertical="center" wrapText="1"/>
    </xf>
    <xf numFmtId="301" fontId="8" fillId="0" borderId="127" xfId="3522" applyNumberFormat="1" applyFont="1" applyFill="1" applyBorder="1" applyAlignment="1">
      <alignment vertical="center" wrapText="1"/>
    </xf>
    <xf numFmtId="273" fontId="8" fillId="0" borderId="128" xfId="3521" applyNumberFormat="1" applyFont="1" applyFill="1" applyBorder="1" applyAlignment="1">
      <alignment vertical="center" wrapText="1"/>
    </xf>
    <xf numFmtId="301" fontId="8" fillId="0" borderId="129" xfId="3522" applyNumberFormat="1" applyFont="1" applyFill="1" applyBorder="1" applyAlignment="1">
      <alignment vertical="center" wrapText="1"/>
    </xf>
    <xf numFmtId="301" fontId="8" fillId="0" borderId="130" xfId="3522" applyNumberFormat="1" applyFont="1" applyFill="1" applyBorder="1" applyAlignment="1">
      <alignment vertical="center" wrapText="1"/>
    </xf>
    <xf numFmtId="273" fontId="8" fillId="0" borderId="131" xfId="3521" applyNumberFormat="1" applyFont="1" applyFill="1" applyBorder="1" applyAlignment="1">
      <alignment vertical="center" wrapText="1"/>
    </xf>
    <xf numFmtId="0" fontId="237" fillId="0" borderId="117" xfId="3521" applyFont="1" applyFill="1" applyBorder="1" applyAlignment="1">
      <alignment vertical="center" wrapText="1"/>
    </xf>
    <xf numFmtId="301" fontId="8" fillId="0" borderId="132" xfId="3522" applyNumberFormat="1" applyFont="1" applyFill="1" applyBorder="1" applyAlignment="1">
      <alignment vertical="center" wrapText="1"/>
    </xf>
    <xf numFmtId="273" fontId="8" fillId="0" borderId="133" xfId="3521" applyNumberFormat="1" applyFont="1" applyFill="1" applyBorder="1" applyAlignment="1">
      <alignment vertical="center" wrapText="1"/>
    </xf>
    <xf numFmtId="0" fontId="237" fillId="0" borderId="123" xfId="3521" applyFont="1" applyFill="1" applyBorder="1" applyAlignment="1">
      <alignment vertical="center"/>
    </xf>
    <xf numFmtId="273" fontId="8" fillId="0" borderId="134" xfId="3521" applyNumberFormat="1" applyFont="1" applyFill="1" applyBorder="1" applyAlignment="1">
      <alignment vertical="center" wrapText="1"/>
    </xf>
    <xf numFmtId="0" fontId="8" fillId="0" borderId="108" xfId="3521" applyFont="1" applyFill="1" applyBorder="1" applyAlignment="1">
      <alignment vertical="center" wrapText="1"/>
    </xf>
    <xf numFmtId="301" fontId="8" fillId="0" borderId="108" xfId="3522" applyNumberFormat="1" applyFont="1" applyFill="1" applyBorder="1" applyAlignment="1">
      <alignment vertical="center" wrapText="1"/>
    </xf>
    <xf numFmtId="301" fontId="8" fillId="0" borderId="135" xfId="3522" applyNumberFormat="1" applyFont="1" applyFill="1" applyBorder="1" applyAlignment="1">
      <alignment vertical="center" wrapText="1"/>
    </xf>
    <xf numFmtId="10" fontId="8" fillId="0" borderId="129" xfId="3522" applyNumberFormat="1" applyFont="1" applyFill="1" applyBorder="1" applyAlignment="1">
      <alignment vertical="center" wrapText="1"/>
    </xf>
    <xf numFmtId="0" fontId="10" fillId="0" borderId="0" xfId="3300" applyFont="1" applyFill="1" applyAlignment="1"/>
    <xf numFmtId="0" fontId="248" fillId="0" borderId="0" xfId="3300" applyFont="1" applyFill="1" applyAlignment="1">
      <alignment horizontal="right"/>
    </xf>
    <xf numFmtId="0" fontId="237" fillId="0" borderId="0" xfId="3300" applyFont="1" applyFill="1" applyAlignment="1">
      <alignment horizontal="centerContinuous" vertical="center" wrapText="1"/>
    </xf>
    <xf numFmtId="0" fontId="8" fillId="0" borderId="0" xfId="3300" applyFont="1" applyFill="1" applyAlignment="1"/>
    <xf numFmtId="0" fontId="8" fillId="0" borderId="0" xfId="3300" applyFont="1" applyFill="1" applyAlignment="1">
      <alignment vertical="center" wrapText="1"/>
    </xf>
    <xf numFmtId="0" fontId="8" fillId="0" borderId="0" xfId="3300" applyFont="1" applyFill="1" applyAlignment="1">
      <alignment vertical="center"/>
    </xf>
    <xf numFmtId="273" fontId="8" fillId="0" borderId="0" xfId="3300" applyNumberFormat="1" applyFont="1" applyFill="1" applyAlignment="1"/>
    <xf numFmtId="0" fontId="237" fillId="0" borderId="0" xfId="3300" applyFont="1" applyFill="1" applyAlignment="1"/>
    <xf numFmtId="0" fontId="8" fillId="0" borderId="0" xfId="3300" applyFont="1" applyFill="1" applyAlignment="1">
      <alignment horizontal="right"/>
    </xf>
    <xf numFmtId="273" fontId="8" fillId="0" borderId="122" xfId="3300" applyNumberFormat="1" applyFont="1" applyFill="1" applyBorder="1" applyAlignment="1">
      <alignment horizontal="center" vertical="center"/>
    </xf>
    <xf numFmtId="0" fontId="8" fillId="0" borderId="122" xfId="3300" applyFont="1" applyFill="1" applyBorder="1" applyAlignment="1">
      <alignment horizontal="center" vertical="center"/>
    </xf>
    <xf numFmtId="0" fontId="8" fillId="0" borderId="136" xfId="3300" applyFont="1" applyFill="1" applyBorder="1" applyAlignment="1">
      <alignment horizontal="center" vertical="center"/>
    </xf>
    <xf numFmtId="273" fontId="8" fillId="0" borderId="116" xfId="3300" applyNumberFormat="1" applyFont="1" applyFill="1" applyBorder="1" applyAlignment="1">
      <alignment vertical="center"/>
    </xf>
    <xf numFmtId="0" fontId="8" fillId="0" borderId="116" xfId="3300" applyFont="1" applyFill="1" applyBorder="1" applyAlignment="1">
      <alignment vertical="center"/>
    </xf>
    <xf numFmtId="273" fontId="8" fillId="0" borderId="107" xfId="3300" applyNumberFormat="1" applyFont="1" applyFill="1" applyBorder="1" applyAlignment="1">
      <alignment vertical="center"/>
    </xf>
    <xf numFmtId="0" fontId="8" fillId="0" borderId="107" xfId="3300" applyFont="1" applyFill="1" applyBorder="1" applyAlignment="1">
      <alignment vertical="center"/>
    </xf>
    <xf numFmtId="273" fontId="8" fillId="0" borderId="137" xfId="3300" applyNumberFormat="1" applyFont="1" applyFill="1" applyBorder="1" applyAlignment="1">
      <alignment vertical="center"/>
    </xf>
    <xf numFmtId="0" fontId="8" fillId="0" borderId="137" xfId="3300" applyFont="1" applyFill="1" applyBorder="1" applyAlignment="1">
      <alignment horizontal="left" vertical="center"/>
    </xf>
    <xf numFmtId="0" fontId="8" fillId="0" borderId="0" xfId="3300" applyFont="1" applyFill="1" applyBorder="1" applyAlignment="1">
      <alignment horizontal="left" vertical="center"/>
    </xf>
    <xf numFmtId="0" fontId="237" fillId="0" borderId="0" xfId="3300" applyFont="1" applyFill="1" applyBorder="1" applyAlignment="1">
      <alignment horizontal="center" vertical="center"/>
    </xf>
    <xf numFmtId="0" fontId="8" fillId="0" borderId="0" xfId="3300" applyFont="1" applyFill="1" applyBorder="1" applyAlignment="1">
      <alignment horizontal="center" vertical="center"/>
    </xf>
    <xf numFmtId="0" fontId="237" fillId="0" borderId="0" xfId="3300" applyFont="1" applyFill="1" applyAlignment="1">
      <alignment vertical="center"/>
    </xf>
    <xf numFmtId="273" fontId="8" fillId="0" borderId="0" xfId="3300" applyNumberFormat="1" applyFont="1" applyFill="1" applyBorder="1" applyAlignment="1">
      <alignment vertical="center"/>
    </xf>
    <xf numFmtId="273" fontId="8" fillId="0" borderId="0" xfId="3300" applyNumberFormat="1" applyFont="1" applyFill="1" applyBorder="1" applyAlignment="1">
      <alignment horizontal="left" vertical="center"/>
    </xf>
    <xf numFmtId="273" fontId="10" fillId="0" borderId="0" xfId="3300" applyNumberFormat="1" applyFont="1" applyFill="1" applyAlignment="1"/>
    <xf numFmtId="0" fontId="10" fillId="0" borderId="0" xfId="3300" applyFont="1" applyFill="1" applyAlignment="1">
      <alignment vertical="center" wrapText="1"/>
    </xf>
    <xf numFmtId="0" fontId="235" fillId="0" borderId="0" xfId="3300" applyFont="1" applyFill="1" applyAlignment="1" applyProtection="1">
      <alignment vertical="center"/>
      <protection locked="0"/>
    </xf>
    <xf numFmtId="0" fontId="238" fillId="0" borderId="0" xfId="3300" applyFont="1" applyFill="1" applyAlignment="1">
      <alignment horizontal="centerContinuous" vertical="center" wrapText="1"/>
    </xf>
    <xf numFmtId="0" fontId="236" fillId="0" borderId="0" xfId="3300" applyFont="1" applyFill="1" applyAlignment="1">
      <alignment horizontal="right"/>
    </xf>
    <xf numFmtId="0" fontId="249" fillId="0" borderId="0" xfId="3300" applyFont="1" applyFill="1" applyAlignment="1">
      <alignment vertical="center"/>
    </xf>
    <xf numFmtId="0" fontId="249" fillId="0" borderId="0" xfId="3300" applyFont="1" applyFill="1" applyAlignment="1"/>
    <xf numFmtId="0" fontId="7" fillId="0" borderId="0" xfId="3300" applyFont="1" applyFill="1" applyAlignment="1"/>
    <xf numFmtId="0" fontId="248" fillId="0" borderId="0" xfId="3300" applyFont="1" applyFill="1" applyAlignment="1">
      <alignment horizontal="centerContinuous" vertical="center" wrapText="1"/>
    </xf>
    <xf numFmtId="0" fontId="7" fillId="0" borderId="0" xfId="3300" applyFont="1" applyFill="1" applyAlignment="1">
      <alignment vertical="center"/>
    </xf>
    <xf numFmtId="0" fontId="10" fillId="0" borderId="0" xfId="3300" applyFont="1" applyFill="1" applyAlignment="1">
      <alignment vertical="center"/>
    </xf>
    <xf numFmtId="0" fontId="10" fillId="0" borderId="11" xfId="3300" applyFont="1" applyFill="1" applyBorder="1" applyAlignment="1">
      <alignment horizontal="centerContinuous" vertical="center"/>
    </xf>
    <xf numFmtId="0" fontId="10" fillId="0" borderId="0" xfId="3300" applyFont="1" applyFill="1" applyAlignment="1">
      <alignment horizontal="right" vertical="center"/>
    </xf>
    <xf numFmtId="0" fontId="10" fillId="0" borderId="0" xfId="3300" applyFont="1" applyFill="1" applyAlignment="1">
      <alignment horizontal="centerContinuous" vertical="center"/>
    </xf>
    <xf numFmtId="0" fontId="10" fillId="0" borderId="108" xfId="3300" applyFont="1" applyFill="1" applyBorder="1" applyAlignment="1">
      <alignment horizontal="center" vertical="center"/>
    </xf>
    <xf numFmtId="0" fontId="10" fillId="0" borderId="103" xfId="3300" applyFont="1" applyFill="1" applyBorder="1" applyAlignment="1">
      <alignment horizontal="center" vertical="center"/>
    </xf>
    <xf numFmtId="0" fontId="10" fillId="0" borderId="109" xfId="3300" applyFont="1" applyFill="1" applyBorder="1" applyAlignment="1">
      <alignment vertical="center"/>
    </xf>
    <xf numFmtId="0" fontId="10" fillId="0" borderId="107" xfId="3300" applyFont="1" applyFill="1" applyBorder="1" applyAlignment="1">
      <alignment vertical="center"/>
    </xf>
    <xf numFmtId="0" fontId="10" fillId="0" borderId="137" xfId="3300" applyFont="1" applyFill="1" applyBorder="1" applyAlignment="1">
      <alignment vertical="center"/>
    </xf>
    <xf numFmtId="0" fontId="10" fillId="0" borderId="0" xfId="3300" applyFont="1" applyFill="1" applyBorder="1" applyAlignment="1">
      <alignment horizontal="left" vertical="center"/>
    </xf>
    <xf numFmtId="0" fontId="236" fillId="0" borderId="0" xfId="3300" applyFont="1" applyFill="1" applyAlignment="1">
      <alignment vertical="center"/>
    </xf>
    <xf numFmtId="273" fontId="235" fillId="0" borderId="0" xfId="3300" applyNumberFormat="1" applyFont="1" applyFill="1"/>
    <xf numFmtId="0" fontId="10" fillId="0" borderId="0" xfId="3300" applyFont="1" applyFill="1"/>
    <xf numFmtId="0" fontId="237" fillId="0" borderId="0" xfId="3300" applyFont="1" applyFill="1" applyAlignment="1">
      <alignment horizontal="centerContinuous" vertical="center"/>
    </xf>
    <xf numFmtId="0" fontId="8" fillId="0" borderId="0" xfId="3300" applyFont="1" applyFill="1"/>
    <xf numFmtId="0" fontId="237" fillId="0" borderId="0" xfId="3300" applyFont="1" applyFill="1"/>
    <xf numFmtId="0" fontId="8" fillId="0" borderId="116" xfId="3300" applyFont="1" applyFill="1" applyBorder="1" applyAlignment="1">
      <alignment horizontal="center" vertical="center"/>
    </xf>
    <xf numFmtId="0" fontId="8" fillId="0" borderId="137" xfId="3300" applyFont="1" applyFill="1" applyBorder="1" applyAlignment="1">
      <alignment horizontal="center" vertical="center"/>
    </xf>
    <xf numFmtId="0" fontId="8" fillId="0" borderId="137" xfId="3300" applyFont="1" applyFill="1" applyBorder="1" applyAlignment="1">
      <alignment horizontal="center" vertical="center" wrapText="1"/>
    </xf>
    <xf numFmtId="0" fontId="8" fillId="0" borderId="141" xfId="3300" applyFont="1" applyFill="1" applyBorder="1" applyAlignment="1">
      <alignment horizontal="center" vertical="center" wrapText="1"/>
    </xf>
    <xf numFmtId="0" fontId="8" fillId="0" borderId="109" xfId="3300" applyFont="1" applyFill="1" applyBorder="1"/>
    <xf numFmtId="0" fontId="8" fillId="0" borderId="109" xfId="3300" applyFont="1" applyFill="1" applyBorder="1" applyAlignment="1">
      <alignment vertical="center"/>
    </xf>
    <xf numFmtId="0" fontId="8" fillId="0" borderId="142" xfId="3300" applyFont="1" applyFill="1" applyBorder="1"/>
    <xf numFmtId="0" fontId="8" fillId="0" borderId="107" xfId="3300" applyFont="1" applyFill="1" applyBorder="1"/>
    <xf numFmtId="0" fontId="8" fillId="0" borderId="143" xfId="3300" applyFont="1" applyFill="1" applyBorder="1"/>
    <xf numFmtId="0" fontId="8" fillId="0" borderId="107" xfId="3300" applyFont="1" applyFill="1" applyBorder="1" applyAlignment="1"/>
    <xf numFmtId="0" fontId="8" fillId="0" borderId="107" xfId="3300" applyFont="1" applyFill="1" applyBorder="1" applyAlignment="1">
      <alignment horizontal="left"/>
    </xf>
    <xf numFmtId="0" fontId="237" fillId="0" borderId="137" xfId="3300" applyFont="1" applyFill="1" applyBorder="1"/>
    <xf numFmtId="0" fontId="8" fillId="0" borderId="144" xfId="3300" applyFont="1" applyFill="1" applyBorder="1" applyAlignment="1"/>
    <xf numFmtId="0" fontId="8" fillId="0" borderId="141" xfId="3300" applyFont="1" applyFill="1" applyBorder="1" applyAlignment="1"/>
    <xf numFmtId="0" fontId="8" fillId="0" borderId="0" xfId="3300" applyFont="1" applyFill="1" applyBorder="1" applyAlignment="1"/>
    <xf numFmtId="0" fontId="8" fillId="0" borderId="0" xfId="3300" applyFont="1" applyFill="1" applyBorder="1" applyAlignment="1">
      <alignment horizontal="left"/>
    </xf>
    <xf numFmtId="0" fontId="237" fillId="0" borderId="0" xfId="3300" applyFont="1" applyFill="1" applyBorder="1" applyAlignment="1">
      <alignment horizontal="left"/>
    </xf>
    <xf numFmtId="0" fontId="237" fillId="0" borderId="0" xfId="3300" applyFont="1" applyFill="1" applyBorder="1" applyAlignment="1">
      <alignment horizontal="left" vertical="center"/>
    </xf>
    <xf numFmtId="0" fontId="251" fillId="0" borderId="0" xfId="3300" applyFont="1" applyFill="1" applyBorder="1" applyAlignment="1">
      <alignment horizontal="left" vertical="center"/>
    </xf>
    <xf numFmtId="0" fontId="251" fillId="0" borderId="0" xfId="3300" applyFont="1" applyFill="1" applyBorder="1" applyAlignment="1">
      <alignment horizontal="left"/>
    </xf>
    <xf numFmtId="0" fontId="252" fillId="0" borderId="0" xfId="3300" applyFont="1" applyFill="1" applyBorder="1" applyAlignment="1">
      <alignment horizontal="left"/>
    </xf>
    <xf numFmtId="0" fontId="251" fillId="0" borderId="0" xfId="3300" applyFont="1" applyFill="1"/>
    <xf numFmtId="0" fontId="235" fillId="0" borderId="0" xfId="3524" applyFont="1" applyFill="1"/>
    <xf numFmtId="0" fontId="10" fillId="0" borderId="0" xfId="3524" applyFont="1" applyFill="1"/>
    <xf numFmtId="0" fontId="237" fillId="0" borderId="0" xfId="3524" applyFont="1" applyFill="1" applyAlignment="1">
      <alignment horizontal="right"/>
    </xf>
    <xf numFmtId="0" fontId="237" fillId="0" borderId="0" xfId="3524" applyFont="1" applyFill="1" applyAlignment="1">
      <alignment horizontal="centerContinuous" vertical="center" wrapText="1"/>
    </xf>
    <xf numFmtId="0" fontId="8" fillId="0" borderId="0" xfId="3524" applyFont="1" applyFill="1"/>
    <xf numFmtId="0" fontId="237" fillId="0" borderId="0" xfId="3524" applyFont="1" applyFill="1" applyAlignment="1">
      <alignment horizontal="centerContinuous" vertical="center"/>
    </xf>
    <xf numFmtId="0" fontId="8" fillId="0" borderId="0" xfId="3524" applyFont="1" applyFill="1" applyAlignment="1">
      <alignment vertical="center"/>
    </xf>
    <xf numFmtId="0" fontId="8" fillId="0" borderId="0" xfId="3524" applyFont="1" applyFill="1" applyAlignment="1">
      <alignment horizontal="right"/>
    </xf>
    <xf numFmtId="0" fontId="8" fillId="0" borderId="122" xfId="3524" applyFont="1" applyFill="1" applyBorder="1" applyAlignment="1">
      <alignment horizontal="center" vertical="center"/>
    </xf>
    <xf numFmtId="0" fontId="8" fillId="0" borderId="109" xfId="3524" applyFont="1" applyFill="1" applyBorder="1" applyAlignment="1">
      <alignment horizontal="center" vertical="center"/>
    </xf>
    <xf numFmtId="0" fontId="8" fillId="0" borderId="109" xfId="3524" applyFont="1" applyFill="1" applyBorder="1" applyAlignment="1">
      <alignment vertical="center"/>
    </xf>
    <xf numFmtId="0" fontId="8" fillId="0" borderId="107" xfId="3524" applyFont="1" applyFill="1" applyBorder="1" applyAlignment="1">
      <alignment horizontal="center" vertical="center"/>
    </xf>
    <xf numFmtId="0" fontId="8" fillId="0" borderId="107" xfId="3524" applyFont="1" applyFill="1" applyBorder="1" applyAlignment="1">
      <alignment vertical="center"/>
    </xf>
    <xf numFmtId="0" fontId="8" fillId="0" borderId="137" xfId="3524" applyFont="1" applyFill="1" applyBorder="1" applyAlignment="1">
      <alignment horizontal="center" vertical="center"/>
    </xf>
    <xf numFmtId="0" fontId="8" fillId="0" borderId="137" xfId="3524" applyFont="1" applyFill="1" applyBorder="1" applyAlignment="1">
      <alignment vertical="center"/>
    </xf>
    <xf numFmtId="0" fontId="8" fillId="0" borderId="0" xfId="3524" applyFont="1" applyFill="1" applyBorder="1" applyAlignment="1">
      <alignment horizontal="left" vertical="center"/>
    </xf>
    <xf numFmtId="0" fontId="237" fillId="0" borderId="0" xfId="3524" applyFont="1" applyFill="1" applyAlignment="1">
      <alignment vertical="center"/>
    </xf>
    <xf numFmtId="0" fontId="235" fillId="0" borderId="0" xfId="3300" applyFont="1" applyFill="1" applyAlignment="1"/>
    <xf numFmtId="0" fontId="8" fillId="0" borderId="122" xfId="3300" applyFont="1" applyFill="1" applyBorder="1" applyAlignment="1">
      <alignment horizontal="center" vertical="center" wrapText="1"/>
    </xf>
    <xf numFmtId="0" fontId="8" fillId="0" borderId="109" xfId="3300" applyFont="1" applyFill="1" applyBorder="1" applyAlignment="1"/>
    <xf numFmtId="0" fontId="8" fillId="0" borderId="137" xfId="3300" applyFont="1" applyFill="1" applyBorder="1" applyAlignment="1"/>
    <xf numFmtId="0" fontId="235" fillId="0" borderId="0" xfId="3300" applyFont="1" applyFill="1" applyAlignment="1">
      <alignment vertical="center"/>
    </xf>
    <xf numFmtId="0" fontId="7" fillId="0" borderId="0" xfId="3300" applyFont="1" applyFill="1" applyAlignment="1">
      <alignment horizontal="centerContinuous" vertical="center" wrapText="1"/>
    </xf>
    <xf numFmtId="0" fontId="7" fillId="0" borderId="0" xfId="3300" applyFont="1" applyFill="1" applyAlignment="1">
      <alignment horizontal="center" vertical="center" wrapText="1"/>
    </xf>
    <xf numFmtId="0" fontId="8" fillId="0" borderId="0" xfId="3300" applyFont="1" applyFill="1" applyAlignment="1">
      <alignment horizontal="center" vertical="center"/>
    </xf>
    <xf numFmtId="0" fontId="8" fillId="0" borderId="0" xfId="3300" applyFont="1" applyFill="1" applyAlignment="1">
      <alignment horizontal="right" vertical="center"/>
    </xf>
    <xf numFmtId="0" fontId="8" fillId="0" borderId="107" xfId="3300" applyFont="1" applyFill="1" applyBorder="1" applyAlignment="1">
      <alignment horizontal="center" vertical="center"/>
    </xf>
    <xf numFmtId="0" fontId="8" fillId="0" borderId="108" xfId="3300" applyFont="1" applyFill="1" applyBorder="1" applyAlignment="1">
      <alignment horizontal="center" vertical="center" wrapText="1"/>
    </xf>
    <xf numFmtId="0" fontId="8" fillId="0" borderId="123" xfId="3300" applyFont="1" applyFill="1" applyBorder="1" applyAlignment="1">
      <alignment horizontal="center" vertical="center" wrapText="1"/>
    </xf>
    <xf numFmtId="0" fontId="8" fillId="0" borderId="103" xfId="3300" applyFont="1" applyFill="1" applyBorder="1" applyAlignment="1">
      <alignment horizontal="center"/>
    </xf>
    <xf numFmtId="0" fontId="8" fillId="0" borderId="103" xfId="3300" applyFont="1" applyFill="1" applyBorder="1" applyAlignment="1">
      <alignment horizontal="center" vertical="center"/>
    </xf>
    <xf numFmtId="0" fontId="8" fillId="0" borderId="103" xfId="3300" applyFont="1" applyFill="1" applyBorder="1" applyAlignment="1">
      <alignment horizontal="center" vertical="center" wrapText="1"/>
    </xf>
    <xf numFmtId="0" fontId="8" fillId="0" borderId="109" xfId="3300" applyFont="1" applyFill="1" applyBorder="1" applyAlignment="1">
      <alignment horizontal="center"/>
    </xf>
    <xf numFmtId="0" fontId="8" fillId="0" borderId="107" xfId="3300" applyFont="1" applyFill="1" applyBorder="1" applyAlignment="1">
      <alignment horizontal="center"/>
    </xf>
    <xf numFmtId="0" fontId="8" fillId="0" borderId="137" xfId="3300" applyFont="1" applyFill="1" applyBorder="1" applyAlignment="1">
      <alignment horizontal="center"/>
    </xf>
    <xf numFmtId="0" fontId="8" fillId="0" borderId="0" xfId="3300" applyFont="1" applyFill="1" applyAlignment="1">
      <alignment horizontal="center"/>
    </xf>
    <xf numFmtId="0" fontId="235" fillId="0" borderId="0" xfId="3518" applyFont="1" applyFill="1" applyAlignment="1">
      <alignment vertical="center"/>
    </xf>
    <xf numFmtId="0" fontId="253" fillId="0" borderId="0" xfId="3518" applyFont="1" applyFill="1" applyAlignment="1">
      <alignment vertical="center"/>
    </xf>
    <xf numFmtId="0" fontId="8" fillId="0" borderId="0" xfId="3518" applyFont="1" applyFill="1" applyAlignment="1">
      <alignment horizontal="center" vertical="center"/>
    </xf>
    <xf numFmtId="0" fontId="8" fillId="0" borderId="0" xfId="3518" applyFont="1" applyFill="1" applyAlignment="1">
      <alignment horizontal="right" vertical="center"/>
    </xf>
    <xf numFmtId="0" fontId="8" fillId="0" borderId="47" xfId="3518" applyFont="1" applyFill="1" applyBorder="1" applyAlignment="1">
      <alignment horizontal="center" vertical="center"/>
    </xf>
    <xf numFmtId="0" fontId="8" fillId="0" borderId="111" xfId="3518" applyFont="1" applyFill="1" applyBorder="1" applyAlignment="1">
      <alignment horizontal="center" vertical="center"/>
    </xf>
    <xf numFmtId="0" fontId="8" fillId="0" borderId="5" xfId="3518" applyFont="1" applyFill="1" applyBorder="1" applyAlignment="1">
      <alignment horizontal="center" vertical="center"/>
    </xf>
    <xf numFmtId="0" fontId="8" fillId="0" borderId="7" xfId="3518" applyFont="1" applyFill="1" applyBorder="1" applyAlignment="1">
      <alignment vertical="center"/>
    </xf>
    <xf numFmtId="0" fontId="8" fillId="0" borderId="147" xfId="3518" applyFont="1" applyFill="1" applyBorder="1">
      <alignment vertical="center"/>
    </xf>
    <xf numFmtId="0" fontId="8" fillId="0" borderId="117" xfId="3518" applyFont="1" applyFill="1" applyBorder="1">
      <alignment vertical="center"/>
    </xf>
    <xf numFmtId="0" fontId="8" fillId="0" borderId="148" xfId="3518" applyFont="1" applyFill="1" applyBorder="1" applyAlignment="1">
      <alignment vertical="center"/>
    </xf>
    <xf numFmtId="0" fontId="8" fillId="0" borderId="123" xfId="3518" applyFont="1" applyFill="1" applyBorder="1">
      <alignment vertical="center"/>
    </xf>
    <xf numFmtId="0" fontId="8" fillId="0" borderId="107" xfId="3518" applyFont="1" applyFill="1" applyBorder="1">
      <alignment vertical="center"/>
    </xf>
    <xf numFmtId="0" fontId="8" fillId="0" borderId="50" xfId="3518" applyFont="1" applyFill="1" applyBorder="1">
      <alignment vertical="center"/>
    </xf>
    <xf numFmtId="0" fontId="8" fillId="0" borderId="143" xfId="3518" applyFont="1" applyFill="1" applyBorder="1">
      <alignment vertical="center"/>
    </xf>
    <xf numFmtId="0" fontId="8" fillId="0" borderId="0" xfId="3525" applyFont="1" applyFill="1"/>
    <xf numFmtId="0" fontId="237" fillId="0" borderId="0" xfId="3525" applyFont="1" applyFill="1"/>
    <xf numFmtId="0" fontId="10" fillId="0" borderId="0" xfId="3518" applyFont="1" applyFill="1" applyAlignment="1">
      <alignment horizontal="center" vertical="center"/>
    </xf>
    <xf numFmtId="0" fontId="222" fillId="75" borderId="148" xfId="3518" applyFont="1" applyFill="1" applyBorder="1" applyAlignment="1">
      <alignment vertical="center"/>
    </xf>
    <xf numFmtId="0" fontId="222" fillId="75" borderId="107" xfId="3518" applyFont="1" applyFill="1" applyBorder="1">
      <alignment vertical="center"/>
    </xf>
    <xf numFmtId="0" fontId="222" fillId="75" borderId="50" xfId="3518" applyFont="1" applyFill="1" applyBorder="1">
      <alignment vertical="center"/>
    </xf>
    <xf numFmtId="0" fontId="222" fillId="75" borderId="149" xfId="3518" applyFont="1" applyFill="1" applyBorder="1" applyAlignment="1">
      <alignment vertical="center"/>
    </xf>
    <xf numFmtId="0" fontId="222" fillId="75" borderId="110" xfId="3518" applyFont="1" applyFill="1" applyBorder="1">
      <alignment vertical="center"/>
    </xf>
    <xf numFmtId="0" fontId="222" fillId="75" borderId="150" xfId="3518" applyFont="1" applyFill="1" applyBorder="1">
      <alignment vertical="center"/>
    </xf>
    <xf numFmtId="0" fontId="222" fillId="75" borderId="0" xfId="3525" applyFont="1" applyFill="1"/>
    <xf numFmtId="0" fontId="8" fillId="75" borderId="0" xfId="3518" applyFont="1" applyFill="1">
      <alignment vertical="center"/>
    </xf>
    <xf numFmtId="0" fontId="222" fillId="75" borderId="0" xfId="3518" applyFont="1" applyFill="1">
      <alignment vertical="center"/>
    </xf>
    <xf numFmtId="273" fontId="222" fillId="75" borderId="107" xfId="3521" applyNumberFormat="1" applyFont="1" applyFill="1" applyBorder="1" applyAlignment="1">
      <alignment vertical="center" wrapText="1"/>
    </xf>
    <xf numFmtId="0" fontId="222" fillId="75" borderId="107" xfId="3521" applyFont="1" applyFill="1" applyBorder="1" applyAlignment="1">
      <alignment vertical="center" wrapText="1"/>
    </xf>
    <xf numFmtId="301" fontId="222" fillId="75" borderId="107" xfId="3522" applyNumberFormat="1" applyFont="1" applyFill="1" applyBorder="1" applyAlignment="1">
      <alignment vertical="center" wrapText="1"/>
    </xf>
    <xf numFmtId="273" fontId="222" fillId="75" borderId="123" xfId="3521" applyNumberFormat="1" applyFont="1" applyFill="1" applyBorder="1" applyAlignment="1">
      <alignment vertical="center" wrapText="1"/>
    </xf>
    <xf numFmtId="0" fontId="222" fillId="75" borderId="123" xfId="3521" applyFont="1" applyFill="1" applyBorder="1" applyAlignment="1">
      <alignment vertical="center" wrapText="1"/>
    </xf>
    <xf numFmtId="301" fontId="222" fillId="75" borderId="123" xfId="3522" applyNumberFormat="1" applyFont="1" applyFill="1" applyBorder="1" applyAlignment="1">
      <alignment vertical="center" wrapText="1"/>
    </xf>
    <xf numFmtId="273" fontId="222" fillId="75" borderId="128" xfId="3521" applyNumberFormat="1" applyFont="1" applyFill="1" applyBorder="1" applyAlignment="1">
      <alignment vertical="center" wrapText="1"/>
    </xf>
    <xf numFmtId="301" fontId="222" fillId="75" borderId="129" xfId="3522" applyNumberFormat="1" applyFont="1" applyFill="1" applyBorder="1" applyAlignment="1">
      <alignment vertical="center" wrapText="1"/>
    </xf>
    <xf numFmtId="273" fontId="222" fillId="75" borderId="126" xfId="3521" applyNumberFormat="1" applyFont="1" applyFill="1" applyBorder="1" applyAlignment="1">
      <alignment vertical="center" wrapText="1"/>
    </xf>
    <xf numFmtId="301" fontId="222" fillId="75" borderId="127" xfId="3522" applyNumberFormat="1" applyFont="1" applyFill="1" applyBorder="1" applyAlignment="1">
      <alignment vertical="center" wrapText="1"/>
    </xf>
    <xf numFmtId="41" fontId="182" fillId="72" borderId="56" xfId="3526" applyFont="1" applyFill="1" applyBorder="1" applyAlignment="1">
      <alignment horizontal="left" vertical="center"/>
    </xf>
    <xf numFmtId="41" fontId="182" fillId="73" borderId="56" xfId="3526" applyFont="1" applyFill="1" applyBorder="1" applyAlignment="1">
      <alignment horizontal="left" vertical="center"/>
    </xf>
    <xf numFmtId="41" fontId="182" fillId="72" borderId="59" xfId="3526" applyFont="1" applyFill="1" applyBorder="1" applyAlignment="1">
      <alignment horizontal="left" vertical="center"/>
    </xf>
    <xf numFmtId="41" fontId="182" fillId="73" borderId="59" xfId="3526" applyFont="1" applyFill="1" applyBorder="1" applyAlignment="1">
      <alignment horizontal="left" vertical="center"/>
    </xf>
    <xf numFmtId="41" fontId="182" fillId="72" borderId="62" xfId="3526" applyFont="1" applyFill="1" applyBorder="1" applyAlignment="1">
      <alignment horizontal="left" vertical="center"/>
    </xf>
    <xf numFmtId="0" fontId="222" fillId="75" borderId="1" xfId="2" applyFont="1" applyFill="1" applyBorder="1" applyAlignment="1">
      <alignment horizontal="center" vertical="center"/>
    </xf>
    <xf numFmtId="0" fontId="222" fillId="75" borderId="1" xfId="0" applyFont="1" applyFill="1" applyBorder="1" applyAlignment="1">
      <alignment horizontal="center" vertical="center"/>
    </xf>
    <xf numFmtId="0" fontId="222" fillId="75" borderId="5" xfId="2" applyFont="1" applyFill="1" applyBorder="1" applyAlignment="1">
      <alignment vertical="center"/>
    </xf>
    <xf numFmtId="0" fontId="222" fillId="75" borderId="1" xfId="0" applyFont="1" applyFill="1" applyBorder="1" applyAlignment="1">
      <alignment horizontal="center" vertical="center" wrapText="1"/>
    </xf>
    <xf numFmtId="0" fontId="222" fillId="75" borderId="1" xfId="0" quotePrefix="1" applyFont="1" applyFill="1" applyBorder="1" applyAlignment="1">
      <alignment horizontal="right" vertical="center" wrapText="1"/>
    </xf>
    <xf numFmtId="0" fontId="223" fillId="75" borderId="1" xfId="0" applyFont="1" applyFill="1" applyBorder="1" applyAlignment="1">
      <alignment vertical="center"/>
    </xf>
    <xf numFmtId="273" fontId="235" fillId="0" borderId="0" xfId="3300" applyNumberFormat="1" applyFont="1" applyFill="1" applyAlignment="1"/>
    <xf numFmtId="0" fontId="236" fillId="0" borderId="0" xfId="3300" applyFont="1" applyFill="1" applyAlignment="1"/>
    <xf numFmtId="0" fontId="254" fillId="0" borderId="0" xfId="3300" applyFont="1" applyFill="1" applyBorder="1" applyAlignment="1">
      <alignment horizontal="center" vertical="center"/>
    </xf>
    <xf numFmtId="0" fontId="222" fillId="0" borderId="0" xfId="3300" applyFont="1" applyFill="1" applyBorder="1" applyAlignment="1">
      <alignment horizontal="center" vertical="center"/>
    </xf>
    <xf numFmtId="0" fontId="182" fillId="72" borderId="61" xfId="3513" applyFont="1" applyFill="1" applyBorder="1" applyAlignment="1">
      <alignment horizontal="left" vertical="center" indent="2"/>
    </xf>
    <xf numFmtId="41" fontId="182" fillId="72" borderId="71" xfId="3526" applyFont="1" applyFill="1" applyBorder="1" applyAlignment="1">
      <alignment horizontal="left" vertical="center"/>
    </xf>
    <xf numFmtId="41" fontId="182" fillId="72" borderId="74" xfId="3526" applyFont="1" applyFill="1" applyBorder="1" applyAlignment="1">
      <alignment horizontal="left" vertical="center"/>
    </xf>
    <xf numFmtId="41" fontId="182" fillId="72" borderId="55" xfId="3526" applyFont="1" applyFill="1" applyBorder="1" applyAlignment="1">
      <alignment horizontal="left" vertical="center"/>
    </xf>
    <xf numFmtId="41" fontId="182" fillId="73" borderId="55" xfId="3526" applyFont="1" applyFill="1" applyBorder="1" applyAlignment="1">
      <alignment horizontal="left" vertical="center"/>
    </xf>
    <xf numFmtId="41" fontId="182" fillId="72" borderId="75" xfId="3526" applyFont="1" applyFill="1" applyBorder="1" applyAlignment="1">
      <alignment horizontal="left" vertical="center"/>
    </xf>
    <xf numFmtId="41" fontId="182" fillId="73" borderId="61" xfId="3526" applyFont="1" applyFill="1" applyBorder="1" applyAlignment="1">
      <alignment horizontal="left" vertical="center"/>
    </xf>
    <xf numFmtId="41" fontId="182" fillId="73" borderId="62" xfId="3526" applyFont="1" applyFill="1" applyBorder="1" applyAlignment="1">
      <alignment horizontal="left" vertical="center"/>
    </xf>
    <xf numFmtId="41" fontId="182" fillId="73" borderId="72" xfId="3526" applyFont="1" applyFill="1" applyBorder="1" applyAlignment="1">
      <alignment horizontal="left" vertical="center"/>
    </xf>
    <xf numFmtId="41" fontId="182" fillId="73" borderId="73" xfId="3526" applyFont="1" applyFill="1" applyBorder="1" applyAlignment="1">
      <alignment horizontal="left" vertical="center"/>
    </xf>
    <xf numFmtId="0" fontId="237" fillId="72" borderId="0" xfId="3518" applyFont="1" applyFill="1" applyAlignment="1">
      <alignment horizontal="right"/>
    </xf>
    <xf numFmtId="0" fontId="221" fillId="72" borderId="0" xfId="3518" applyFont="1" applyFill="1" applyAlignment="1">
      <alignment horizontal="centerContinuous" vertical="center"/>
    </xf>
    <xf numFmtId="0" fontId="221" fillId="72" borderId="0" xfId="3518" applyFont="1" applyFill="1">
      <alignment vertical="center"/>
    </xf>
    <xf numFmtId="0" fontId="182" fillId="72" borderId="0" xfId="3" applyFont="1" applyFill="1" applyAlignment="1">
      <alignment horizontal="left" readingOrder="1"/>
    </xf>
    <xf numFmtId="0" fontId="221" fillId="72" borderId="0" xfId="3518" applyFont="1" applyFill="1" applyAlignment="1">
      <alignment horizontal="center" vertical="center"/>
    </xf>
    <xf numFmtId="0" fontId="221" fillId="72" borderId="0" xfId="3518" applyFont="1" applyFill="1" applyAlignment="1">
      <alignment horizontal="right" vertical="center"/>
    </xf>
    <xf numFmtId="0" fontId="220" fillId="72" borderId="47" xfId="3518" applyFont="1" applyFill="1" applyBorder="1" applyAlignment="1">
      <alignment horizontal="center" vertical="center"/>
    </xf>
    <xf numFmtId="0" fontId="220" fillId="72" borderId="111" xfId="3518" applyFont="1" applyFill="1" applyBorder="1" applyAlignment="1">
      <alignment horizontal="center" vertical="center"/>
    </xf>
    <xf numFmtId="0" fontId="220" fillId="72" borderId="5" xfId="3518" applyFont="1" applyFill="1" applyBorder="1" applyAlignment="1">
      <alignment horizontal="center" vertical="center"/>
    </xf>
    <xf numFmtId="0" fontId="221" fillId="72" borderId="151" xfId="3527" applyFont="1" applyFill="1" applyBorder="1" applyAlignment="1">
      <alignment vertical="center"/>
    </xf>
    <xf numFmtId="0" fontId="220" fillId="72" borderId="106" xfId="3527" applyFont="1" applyFill="1" applyBorder="1" applyAlignment="1">
      <alignment vertical="center"/>
    </xf>
    <xf numFmtId="0" fontId="221" fillId="72" borderId="106" xfId="3518" applyFont="1" applyFill="1" applyBorder="1" applyAlignment="1">
      <alignment vertical="center"/>
    </xf>
    <xf numFmtId="0" fontId="221" fillId="72" borderId="152" xfId="3518" applyFont="1" applyFill="1" applyBorder="1" applyAlignment="1">
      <alignment vertical="center"/>
    </xf>
    <xf numFmtId="0" fontId="221" fillId="72" borderId="128" xfId="3527" applyFont="1" applyFill="1" applyBorder="1" applyAlignment="1">
      <alignment vertical="center"/>
    </xf>
    <xf numFmtId="0" fontId="221" fillId="72" borderId="107" xfId="3527" applyFont="1" applyFill="1" applyBorder="1" applyAlignment="1">
      <alignment vertical="center"/>
    </xf>
    <xf numFmtId="0" fontId="221" fillId="72" borderId="107" xfId="3518" applyFont="1" applyFill="1" applyBorder="1" applyAlignment="1">
      <alignment vertical="center"/>
    </xf>
    <xf numFmtId="0" fontId="221" fillId="72" borderId="129" xfId="3518" applyFont="1" applyFill="1" applyBorder="1" applyAlignment="1">
      <alignment vertical="center"/>
    </xf>
    <xf numFmtId="0" fontId="220" fillId="72" borderId="107" xfId="3527" applyFont="1" applyFill="1" applyBorder="1" applyAlignment="1">
      <alignment vertical="center"/>
    </xf>
    <xf numFmtId="0" fontId="221" fillId="72" borderId="128" xfId="3518" applyFont="1" applyFill="1" applyBorder="1" applyAlignment="1">
      <alignment vertical="center"/>
    </xf>
    <xf numFmtId="0" fontId="220" fillId="72" borderId="107" xfId="3518" applyFont="1" applyFill="1" applyBorder="1" applyAlignment="1">
      <alignment vertical="center"/>
    </xf>
    <xf numFmtId="0" fontId="221" fillId="72" borderId="148" xfId="3518" applyFont="1" applyFill="1" applyBorder="1" applyAlignment="1">
      <alignment vertical="center"/>
    </xf>
    <xf numFmtId="0" fontId="221" fillId="72" borderId="153" xfId="3518" applyFont="1" applyFill="1" applyBorder="1" applyAlignment="1">
      <alignment vertical="center"/>
    </xf>
    <xf numFmtId="0" fontId="10" fillId="72" borderId="107" xfId="3518" applyFont="1" applyFill="1" applyBorder="1" applyAlignment="1">
      <alignment vertical="center"/>
    </xf>
    <xf numFmtId="0" fontId="221" fillId="72" borderId="131" xfId="3518" applyFont="1" applyFill="1" applyBorder="1" applyAlignment="1">
      <alignment vertical="center"/>
    </xf>
    <xf numFmtId="0" fontId="221" fillId="72" borderId="156" xfId="3518" applyFont="1" applyFill="1" applyBorder="1" applyAlignment="1">
      <alignment vertical="center"/>
    </xf>
    <xf numFmtId="0" fontId="236" fillId="72" borderId="107" xfId="3518" applyFont="1" applyFill="1" applyBorder="1" applyAlignment="1">
      <alignment vertical="center"/>
    </xf>
    <xf numFmtId="0" fontId="10" fillId="72" borderId="133" xfId="3518" applyFont="1" applyFill="1" applyBorder="1" applyAlignment="1">
      <alignment vertical="center"/>
    </xf>
    <xf numFmtId="0" fontId="8" fillId="72" borderId="0" xfId="3525" applyFont="1" applyFill="1"/>
    <xf numFmtId="0" fontId="8" fillId="72" borderId="0" xfId="3518" applyFont="1" applyFill="1" applyBorder="1">
      <alignment vertical="center"/>
    </xf>
    <xf numFmtId="0" fontId="237" fillId="72" borderId="0" xfId="3518" applyFont="1" applyFill="1">
      <alignment vertical="center"/>
    </xf>
    <xf numFmtId="0" fontId="8" fillId="72" borderId="0" xfId="3518" applyFont="1" applyFill="1">
      <alignment vertical="center"/>
    </xf>
    <xf numFmtId="0" fontId="237" fillId="72" borderId="0" xfId="3525" applyFont="1" applyFill="1"/>
    <xf numFmtId="0" fontId="8" fillId="72" borderId="0" xfId="3525" applyFont="1" applyFill="1" applyAlignment="1">
      <alignment vertical="center"/>
    </xf>
    <xf numFmtId="0" fontId="8" fillId="72" borderId="0" xfId="3518" applyFont="1" applyFill="1" applyAlignment="1">
      <alignment vertical="center"/>
    </xf>
    <xf numFmtId="0" fontId="10" fillId="72" borderId="0" xfId="3518" applyFont="1" applyFill="1" applyAlignment="1">
      <alignment vertical="center"/>
    </xf>
    <xf numFmtId="0" fontId="0" fillId="72" borderId="0" xfId="0" applyFill="1"/>
    <xf numFmtId="0" fontId="248" fillId="72" borderId="0" xfId="3518" applyFont="1" applyFill="1" applyAlignment="1">
      <alignment vertical="center"/>
    </xf>
    <xf numFmtId="0" fontId="7" fillId="72" borderId="0" xfId="3518" applyFont="1" applyFill="1" applyAlignment="1">
      <alignment vertical="center"/>
    </xf>
    <xf numFmtId="0" fontId="10" fillId="72" borderId="0" xfId="0" applyFont="1" applyFill="1" applyAlignment="1">
      <alignment horizontal="left" readingOrder="1"/>
    </xf>
    <xf numFmtId="0" fontId="10" fillId="72" borderId="0" xfId="3518" applyFont="1" applyFill="1" applyAlignment="1">
      <alignment horizontal="center" vertical="center"/>
    </xf>
    <xf numFmtId="0" fontId="10" fillId="72" borderId="0" xfId="3518" applyFont="1" applyFill="1" applyAlignment="1">
      <alignment horizontal="right" vertical="center"/>
    </xf>
    <xf numFmtId="0" fontId="236" fillId="72" borderId="7" xfId="3518" applyFont="1" applyFill="1" applyBorder="1" applyAlignment="1">
      <alignment horizontal="center" vertical="center"/>
    </xf>
    <xf numFmtId="0" fontId="236" fillId="72" borderId="117" xfId="3518" applyFont="1" applyFill="1" applyBorder="1" applyAlignment="1">
      <alignment horizontal="center" vertical="center"/>
    </xf>
    <xf numFmtId="0" fontId="236" fillId="72" borderId="118" xfId="3518" applyFont="1" applyFill="1" applyBorder="1" applyAlignment="1">
      <alignment horizontal="center" vertical="center"/>
    </xf>
    <xf numFmtId="0" fontId="10" fillId="72" borderId="151" xfId="3527" applyFont="1" applyFill="1" applyBorder="1" applyAlignment="1">
      <alignment vertical="center"/>
    </xf>
    <xf numFmtId="0" fontId="236" fillId="72" borderId="106" xfId="3527" applyFont="1" applyFill="1" applyBorder="1" applyAlignment="1">
      <alignment vertical="center"/>
    </xf>
    <xf numFmtId="0" fontId="10" fillId="72" borderId="106" xfId="3518" applyFont="1" applyFill="1" applyBorder="1" applyAlignment="1">
      <alignment vertical="center"/>
    </xf>
    <xf numFmtId="0" fontId="10" fillId="72" borderId="152" xfId="3518" applyFont="1" applyFill="1" applyBorder="1" applyAlignment="1">
      <alignment vertical="center"/>
    </xf>
    <xf numFmtId="0" fontId="10" fillId="72" borderId="128" xfId="3527" applyFont="1" applyFill="1" applyBorder="1" applyAlignment="1">
      <alignment vertical="center"/>
    </xf>
    <xf numFmtId="0" fontId="10" fillId="72" borderId="107" xfId="3527" applyFont="1" applyFill="1" applyBorder="1" applyAlignment="1">
      <alignment vertical="center"/>
    </xf>
    <xf numFmtId="0" fontId="10" fillId="72" borderId="129" xfId="3518" applyFont="1" applyFill="1" applyBorder="1" applyAlignment="1">
      <alignment vertical="center"/>
    </xf>
    <xf numFmtId="0" fontId="236" fillId="72" borderId="107" xfId="3527" applyFont="1" applyFill="1" applyBorder="1" applyAlignment="1">
      <alignment vertical="center"/>
    </xf>
    <xf numFmtId="0" fontId="10" fillId="72" borderId="128" xfId="3518" applyFont="1" applyFill="1" applyBorder="1" applyAlignment="1">
      <alignment vertical="center"/>
    </xf>
    <xf numFmtId="0" fontId="10" fillId="72" borderId="110" xfId="3518" applyFont="1" applyFill="1" applyBorder="1" applyAlignment="1">
      <alignment vertical="center"/>
    </xf>
    <xf numFmtId="0" fontId="10" fillId="72" borderId="130" xfId="3518" applyFont="1" applyFill="1" applyBorder="1" applyAlignment="1">
      <alignment vertical="center"/>
    </xf>
    <xf numFmtId="0" fontId="10" fillId="72" borderId="0" xfId="3525" applyFont="1" applyFill="1" applyAlignment="1">
      <alignment vertical="center"/>
    </xf>
    <xf numFmtId="0" fontId="236" fillId="72" borderId="0" xfId="3518" applyFont="1" applyFill="1" applyAlignment="1">
      <alignment vertical="center"/>
    </xf>
    <xf numFmtId="0" fontId="236" fillId="72" borderId="0" xfId="3525" applyFont="1" applyFill="1" applyAlignment="1">
      <alignment vertical="center"/>
    </xf>
    <xf numFmtId="0" fontId="235" fillId="72" borderId="0" xfId="3518" applyFont="1" applyFill="1" applyAlignment="1"/>
    <xf numFmtId="0" fontId="253" fillId="72" borderId="0" xfId="3518" applyFont="1" applyFill="1" applyAlignment="1"/>
    <xf numFmtId="0" fontId="230" fillId="72" borderId="0" xfId="3518" applyFont="1" applyFill="1" applyAlignment="1"/>
    <xf numFmtId="0" fontId="182" fillId="72" borderId="0" xfId="3518" applyFont="1" applyFill="1" applyAlignment="1"/>
    <xf numFmtId="0" fontId="221" fillId="72" borderId="50" xfId="3518" applyFont="1" applyFill="1" applyBorder="1" applyAlignment="1">
      <alignment vertical="center"/>
    </xf>
    <xf numFmtId="0" fontId="220" fillId="72" borderId="154" xfId="3518" applyFont="1" applyFill="1" applyBorder="1" applyAlignment="1">
      <alignment vertical="center"/>
    </xf>
    <xf numFmtId="0" fontId="221" fillId="72" borderId="154" xfId="3518" applyFont="1" applyFill="1" applyBorder="1" applyAlignment="1">
      <alignment vertical="center"/>
    </xf>
    <xf numFmtId="0" fontId="221" fillId="72" borderId="155" xfId="3518" applyFont="1" applyFill="1" applyBorder="1" applyAlignment="1">
      <alignment vertical="center"/>
    </xf>
    <xf numFmtId="0" fontId="221" fillId="72" borderId="117" xfId="3518" applyFont="1" applyFill="1" applyBorder="1" applyAlignment="1">
      <alignment vertical="center"/>
    </xf>
    <xf numFmtId="0" fontId="221" fillId="72" borderId="118" xfId="3518" applyFont="1" applyFill="1" applyBorder="1" applyAlignment="1">
      <alignment vertical="center"/>
    </xf>
    <xf numFmtId="0" fontId="221" fillId="72" borderId="120" xfId="3518" applyFont="1" applyFill="1" applyBorder="1" applyAlignment="1">
      <alignment vertical="center"/>
    </xf>
    <xf numFmtId="0" fontId="221" fillId="72" borderId="119" xfId="3518" applyFont="1" applyFill="1" applyBorder="1" applyAlignment="1">
      <alignment vertical="center"/>
    </xf>
    <xf numFmtId="0" fontId="10" fillId="72" borderId="157" xfId="3518" applyFont="1" applyFill="1" applyBorder="1" applyAlignment="1">
      <alignment vertical="center"/>
    </xf>
    <xf numFmtId="0" fontId="10" fillId="72" borderId="109" xfId="3518" applyFont="1" applyFill="1" applyBorder="1" applyAlignment="1">
      <alignment vertical="center"/>
    </xf>
    <xf numFmtId="0" fontId="10" fillId="72" borderId="158" xfId="3518" applyFont="1" applyFill="1" applyBorder="1" applyAlignment="1">
      <alignment vertical="center"/>
    </xf>
    <xf numFmtId="0" fontId="226" fillId="75" borderId="157" xfId="3518" applyFont="1" applyFill="1" applyBorder="1" applyAlignment="1">
      <alignment vertical="center"/>
    </xf>
    <xf numFmtId="0" fontId="255" fillId="75" borderId="109" xfId="3518" applyFont="1" applyFill="1" applyBorder="1" applyAlignment="1">
      <alignment vertical="center"/>
    </xf>
    <xf numFmtId="0" fontId="226" fillId="75" borderId="109" xfId="3518" applyFont="1" applyFill="1" applyBorder="1" applyAlignment="1">
      <alignment vertical="center"/>
    </xf>
    <xf numFmtId="0" fontId="226" fillId="75" borderId="158" xfId="3518" applyFont="1" applyFill="1" applyBorder="1" applyAlignment="1">
      <alignment vertical="center"/>
    </xf>
    <xf numFmtId="0" fontId="226" fillId="75" borderId="134" xfId="3518" applyFont="1" applyFill="1" applyBorder="1" applyAlignment="1">
      <alignment vertical="center"/>
    </xf>
    <xf numFmtId="0" fontId="226" fillId="75" borderId="108" xfId="3518" applyFont="1" applyFill="1" applyBorder="1" applyAlignment="1">
      <alignment vertical="center"/>
    </xf>
    <xf numFmtId="0" fontId="226" fillId="75" borderId="135" xfId="3518" applyFont="1" applyFill="1" applyBorder="1" applyAlignment="1">
      <alignment vertical="center"/>
    </xf>
    <xf numFmtId="0" fontId="226" fillId="75" borderId="133" xfId="3518" applyFont="1" applyFill="1" applyBorder="1" applyAlignment="1">
      <alignment vertical="center"/>
    </xf>
    <xf numFmtId="0" fontId="255" fillId="75" borderId="110" xfId="3518" applyFont="1" applyFill="1" applyBorder="1" applyAlignment="1">
      <alignment vertical="center"/>
    </xf>
    <xf numFmtId="0" fontId="226" fillId="75" borderId="110" xfId="3518" applyFont="1" applyFill="1" applyBorder="1" applyAlignment="1">
      <alignment vertical="center"/>
    </xf>
    <xf numFmtId="0" fontId="226" fillId="75" borderId="130" xfId="3518" applyFont="1" applyFill="1" applyBorder="1" applyAlignment="1">
      <alignment vertical="center"/>
    </xf>
    <xf numFmtId="0" fontId="226" fillId="75" borderId="128" xfId="3518" applyFont="1" applyFill="1" applyBorder="1" applyAlignment="1">
      <alignment vertical="center"/>
    </xf>
    <xf numFmtId="0" fontId="226" fillId="75" borderId="107" xfId="3518" applyFont="1" applyFill="1" applyBorder="1" applyAlignment="1">
      <alignment vertical="center"/>
    </xf>
    <xf numFmtId="0" fontId="226" fillId="75" borderId="129" xfId="3518" applyFont="1" applyFill="1" applyBorder="1" applyAlignment="1">
      <alignment vertical="center"/>
    </xf>
    <xf numFmtId="0" fontId="255" fillId="75" borderId="107" xfId="3518" applyFont="1" applyFill="1" applyBorder="1" applyAlignment="1">
      <alignment vertical="center"/>
    </xf>
    <xf numFmtId="0" fontId="226" fillId="75" borderId="0" xfId="3518" applyFont="1" applyFill="1" applyAlignment="1">
      <alignment vertical="center"/>
    </xf>
    <xf numFmtId="0" fontId="222" fillId="75" borderId="151" xfId="3518" applyFont="1" applyFill="1" applyBorder="1" applyAlignment="1">
      <alignment vertical="center"/>
    </xf>
    <xf numFmtId="0" fontId="222" fillId="75" borderId="106" xfId="3518" applyFont="1" applyFill="1" applyBorder="1" applyAlignment="1">
      <alignment vertical="center"/>
    </xf>
    <xf numFmtId="0" fontId="222" fillId="75" borderId="152" xfId="3518" applyFont="1" applyFill="1" applyBorder="1" applyAlignment="1">
      <alignment vertical="center"/>
    </xf>
    <xf numFmtId="0" fontId="222" fillId="75" borderId="107" xfId="3518" applyFont="1" applyFill="1" applyBorder="1" applyAlignment="1">
      <alignment vertical="center"/>
    </xf>
    <xf numFmtId="0" fontId="222" fillId="75" borderId="50" xfId="3518" applyFont="1" applyFill="1" applyBorder="1" applyAlignment="1">
      <alignment vertical="center"/>
    </xf>
    <xf numFmtId="0" fontId="222" fillId="75" borderId="107" xfId="3527" applyFont="1" applyFill="1" applyBorder="1" applyAlignment="1">
      <alignment vertical="center"/>
    </xf>
    <xf numFmtId="0" fontId="222" fillId="75" borderId="110" xfId="3518" applyFont="1" applyFill="1" applyBorder="1" applyAlignment="1">
      <alignment vertical="center"/>
    </xf>
    <xf numFmtId="0" fontId="222" fillId="75" borderId="130" xfId="3518" applyFont="1" applyFill="1" applyBorder="1" applyAlignment="1">
      <alignment vertical="center"/>
    </xf>
    <xf numFmtId="0" fontId="237" fillId="72" borderId="107" xfId="3527" applyFont="1" applyFill="1" applyBorder="1" applyAlignment="1">
      <alignment vertical="center"/>
    </xf>
    <xf numFmtId="0" fontId="222" fillId="75" borderId="153" xfId="3518" applyFont="1" applyFill="1" applyBorder="1" applyAlignment="1">
      <alignment vertical="center"/>
    </xf>
    <xf numFmtId="0" fontId="222" fillId="75" borderId="154" xfId="3518" applyFont="1" applyFill="1" applyBorder="1" applyAlignment="1">
      <alignment vertical="center"/>
    </xf>
    <xf numFmtId="0" fontId="222" fillId="75" borderId="155" xfId="3518" applyFont="1" applyFill="1" applyBorder="1" applyAlignment="1">
      <alignment vertical="center"/>
    </xf>
    <xf numFmtId="0" fontId="222" fillId="75" borderId="0" xfId="3518" applyFont="1" applyFill="1" applyAlignment="1">
      <alignment vertical="center"/>
    </xf>
    <xf numFmtId="301" fontId="222" fillId="75" borderId="130" xfId="3522" applyNumberFormat="1" applyFont="1" applyFill="1" applyBorder="1" applyAlignment="1">
      <alignment vertical="center" wrapText="1"/>
    </xf>
    <xf numFmtId="0" fontId="222" fillId="75" borderId="0" xfId="3521" applyFont="1" applyFill="1" applyBorder="1" applyAlignment="1">
      <alignment horizontal="left" vertical="center"/>
    </xf>
    <xf numFmtId="0" fontId="222" fillId="75" borderId="0" xfId="3521" applyFont="1" applyFill="1" applyAlignment="1">
      <alignment vertical="center"/>
    </xf>
    <xf numFmtId="301" fontId="222" fillId="75" borderId="0" xfId="3522" applyNumberFormat="1" applyFont="1" applyFill="1" applyBorder="1" applyAlignment="1">
      <alignment vertical="center"/>
    </xf>
    <xf numFmtId="0" fontId="10" fillId="0" borderId="0" xfId="0" applyFont="1"/>
    <xf numFmtId="0" fontId="10" fillId="72" borderId="0" xfId="0" applyFont="1" applyFill="1"/>
    <xf numFmtId="273" fontId="235" fillId="72" borderId="0" xfId="3521" applyNumberFormat="1" applyFont="1" applyFill="1" applyBorder="1" applyAlignment="1">
      <alignment horizontal="left" vertical="center"/>
    </xf>
    <xf numFmtId="0" fontId="237" fillId="72" borderId="0" xfId="3521" applyFont="1" applyFill="1" applyAlignment="1">
      <alignment horizontal="centerContinuous" vertical="center" wrapText="1"/>
    </xf>
    <xf numFmtId="301" fontId="8" fillId="72" borderId="0" xfId="3522" applyNumberFormat="1" applyFont="1" applyFill="1" applyAlignment="1">
      <alignment vertical="center" wrapText="1"/>
    </xf>
    <xf numFmtId="0" fontId="10" fillId="72" borderId="0" xfId="3523" applyFont="1" applyFill="1" applyAlignment="1">
      <alignment horizontal="left" readingOrder="1"/>
    </xf>
    <xf numFmtId="0" fontId="8" fillId="72" borderId="0" xfId="3521" applyFont="1" applyFill="1" applyAlignment="1">
      <alignment vertical="center"/>
    </xf>
    <xf numFmtId="273" fontId="8" fillId="72" borderId="0" xfId="3521" applyNumberFormat="1" applyFont="1" applyFill="1" applyAlignment="1">
      <alignment vertical="center" wrapText="1"/>
    </xf>
    <xf numFmtId="0" fontId="8" fillId="72" borderId="0" xfId="3521" applyFont="1" applyFill="1" applyAlignment="1">
      <alignment vertical="center" wrapText="1"/>
    </xf>
    <xf numFmtId="0" fontId="8" fillId="72" borderId="0" xfId="3521" applyFont="1" applyFill="1" applyAlignment="1">
      <alignment horizontal="right" vertical="center"/>
    </xf>
    <xf numFmtId="273" fontId="8" fillId="72" borderId="122" xfId="3521" applyNumberFormat="1" applyFont="1" applyFill="1" applyBorder="1" applyAlignment="1">
      <alignment horizontal="center" vertical="center" wrapText="1"/>
    </xf>
    <xf numFmtId="0" fontId="8" fillId="72" borderId="122" xfId="3521" applyFont="1" applyFill="1" applyBorder="1" applyAlignment="1">
      <alignment horizontal="center" vertical="center" wrapText="1"/>
    </xf>
    <xf numFmtId="301" fontId="8" fillId="72" borderId="122" xfId="3522" applyNumberFormat="1" applyFont="1" applyFill="1" applyBorder="1" applyAlignment="1">
      <alignment horizontal="center" vertical="center" wrapText="1"/>
    </xf>
    <xf numFmtId="273" fontId="8" fillId="72" borderId="123" xfId="3521" applyNumberFormat="1" applyFont="1" applyFill="1" applyBorder="1" applyAlignment="1">
      <alignment vertical="center" wrapText="1"/>
    </xf>
    <xf numFmtId="0" fontId="8" fillId="72" borderId="123" xfId="3521" applyFont="1" applyFill="1" applyBorder="1" applyAlignment="1">
      <alignment vertical="center" wrapText="1"/>
    </xf>
    <xf numFmtId="301" fontId="8" fillId="72" borderId="123" xfId="3522" applyNumberFormat="1" applyFont="1" applyFill="1" applyBorder="1" applyAlignment="1">
      <alignment vertical="center" wrapText="1"/>
    </xf>
    <xf numFmtId="273" fontId="8" fillId="72" borderId="107" xfId="3521" applyNumberFormat="1" applyFont="1" applyFill="1" applyBorder="1" applyAlignment="1">
      <alignment vertical="center" wrapText="1"/>
    </xf>
    <xf numFmtId="0" fontId="8" fillId="72" borderId="107" xfId="3521" applyFont="1" applyFill="1" applyBorder="1" applyAlignment="1">
      <alignment vertical="center" wrapText="1"/>
    </xf>
    <xf numFmtId="301" fontId="8" fillId="72" borderId="107" xfId="3522" applyNumberFormat="1" applyFont="1" applyFill="1" applyBorder="1" applyAlignment="1">
      <alignment vertical="center" wrapText="1"/>
    </xf>
    <xf numFmtId="273" fontId="8" fillId="72" borderId="117" xfId="3521" applyNumberFormat="1" applyFont="1" applyFill="1" applyBorder="1" applyAlignment="1">
      <alignment vertical="center" wrapText="1"/>
    </xf>
    <xf numFmtId="0" fontId="8" fillId="72" borderId="117" xfId="3521" applyFont="1" applyFill="1" applyBorder="1" applyAlignment="1">
      <alignment vertical="center" wrapText="1"/>
    </xf>
    <xf numFmtId="301" fontId="8" fillId="72" borderId="117" xfId="3522" applyNumberFormat="1" applyFont="1" applyFill="1" applyBorder="1" applyAlignment="1">
      <alignment vertical="center" wrapText="1"/>
    </xf>
    <xf numFmtId="273" fontId="8" fillId="72" borderId="110" xfId="3521" applyNumberFormat="1" applyFont="1" applyFill="1" applyBorder="1" applyAlignment="1">
      <alignment vertical="center" wrapText="1"/>
    </xf>
    <xf numFmtId="0" fontId="8" fillId="72" borderId="110" xfId="3521" applyFont="1" applyFill="1" applyBorder="1" applyAlignment="1">
      <alignment vertical="center" wrapText="1"/>
    </xf>
    <xf numFmtId="301" fontId="8" fillId="72" borderId="110" xfId="3522" applyNumberFormat="1" applyFont="1" applyFill="1" applyBorder="1" applyAlignment="1">
      <alignment vertical="center" wrapText="1"/>
    </xf>
    <xf numFmtId="0" fontId="8" fillId="72" borderId="123" xfId="3521" applyFont="1" applyFill="1" applyBorder="1" applyAlignment="1">
      <alignment vertical="center"/>
    </xf>
    <xf numFmtId="0" fontId="8" fillId="72" borderId="107" xfId="3521" applyFont="1" applyFill="1" applyBorder="1" applyAlignment="1">
      <alignment vertical="center"/>
    </xf>
    <xf numFmtId="273" fontId="8" fillId="72" borderId="120" xfId="3521" applyNumberFormat="1" applyFont="1" applyFill="1" applyBorder="1" applyAlignment="1">
      <alignment vertical="center" wrapText="1"/>
    </xf>
    <xf numFmtId="301" fontId="8" fillId="72" borderId="120" xfId="3522" applyNumberFormat="1" applyFont="1" applyFill="1" applyBorder="1" applyAlignment="1">
      <alignment vertical="center" wrapText="1"/>
    </xf>
    <xf numFmtId="10" fontId="8" fillId="72" borderId="117" xfId="3522" applyNumberFormat="1" applyFont="1" applyFill="1" applyBorder="1" applyAlignment="1">
      <alignment vertical="center" wrapText="1"/>
    </xf>
    <xf numFmtId="10" fontId="8" fillId="72" borderId="107" xfId="3522" applyNumberFormat="1" applyFont="1" applyFill="1" applyBorder="1" applyAlignment="1">
      <alignment vertical="center" wrapText="1"/>
    </xf>
    <xf numFmtId="273" fontId="8" fillId="72" borderId="103" xfId="3521" applyNumberFormat="1" applyFont="1" applyFill="1" applyBorder="1" applyAlignment="1">
      <alignment vertical="center" wrapText="1"/>
    </xf>
    <xf numFmtId="0" fontId="8" fillId="72" borderId="103" xfId="3521" applyFont="1" applyFill="1" applyBorder="1" applyAlignment="1">
      <alignment vertical="center" wrapText="1"/>
    </xf>
    <xf numFmtId="10" fontId="8" fillId="72" borderId="103" xfId="3522" applyNumberFormat="1" applyFont="1" applyFill="1" applyBorder="1" applyAlignment="1">
      <alignment vertical="center" wrapText="1"/>
    </xf>
    <xf numFmtId="0" fontId="8" fillId="72" borderId="0" xfId="3521" applyFont="1" applyFill="1" applyBorder="1" applyAlignment="1">
      <alignment horizontal="left" vertical="center"/>
    </xf>
    <xf numFmtId="0" fontId="8" fillId="72" borderId="0" xfId="3521" applyFont="1" applyFill="1" applyBorder="1" applyAlignment="1">
      <alignment vertical="center"/>
    </xf>
    <xf numFmtId="301" fontId="8" fillId="72" borderId="0" xfId="3522" applyNumberFormat="1" applyFont="1" applyFill="1" applyBorder="1" applyAlignment="1">
      <alignment vertical="center"/>
    </xf>
    <xf numFmtId="0" fontId="237" fillId="72" borderId="0" xfId="3521" applyFont="1" applyFill="1" applyAlignment="1">
      <alignment vertical="center"/>
    </xf>
    <xf numFmtId="273" fontId="8" fillId="72" borderId="0" xfId="3521" applyNumberFormat="1" applyFont="1" applyFill="1" applyAlignment="1">
      <alignment vertical="center"/>
    </xf>
    <xf numFmtId="273" fontId="235" fillId="72" borderId="0" xfId="3521" applyNumberFormat="1" applyFont="1" applyFill="1" applyBorder="1" applyAlignment="1">
      <alignment horizontal="left"/>
    </xf>
    <xf numFmtId="273" fontId="235" fillId="0" borderId="0" xfId="3521" applyNumberFormat="1" applyFont="1" applyFill="1" applyBorder="1" applyAlignment="1">
      <alignment horizontal="left"/>
    </xf>
    <xf numFmtId="0" fontId="10" fillId="0" borderId="0" xfId="0" applyFont="1" applyAlignment="1"/>
    <xf numFmtId="0" fontId="222" fillId="75" borderId="5" xfId="0" applyFont="1" applyFill="1" applyBorder="1" applyAlignment="1">
      <alignment vertical="center"/>
    </xf>
    <xf numFmtId="0" fontId="222" fillId="75" borderId="1" xfId="0" applyFont="1" applyFill="1" applyBorder="1" applyAlignment="1">
      <alignment horizontal="right" vertical="center" wrapText="1"/>
    </xf>
    <xf numFmtId="0" fontId="222" fillId="75" borderId="1" xfId="0" applyFont="1" applyFill="1" applyBorder="1" applyAlignment="1">
      <alignment horizontal="right" vertical="center"/>
    </xf>
    <xf numFmtId="0" fontId="222" fillId="75" borderId="5" xfId="0" applyFont="1" applyFill="1" applyBorder="1" applyAlignment="1">
      <alignment vertical="center" wrapText="1"/>
    </xf>
    <xf numFmtId="0" fontId="257" fillId="75" borderId="1" xfId="0" applyFont="1" applyFill="1" applyBorder="1" applyAlignment="1">
      <alignment horizontal="center" vertical="center"/>
    </xf>
    <xf numFmtId="0" fontId="222" fillId="75" borderId="159" xfId="3518" applyFont="1" applyFill="1" applyBorder="1" applyAlignment="1">
      <alignment vertical="center"/>
    </xf>
    <xf numFmtId="0" fontId="222" fillId="75" borderId="143" xfId="3518" applyFont="1" applyFill="1" applyBorder="1">
      <alignment vertical="center"/>
    </xf>
    <xf numFmtId="0" fontId="222" fillId="75" borderId="128" xfId="3518" applyFont="1" applyFill="1" applyBorder="1" applyAlignment="1">
      <alignment vertical="center"/>
    </xf>
    <xf numFmtId="0" fontId="182" fillId="72" borderId="160" xfId="3514" applyFont="1" applyFill="1" applyBorder="1">
      <alignment vertical="center"/>
    </xf>
    <xf numFmtId="0" fontId="258" fillId="72" borderId="0" xfId="3514" applyFont="1" applyFill="1" applyAlignment="1"/>
    <xf numFmtId="0" fontId="225" fillId="72" borderId="0" xfId="3514" applyFont="1" applyFill="1" applyAlignment="1">
      <alignment horizontal="right"/>
    </xf>
    <xf numFmtId="0" fontId="182" fillId="72" borderId="55" xfId="3514" applyFont="1" applyFill="1" applyBorder="1" applyAlignment="1">
      <alignment horizontal="left" vertical="center" indent="1"/>
    </xf>
    <xf numFmtId="0" fontId="182" fillId="72" borderId="72" xfId="3514" applyFont="1" applyFill="1" applyBorder="1" applyAlignment="1">
      <alignment horizontal="left" vertical="center" indent="1"/>
    </xf>
    <xf numFmtId="41" fontId="10" fillId="0" borderId="55" xfId="3526" applyFont="1" applyFill="1" applyBorder="1">
      <alignment vertical="center"/>
    </xf>
    <xf numFmtId="41" fontId="182" fillId="0" borderId="55" xfId="3526" applyFont="1" applyFill="1" applyBorder="1">
      <alignment vertical="center"/>
    </xf>
    <xf numFmtId="41" fontId="10" fillId="0" borderId="161" xfId="3526" applyFont="1" applyFill="1" applyBorder="1">
      <alignment vertical="center"/>
    </xf>
    <xf numFmtId="41" fontId="10" fillId="73" borderId="160" xfId="3526" applyFont="1" applyFill="1" applyBorder="1">
      <alignment vertical="center"/>
    </xf>
    <xf numFmtId="41" fontId="10" fillId="73" borderId="55" xfId="3526" applyFont="1" applyFill="1" applyBorder="1">
      <alignment vertical="center"/>
    </xf>
    <xf numFmtId="41" fontId="182" fillId="73" borderId="55" xfId="3526" applyFont="1" applyFill="1" applyBorder="1">
      <alignment vertical="center"/>
    </xf>
    <xf numFmtId="41" fontId="10" fillId="73" borderId="161" xfId="3526" applyFont="1" applyFill="1" applyBorder="1">
      <alignment vertical="center"/>
    </xf>
    <xf numFmtId="0" fontId="182" fillId="72" borderId="162" xfId="3514" applyFont="1" applyFill="1" applyBorder="1">
      <alignment vertical="center"/>
    </xf>
    <xf numFmtId="41" fontId="10" fillId="73" borderId="72" xfId="3526" applyFont="1" applyFill="1" applyBorder="1">
      <alignment vertical="center"/>
    </xf>
    <xf numFmtId="0" fontId="182" fillId="72" borderId="163" xfId="3514" applyFont="1" applyFill="1" applyBorder="1">
      <alignment vertical="center"/>
    </xf>
    <xf numFmtId="0" fontId="182" fillId="72" borderId="55" xfId="3514" applyFont="1" applyFill="1" applyBorder="1" applyAlignment="1">
      <alignment horizontal="left" vertical="center" indent="2"/>
    </xf>
    <xf numFmtId="0" fontId="182" fillId="72" borderId="0" xfId="3514" applyFont="1" applyFill="1" applyAlignment="1">
      <alignment horizontal="left" vertical="center" indent="1"/>
    </xf>
    <xf numFmtId="41" fontId="182" fillId="0" borderId="72" xfId="3526" applyFont="1" applyFill="1" applyBorder="1">
      <alignment vertical="center"/>
    </xf>
    <xf numFmtId="0" fontId="182" fillId="72" borderId="72" xfId="3514" applyFont="1" applyFill="1" applyBorder="1" applyAlignment="1">
      <alignment horizontal="left" vertical="center"/>
    </xf>
    <xf numFmtId="41" fontId="182" fillId="73" borderId="72" xfId="3526" applyFont="1" applyFill="1" applyBorder="1">
      <alignment vertical="center"/>
    </xf>
    <xf numFmtId="0" fontId="182" fillId="72" borderId="164" xfId="3514" applyFont="1" applyFill="1" applyBorder="1">
      <alignment vertical="center"/>
    </xf>
    <xf numFmtId="0" fontId="182" fillId="72" borderId="165" xfId="3514" applyFont="1" applyFill="1" applyBorder="1">
      <alignment vertical="center"/>
    </xf>
    <xf numFmtId="0" fontId="182" fillId="72" borderId="4" xfId="3514" applyFont="1" applyFill="1" applyBorder="1" applyAlignment="1">
      <alignment horizontal="left" vertical="center" indent="1"/>
    </xf>
    <xf numFmtId="41" fontId="10" fillId="0" borderId="4" xfId="3526" applyFont="1" applyFill="1" applyBorder="1">
      <alignment vertical="center"/>
    </xf>
    <xf numFmtId="41" fontId="10" fillId="73" borderId="4" xfId="3526" applyFont="1" applyFill="1" applyBorder="1">
      <alignment vertical="center"/>
    </xf>
    <xf numFmtId="0" fontId="182" fillId="72" borderId="166" xfId="3514" applyFont="1" applyFill="1" applyBorder="1">
      <alignment vertical="center"/>
    </xf>
    <xf numFmtId="0" fontId="182" fillId="72" borderId="161" xfId="3514" applyFont="1" applyFill="1" applyBorder="1" applyAlignment="1">
      <alignment horizontal="left" vertical="center" indent="1"/>
    </xf>
    <xf numFmtId="41" fontId="182" fillId="73" borderId="161" xfId="3526" applyFont="1" applyFill="1" applyBorder="1">
      <alignment vertical="center"/>
    </xf>
    <xf numFmtId="41" fontId="182" fillId="0" borderId="161" xfId="3526" applyFont="1" applyFill="1" applyBorder="1">
      <alignment vertical="center"/>
    </xf>
    <xf numFmtId="0" fontId="10" fillId="72" borderId="0" xfId="3514" applyFont="1" applyFill="1" applyAlignment="1">
      <alignment horizontal="left" vertical="center" indent="1"/>
    </xf>
    <xf numFmtId="0" fontId="225" fillId="74" borderId="1" xfId="3514" applyFont="1" applyFill="1" applyBorder="1" applyAlignment="1">
      <alignment horizontal="center" vertical="center"/>
    </xf>
    <xf numFmtId="41" fontId="10" fillId="73" borderId="55" xfId="3526" applyFont="1" applyFill="1" applyBorder="1" applyAlignment="1">
      <alignment horizontal="right" vertical="center"/>
    </xf>
    <xf numFmtId="0" fontId="226" fillId="75" borderId="0" xfId="3521" applyFont="1" applyFill="1" applyBorder="1" applyAlignment="1">
      <alignment horizontal="left" vertical="center"/>
    </xf>
    <xf numFmtId="0" fontId="236" fillId="0" borderId="0" xfId="3520" applyFont="1" applyFill="1" applyAlignment="1">
      <alignment horizontal="right"/>
    </xf>
    <xf numFmtId="0" fontId="7" fillId="0" borderId="0" xfId="3518" applyFont="1" applyFill="1" applyAlignment="1">
      <alignment vertical="center"/>
    </xf>
    <xf numFmtId="0" fontId="7" fillId="0" borderId="0" xfId="3518" applyFont="1" applyFill="1">
      <alignment vertical="center"/>
    </xf>
    <xf numFmtId="0" fontId="8" fillId="0" borderId="0" xfId="0" applyFont="1"/>
    <xf numFmtId="0" fontId="10" fillId="0" borderId="0" xfId="3518" applyFont="1" applyFill="1" applyAlignment="1">
      <alignment horizontal="right" vertical="center"/>
    </xf>
    <xf numFmtId="0" fontId="10" fillId="0" borderId="47" xfId="3518" applyFont="1" applyFill="1" applyBorder="1" applyAlignment="1">
      <alignment horizontal="center" vertical="center"/>
    </xf>
    <xf numFmtId="0" fontId="10" fillId="0" borderId="111" xfId="3518" applyFont="1" applyFill="1" applyBorder="1" applyAlignment="1">
      <alignment horizontal="center" vertical="center"/>
    </xf>
    <xf numFmtId="0" fontId="10" fillId="0" borderId="5" xfId="3518" applyFont="1" applyFill="1" applyBorder="1" applyAlignment="1">
      <alignment horizontal="center" vertical="center"/>
    </xf>
    <xf numFmtId="0" fontId="10" fillId="0" borderId="7" xfId="3518" applyFont="1" applyFill="1" applyBorder="1" applyAlignment="1">
      <alignment vertical="center"/>
    </xf>
    <xf numFmtId="0" fontId="10" fillId="0" borderId="117" xfId="3518" applyFont="1" applyFill="1" applyBorder="1">
      <alignment vertical="center"/>
    </xf>
    <xf numFmtId="0" fontId="10" fillId="0" borderId="118" xfId="3518" applyFont="1" applyFill="1" applyBorder="1">
      <alignment vertical="center"/>
    </xf>
    <xf numFmtId="0" fontId="10" fillId="0" borderId="148" xfId="3518" applyFont="1" applyFill="1" applyBorder="1" applyAlignment="1">
      <alignment vertical="center"/>
    </xf>
    <xf numFmtId="0" fontId="10" fillId="0" borderId="107" xfId="3518" applyFont="1" applyFill="1" applyBorder="1">
      <alignment vertical="center"/>
    </xf>
    <xf numFmtId="0" fontId="10" fillId="0" borderId="50" xfId="3518" applyFont="1" applyFill="1" applyBorder="1">
      <alignment vertical="center"/>
    </xf>
    <xf numFmtId="0" fontId="10" fillId="0" borderId="133" xfId="3518" applyFont="1" applyFill="1" applyBorder="1" applyAlignment="1">
      <alignment vertical="center"/>
    </xf>
    <xf numFmtId="0" fontId="10" fillId="0" borderId="110" xfId="3518" applyFont="1" applyFill="1" applyBorder="1">
      <alignment vertical="center"/>
    </xf>
    <xf numFmtId="0" fontId="10" fillId="0" borderId="130" xfId="3518" applyFont="1" applyFill="1" applyBorder="1">
      <alignment vertical="center"/>
    </xf>
    <xf numFmtId="0" fontId="10" fillId="0" borderId="0" xfId="3525" applyFont="1" applyFill="1"/>
    <xf numFmtId="0" fontId="255" fillId="75" borderId="0" xfId="3518" applyFont="1" applyFill="1" applyAlignment="1">
      <alignment vertical="center"/>
    </xf>
    <xf numFmtId="0" fontId="226" fillId="75" borderId="0" xfId="3518" applyFont="1" applyFill="1">
      <alignment vertical="center"/>
    </xf>
    <xf numFmtId="0" fontId="249" fillId="0" borderId="0" xfId="3525" applyFont="1" applyFill="1"/>
    <xf numFmtId="0" fontId="226" fillId="75" borderId="0" xfId="3525" applyFont="1" applyFill="1"/>
    <xf numFmtId="0" fontId="10" fillId="0" borderId="0" xfId="3518" applyFont="1" applyFill="1" applyAlignment="1">
      <alignment horizontal="left" vertical="center"/>
    </xf>
    <xf numFmtId="0" fontId="10" fillId="0" borderId="0" xfId="3518" applyFont="1" applyFill="1" applyAlignment="1">
      <alignment vertical="center"/>
    </xf>
    <xf numFmtId="0" fontId="255" fillId="75" borderId="0" xfId="3518" applyFont="1" applyFill="1">
      <alignment vertical="center"/>
    </xf>
    <xf numFmtId="0" fontId="8" fillId="0" borderId="0" xfId="0" applyFont="1" applyAlignment="1">
      <alignment vertical="center"/>
    </xf>
    <xf numFmtId="0" fontId="8" fillId="0" borderId="117" xfId="3518" applyFont="1" applyFill="1" applyBorder="1" applyAlignment="1">
      <alignment vertical="center"/>
    </xf>
    <xf numFmtId="0" fontId="8" fillId="0" borderId="118" xfId="3518" applyFont="1" applyFill="1" applyBorder="1" applyAlignment="1">
      <alignment vertical="center"/>
    </xf>
    <xf numFmtId="0" fontId="8" fillId="0" borderId="107" xfId="3518" applyFont="1" applyFill="1" applyBorder="1" applyAlignment="1">
      <alignment vertical="center"/>
    </xf>
    <xf numFmtId="0" fontId="8" fillId="0" borderId="50" xfId="3518" applyFont="1" applyFill="1" applyBorder="1" applyAlignment="1">
      <alignment vertical="center"/>
    </xf>
    <xf numFmtId="0" fontId="8" fillId="0" borderId="133" xfId="3518" applyFont="1" applyFill="1" applyBorder="1" applyAlignment="1">
      <alignment vertical="center"/>
    </xf>
    <xf numFmtId="0" fontId="8" fillId="0" borderId="110" xfId="3518" applyFont="1" applyFill="1" applyBorder="1" applyAlignment="1">
      <alignment vertical="center"/>
    </xf>
    <xf numFmtId="0" fontId="8" fillId="0" borderId="130" xfId="3518" applyFont="1" applyFill="1" applyBorder="1" applyAlignment="1">
      <alignment vertical="center"/>
    </xf>
    <xf numFmtId="0" fontId="8" fillId="0" borderId="0" xfId="3525" applyFont="1" applyFill="1" applyAlignment="1">
      <alignment vertical="center"/>
    </xf>
    <xf numFmtId="0" fontId="249" fillId="0" borderId="0" xfId="3525" applyFont="1" applyFill="1" applyAlignment="1">
      <alignment vertical="center"/>
    </xf>
    <xf numFmtId="0" fontId="226" fillId="75" borderId="0" xfId="3525" applyFont="1" applyFill="1" applyAlignment="1">
      <alignment vertical="center"/>
    </xf>
    <xf numFmtId="0" fontId="10" fillId="0" borderId="0" xfId="3525" applyFont="1" applyFill="1" applyAlignment="1">
      <alignment vertical="center"/>
    </xf>
    <xf numFmtId="0" fontId="10" fillId="0" borderId="0" xfId="3525" applyFont="1" applyFill="1" applyBorder="1" applyAlignment="1">
      <alignment vertical="center"/>
    </xf>
    <xf numFmtId="0" fontId="8" fillId="0" borderId="0" xfId="3518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75" borderId="0" xfId="3518" applyFont="1" applyFill="1" applyAlignment="1">
      <alignment vertical="center"/>
    </xf>
    <xf numFmtId="0" fontId="10" fillId="0" borderId="167" xfId="3518" applyFont="1" applyFill="1" applyBorder="1" applyAlignment="1">
      <alignment vertical="center"/>
    </xf>
    <xf numFmtId="0" fontId="10" fillId="0" borderId="108" xfId="3518" applyFont="1" applyFill="1" applyBorder="1">
      <alignment vertical="center"/>
    </xf>
    <xf numFmtId="0" fontId="10" fillId="0" borderId="168" xfId="3518" applyFont="1" applyFill="1" applyBorder="1">
      <alignment vertical="center"/>
    </xf>
    <xf numFmtId="0" fontId="226" fillId="75" borderId="148" xfId="3518" applyFont="1" applyFill="1" applyBorder="1" applyAlignment="1">
      <alignment vertical="center"/>
    </xf>
    <xf numFmtId="0" fontId="226" fillId="75" borderId="107" xfId="3518" applyFont="1" applyFill="1" applyBorder="1">
      <alignment vertical="center"/>
    </xf>
    <xf numFmtId="0" fontId="226" fillId="75" borderId="50" xfId="3518" applyFont="1" applyFill="1" applyBorder="1">
      <alignment vertical="center"/>
    </xf>
    <xf numFmtId="0" fontId="226" fillId="75" borderId="167" xfId="3518" applyFont="1" applyFill="1" applyBorder="1" applyAlignment="1">
      <alignment vertical="center"/>
    </xf>
    <xf numFmtId="0" fontId="226" fillId="75" borderId="108" xfId="3518" applyFont="1" applyFill="1" applyBorder="1">
      <alignment vertical="center"/>
    </xf>
    <xf numFmtId="0" fontId="226" fillId="75" borderId="168" xfId="3518" applyFont="1" applyFill="1" applyBorder="1">
      <alignment vertical="center"/>
    </xf>
    <xf numFmtId="0" fontId="226" fillId="75" borderId="169" xfId="3518" applyFont="1" applyFill="1" applyBorder="1" applyAlignment="1">
      <alignment horizontal="left" vertical="center"/>
    </xf>
    <xf numFmtId="0" fontId="226" fillId="75" borderId="170" xfId="3518" applyFont="1" applyFill="1" applyBorder="1">
      <alignment vertical="center"/>
    </xf>
    <xf numFmtId="0" fontId="226" fillId="75" borderId="171" xfId="3518" applyFont="1" applyFill="1" applyBorder="1" applyAlignment="1">
      <alignment horizontal="right" vertical="center"/>
    </xf>
    <xf numFmtId="0" fontId="10" fillId="0" borderId="0" xfId="3518" applyFont="1" applyFill="1" applyBorder="1" applyAlignment="1">
      <alignment vertical="center"/>
    </xf>
    <xf numFmtId="0" fontId="10" fillId="0" borderId="0" xfId="3518" applyFont="1" applyFill="1" applyBorder="1">
      <alignment vertical="center"/>
    </xf>
    <xf numFmtId="0" fontId="10" fillId="75" borderId="0" xfId="3518" applyFont="1" applyFill="1">
      <alignment vertical="center"/>
    </xf>
    <xf numFmtId="0" fontId="226" fillId="75" borderId="0" xfId="3518" applyFont="1" applyFill="1" applyAlignment="1">
      <alignment horizontal="left" vertical="center"/>
    </xf>
    <xf numFmtId="0" fontId="226" fillId="0" borderId="0" xfId="3518" applyFont="1" applyFill="1" applyAlignment="1">
      <alignment horizontal="center" vertical="center"/>
    </xf>
    <xf numFmtId="0" fontId="226" fillId="0" borderId="0" xfId="3525" applyFont="1" applyFill="1"/>
    <xf numFmtId="0" fontId="226" fillId="75" borderId="0" xfId="3525" applyFont="1" applyFill="1" applyAlignment="1">
      <alignment horizontal="left"/>
    </xf>
    <xf numFmtId="0" fontId="261" fillId="75" borderId="0" xfId="3518" applyFont="1" applyFill="1" applyAlignment="1">
      <alignment vertical="center"/>
    </xf>
    <xf numFmtId="0" fontId="262" fillId="75" borderId="0" xfId="3518" applyFont="1" applyFill="1" applyAlignment="1">
      <alignment vertical="center"/>
    </xf>
    <xf numFmtId="0" fontId="226" fillId="75" borderId="110" xfId="3518" applyFont="1" applyFill="1" applyBorder="1">
      <alignment vertical="center"/>
    </xf>
    <xf numFmtId="0" fontId="226" fillId="75" borderId="130" xfId="3518" applyFont="1" applyFill="1" applyBorder="1">
      <alignment vertical="center"/>
    </xf>
    <xf numFmtId="242" fontId="10" fillId="0" borderId="0" xfId="3528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242" fontId="236" fillId="0" borderId="0" xfId="3528" applyNumberFormat="1" applyFont="1" applyBorder="1" applyAlignment="1">
      <alignment horizontal="left" vertical="center"/>
    </xf>
    <xf numFmtId="0" fontId="236" fillId="0" borderId="0" xfId="0" applyFont="1" applyFill="1" applyAlignment="1">
      <alignment horizontal="left" vertical="center"/>
    </xf>
    <xf numFmtId="0" fontId="10" fillId="0" borderId="0" xfId="3525" applyFont="1" applyFill="1" applyAlignment="1">
      <alignment horizontal="left"/>
    </xf>
    <xf numFmtId="0" fontId="236" fillId="0" borderId="0" xfId="3518" applyFont="1" applyFill="1">
      <alignment vertical="center"/>
    </xf>
    <xf numFmtId="0" fontId="10" fillId="0" borderId="0" xfId="0" applyFont="1" applyFill="1" applyAlignment="1">
      <alignment vertical="center"/>
    </xf>
    <xf numFmtId="242" fontId="236" fillId="0" borderId="0" xfId="3528" applyNumberFormat="1" applyFont="1" applyFill="1" applyBorder="1" applyAlignment="1">
      <alignment horizontal="left" vertical="center"/>
    </xf>
    <xf numFmtId="0" fontId="265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/>
    <xf numFmtId="0" fontId="248" fillId="0" borderId="0" xfId="3525" applyFont="1" applyFill="1" applyAlignment="1">
      <alignment horizontal="right"/>
    </xf>
    <xf numFmtId="0" fontId="248" fillId="0" borderId="0" xfId="0" applyFont="1" applyFill="1" applyAlignment="1">
      <alignment horizontal="right" vertical="center"/>
    </xf>
    <xf numFmtId="0" fontId="7" fillId="0" borderId="0" xfId="0" quotePrefix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107" xfId="0" applyFont="1" applyFill="1" applyBorder="1" applyAlignment="1">
      <alignment horizontal="center" vertical="center" wrapText="1"/>
    </xf>
    <xf numFmtId="0" fontId="7" fillId="0" borderId="143" xfId="0" applyFont="1" applyFill="1" applyBorder="1" applyAlignment="1">
      <alignment horizontal="center" vertical="center"/>
    </xf>
    <xf numFmtId="0" fontId="7" fillId="0" borderId="107" xfId="0" applyFont="1" applyFill="1" applyBorder="1" applyAlignment="1">
      <alignment horizontal="center" vertical="center"/>
    </xf>
    <xf numFmtId="0" fontId="7" fillId="0" borderId="107" xfId="0" applyFont="1" applyFill="1" applyBorder="1" applyAlignment="1">
      <alignment vertical="center"/>
    </xf>
    <xf numFmtId="0" fontId="7" fillId="0" borderId="141" xfId="0" applyFont="1" applyFill="1" applyBorder="1" applyAlignment="1">
      <alignment horizontal="center" vertical="center"/>
    </xf>
    <xf numFmtId="0" fontId="7" fillId="0" borderId="137" xfId="0" applyFont="1" applyFill="1" applyBorder="1" applyAlignment="1">
      <alignment horizontal="center" vertical="center"/>
    </xf>
    <xf numFmtId="0" fontId="7" fillId="0" borderId="137" xfId="0" applyFont="1" applyFill="1" applyBorder="1" applyAlignment="1">
      <alignment vertical="center"/>
    </xf>
    <xf numFmtId="0" fontId="248" fillId="0" borderId="0" xfId="0" applyFont="1" applyFill="1" applyAlignment="1"/>
    <xf numFmtId="0" fontId="248" fillId="0" borderId="0" xfId="0" applyFont="1" applyFill="1" applyAlignment="1">
      <alignment vertical="center"/>
    </xf>
    <xf numFmtId="0" fontId="24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266" fillId="0" borderId="0" xfId="0" applyFont="1" applyFill="1"/>
    <xf numFmtId="0" fontId="266" fillId="0" borderId="0" xfId="0" applyFont="1" applyFill="1" applyBorder="1"/>
    <xf numFmtId="0" fontId="266" fillId="0" borderId="0" xfId="0" applyFont="1" applyFill="1" applyAlignment="1">
      <alignment vertical="center"/>
    </xf>
    <xf numFmtId="0" fontId="7" fillId="0" borderId="0" xfId="0" applyFont="1" applyFill="1" applyBorder="1"/>
    <xf numFmtId="0" fontId="7" fillId="0" borderId="0" xfId="0" quotePrefix="1" applyFont="1" applyFill="1" applyAlignment="1">
      <alignment vertical="center"/>
    </xf>
    <xf numFmtId="0" fontId="7" fillId="0" borderId="0" xfId="0" quotePrefix="1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248" fillId="0" borderId="0" xfId="3529" applyFont="1" applyFill="1" applyBorder="1" applyAlignment="1">
      <alignment vertical="center"/>
    </xf>
    <xf numFmtId="0" fontId="7" fillId="0" borderId="0" xfId="3529" applyFont="1" applyFill="1" applyBorder="1" applyAlignment="1">
      <alignment horizontal="left" vertical="center"/>
    </xf>
    <xf numFmtId="0" fontId="7" fillId="0" borderId="0" xfId="3530" applyFont="1" applyFill="1"/>
    <xf numFmtId="0" fontId="248" fillId="0" borderId="0" xfId="0" applyFont="1" applyFill="1"/>
    <xf numFmtId="0" fontId="0" fillId="0" borderId="0" xfId="0" applyFont="1" applyFill="1"/>
    <xf numFmtId="0" fontId="7" fillId="0" borderId="0" xfId="0" applyFont="1" applyFill="1" applyAlignment="1">
      <alignment horizontal="right"/>
    </xf>
    <xf numFmtId="0" fontId="248" fillId="0" borderId="108" xfId="0" applyFont="1" applyFill="1" applyBorder="1" applyAlignment="1">
      <alignment horizontal="center" vertical="center" wrapText="1"/>
    </xf>
    <xf numFmtId="0" fontId="248" fillId="0" borderId="107" xfId="0" applyFont="1" applyFill="1" applyBorder="1" applyAlignment="1">
      <alignment horizontal="center" vertical="center" wrapText="1"/>
    </xf>
    <xf numFmtId="0" fontId="248" fillId="0" borderId="0" xfId="0" applyFont="1" applyFill="1" applyBorder="1"/>
    <xf numFmtId="0" fontId="7" fillId="0" borderId="0" xfId="3529" applyFont="1" applyFill="1" applyBorder="1" applyAlignment="1">
      <alignment vertical="center"/>
    </xf>
    <xf numFmtId="0" fontId="265" fillId="0" borderId="0" xfId="3530" applyFont="1" applyFill="1" applyAlignment="1"/>
    <xf numFmtId="0" fontId="7" fillId="0" borderId="0" xfId="3530" applyFont="1" applyFill="1" applyAlignment="1">
      <alignment vertical="center"/>
    </xf>
    <xf numFmtId="0" fontId="7" fillId="0" borderId="0" xfId="3530" applyFont="1" applyFill="1" applyAlignment="1"/>
    <xf numFmtId="0" fontId="236" fillId="0" borderId="0" xfId="3525" applyFont="1" applyFill="1" applyAlignment="1">
      <alignment horizontal="right"/>
    </xf>
    <xf numFmtId="0" fontId="7" fillId="0" borderId="0" xfId="3530" quotePrefix="1" applyFont="1" applyFill="1" applyAlignment="1">
      <alignment horizontal="left"/>
    </xf>
    <xf numFmtId="0" fontId="7" fillId="0" borderId="0" xfId="3530" applyFont="1" applyFill="1" applyAlignment="1">
      <alignment horizontal="left"/>
    </xf>
    <xf numFmtId="0" fontId="7" fillId="0" borderId="0" xfId="3530" applyFont="1" applyFill="1" applyAlignment="1">
      <alignment horizontal="right"/>
    </xf>
    <xf numFmtId="0" fontId="7" fillId="0" borderId="82" xfId="3530" applyFont="1" applyFill="1" applyBorder="1" applyAlignment="1">
      <alignment horizontal="center" vertical="center"/>
    </xf>
    <xf numFmtId="0" fontId="7" fillId="0" borderId="122" xfId="3530" applyFont="1" applyFill="1" applyBorder="1" applyAlignment="1">
      <alignment horizontal="center" vertical="center"/>
    </xf>
    <xf numFmtId="0" fontId="7" fillId="0" borderId="175" xfId="0" applyFont="1" applyFill="1" applyBorder="1" applyAlignment="1">
      <alignment horizontal="center" vertical="center"/>
    </xf>
    <xf numFmtId="0" fontId="7" fillId="0" borderId="176" xfId="0" applyFont="1" applyFill="1" applyBorder="1" applyAlignment="1">
      <alignment horizontal="center" vertical="center"/>
    </xf>
    <xf numFmtId="0" fontId="7" fillId="0" borderId="105" xfId="3530" applyFont="1" applyFill="1" applyBorder="1" applyAlignment="1">
      <alignment horizontal="center" vertical="center"/>
    </xf>
    <xf numFmtId="0" fontId="7" fillId="0" borderId="109" xfId="3530" applyFont="1" applyFill="1" applyBorder="1" applyAlignment="1">
      <alignment horizontal="center" wrapText="1"/>
    </xf>
    <xf numFmtId="3" fontId="7" fillId="0" borderId="94" xfId="0" applyNumberFormat="1" applyFont="1" applyFill="1" applyBorder="1" applyAlignment="1">
      <alignment vertical="center" wrapText="1"/>
    </xf>
    <xf numFmtId="0" fontId="7" fillId="0" borderId="85" xfId="3530" applyFont="1" applyFill="1" applyBorder="1" applyAlignment="1">
      <alignment horizontal="center" vertical="center"/>
    </xf>
    <xf numFmtId="0" fontId="7" fillId="0" borderId="107" xfId="3530" applyFont="1" applyFill="1" applyBorder="1" applyAlignment="1">
      <alignment horizontal="center" wrapText="1"/>
    </xf>
    <xf numFmtId="3" fontId="7" fillId="0" borderId="86" xfId="0" applyNumberFormat="1" applyFont="1" applyFill="1" applyBorder="1" applyAlignment="1">
      <alignment vertical="center" wrapText="1"/>
    </xf>
    <xf numFmtId="10" fontId="7" fillId="0" borderId="88" xfId="0" applyNumberFormat="1" applyFont="1" applyFill="1" applyBorder="1" applyAlignment="1">
      <alignment vertical="center" wrapText="1"/>
    </xf>
    <xf numFmtId="10" fontId="7" fillId="0" borderId="86" xfId="0" applyNumberFormat="1" applyFont="1" applyFill="1" applyBorder="1" applyAlignment="1">
      <alignment vertical="center"/>
    </xf>
    <xf numFmtId="10" fontId="7" fillId="0" borderId="0" xfId="3530" applyNumberFormat="1" applyFont="1" applyFill="1" applyBorder="1"/>
    <xf numFmtId="0" fontId="248" fillId="0" borderId="0" xfId="3530" applyFont="1" applyFill="1" applyBorder="1" applyAlignment="1">
      <alignment vertical="center"/>
    </xf>
    <xf numFmtId="0" fontId="7" fillId="0" borderId="0" xfId="3530" applyFont="1" applyFill="1" applyBorder="1" applyAlignment="1">
      <alignment vertical="center"/>
    </xf>
    <xf numFmtId="0" fontId="7" fillId="0" borderId="0" xfId="3529" applyFont="1" applyFill="1"/>
    <xf numFmtId="0" fontId="7" fillId="0" borderId="0" xfId="0" quotePrefix="1" applyFont="1" applyFill="1" applyAlignment="1"/>
    <xf numFmtId="0" fontId="7" fillId="0" borderId="0" xfId="3530" quotePrefix="1" applyFont="1" applyFill="1" applyBorder="1" applyAlignment="1">
      <alignment vertical="center"/>
    </xf>
    <xf numFmtId="0" fontId="7" fillId="0" borderId="0" xfId="3530" quotePrefix="1" applyFont="1" applyFill="1" applyBorder="1" applyAlignment="1">
      <alignment horizontal="left" vertical="center"/>
    </xf>
    <xf numFmtId="0" fontId="7" fillId="0" borderId="0" xfId="3530" applyFont="1" applyFill="1" applyBorder="1" applyAlignment="1">
      <alignment horizontal="left" vertical="center"/>
    </xf>
    <xf numFmtId="0" fontId="10" fillId="0" borderId="0" xfId="3531" applyFont="1" applyFill="1" applyAlignment="1">
      <alignment vertical="center"/>
    </xf>
    <xf numFmtId="49" fontId="7" fillId="0" borderId="0" xfId="3530" quotePrefix="1" applyNumberFormat="1" applyFont="1" applyFill="1" applyBorder="1" applyAlignment="1"/>
    <xf numFmtId="49" fontId="7" fillId="0" borderId="0" xfId="3530" applyNumberFormat="1" applyFont="1" applyFill="1"/>
    <xf numFmtId="0" fontId="10" fillId="0" borderId="0" xfId="3531" applyFont="1" applyFill="1"/>
    <xf numFmtId="0" fontId="10" fillId="0" borderId="0" xfId="0" applyFont="1" applyFill="1"/>
    <xf numFmtId="0" fontId="7" fillId="0" borderId="0" xfId="3531" applyFont="1" applyFill="1"/>
    <xf numFmtId="0" fontId="7" fillId="0" borderId="0" xfId="3531" applyFont="1" applyFill="1" applyAlignment="1">
      <alignment vertical="center"/>
    </xf>
    <xf numFmtId="0" fontId="228" fillId="0" borderId="0" xfId="3513" applyFont="1" applyFill="1" applyAlignment="1">
      <alignment horizontal="left"/>
    </xf>
    <xf numFmtId="0" fontId="227" fillId="0" borderId="0" xfId="3513" applyFont="1" applyFill="1" applyAlignment="1">
      <alignment horizontal="left"/>
    </xf>
    <xf numFmtId="0" fontId="227" fillId="0" borderId="0" xfId="3513" applyFont="1" applyFill="1" applyAlignment="1">
      <alignment horizontal="left" vertical="center"/>
    </xf>
    <xf numFmtId="0" fontId="182" fillId="0" borderId="0" xfId="3513" applyFont="1" applyFill="1" applyBorder="1" applyAlignment="1">
      <alignment horizontal="left" vertical="center"/>
    </xf>
    <xf numFmtId="0" fontId="225" fillId="0" borderId="0" xfId="3513" applyFont="1" applyFill="1" applyBorder="1" applyAlignment="1">
      <alignment horizontal="right"/>
    </xf>
    <xf numFmtId="0" fontId="182" fillId="0" borderId="0" xfId="3513" applyFont="1" applyFill="1" applyBorder="1" applyAlignment="1">
      <alignment horizontal="right" vertical="center"/>
    </xf>
    <xf numFmtId="0" fontId="225" fillId="0" borderId="4" xfId="3513" applyFont="1" applyFill="1" applyBorder="1" applyAlignment="1">
      <alignment horizontal="center" vertical="center" wrapText="1"/>
    </xf>
    <xf numFmtId="0" fontId="182" fillId="0" borderId="79" xfId="3513" applyFont="1" applyFill="1" applyBorder="1" applyAlignment="1">
      <alignment horizontal="left" vertical="center"/>
    </xf>
    <xf numFmtId="0" fontId="182" fillId="0" borderId="72" xfId="3513" applyFont="1" applyFill="1" applyBorder="1" applyAlignment="1">
      <alignment horizontal="left" vertical="center"/>
    </xf>
    <xf numFmtId="41" fontId="182" fillId="0" borderId="72" xfId="2824" applyFont="1" applyFill="1" applyBorder="1" applyAlignment="1">
      <alignment horizontal="left" vertical="center"/>
    </xf>
    <xf numFmtId="0" fontId="182" fillId="0" borderId="58" xfId="3513" applyFont="1" applyFill="1" applyBorder="1" applyAlignment="1">
      <alignment horizontal="left" vertical="center"/>
    </xf>
    <xf numFmtId="41" fontId="182" fillId="0" borderId="58" xfId="2824" applyFont="1" applyFill="1" applyBorder="1" applyAlignment="1">
      <alignment horizontal="left" vertical="center"/>
    </xf>
    <xf numFmtId="41" fontId="182" fillId="73" borderId="58" xfId="2824" applyFont="1" applyFill="1" applyBorder="1" applyAlignment="1">
      <alignment horizontal="left" vertical="center"/>
    </xf>
    <xf numFmtId="0" fontId="182" fillId="0" borderId="61" xfId="3513" applyFont="1" applyFill="1" applyBorder="1" applyAlignment="1">
      <alignment horizontal="left" vertical="center"/>
    </xf>
    <xf numFmtId="41" fontId="182" fillId="0" borderId="61" xfId="2824" applyFont="1" applyFill="1" applyBorder="1" applyAlignment="1">
      <alignment horizontal="left" vertical="center"/>
    </xf>
    <xf numFmtId="0" fontId="225" fillId="0" borderId="0" xfId="3513" applyFont="1" applyFill="1" applyAlignment="1">
      <alignment horizontal="left" vertical="center"/>
    </xf>
    <xf numFmtId="0" fontId="182" fillId="0" borderId="0" xfId="3513" applyFont="1" applyFill="1" applyAlignment="1">
      <alignment horizontal="left" vertical="center"/>
    </xf>
    <xf numFmtId="0" fontId="7" fillId="0" borderId="109" xfId="3530" applyFont="1" applyFill="1" applyBorder="1" applyAlignment="1">
      <alignment horizontal="left" wrapText="1"/>
    </xf>
    <xf numFmtId="0" fontId="7" fillId="0" borderId="107" xfId="3530" applyFont="1" applyFill="1" applyBorder="1" applyAlignment="1">
      <alignment horizontal="left" wrapText="1" indent="1"/>
    </xf>
    <xf numFmtId="0" fontId="7" fillId="0" borderId="107" xfId="3530" applyFont="1" applyFill="1" applyBorder="1" applyAlignment="1">
      <alignment horizontal="left" wrapText="1"/>
    </xf>
    <xf numFmtId="0" fontId="248" fillId="0" borderId="0" xfId="3530" applyFont="1" applyFill="1" applyAlignment="1">
      <alignment vertical="center"/>
    </xf>
    <xf numFmtId="0" fontId="248" fillId="0" borderId="0" xfId="3530" applyFont="1" applyFill="1"/>
    <xf numFmtId="0" fontId="7" fillId="0" borderId="102" xfId="3530" applyFont="1" applyFill="1" applyBorder="1" applyAlignment="1">
      <alignment horizontal="center" vertical="center"/>
    </xf>
    <xf numFmtId="0" fontId="7" fillId="0" borderId="137" xfId="3530" applyFont="1" applyFill="1" applyBorder="1" applyAlignment="1">
      <alignment horizontal="left" wrapText="1"/>
    </xf>
    <xf numFmtId="0" fontId="7" fillId="0" borderId="137" xfId="3530" applyFont="1" applyFill="1" applyBorder="1" applyAlignment="1">
      <alignment horizontal="center" wrapText="1"/>
    </xf>
    <xf numFmtId="0" fontId="3" fillId="0" borderId="0" xfId="0" applyFont="1" applyFill="1"/>
    <xf numFmtId="0" fontId="248" fillId="0" borderId="0" xfId="0" applyFont="1" applyFill="1" applyBorder="1" applyAlignment="1"/>
    <xf numFmtId="0" fontId="248" fillId="0" borderId="85" xfId="3530" applyFont="1" applyFill="1" applyBorder="1" applyAlignment="1">
      <alignment horizontal="center" vertical="center"/>
    </xf>
    <xf numFmtId="0" fontId="248" fillId="0" borderId="107" xfId="3530" applyFont="1" applyFill="1" applyBorder="1" applyAlignment="1">
      <alignment horizontal="center" wrapText="1"/>
    </xf>
    <xf numFmtId="3" fontId="248" fillId="0" borderId="94" xfId="0" applyNumberFormat="1" applyFont="1" applyFill="1" applyBorder="1" applyAlignment="1">
      <alignment vertical="center" wrapText="1"/>
    </xf>
    <xf numFmtId="0" fontId="248" fillId="0" borderId="102" xfId="3530" applyFont="1" applyFill="1" applyBorder="1" applyAlignment="1">
      <alignment horizontal="center" vertical="center"/>
    </xf>
    <xf numFmtId="0" fontId="248" fillId="0" borderId="137" xfId="3530" applyFont="1" applyFill="1" applyBorder="1" applyAlignment="1">
      <alignment horizontal="center" wrapText="1"/>
    </xf>
    <xf numFmtId="0" fontId="248" fillId="0" borderId="70" xfId="3530" applyFont="1" applyFill="1" applyBorder="1" applyAlignment="1">
      <alignment horizontal="center" vertical="center"/>
    </xf>
    <xf numFmtId="0" fontId="267" fillId="75" borderId="0" xfId="0" applyFont="1" applyFill="1"/>
    <xf numFmtId="0" fontId="236" fillId="0" borderId="0" xfId="3525" applyFont="1" applyFill="1" applyAlignment="1">
      <alignment vertical="center"/>
    </xf>
    <xf numFmtId="0" fontId="0" fillId="0" borderId="0" xfId="0" applyFill="1"/>
    <xf numFmtId="0" fontId="10" fillId="75" borderId="0" xfId="0" applyFont="1" applyFill="1"/>
    <xf numFmtId="0" fontId="225" fillId="0" borderId="4" xfId="3513" applyFont="1" applyFill="1" applyBorder="1" applyAlignment="1">
      <alignment horizontal="center" vertical="center" wrapText="1"/>
    </xf>
    <xf numFmtId="0" fontId="225" fillId="74" borderId="1" xfId="3514" applyFont="1" applyFill="1" applyBorder="1" applyAlignment="1">
      <alignment horizontal="center" vertical="center"/>
    </xf>
    <xf numFmtId="0" fontId="225" fillId="74" borderId="2" xfId="3514" applyFont="1" applyFill="1" applyBorder="1" applyAlignment="1">
      <alignment horizontal="center" vertical="center" wrapText="1"/>
    </xf>
    <xf numFmtId="0" fontId="225" fillId="74" borderId="4" xfId="3514" applyFont="1" applyFill="1" applyBorder="1" applyAlignment="1">
      <alignment horizontal="center" vertical="center"/>
    </xf>
    <xf numFmtId="0" fontId="225" fillId="74" borderId="63" xfId="3513" applyFont="1" applyFill="1" applyBorder="1" applyAlignment="1">
      <alignment horizontal="center" vertical="center"/>
    </xf>
    <xf numFmtId="0" fontId="225" fillId="74" borderId="67" xfId="3513" applyFont="1" applyFill="1" applyBorder="1" applyAlignment="1">
      <alignment horizontal="center" vertical="center"/>
    </xf>
    <xf numFmtId="0" fontId="225" fillId="74" borderId="64" xfId="3513" applyFont="1" applyFill="1" applyBorder="1" applyAlignment="1">
      <alignment horizontal="center" vertical="center"/>
    </xf>
    <xf numFmtId="0" fontId="225" fillId="74" borderId="68" xfId="3513" applyFont="1" applyFill="1" applyBorder="1" applyAlignment="1">
      <alignment horizontal="center" vertical="center"/>
    </xf>
    <xf numFmtId="0" fontId="225" fillId="74" borderId="26" xfId="3513" applyFont="1" applyFill="1" applyBorder="1" applyAlignment="1">
      <alignment horizontal="center" vertical="center" wrapText="1"/>
    </xf>
    <xf numFmtId="0" fontId="225" fillId="74" borderId="69" xfId="3513" applyFont="1" applyFill="1" applyBorder="1" applyAlignment="1">
      <alignment horizontal="center" vertical="center" wrapText="1"/>
    </xf>
    <xf numFmtId="0" fontId="225" fillId="74" borderId="76" xfId="3513" applyFont="1" applyFill="1" applyBorder="1" applyAlignment="1">
      <alignment horizontal="center" vertical="center" wrapText="1"/>
    </xf>
    <xf numFmtId="0" fontId="225" fillId="74" borderId="68" xfId="3513" applyFont="1" applyFill="1" applyBorder="1" applyAlignment="1">
      <alignment horizontal="center" vertical="center" wrapText="1"/>
    </xf>
    <xf numFmtId="0" fontId="225" fillId="0" borderId="2" xfId="3513" applyFont="1" applyFill="1" applyBorder="1" applyAlignment="1">
      <alignment horizontal="center" vertical="center" wrapText="1"/>
    </xf>
    <xf numFmtId="0" fontId="225" fillId="0" borderId="4" xfId="3513" applyFont="1" applyFill="1" applyBorder="1" applyAlignment="1">
      <alignment horizontal="center" vertical="center"/>
    </xf>
    <xf numFmtId="0" fontId="225" fillId="0" borderId="3" xfId="3513" applyFont="1" applyFill="1" applyBorder="1" applyAlignment="1">
      <alignment horizontal="center" vertical="center" wrapText="1"/>
    </xf>
    <xf numFmtId="0" fontId="225" fillId="0" borderId="4" xfId="3513" applyFont="1" applyFill="1" applyBorder="1" applyAlignment="1">
      <alignment horizontal="center" vertical="center" wrapText="1"/>
    </xf>
    <xf numFmtId="0" fontId="225" fillId="0" borderId="48" xfId="3513" applyFont="1" applyFill="1" applyBorder="1" applyAlignment="1">
      <alignment horizontal="center" vertical="center"/>
    </xf>
    <xf numFmtId="0" fontId="225" fillId="0" borderId="13" xfId="3513" applyFont="1" applyFill="1" applyBorder="1" applyAlignment="1">
      <alignment horizontal="center" vertical="center"/>
    </xf>
    <xf numFmtId="0" fontId="225" fillId="0" borderId="119" xfId="3513" applyFont="1" applyFill="1" applyBorder="1" applyAlignment="1">
      <alignment horizontal="center" vertical="center"/>
    </xf>
    <xf numFmtId="0" fontId="225" fillId="0" borderId="63" xfId="3513" applyFont="1" applyFill="1" applyBorder="1" applyAlignment="1">
      <alignment horizontal="center" vertical="center"/>
    </xf>
    <xf numFmtId="0" fontId="225" fillId="0" borderId="178" xfId="3513" applyFont="1" applyFill="1" applyBorder="1" applyAlignment="1">
      <alignment horizontal="center" vertical="center"/>
    </xf>
    <xf numFmtId="0" fontId="225" fillId="0" borderId="179" xfId="3513" applyFont="1" applyFill="1" applyBorder="1" applyAlignment="1">
      <alignment horizontal="center" vertical="center"/>
    </xf>
    <xf numFmtId="0" fontId="225" fillId="0" borderId="64" xfId="3513" applyFont="1" applyFill="1" applyBorder="1" applyAlignment="1">
      <alignment horizontal="center" vertical="center"/>
    </xf>
    <xf numFmtId="0" fontId="225" fillId="0" borderId="3" xfId="3513" applyFont="1" applyFill="1" applyBorder="1" applyAlignment="1">
      <alignment horizontal="center" vertical="center"/>
    </xf>
    <xf numFmtId="0" fontId="225" fillId="0" borderId="177" xfId="3513" applyFont="1" applyFill="1" applyBorder="1" applyAlignment="1">
      <alignment horizontal="center" vertical="center" wrapText="1"/>
    </xf>
    <xf numFmtId="0" fontId="225" fillId="0" borderId="65" xfId="3513" applyFont="1" applyFill="1" applyBorder="1" applyAlignment="1">
      <alignment horizontal="center" vertical="center" wrapText="1"/>
    </xf>
    <xf numFmtId="0" fontId="225" fillId="0" borderId="77" xfId="3513" applyFont="1" applyFill="1" applyBorder="1" applyAlignment="1">
      <alignment horizontal="center" vertical="center" wrapText="1"/>
    </xf>
    <xf numFmtId="0" fontId="10" fillId="0" borderId="116" xfId="3300" applyFont="1" applyFill="1" applyBorder="1" applyAlignment="1">
      <alignment horizontal="center" vertical="center" wrapText="1"/>
    </xf>
    <xf numFmtId="0" fontId="10" fillId="0" borderId="107" xfId="3300" applyFont="1" applyFill="1" applyBorder="1" applyAlignment="1">
      <alignment horizontal="center" vertical="center"/>
    </xf>
    <xf numFmtId="0" fontId="10" fillId="0" borderId="137" xfId="3300" applyFont="1" applyFill="1" applyBorder="1" applyAlignment="1">
      <alignment horizontal="center" vertical="center"/>
    </xf>
    <xf numFmtId="0" fontId="10" fillId="0" borderId="116" xfId="3300" applyFont="1" applyFill="1" applyBorder="1" applyAlignment="1">
      <alignment horizontal="center" vertical="center"/>
    </xf>
    <xf numFmtId="0" fontId="10" fillId="0" borderId="107" xfId="3300" applyFont="1" applyFill="1" applyBorder="1" applyAlignment="1">
      <alignment vertical="center"/>
    </xf>
    <xf numFmtId="0" fontId="10" fillId="0" borderId="137" xfId="3300" applyFont="1" applyFill="1" applyBorder="1" applyAlignment="1">
      <alignment vertical="center"/>
    </xf>
    <xf numFmtId="0" fontId="8" fillId="0" borderId="116" xfId="3300" applyFont="1" applyFill="1" applyBorder="1" applyAlignment="1">
      <alignment horizontal="center" vertical="center"/>
    </xf>
    <xf numFmtId="0" fontId="8" fillId="0" borderId="137" xfId="3300" applyFont="1" applyFill="1" applyBorder="1" applyAlignment="1">
      <alignment horizontal="center" vertical="center"/>
    </xf>
    <xf numFmtId="0" fontId="8" fillId="0" borderId="138" xfId="3300" applyFont="1" applyFill="1" applyBorder="1" applyAlignment="1">
      <alignment horizontal="center" vertical="center"/>
    </xf>
    <xf numFmtId="0" fontId="8" fillId="0" borderId="139" xfId="3300" applyFont="1" applyFill="1" applyBorder="1" applyAlignment="1">
      <alignment horizontal="center" vertical="center"/>
    </xf>
    <xf numFmtId="0" fontId="8" fillId="0" borderId="140" xfId="3300" applyFont="1" applyFill="1" applyBorder="1" applyAlignment="1">
      <alignment horizontal="center" vertical="center"/>
    </xf>
    <xf numFmtId="0" fontId="8" fillId="0" borderId="103" xfId="3300" applyFont="1" applyFill="1" applyBorder="1" applyAlignment="1">
      <alignment horizontal="center" vertical="center"/>
    </xf>
    <xf numFmtId="0" fontId="8" fillId="0" borderId="145" xfId="3300" applyFont="1" applyFill="1" applyBorder="1" applyAlignment="1">
      <alignment horizontal="center" vertical="center"/>
    </xf>
    <xf numFmtId="0" fontId="8" fillId="0" borderId="146" xfId="3300" applyFont="1" applyFill="1" applyBorder="1" applyAlignment="1">
      <alignment horizontal="center" vertical="center"/>
    </xf>
    <xf numFmtId="0" fontId="8" fillId="0" borderId="107" xfId="3300" applyFont="1" applyFill="1" applyBorder="1" applyAlignment="1">
      <alignment horizontal="center" vertical="center"/>
    </xf>
    <xf numFmtId="0" fontId="8" fillId="0" borderId="116" xfId="3300" applyFont="1" applyFill="1" applyBorder="1" applyAlignment="1">
      <alignment horizontal="center" vertical="center" wrapText="1" shrinkToFit="1"/>
    </xf>
    <xf numFmtId="0" fontId="8" fillId="0" borderId="107" xfId="3300" applyFont="1" applyFill="1" applyBorder="1" applyAlignment="1">
      <alignment horizontal="center" vertical="center" wrapText="1" shrinkToFit="1"/>
    </xf>
    <xf numFmtId="0" fontId="8" fillId="0" borderId="137" xfId="3300" applyFont="1" applyFill="1" applyBorder="1" applyAlignment="1">
      <alignment horizontal="center" vertical="center" wrapText="1" shrinkToFit="1"/>
    </xf>
    <xf numFmtId="0" fontId="8" fillId="0" borderId="104" xfId="3314" applyFont="1" applyBorder="1" applyAlignment="1">
      <alignment horizontal="center" vertical="center" wrapText="1"/>
    </xf>
    <xf numFmtId="0" fontId="8" fillId="0" borderId="105" xfId="3314" applyFont="1" applyBorder="1" applyAlignment="1">
      <alignment vertical="center"/>
    </xf>
    <xf numFmtId="273" fontId="8" fillId="0" borderId="95" xfId="3518" applyNumberFormat="1" applyFont="1" applyFill="1" applyBorder="1" applyAlignment="1">
      <alignment horizontal="center" vertical="center" wrapText="1"/>
    </xf>
    <xf numFmtId="0" fontId="8" fillId="0" borderId="105" xfId="3314" applyFont="1" applyBorder="1" applyAlignment="1">
      <alignment horizontal="center" vertical="center"/>
    </xf>
    <xf numFmtId="0" fontId="8" fillId="0" borderId="102" xfId="3314" applyFont="1" applyBorder="1" applyAlignment="1">
      <alignment horizontal="center" vertical="center"/>
    </xf>
    <xf numFmtId="273" fontId="8" fillId="0" borderId="0" xfId="3517" applyNumberFormat="1" applyFont="1" applyFill="1" applyBorder="1" applyAlignment="1">
      <alignment horizontal="left" vertical="center" wrapText="1"/>
    </xf>
    <xf numFmtId="0" fontId="8" fillId="0" borderId="0" xfId="3314" applyFont="1" applyFill="1" applyAlignment="1">
      <alignment vertical="center" wrapText="1"/>
    </xf>
    <xf numFmtId="273" fontId="8" fillId="0" borderId="104" xfId="3314" applyNumberFormat="1" applyFont="1" applyFill="1" applyBorder="1" applyAlignment="1">
      <alignment horizontal="center" vertical="center" wrapText="1"/>
    </xf>
    <xf numFmtId="0" fontId="8" fillId="0" borderId="0" xfId="3314" applyFont="1" applyFill="1" applyAlignment="1">
      <alignment vertical="center"/>
    </xf>
    <xf numFmtId="273" fontId="8" fillId="0" borderId="0" xfId="3517" applyNumberFormat="1" applyFont="1" applyFill="1" applyAlignment="1">
      <alignment wrapText="1"/>
    </xf>
    <xf numFmtId="0" fontId="7" fillId="0" borderId="108" xfId="0" applyFont="1" applyFill="1" applyBorder="1" applyAlignment="1">
      <alignment horizontal="center" vertical="center"/>
    </xf>
    <xf numFmtId="0" fontId="7" fillId="0" borderId="109" xfId="0" applyFont="1" applyFill="1" applyBorder="1" applyAlignment="1">
      <alignment horizontal="center" vertical="center"/>
    </xf>
    <xf numFmtId="0" fontId="7" fillId="0" borderId="108" xfId="0" applyFont="1" applyFill="1" applyBorder="1" applyAlignment="1">
      <alignment horizontal="center" vertical="center" wrapText="1"/>
    </xf>
    <xf numFmtId="0" fontId="7" fillId="0" borderId="109" xfId="0" applyFont="1" applyFill="1" applyBorder="1" applyAlignment="1">
      <alignment horizontal="center" vertical="center" wrapText="1"/>
    </xf>
    <xf numFmtId="0" fontId="7" fillId="0" borderId="174" xfId="0" applyFont="1" applyFill="1" applyBorder="1" applyAlignment="1">
      <alignment horizontal="center" vertical="center"/>
    </xf>
    <xf numFmtId="0" fontId="7" fillId="0" borderId="159" xfId="0" applyFont="1" applyFill="1" applyBorder="1" applyAlignment="1">
      <alignment horizontal="center" vertical="center"/>
    </xf>
    <xf numFmtId="0" fontId="7" fillId="0" borderId="143" xfId="0" applyFont="1" applyFill="1" applyBorder="1" applyAlignment="1">
      <alignment horizontal="center" vertical="center"/>
    </xf>
    <xf numFmtId="0" fontId="7" fillId="0" borderId="146" xfId="0" applyFont="1" applyFill="1" applyBorder="1" applyAlignment="1">
      <alignment horizontal="center" vertical="center"/>
    </xf>
    <xf numFmtId="0" fontId="7" fillId="0" borderId="173" xfId="0" applyFont="1" applyFill="1" applyBorder="1" applyAlignment="1">
      <alignment horizontal="center" vertical="center"/>
    </xf>
    <xf numFmtId="0" fontId="7" fillId="0" borderId="142" xfId="0" applyFont="1" applyFill="1" applyBorder="1" applyAlignment="1">
      <alignment horizontal="center" vertical="center"/>
    </xf>
    <xf numFmtId="0" fontId="7" fillId="0" borderId="140" xfId="0" applyFont="1" applyFill="1" applyBorder="1" applyAlignment="1">
      <alignment horizontal="center" vertical="center"/>
    </xf>
    <xf numFmtId="0" fontId="7" fillId="0" borderId="123" xfId="0" applyFont="1" applyFill="1" applyBorder="1" applyAlignment="1">
      <alignment horizontal="center" vertical="center"/>
    </xf>
    <xf numFmtId="0" fontId="7" fillId="0" borderId="14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38" xfId="0" applyFont="1" applyFill="1" applyBorder="1" applyAlignment="1">
      <alignment horizontal="center" vertical="center"/>
    </xf>
    <xf numFmtId="0" fontId="7" fillId="0" borderId="172" xfId="0" applyFont="1" applyFill="1" applyBorder="1" applyAlignment="1">
      <alignment horizontal="center" vertical="center"/>
    </xf>
    <xf numFmtId="0" fontId="7" fillId="0" borderId="139" xfId="0" applyFont="1" applyFill="1" applyBorder="1" applyAlignment="1">
      <alignment horizontal="center" vertical="center"/>
    </xf>
    <xf numFmtId="0" fontId="248" fillId="0" borderId="108" xfId="0" applyFont="1" applyFill="1" applyBorder="1" applyAlignment="1">
      <alignment horizontal="center" vertical="center"/>
    </xf>
    <xf numFmtId="0" fontId="248" fillId="0" borderId="109" xfId="0" applyFont="1" applyFill="1" applyBorder="1" applyAlignment="1">
      <alignment horizontal="center" vertical="center"/>
    </xf>
    <xf numFmtId="0" fontId="7" fillId="0" borderId="0" xfId="3530" quotePrefix="1" applyFont="1" applyFill="1" applyBorder="1" applyAlignment="1">
      <alignment horizontal="left" vertical="center" wrapText="1"/>
    </xf>
  </cellXfs>
  <cellStyles count="3532">
    <cellStyle name="          _x000d__x000a_386grabber=KSVGA.3GR" xfId="5"/>
    <cellStyle name="          _x000d__x000a_386grabber=vga.3gr_x000d__x000a_" xfId="6"/>
    <cellStyle name="          _x000d__x000a_shell=progman.exe_x000d__x000a_m" xfId="7"/>
    <cellStyle name="_x000a_386grabber=M" xfId="8"/>
    <cellStyle name="#,##0" xfId="9"/>
    <cellStyle name="#,##0!" xfId="10"/>
    <cellStyle name="#,##0$" xfId="11"/>
    <cellStyle name="#,##0$!" xfId="12"/>
    <cellStyle name="#,##0$! 10" xfId="13"/>
    <cellStyle name="#,##0$! 11" xfId="14"/>
    <cellStyle name="#,##0$! 12" xfId="15"/>
    <cellStyle name="#,##0$! 13" xfId="16"/>
    <cellStyle name="#,##0$! 2" xfId="17"/>
    <cellStyle name="#,##0$! 2 2" xfId="18"/>
    <cellStyle name="#,##0$! 2 3" xfId="19"/>
    <cellStyle name="#,##0$! 2 4" xfId="20"/>
    <cellStyle name="#,##0$! 2 5" xfId="21"/>
    <cellStyle name="#,##0$! 3" xfId="22"/>
    <cellStyle name="#,##0$! 3 2" xfId="23"/>
    <cellStyle name="#,##0$! 3 3" xfId="24"/>
    <cellStyle name="#,##0$! 3 4" xfId="25"/>
    <cellStyle name="#,##0$! 3 5" xfId="26"/>
    <cellStyle name="#,##0$! 4" xfId="27"/>
    <cellStyle name="#,##0$! 4 2" xfId="28"/>
    <cellStyle name="#,##0$! 4 3" xfId="29"/>
    <cellStyle name="#,##0$! 4 4" xfId="30"/>
    <cellStyle name="#,##0$! 4 5" xfId="31"/>
    <cellStyle name="#,##0$! 5" xfId="32"/>
    <cellStyle name="#,##0$! 5 2" xfId="33"/>
    <cellStyle name="#,##0$! 5 3" xfId="34"/>
    <cellStyle name="#,##0$! 5 4" xfId="35"/>
    <cellStyle name="#,##0$! 5 5" xfId="36"/>
    <cellStyle name="#,##0$! 6" xfId="37"/>
    <cellStyle name="#,##0$! 6 2" xfId="38"/>
    <cellStyle name="#,##0$! 6 3" xfId="39"/>
    <cellStyle name="#,##0$! 6 4" xfId="40"/>
    <cellStyle name="#,##0$! 6 5" xfId="41"/>
    <cellStyle name="#,##0$! 7" xfId="42"/>
    <cellStyle name="#,##0$! 7 2" xfId="43"/>
    <cellStyle name="#,##0$! 7 3" xfId="44"/>
    <cellStyle name="#,##0$! 7 4" xfId="45"/>
    <cellStyle name="#,##0$! 7 5" xfId="46"/>
    <cellStyle name="#,##0$! 8" xfId="47"/>
    <cellStyle name="#,##0$! 8 2" xfId="48"/>
    <cellStyle name="#,##0$! 8 3" xfId="49"/>
    <cellStyle name="#,##0$! 8 4" xfId="50"/>
    <cellStyle name="#,##0$! 8 5" xfId="51"/>
    <cellStyle name="#,##0$! 9" xfId="52"/>
    <cellStyle name="#,##0$! 9 2" xfId="53"/>
    <cellStyle name="#,##0$! 9 3" xfId="54"/>
    <cellStyle name="#,##0$! 9 4" xfId="55"/>
    <cellStyle name="#,##0$! 9 5" xfId="56"/>
    <cellStyle name="#,##0$$" xfId="57"/>
    <cellStyle name="#,##0$$!" xfId="58"/>
    <cellStyle name="#,##0$$$" xfId="59"/>
    <cellStyle name="#,##0$$$!" xfId="60"/>
    <cellStyle name="#,##0$$$$" xfId="61"/>
    <cellStyle name="#,##0$$$$!" xfId="62"/>
    <cellStyle name="#,##0$$$$$" xfId="63"/>
    <cellStyle name="#,##0$$$$$!" xfId="64"/>
    <cellStyle name="#,##0$$$$$$" xfId="65"/>
    <cellStyle name="#,##0$$$$$$!" xfId="66"/>
    <cellStyle name="#,##0$$$$$$$" xfId="67"/>
    <cellStyle name="#,##0$$$$$$$!" xfId="68"/>
    <cellStyle name="#,##0$$$$$$$$" xfId="69"/>
    <cellStyle name="#,##0.0$" xfId="70"/>
    <cellStyle name="#,##0.0$!" xfId="71"/>
    <cellStyle name="#,##0.0$! 10" xfId="72"/>
    <cellStyle name="#,##0.0$! 11" xfId="73"/>
    <cellStyle name="#,##0.0$! 12" xfId="74"/>
    <cellStyle name="#,##0.0$! 13" xfId="75"/>
    <cellStyle name="#,##0.0$! 2" xfId="76"/>
    <cellStyle name="#,##0.0$! 2 2" xfId="77"/>
    <cellStyle name="#,##0.0$! 2 3" xfId="78"/>
    <cellStyle name="#,##0.0$! 2 4" xfId="79"/>
    <cellStyle name="#,##0.0$! 2 5" xfId="80"/>
    <cellStyle name="#,##0.0$! 3" xfId="81"/>
    <cellStyle name="#,##0.0$! 3 2" xfId="82"/>
    <cellStyle name="#,##0.0$! 3 3" xfId="83"/>
    <cellStyle name="#,##0.0$! 3 4" xfId="84"/>
    <cellStyle name="#,##0.0$! 3 5" xfId="85"/>
    <cellStyle name="#,##0.0$! 4" xfId="86"/>
    <cellStyle name="#,##0.0$! 4 2" xfId="87"/>
    <cellStyle name="#,##0.0$! 4 3" xfId="88"/>
    <cellStyle name="#,##0.0$! 4 4" xfId="89"/>
    <cellStyle name="#,##0.0$! 4 5" xfId="90"/>
    <cellStyle name="#,##0.0$! 5" xfId="91"/>
    <cellStyle name="#,##0.0$! 5 2" xfId="92"/>
    <cellStyle name="#,##0.0$! 5 3" xfId="93"/>
    <cellStyle name="#,##0.0$! 5 4" xfId="94"/>
    <cellStyle name="#,##0.0$! 5 5" xfId="95"/>
    <cellStyle name="#,##0.0$! 6" xfId="96"/>
    <cellStyle name="#,##0.0$! 6 2" xfId="97"/>
    <cellStyle name="#,##0.0$! 6 3" xfId="98"/>
    <cellStyle name="#,##0.0$! 6 4" xfId="99"/>
    <cellStyle name="#,##0.0$! 6 5" xfId="100"/>
    <cellStyle name="#,##0.0$! 7" xfId="101"/>
    <cellStyle name="#,##0.0$! 7 2" xfId="102"/>
    <cellStyle name="#,##0.0$! 7 3" xfId="103"/>
    <cellStyle name="#,##0.0$! 7 4" xfId="104"/>
    <cellStyle name="#,##0.0$! 7 5" xfId="105"/>
    <cellStyle name="#,##0.0$! 8" xfId="106"/>
    <cellStyle name="#,##0.0$! 8 2" xfId="107"/>
    <cellStyle name="#,##0.0$! 8 3" xfId="108"/>
    <cellStyle name="#,##0.0$! 8 4" xfId="109"/>
    <cellStyle name="#,##0.0$! 8 5" xfId="110"/>
    <cellStyle name="#,##0.0$! 9" xfId="111"/>
    <cellStyle name="#,##0.0$! 9 2" xfId="112"/>
    <cellStyle name="#,##0.0$! 9 3" xfId="113"/>
    <cellStyle name="#,##0.0$! 9 4" xfId="114"/>
    <cellStyle name="#,##0.0$! 9 5" xfId="115"/>
    <cellStyle name="#,##0.0$$" xfId="116"/>
    <cellStyle name="#,##0.0$$!" xfId="117"/>
    <cellStyle name="#,##0.0$$$" xfId="118"/>
    <cellStyle name="#,##0.0$$$!" xfId="119"/>
    <cellStyle name="#,##0.0$$$$" xfId="120"/>
    <cellStyle name="#,##0.0$$$$!" xfId="121"/>
    <cellStyle name="#,##0.0$$$$$" xfId="122"/>
    <cellStyle name="#,##0.0$$$$$!" xfId="123"/>
    <cellStyle name="#,##0.0$$$$$$" xfId="124"/>
    <cellStyle name="#,##0.0$$$$$$!" xfId="125"/>
    <cellStyle name="$" xfId="126"/>
    <cellStyle name="$_db진흥" xfId="127"/>
    <cellStyle name="$_견적2" xfId="128"/>
    <cellStyle name="$_기아" xfId="129"/>
    <cellStyle name="?" xfId="130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31"/>
    <cellStyle name="?? [0]_??" xfId="132"/>
    <cellStyle name="??&amp;_x0012_?&amp;_x000b_?_x0008_*_x0007_?_x0007__x0001__x0001_" xfId="133"/>
    <cellStyle name="??&amp;O?&amp;" xfId="134"/>
    <cellStyle name="??&amp;O?&amp;H?_x0008__x000f__x0007_" xfId="135"/>
    <cellStyle name="??&amp;O?&amp;H?_x0008__x000f__x0007_?_x0007__x0001__x0001_" xfId="136"/>
    <cellStyle name="??&amp;O?&amp;H?_x0008_??_x0007_" xfId="137"/>
    <cellStyle name="??&amp;O?&amp;H?_x0008_??_x0007__x0001__x0001_" xfId="138"/>
    <cellStyle name="??&amp;O?&amp;H?_x0008_??_x000f__x0001__x0001_" xfId="139"/>
    <cellStyle name="??&amp;O?&amp;H?_x0008_??_x0007__x0001__x0001__▶(경평,송부용) 9월 ROAA 관리업체" xfId="140"/>
    <cellStyle name="??&amp;O?&amp;H?_x0008_??_x000f__x0001__x0001__▶(경평,송부용) 9월 ROAA 관리업체" xfId="141"/>
    <cellStyle name="??&amp;O?&amp;H?_x0008__x000f__x0007_?_x0007__x0001__x0001__(대1본부)기준목표조정.0416" xfId="142"/>
    <cellStyle name="??&amp;O?&amp;H?_x0008_x_x000b_P_x000c__x0007__x0001__x0001_" xfId="143"/>
    <cellStyle name="???? [0.00]_1997 Turns" xfId="144"/>
    <cellStyle name="???? [0]_????? " xfId="145"/>
    <cellStyle name="?????_VERA" xfId="146"/>
    <cellStyle name="????_????? " xfId="147"/>
    <cellStyle name="??_  FAB ??  " xfId="148"/>
    <cellStyle name="?W?_laroux" xfId="149"/>
    <cellStyle name="?핺_CASH FLOW " xfId="150"/>
    <cellStyle name="]_^[꺞_x0008_?" xfId="151"/>
    <cellStyle name="_(080218) 주택담보대출 원금상환관련_한국씨티은행" xfId="152"/>
    <cellStyle name="_(080523) 주택담보대출 원금상환관련(재수정)-최종" xfId="153"/>
    <cellStyle name="_(080523) 주택담보대출 원금상환관련(재수정)-최종_1" xfId="154"/>
    <cellStyle name="_(주)동부cwi01" xfId="155"/>
    <cellStyle name="_(참고자료)_09년제출(090220) 조문환 의원실(연봉)" xfId="156"/>
    <cellStyle name="_(참고자료)_2_2007년 직원별 급여자료_08년이진복의원자료_1억이상" xfId="157"/>
    <cellStyle name="_(평가판)신용위험관리" xfId="158"/>
    <cellStyle name="_~4747474" xfId="159"/>
    <cellStyle name="_~4747474_1" xfId="160"/>
    <cellStyle name="_~MF3326" xfId="161"/>
    <cellStyle name="_~MF3326_1" xfId="162"/>
    <cellStyle name="_~MF3326_2" xfId="163"/>
    <cellStyle name="_~MF3326_2분기조서" xfId="164"/>
    <cellStyle name="_~MF3326_3" xfId="165"/>
    <cellStyle name="_~MF3326_3분기조서" xfId="166"/>
    <cellStyle name="_~MF3326_4" xfId="167"/>
    <cellStyle name="_~MF3326_5" xfId="168"/>
    <cellStyle name="_~MF3326_자회사배당익불산고려(7(1).18)" xfId="169"/>
    <cellStyle name="_★(기제출)090331신학용 의원실 요청자료(기획팀 소관)_중식대+통근비포함" xfId="170"/>
    <cellStyle name="_0.보고_연결재무제표(2002.12)" xfId="171"/>
    <cellStyle name="_00. 2003년8월재무제표_보고" xfId="172"/>
    <cellStyle name="_00. 영업외수익 및 비용 추정(수정)" xfId="173"/>
    <cellStyle name="_00.재무제표(보고용_1분기_AJE반영)0303" xfId="174"/>
    <cellStyle name="_01_2009년 인건비 (이민선대리)_보정후" xfId="175"/>
    <cellStyle name="_01_IR보고(2008년3분기)_참고용_090228" xfId="176"/>
    <cellStyle name="_01_퇴충(0812)제출(회계부)_4_090107(총급여액변경후)" xfId="177"/>
    <cellStyle name="_02 결산안(5월)0705" xfId="178"/>
    <cellStyle name="_02기말_cwi" xfId="179"/>
    <cellStyle name="_03. 계정명세서sum(4월)" xfId="180"/>
    <cellStyle name="_03_Audit_Hynix_현금흐름표(홍성훈-최종)" xfId="181"/>
    <cellStyle name="_030820 Final 확정업무보고서(2003.2분기)" xfId="182"/>
    <cellStyle name="_06 씨티" xfId="183"/>
    <cellStyle name="_06 씨티_1" xfId="184"/>
    <cellStyle name="_06 씨티_1_8. 원금상환 예정액(분할상환)" xfId="185"/>
    <cellStyle name="_06 씨티_8. 원금상환 예정액(분할상환)" xfId="186"/>
    <cellStyle name="_090227_2008년 인건비 내역별집행현황(보정후)2009" xfId="187"/>
    <cellStyle name="_090227_2008년 인건비 내역별집행현황(보정후)2009_편집" xfId="188"/>
    <cellStyle name="_1.업추자료" xfId="189"/>
    <cellStyle name="_1.업추자료_평가지표.영업점의견 - 영남본부" xfId="190"/>
    <cellStyle name="_100224_2009년도보고서작성_편집" xfId="191"/>
    <cellStyle name="_12월말계정명세sum" xfId="192"/>
    <cellStyle name="_13_사모단독펀드" xfId="193"/>
    <cellStyle name="_2002년 업무팀 정보제공 평가표(1)" xfId="194"/>
    <cellStyle name="_2002년 재무제표(주총)_3" xfId="195"/>
    <cellStyle name="_2002년5월결산보고" xfId="196"/>
    <cellStyle name="_2002년말이자비용(보고용삭제)" xfId="197"/>
    <cellStyle name="_2003 6월 재무제표(4)" xfId="198"/>
    <cellStyle name="_2003.3_4분기_경영관리팀_82~83_제출_현호씨" xfId="199"/>
    <cellStyle name="_2003.3_4분기_경영관리팀_할부금융,비용" xfId="200"/>
    <cellStyle name="_2003.4_4분기_경영관리팀(김기배대리)" xfId="201"/>
    <cellStyle name="_2003.4_4분기_경영관리팀(김기배대리)_20040316" xfId="202"/>
    <cellStyle name="_2003년 하반기 업무팀 정보제공 평가" xfId="203"/>
    <cellStyle name="_2003년5월재무제표(보고용)" xfId="204"/>
    <cellStyle name="_2004 사모펀드별 손익계정" xfId="205"/>
    <cellStyle name="_2004 사모펀드별 손익계정_13_사모단독펀드" xfId="206"/>
    <cellStyle name="_2006녀 예상손실자료_최종" xfId="207"/>
    <cellStyle name="_2006년 상반기 중소기업 총예금 추진실적게시용(3월 31일)" xfId="208"/>
    <cellStyle name="_2007 Functional Numbers (template)" xfId="209"/>
    <cellStyle name="_2007 Functional Numbers (template)_data" xfId="210"/>
    <cellStyle name="_2007 Functional Numbers (template)_InterfaceData_Query_v1.0_20120209" xfId="211"/>
    <cellStyle name="_2007 Functional Numbers (template)_Sheet3" xfId="212"/>
    <cellStyle name="_2007_12파생주석(스왑자료)" xfId="213"/>
    <cellStyle name="_2007_12파생주석(스왑자료)_파생 현금흐름표(최종)" xfId="214"/>
    <cellStyle name="_2007_12파생주석(스왑자료)_파생 현금흐름표(최종)_파생상품요청양식(080211)(1)_최종" xfId="215"/>
    <cellStyle name="_2008" xfId="216"/>
    <cellStyle name="_2008_2010" xfId="217"/>
    <cellStyle name="_2008_2010_IB (10)" xfId="218"/>
    <cellStyle name="_2008_2010_IB (11)" xfId="219"/>
    <cellStyle name="_2008_2010_IBA2010" xfId="220"/>
    <cellStyle name="_2008_2010_IBA2010 (version 1)" xfId="221"/>
    <cellStyle name="_2008_2010_IBA2011" xfId="222"/>
    <cellStyle name="_2008_India" xfId="223"/>
    <cellStyle name="_2008_India_2010" xfId="224"/>
    <cellStyle name="_2008_India_2010_IB (10)" xfId="225"/>
    <cellStyle name="_2008_India_2010_IB (11)" xfId="226"/>
    <cellStyle name="_2008_India_2010_IBA2010" xfId="227"/>
    <cellStyle name="_2008_India_2010_IBA2010 (version 1)" xfId="228"/>
    <cellStyle name="_2008_India_2010_IBA2011" xfId="229"/>
    <cellStyle name="_2008_India_Korea" xfId="230"/>
    <cellStyle name="_2008_India_Taiwan" xfId="231"/>
    <cellStyle name="_2008_Korea" xfId="232"/>
    <cellStyle name="_2008_Korea_India" xfId="233"/>
    <cellStyle name="_2008_Taiwan" xfId="234"/>
    <cellStyle name="_2008_Taiwan_India" xfId="235"/>
    <cellStyle name="_2008년 예산편성액(FIS)_20080421" xfId="236"/>
    <cellStyle name="_2010년 직원 급여 지급 내역(본부특별 시간외 금액 별도 표시)_02+" xfId="237"/>
    <cellStyle name="_2Q말판관비" xfId="238"/>
    <cellStyle name="_3Q말판관비" xfId="239"/>
    <cellStyle name="_3Q인센티브한도" xfId="240"/>
    <cellStyle name="_3Q재무제표(보고용)" xfId="241"/>
    <cellStyle name="_3Q재무제표(보고용)_021028" xfId="242"/>
    <cellStyle name="_3분기이자비용" xfId="243"/>
    <cellStyle name="_41_2010년2분기사업보고서_작업_100715" xfId="244"/>
    <cellStyle name="_4Q요약손익추정" xfId="245"/>
    <cellStyle name="_55_제출7_이사회보고_재무관리부제출자료_20071116" xfId="246"/>
    <cellStyle name="_56_제출8_06~07,07~08 인건비 증감내역_20071122" xfId="247"/>
    <cellStyle name="_6월말계정명세sum_12월비교" xfId="248"/>
    <cellStyle name="_6월말계정명세sum_3월비교" xfId="249"/>
    <cellStyle name="_6월자산건전성분류(최종)8월26일s" xfId="250"/>
    <cellStyle name="_6월자산건전성분류_최종" xfId="251"/>
    <cellStyle name="_7월누적투자" xfId="252"/>
    <cellStyle name="_9910-구매업무보고-05" xfId="253"/>
    <cellStyle name="_9910-구매업무보고-05_1" xfId="254"/>
    <cellStyle name="_9월말계정명세sum" xfId="255"/>
    <cellStyle name="_9월말계정명세sum_021014" xfId="256"/>
    <cellStyle name="_ABS" xfId="257"/>
    <cellStyle name="_abs우리모아1차(6월)" xfId="258"/>
    <cellStyle name="_Addition" xfId="259"/>
    <cellStyle name="_ALM ReportⅡ Liquidity Risk(20050531)" xfId="260"/>
    <cellStyle name="_ALM ReportⅡ Liquidity Risk(20050630)" xfId="261"/>
    <cellStyle name="_ALM ReportⅡ Liquidity Risk(2005731)" xfId="262"/>
    <cellStyle name="_ALM ReportⅡ Liquidity Risk(2005831)" xfId="263"/>
    <cellStyle name="_Book1" xfId="264"/>
    <cellStyle name="_Book1_1_임금인상" xfId="265"/>
    <cellStyle name="_Book2" xfId="266"/>
    <cellStyle name="_Book2_☆★퇴직금잔액장_100408" xfId="267"/>
    <cellStyle name="_Book2_☆100331_퇴직금지급내역표" xfId="268"/>
    <cellStyle name="_Book2_※퇴직금지급내역서_100705" xfId="269"/>
    <cellStyle name="_Book2_100224_2009년도보고서작성_편집" xfId="270"/>
    <cellStyle name="_Book2_100531_2010년퇴직금지급내역서" xfId="271"/>
    <cellStyle name="_Book2_41_2010년2분기사업보고서_작업_100715" xfId="272"/>
    <cellStyle name="_Book2_54.퇴직급여(보험)충당금(200812)_1R" xfId="273"/>
    <cellStyle name="_Book3" xfId="274"/>
    <cellStyle name="_BSC재무제표양식_연결" xfId="275"/>
    <cellStyle name="_Column1" xfId="276"/>
    <cellStyle name="_Column1_평가지표.영업점의견 - 영남본부" xfId="277"/>
    <cellStyle name="_Column2" xfId="278"/>
    <cellStyle name="_Column2_평가지표.영업점의견 - 영남본부" xfId="279"/>
    <cellStyle name="_Column3" xfId="280"/>
    <cellStyle name="_Column3_평가지표.영업점의견 - 영남본부" xfId="281"/>
    <cellStyle name="_Column4" xfId="282"/>
    <cellStyle name="_Column4_평가지표.영업점의견 - 영남본부" xfId="283"/>
    <cellStyle name="_Column5" xfId="284"/>
    <cellStyle name="_Column5_평가지표.영업점의견 - 영남본부" xfId="285"/>
    <cellStyle name="_Column6" xfId="286"/>
    <cellStyle name="_Column6_평가지표.영업점의견 - 영남본부" xfId="287"/>
    <cellStyle name="_Column7" xfId="288"/>
    <cellStyle name="_Column7_평가지표.영업점의견 - 영남본부" xfId="289"/>
    <cellStyle name="_CWI(반기)2002" xfId="290"/>
    <cellStyle name="_CWI(반기)2002-최악의경우" xfId="291"/>
    <cellStyle name="_Data" xfId="292"/>
    <cellStyle name="_data (2)" xfId="293"/>
    <cellStyle name="_data_data" xfId="294"/>
    <cellStyle name="_data_InterfaceData_Query_v1.0_20120209" xfId="295"/>
    <cellStyle name="_data_Sheet3" xfId="296"/>
    <cellStyle name="_Data_평가지표.영업점의견 - 영남본부" xfId="297"/>
    <cellStyle name="_DB_CUR" xfId="298"/>
    <cellStyle name="_Excomm 자료_연결" xfId="299"/>
    <cellStyle name="_foxz" xfId="300"/>
    <cellStyle name="_FS03.07" xfId="301"/>
    <cellStyle name="_Functional Number Dec" xfId="302"/>
    <cellStyle name="_Functional Number YTD April 2009" xfId="303"/>
    <cellStyle name="_Functional Number YTD August 2008" xfId="304"/>
    <cellStyle name="_Functional Number YTD August 2009" xfId="305"/>
    <cellStyle name="_Functional Number YTD December 2008" xfId="306"/>
    <cellStyle name="_Functional Number YTD December-2009" xfId="307"/>
    <cellStyle name="_Functional Number YTD December-2009_data" xfId="308"/>
    <cellStyle name="_Functional Number YTD December-2009_InterfaceData_Query_v1.0_20120209" xfId="309"/>
    <cellStyle name="_Functional Number YTD December-2009_Sheet3" xfId="310"/>
    <cellStyle name="_Functional Number YTD December2011" xfId="311"/>
    <cellStyle name="_Functional Number YTD July 2009" xfId="312"/>
    <cellStyle name="_Functional Number YTD June 2009" xfId="313"/>
    <cellStyle name="_Functional Number YTD March 2009" xfId="314"/>
    <cellStyle name="_Functional Number YTD May 2009" xfId="315"/>
    <cellStyle name="_Functional Number YTD November 2009" xfId="316"/>
    <cellStyle name="_Functional Number YTD November2011 Amend" xfId="317"/>
    <cellStyle name="_Functional Number YTD October 2009" xfId="318"/>
    <cellStyle name="_Functional Number YTD September 2008" xfId="319"/>
    <cellStyle name="_Functional Number YTD September 2009" xfId="320"/>
    <cellStyle name="_GNBV" xfId="321"/>
    <cellStyle name="_GNBV_data" xfId="322"/>
    <cellStyle name="_GNBV_InterfaceData_Query_v1.0_20120209" xfId="323"/>
    <cellStyle name="_GNBV_Sheet3" xfId="324"/>
    <cellStyle name="_Header" xfId="325"/>
    <cellStyle name="_Header_1월사업별분석" xfId="326"/>
    <cellStyle name="_Header_평가지표.영업점의견 - 영남본부" xfId="327"/>
    <cellStyle name="_Hong Kong" xfId="328"/>
    <cellStyle name="_Hong Kong_Detail" xfId="329"/>
    <cellStyle name="_Hong Kong_Detail_India" xfId="330"/>
    <cellStyle name="_Hong Kong_India" xfId="331"/>
    <cellStyle name="_HYNIX_요약정산표" xfId="332"/>
    <cellStyle name="_K원장검증" xfId="333"/>
    <cellStyle name="_leadsheet(스파클)" xfId="334"/>
    <cellStyle name="_LIM_MC (4)" xfId="335"/>
    <cellStyle name="_LIM_SC (13)" xfId="336"/>
    <cellStyle name="_Lover" xfId="337"/>
    <cellStyle name="_MBS관련(신용우)" xfId="338"/>
    <cellStyle name="_MBS관련(신용우)_1" xfId="339"/>
    <cellStyle name="_P_현금흐름표" xfId="340"/>
    <cellStyle name="_Receivable" xfId="341"/>
    <cellStyle name="_Research_Report용(2001년말).xls Chart 1" xfId="342"/>
    <cellStyle name="_Research_Report용(2001년말).xls Chart 10" xfId="343"/>
    <cellStyle name="_Research_Report용(2001년말).xls Chart 11" xfId="344"/>
    <cellStyle name="_Research_Report용(2001년말).xls Chart 12" xfId="345"/>
    <cellStyle name="_Research_Report용(2001년말).xls Chart 13" xfId="346"/>
    <cellStyle name="_Research_Report용(2001년말).xls Chart 14" xfId="347"/>
    <cellStyle name="_Research_Report용(2001년말).xls Chart 15" xfId="348"/>
    <cellStyle name="_Research_Report용(2001년말).xls Chart 16" xfId="349"/>
    <cellStyle name="_Research_Report용(2001년말).xls Chart 17" xfId="350"/>
    <cellStyle name="_Research_Report용(2001년말).xls Chart 18" xfId="351"/>
    <cellStyle name="_Research_Report용(2001년말).xls Chart 19" xfId="352"/>
    <cellStyle name="_Research_Report용(2001년말).xls Chart 2" xfId="353"/>
    <cellStyle name="_Research_Report용(2001년말).xls Chart 20" xfId="354"/>
    <cellStyle name="_Research_Report용(2001년말).xls Chart 21" xfId="355"/>
    <cellStyle name="_Research_Report용(2001년말).xls Chart 3" xfId="356"/>
    <cellStyle name="_Research_Report용(2001년말).xls Chart 4" xfId="357"/>
    <cellStyle name="_Research_Report용(2001년말).xls Chart 5" xfId="358"/>
    <cellStyle name="_Research_Report용(2001년말).xls Chart 6" xfId="359"/>
    <cellStyle name="_Research_Report용(2001년말).xls Chart 7" xfId="360"/>
    <cellStyle name="_Research_Report용(2001년말).xls Chart 8" xfId="361"/>
    <cellStyle name="_Research_Report용(2001년말).xls Chart 9" xfId="362"/>
    <cellStyle name="_Row1" xfId="363"/>
    <cellStyle name="_Row1_파생 현금흐름표(최종)" xfId="364"/>
    <cellStyle name="_Row1_파생 현금흐름표(최종)_파생상품요청양식(080211)(1)_최종" xfId="365"/>
    <cellStyle name="_Row1_평가지표.영업점의견 - 영남본부" xfId="366"/>
    <cellStyle name="_Row2" xfId="367"/>
    <cellStyle name="_Row2_평가지표.영업점의견 - 영남본부" xfId="368"/>
    <cellStyle name="_Row3" xfId="369"/>
    <cellStyle name="_Row3_평가지표.영업점의견 - 영남본부" xfId="370"/>
    <cellStyle name="_Row4" xfId="371"/>
    <cellStyle name="_Row4_평가지표.영업점의견 - 영남본부" xfId="372"/>
    <cellStyle name="_Row5" xfId="373"/>
    <cellStyle name="_Row5_평가지표.영업점의견 - 영남본부" xfId="374"/>
    <cellStyle name="_Row6" xfId="375"/>
    <cellStyle name="_Row6_평가지표.영업점의견 - 영남본부" xfId="376"/>
    <cellStyle name="_Row7" xfId="377"/>
    <cellStyle name="_Row7_평가지표.영업점의견 - 영남본부" xfId="378"/>
    <cellStyle name="_SC Bank 2003 CTR WP" xfId="379"/>
    <cellStyle name="_sc_RVS VAL" xfId="380"/>
    <cellStyle name="_Sheet1" xfId="381"/>
    <cellStyle name="_Sheet1_1" xfId="382"/>
    <cellStyle name="_Sheet2" xfId="383"/>
    <cellStyle name="_Sheet2_InterfaceData_Query_v1.0_20120209" xfId="384"/>
    <cellStyle name="_valu_ib (6)" xfId="385"/>
    <cellStyle name="_Volume" xfId="386"/>
    <cellStyle name="_Volume_data" xfId="387"/>
    <cellStyle name="_Volume_InterfaceData_Query_v1.0_20120209" xfId="388"/>
    <cellStyle name="_Volume_Sheet3" xfId="389"/>
    <cellStyle name="_개발비상각1" xfId="390"/>
    <cellStyle name="_결산200412_0124_v1_감사후_bs pl" xfId="391"/>
    <cellStyle name="_결산명세_매출원가명세서" xfId="392"/>
    <cellStyle name="_결손금처분계산서(변경_최종)" xfId="393"/>
    <cellStyle name="_경비집행내역 추정" xfId="394"/>
    <cellStyle name="_경영관리3분기_박정호대리비용" xfId="395"/>
    <cellStyle name="_경영관리비용(0204김기배)" xfId="396"/>
    <cellStyle name="_경영관리비용(0304김기배최종)" xfId="397"/>
    <cellStyle name="_경영관리팀(2002.4_4분기)" xfId="398"/>
    <cellStyle name="_계정명세sum" xfId="399"/>
    <cellStyle name="_계정명세서_sum(8월)" xfId="400"/>
    <cellStyle name="_계정명세서sum(4월)" xfId="401"/>
    <cellStyle name="_계정명세서sum(5월)" xfId="402"/>
    <cellStyle name="_계정명세서SUM_1월말" xfId="403"/>
    <cellStyle name="_계정명세서SUM_2월말" xfId="404"/>
    <cellStyle name="_계정명세서SUM_3월말" xfId="405"/>
    <cellStyle name="_계정증감" xfId="406"/>
    <cellStyle name="_고정자산" xfId="407"/>
    <cellStyle name="_김대봉DL_FCF재송부_030414" xfId="408"/>
    <cellStyle name="_김대봉GJ_결산보고서작성-2003" xfId="409"/>
    <cellStyle name="_김미숙DL_계정명세서sum(5월)" xfId="410"/>
    <cellStyle name="_김종영_4분기 영업외수익 및 비용 추정" xfId="411"/>
    <cellStyle name="_김종영GJ_보고자료(9월말)" xfId="412"/>
    <cellStyle name="_김종영GJ_영업권계산(보고)" xfId="413"/>
    <cellStyle name="_김창규_060620_전산개발 의뢰 업무 요건서_본부부서정의" xfId="414"/>
    <cellStyle name="_나인_재무제표(보고용_최종)0303" xfId="415"/>
    <cellStyle name="_나인DL_정산표0312_0403152000(AJE재수정_Samil)" xfId="416"/>
    <cellStyle name="_담배 2001 3사분기_2" xfId="417"/>
    <cellStyle name="_대손충당금" xfId="418"/>
    <cellStyle name="_박순동_주식보상비용_보고용" xfId="419"/>
    <cellStyle name="_박순동_파생상품" xfId="420"/>
    <cellStyle name="_박지현 회계사(20050323)" xfId="421"/>
    <cellStyle name="_박지현 회계사(20050323)_KB CTR확인사항" xfId="422"/>
    <cellStyle name="_박지현 회계사(20050323)_기타충당금&amp;기타자산대손충당금내역(0806)_잠정표" xfId="423"/>
    <cellStyle name="_박지현 회계사(20050323)_대손충당금 변동내역(잠정)_0806-v5" xfId="424"/>
    <cellStyle name="_변경최종_인센티브" xfId="425"/>
    <cellStyle name="_보고_해외법인실적 (2002.12)" xfId="426"/>
    <cellStyle name="_보고용_법인별손익(5월 당월_누계)" xfId="427"/>
    <cellStyle name="_보고자료(12월말)_PL" xfId="428"/>
    <cellStyle name="_보고자료(9월말)_김종영" xfId="429"/>
    <cellStyle name="_소코드1" xfId="430"/>
    <cellStyle name="_수기작업_050630 현재 판매관리비" xfId="431"/>
    <cellStyle name="_수기작업_계정이관 총괄표" xfId="432"/>
    <cellStyle name="_수기작업_대출금" xfId="433"/>
    <cellStyle name="_수기작업_퇴직급여충당금_6월분리" xfId="434"/>
    <cellStyle name="_수기작업_판매관리비" xfId="435"/>
    <cellStyle name="_수기작업_판매관리비(수정)" xfId="436"/>
    <cellStyle name="_수기작업_판매관리비_6월 구분" xfId="437"/>
    <cellStyle name="_수산그룹미수금현황_20020506" xfId="438"/>
    <cellStyle name="_수정사항(8월26일)" xfId="439"/>
    <cellStyle name="_업무보고8월" xfId="440"/>
    <cellStyle name="_업무보고서(2003.6월)미수금예수금조정" xfId="441"/>
    <cellStyle name="_업무보고서2" xfId="442"/>
    <cellStyle name="_업무보고서2_1" xfId="443"/>
    <cellStyle name="_업무팀정보제공평가" xfId="444"/>
    <cellStyle name="_연결보고서_EXCEL_030124" xfId="445"/>
    <cellStyle name="_연결재무제표(보고용)_연결" xfId="446"/>
    <cellStyle name="_영업권 상각" xfId="447"/>
    <cellStyle name="_영업외손익 LS" xfId="448"/>
    <cellStyle name="_영업외손익총괄표" xfId="449"/>
    <cellStyle name="_오호석부장1014" xfId="450"/>
    <cellStyle name="_오호석차장0625" xfId="451"/>
    <cellStyle name="_오호석차장0723" xfId="452"/>
    <cellStyle name="_유경욱SW_미수수익0203" xfId="453"/>
    <cellStyle name="_유경욱SW_미수수익0212" xfId="454"/>
    <cellStyle name="_유경욱SW_미수수익0301" xfId="455"/>
    <cellStyle name="_유경욱SW_미수수익0303" xfId="456"/>
    <cellStyle name="_이용욱(05.20) 2004편성2-4분기(수정최종)" xfId="457"/>
    <cellStyle name="_이자비용" xfId="458"/>
    <cellStyle name="_이재민과장0206_무형자산상각" xfId="459"/>
    <cellStyle name="_이지영_050331_마케팅일일속보_200504" xfId="460"/>
    <cellStyle name="_이진우대리(0540725)" xfId="461"/>
    <cellStyle name="_이진우氏0204(2)" xfId="462"/>
    <cellStyle name="_이진우氏0727" xfId="463"/>
    <cellStyle name="_인센티브" xfId="464"/>
    <cellStyle name="_임시_법인BS모음" xfId="465"/>
    <cellStyle name="_자회사배당익불산고려(7(1).18)" xfId="466"/>
    <cellStyle name="_잡손실" xfId="467"/>
    <cellStyle name="_잡이익" xfId="468"/>
    <cellStyle name="_재무 seo(1543억원)(5월까지 실적)(최종수정)" xfId="469"/>
    <cellStyle name="_재무실적6월" xfId="470"/>
    <cellStyle name="_재무제표(보고용)0301" xfId="471"/>
    <cellStyle name="_재무제표(보고용_1분기)0303" xfId="472"/>
    <cellStyle name="_재무제표(분기보고용)0303" xfId="473"/>
    <cellStyle name="_정보제공(정보제공지수)" xfId="474"/>
    <cellStyle name="_주식보상비용_보고용" xfId="475"/>
    <cellStyle name="_차입금보고자료" xfId="476"/>
    <cellStyle name="_총괄표-2002반기(홍성훈)" xfId="477"/>
    <cellStyle name="_총수신 실적" xfId="478"/>
    <cellStyle name="_총수신 진도현황_3월_v01" xfId="479"/>
    <cellStyle name="_최시창CPA_영업권감액고려" xfId="480"/>
    <cellStyle name="_파생 현금흐름표(최종)" xfId="481"/>
    <cellStyle name="_파생 현금흐름표(최종)_파생상품요청양식(080211)(1)_최종" xfId="482"/>
    <cellStyle name="_파생상품" xfId="483"/>
    <cellStyle name="_파생상품요청양식" xfId="484"/>
    <cellStyle name="_파생상품요청양식_파생 현금흐름표(최종)" xfId="485"/>
    <cellStyle name="_파생상품요청양식_파생 현금흐름표(최종)_파생상품요청양식(080211)(1)_최종" xfId="486"/>
    <cellStyle name="_판관,제조경비" xfId="487"/>
    <cellStyle name="_판관비 LS" xfId="488"/>
    <cellStyle name="_평가지표.영업점의견 - 영남본부" xfId="489"/>
    <cellStyle name="_평가지표.영업점의견 - 영남본부_1" xfId="490"/>
    <cellStyle name="_현금흐름정산표" xfId="491"/>
    <cellStyle name="_홍민기SW_미수수익" xfId="492"/>
    <cellStyle name="_홍민기SW_미수수익_결산" xfId="493"/>
    <cellStyle name="_홍민기SW_양수도대금미수수익" xfId="494"/>
    <cellStyle name="’E‰Y [0.00]_laroux" xfId="495"/>
    <cellStyle name="’E‰Y_laroux" xfId="496"/>
    <cellStyle name="£ BP" xfId="497"/>
    <cellStyle name="¤@?e_TEST-1 " xfId="498"/>
    <cellStyle name="¥ JY" xfId="499"/>
    <cellStyle name="=C:\WINNT\SYSTEM32\COMMAND.COM" xfId="500"/>
    <cellStyle name="=today()" xfId="501"/>
    <cellStyle name="æøè [0.00" xfId="502"/>
    <cellStyle name="æøè_produ" xfId="503"/>
    <cellStyle name="êý [0.00]_pr" xfId="504"/>
    <cellStyle name="êý_product d" xfId="505"/>
    <cellStyle name="W?_BOOKSHIP_½ÇÀûÇöÈ² " xfId="506"/>
    <cellStyle name="w_bookship" xfId="507"/>
    <cellStyle name="0" xfId="508"/>
    <cellStyle name="0_(C) 5296 외화유가증권(주식)의 워크시트" xfId="509"/>
    <cellStyle name="0_2007.03 외화부문결산자료1948" xfId="510"/>
    <cellStyle name="0_5280-4 자본조정(지분법)(0603)의 워크시트" xfId="511"/>
    <cellStyle name="19990216" xfId="512"/>
    <cellStyle name="¹éºðà²" xfId="513"/>
    <cellStyle name="¹eºÐA²_AIAIC°AuCoE² " xfId="514"/>
    <cellStyle name="¹éºðà²_Sheet1" xfId="515"/>
    <cellStyle name="1월" xfId="516"/>
    <cellStyle name="20% - Accent1" xfId="517"/>
    <cellStyle name="20% - Accent2" xfId="518"/>
    <cellStyle name="20% - Accent3" xfId="519"/>
    <cellStyle name="20% - Accent4" xfId="520"/>
    <cellStyle name="20% - Accent5" xfId="521"/>
    <cellStyle name="20% - Accent6" xfId="522"/>
    <cellStyle name="20% - 强调文字颜色 1" xfId="523"/>
    <cellStyle name="20% - 强调文字颜色 2" xfId="524"/>
    <cellStyle name="20% - 强调文字颜色 3" xfId="525"/>
    <cellStyle name="20% - 强调文字颜色 4" xfId="526"/>
    <cellStyle name="20% - 强调文字颜色 5" xfId="527"/>
    <cellStyle name="20% - 强调文字颜色 6" xfId="528"/>
    <cellStyle name="20% - 강조색1 2" xfId="529"/>
    <cellStyle name="20% - 강조색1 2 2" xfId="530"/>
    <cellStyle name="20% - 강조색1 2 2 2" xfId="531"/>
    <cellStyle name="20% - 강조색1 2 2 2 2" xfId="532"/>
    <cellStyle name="20% - 강조색1 2 2 2 2 2" xfId="533"/>
    <cellStyle name="20% - 강조색1 2 2 2 3" xfId="534"/>
    <cellStyle name="20% - 강조색1 2 2 2 4" xfId="535"/>
    <cellStyle name="20% - 강조색1 2 2 3" xfId="536"/>
    <cellStyle name="20% - 강조색1 2 2 3 2" xfId="537"/>
    <cellStyle name="20% - 강조색1 2 2 4" xfId="538"/>
    <cellStyle name="20% - 강조색1 2 2 5" xfId="539"/>
    <cellStyle name="20% - 강조색1 2 3" xfId="540"/>
    <cellStyle name="20% - 강조색1 2 3 2" xfId="541"/>
    <cellStyle name="20% - 강조색1 2 3 2 2" xfId="542"/>
    <cellStyle name="20% - 강조색1 2 3 3" xfId="543"/>
    <cellStyle name="20% - 강조색1 2 3 4" xfId="544"/>
    <cellStyle name="20% - 강조색1 2 4" xfId="545"/>
    <cellStyle name="20% - 강조색1 2 4 2" xfId="546"/>
    <cellStyle name="20% - 강조색1 2 5" xfId="547"/>
    <cellStyle name="20% - 강조색1 2 6" xfId="548"/>
    <cellStyle name="20% - 강조색1 3" xfId="549"/>
    <cellStyle name="20% - 강조색1 3 2" xfId="550"/>
    <cellStyle name="20% - 강조색1 3 2 2" xfId="551"/>
    <cellStyle name="20% - 강조색1 3 2 2 2" xfId="552"/>
    <cellStyle name="20% - 강조색1 3 2 3" xfId="553"/>
    <cellStyle name="20% - 강조색1 3 2 4" xfId="554"/>
    <cellStyle name="20% - 강조색1 3 3" xfId="555"/>
    <cellStyle name="20% - 강조색1 3 3 2" xfId="556"/>
    <cellStyle name="20% - 강조색1 3 4" xfId="557"/>
    <cellStyle name="20% - 강조색1 3 5" xfId="558"/>
    <cellStyle name="20% - 강조색1 4" xfId="559"/>
    <cellStyle name="20% - 강조색1 4 2" xfId="560"/>
    <cellStyle name="20% - 강조색1 4 2 2" xfId="561"/>
    <cellStyle name="20% - 강조색1 4 3" xfId="562"/>
    <cellStyle name="20% - 강조색1 4 4" xfId="563"/>
    <cellStyle name="20% - 강조색1 5" xfId="564"/>
    <cellStyle name="20% - 강조색1 5 2" xfId="565"/>
    <cellStyle name="20% - 강조색1 6" xfId="566"/>
    <cellStyle name="20% - 강조색2 2" xfId="567"/>
    <cellStyle name="20% - 강조색2 2 2" xfId="568"/>
    <cellStyle name="20% - 강조색2 2 2 2" xfId="569"/>
    <cellStyle name="20% - 강조색2 2 2 2 2" xfId="570"/>
    <cellStyle name="20% - 강조색2 2 2 2 2 2" xfId="571"/>
    <cellStyle name="20% - 강조색2 2 2 2 3" xfId="572"/>
    <cellStyle name="20% - 강조색2 2 2 2 4" xfId="573"/>
    <cellStyle name="20% - 강조색2 2 2 3" xfId="574"/>
    <cellStyle name="20% - 강조색2 2 2 3 2" xfId="575"/>
    <cellStyle name="20% - 강조색2 2 2 4" xfId="576"/>
    <cellStyle name="20% - 강조색2 2 2 5" xfId="577"/>
    <cellStyle name="20% - 강조색2 2 3" xfId="578"/>
    <cellStyle name="20% - 강조색2 2 3 2" xfId="579"/>
    <cellStyle name="20% - 강조색2 2 3 2 2" xfId="580"/>
    <cellStyle name="20% - 강조색2 2 3 3" xfId="581"/>
    <cellStyle name="20% - 강조색2 2 3 4" xfId="582"/>
    <cellStyle name="20% - 강조색2 2 4" xfId="583"/>
    <cellStyle name="20% - 강조색2 2 4 2" xfId="584"/>
    <cellStyle name="20% - 강조색2 2 5" xfId="585"/>
    <cellStyle name="20% - 강조색2 2 6" xfId="586"/>
    <cellStyle name="20% - 강조색2 3" xfId="587"/>
    <cellStyle name="20% - 강조색2 3 2" xfId="588"/>
    <cellStyle name="20% - 강조색2 3 2 2" xfId="589"/>
    <cellStyle name="20% - 강조색2 3 2 2 2" xfId="590"/>
    <cellStyle name="20% - 강조색2 3 2 3" xfId="591"/>
    <cellStyle name="20% - 강조색2 3 2 4" xfId="592"/>
    <cellStyle name="20% - 강조색2 3 3" xfId="593"/>
    <cellStyle name="20% - 강조색2 3 3 2" xfId="594"/>
    <cellStyle name="20% - 강조색2 3 4" xfId="595"/>
    <cellStyle name="20% - 강조색2 3 5" xfId="596"/>
    <cellStyle name="20% - 강조색2 4" xfId="597"/>
    <cellStyle name="20% - 강조색2 4 2" xfId="598"/>
    <cellStyle name="20% - 강조색2 4 2 2" xfId="599"/>
    <cellStyle name="20% - 강조색2 4 3" xfId="600"/>
    <cellStyle name="20% - 강조색2 4 4" xfId="601"/>
    <cellStyle name="20% - 강조색2 5" xfId="602"/>
    <cellStyle name="20% - 강조색2 5 2" xfId="603"/>
    <cellStyle name="20% - 강조색2 6" xfId="604"/>
    <cellStyle name="20% - 강조색3 2" xfId="605"/>
    <cellStyle name="20% - 강조색3 2 2" xfId="606"/>
    <cellStyle name="20% - 강조색3 2 2 2" xfId="607"/>
    <cellStyle name="20% - 강조색3 2 2 2 2" xfId="608"/>
    <cellStyle name="20% - 강조색3 2 2 2 2 2" xfId="609"/>
    <cellStyle name="20% - 강조색3 2 2 2 3" xfId="610"/>
    <cellStyle name="20% - 강조색3 2 2 2 4" xfId="611"/>
    <cellStyle name="20% - 강조색3 2 2 3" xfId="612"/>
    <cellStyle name="20% - 강조색3 2 2 3 2" xfId="613"/>
    <cellStyle name="20% - 강조색3 2 2 4" xfId="614"/>
    <cellStyle name="20% - 강조색3 2 2 5" xfId="615"/>
    <cellStyle name="20% - 강조색3 2 3" xfId="616"/>
    <cellStyle name="20% - 강조색3 2 3 2" xfId="617"/>
    <cellStyle name="20% - 강조색3 2 3 2 2" xfId="618"/>
    <cellStyle name="20% - 강조색3 2 3 3" xfId="619"/>
    <cellStyle name="20% - 강조색3 2 3 4" xfId="620"/>
    <cellStyle name="20% - 강조색3 2 4" xfId="621"/>
    <cellStyle name="20% - 강조색3 2 4 2" xfId="622"/>
    <cellStyle name="20% - 강조색3 2 5" xfId="623"/>
    <cellStyle name="20% - 강조색3 2 6" xfId="624"/>
    <cellStyle name="20% - 강조색3 3" xfId="625"/>
    <cellStyle name="20% - 강조색3 3 2" xfId="626"/>
    <cellStyle name="20% - 강조색3 3 2 2" xfId="627"/>
    <cellStyle name="20% - 강조색3 3 2 2 2" xfId="628"/>
    <cellStyle name="20% - 강조색3 3 2 3" xfId="629"/>
    <cellStyle name="20% - 강조색3 3 2 4" xfId="630"/>
    <cellStyle name="20% - 강조색3 3 3" xfId="631"/>
    <cellStyle name="20% - 강조색3 3 3 2" xfId="632"/>
    <cellStyle name="20% - 강조색3 3 4" xfId="633"/>
    <cellStyle name="20% - 강조색3 3 5" xfId="634"/>
    <cellStyle name="20% - 강조색3 4" xfId="635"/>
    <cellStyle name="20% - 강조색3 4 2" xfId="636"/>
    <cellStyle name="20% - 강조색3 4 2 2" xfId="637"/>
    <cellStyle name="20% - 강조색3 4 3" xfId="638"/>
    <cellStyle name="20% - 강조색3 4 4" xfId="639"/>
    <cellStyle name="20% - 강조색3 5" xfId="640"/>
    <cellStyle name="20% - 강조색3 5 2" xfId="641"/>
    <cellStyle name="20% - 강조색3 6" xfId="642"/>
    <cellStyle name="20% - 강조색4 2" xfId="643"/>
    <cellStyle name="20% - 강조색4 2 2" xfId="644"/>
    <cellStyle name="20% - 강조색4 2 2 2" xfId="645"/>
    <cellStyle name="20% - 강조색4 2 2 2 2" xfId="646"/>
    <cellStyle name="20% - 강조색4 2 2 2 2 2" xfId="647"/>
    <cellStyle name="20% - 강조색4 2 2 2 3" xfId="648"/>
    <cellStyle name="20% - 강조색4 2 2 2 4" xfId="649"/>
    <cellStyle name="20% - 강조색4 2 2 3" xfId="650"/>
    <cellStyle name="20% - 강조색4 2 2 3 2" xfId="651"/>
    <cellStyle name="20% - 강조색4 2 2 4" xfId="652"/>
    <cellStyle name="20% - 강조색4 2 2 5" xfId="653"/>
    <cellStyle name="20% - 강조색4 2 3" xfId="654"/>
    <cellStyle name="20% - 강조색4 2 3 2" xfId="655"/>
    <cellStyle name="20% - 강조색4 2 3 2 2" xfId="656"/>
    <cellStyle name="20% - 강조색4 2 3 3" xfId="657"/>
    <cellStyle name="20% - 강조색4 2 3 4" xfId="658"/>
    <cellStyle name="20% - 강조색4 2 4" xfId="659"/>
    <cellStyle name="20% - 강조색4 2 4 2" xfId="660"/>
    <cellStyle name="20% - 강조색4 2 5" xfId="661"/>
    <cellStyle name="20% - 강조색4 2 6" xfId="662"/>
    <cellStyle name="20% - 강조색4 3" xfId="663"/>
    <cellStyle name="20% - 강조색4 3 2" xfId="664"/>
    <cellStyle name="20% - 강조색4 3 2 2" xfId="665"/>
    <cellStyle name="20% - 강조색4 3 2 2 2" xfId="666"/>
    <cellStyle name="20% - 강조색4 3 2 3" xfId="667"/>
    <cellStyle name="20% - 강조색4 3 2 4" xfId="668"/>
    <cellStyle name="20% - 강조색4 3 3" xfId="669"/>
    <cellStyle name="20% - 강조색4 3 3 2" xfId="670"/>
    <cellStyle name="20% - 강조색4 3 4" xfId="671"/>
    <cellStyle name="20% - 강조색4 3 5" xfId="672"/>
    <cellStyle name="20% - 강조색4 4" xfId="673"/>
    <cellStyle name="20% - 강조색4 4 2" xfId="674"/>
    <cellStyle name="20% - 강조색4 4 2 2" xfId="675"/>
    <cellStyle name="20% - 강조색4 4 3" xfId="676"/>
    <cellStyle name="20% - 강조색4 4 4" xfId="677"/>
    <cellStyle name="20% - 강조색4 5" xfId="678"/>
    <cellStyle name="20% - 강조색4 5 2" xfId="679"/>
    <cellStyle name="20% - 강조색4 6" xfId="680"/>
    <cellStyle name="20% - 강조색5 2" xfId="681"/>
    <cellStyle name="20% - 강조색5 2 2" xfId="682"/>
    <cellStyle name="20% - 강조색5 2 2 2" xfId="683"/>
    <cellStyle name="20% - 강조색5 2 2 2 2" xfId="684"/>
    <cellStyle name="20% - 강조색5 2 2 2 2 2" xfId="685"/>
    <cellStyle name="20% - 강조색5 2 2 2 3" xfId="686"/>
    <cellStyle name="20% - 강조색5 2 2 2 4" xfId="687"/>
    <cellStyle name="20% - 강조색5 2 2 3" xfId="688"/>
    <cellStyle name="20% - 강조색5 2 2 3 2" xfId="689"/>
    <cellStyle name="20% - 강조색5 2 2 4" xfId="690"/>
    <cellStyle name="20% - 강조색5 2 2 5" xfId="691"/>
    <cellStyle name="20% - 강조색5 2 3" xfId="692"/>
    <cellStyle name="20% - 강조색5 2 3 2" xfId="693"/>
    <cellStyle name="20% - 강조색5 2 3 2 2" xfId="694"/>
    <cellStyle name="20% - 강조색5 2 3 3" xfId="695"/>
    <cellStyle name="20% - 강조색5 2 3 4" xfId="696"/>
    <cellStyle name="20% - 강조색5 2 4" xfId="697"/>
    <cellStyle name="20% - 강조색5 2 4 2" xfId="698"/>
    <cellStyle name="20% - 강조색5 2 5" xfId="699"/>
    <cellStyle name="20% - 강조색5 2 6" xfId="700"/>
    <cellStyle name="20% - 강조색5 3" xfId="701"/>
    <cellStyle name="20% - 강조색5 3 2" xfId="702"/>
    <cellStyle name="20% - 강조색5 3 2 2" xfId="703"/>
    <cellStyle name="20% - 강조색5 3 2 2 2" xfId="704"/>
    <cellStyle name="20% - 강조색5 3 2 3" xfId="705"/>
    <cellStyle name="20% - 강조색5 3 2 4" xfId="706"/>
    <cellStyle name="20% - 강조색5 3 3" xfId="707"/>
    <cellStyle name="20% - 강조색5 3 3 2" xfId="708"/>
    <cellStyle name="20% - 강조색5 3 4" xfId="709"/>
    <cellStyle name="20% - 강조색5 3 5" xfId="710"/>
    <cellStyle name="20% - 강조색5 4" xfId="711"/>
    <cellStyle name="20% - 강조색5 4 2" xfId="712"/>
    <cellStyle name="20% - 강조색5 4 2 2" xfId="713"/>
    <cellStyle name="20% - 강조색5 4 3" xfId="714"/>
    <cellStyle name="20% - 강조색5 4 4" xfId="715"/>
    <cellStyle name="20% - 강조색5 5" xfId="716"/>
    <cellStyle name="20% - 강조색5 5 2" xfId="717"/>
    <cellStyle name="20% - 강조색5 6" xfId="718"/>
    <cellStyle name="20% - 강조색6 2" xfId="719"/>
    <cellStyle name="20% - 강조색6 2 2" xfId="720"/>
    <cellStyle name="20% - 강조색6 2 2 2" xfId="721"/>
    <cellStyle name="20% - 강조색6 2 2 2 2" xfId="722"/>
    <cellStyle name="20% - 강조색6 2 2 2 2 2" xfId="723"/>
    <cellStyle name="20% - 강조색6 2 2 2 3" xfId="724"/>
    <cellStyle name="20% - 강조색6 2 2 2 4" xfId="725"/>
    <cellStyle name="20% - 강조색6 2 2 3" xfId="726"/>
    <cellStyle name="20% - 강조색6 2 2 3 2" xfId="727"/>
    <cellStyle name="20% - 강조색6 2 2 4" xfId="728"/>
    <cellStyle name="20% - 강조색6 2 2 5" xfId="729"/>
    <cellStyle name="20% - 강조색6 2 3" xfId="730"/>
    <cellStyle name="20% - 강조색6 2 3 2" xfId="731"/>
    <cellStyle name="20% - 강조색6 2 3 2 2" xfId="732"/>
    <cellStyle name="20% - 강조색6 2 3 3" xfId="733"/>
    <cellStyle name="20% - 강조색6 2 3 4" xfId="734"/>
    <cellStyle name="20% - 강조색6 2 4" xfId="735"/>
    <cellStyle name="20% - 강조색6 2 4 2" xfId="736"/>
    <cellStyle name="20% - 강조색6 2 5" xfId="737"/>
    <cellStyle name="20% - 강조색6 2 6" xfId="738"/>
    <cellStyle name="20% - 강조색6 3" xfId="739"/>
    <cellStyle name="20% - 강조색6 3 2" xfId="740"/>
    <cellStyle name="20% - 강조색6 3 2 2" xfId="741"/>
    <cellStyle name="20% - 강조색6 3 2 2 2" xfId="742"/>
    <cellStyle name="20% - 강조색6 3 2 3" xfId="743"/>
    <cellStyle name="20% - 강조색6 3 2 4" xfId="744"/>
    <cellStyle name="20% - 강조색6 3 3" xfId="745"/>
    <cellStyle name="20% - 강조색6 3 3 2" xfId="746"/>
    <cellStyle name="20% - 강조색6 3 4" xfId="747"/>
    <cellStyle name="20% - 강조색6 3 5" xfId="748"/>
    <cellStyle name="20% - 강조색6 4" xfId="749"/>
    <cellStyle name="20% - 강조색6 4 2" xfId="750"/>
    <cellStyle name="20% - 강조색6 4 2 2" xfId="751"/>
    <cellStyle name="20% - 강조색6 4 3" xfId="752"/>
    <cellStyle name="20% - 강조색6 4 4" xfId="753"/>
    <cellStyle name="20% - 강조색6 5" xfId="754"/>
    <cellStyle name="20% - 강조색6 5 2" xfId="755"/>
    <cellStyle name="20% - 강조색6 6" xfId="756"/>
    <cellStyle name="3 V1.00 CORE IMAGE (5200MM3.100 08/01/97)_x000d__x000a__x000d__x000a_[windows]_x000d__x000a_;spooler=yes_x000d__x000a_load=nw" xfId="757"/>
    <cellStyle name="40% - Accent1" xfId="758"/>
    <cellStyle name="40% - Accent2" xfId="759"/>
    <cellStyle name="40% - Accent3" xfId="760"/>
    <cellStyle name="40% - Accent4" xfId="761"/>
    <cellStyle name="40% - Accent5" xfId="762"/>
    <cellStyle name="40% - Accent6" xfId="763"/>
    <cellStyle name="40% - 强调文字颜色 1" xfId="764"/>
    <cellStyle name="40% - 强调文字颜色 2" xfId="765"/>
    <cellStyle name="40% - 强调文字颜色 3" xfId="766"/>
    <cellStyle name="40% - 强调文字颜色 4" xfId="767"/>
    <cellStyle name="40% - 强调文字颜色 5" xfId="768"/>
    <cellStyle name="40% - 强调文字颜色 6" xfId="769"/>
    <cellStyle name="40% - 강조색1 2" xfId="770"/>
    <cellStyle name="40% - 강조색1 2 2" xfId="771"/>
    <cellStyle name="40% - 강조색1 2 2 2" xfId="772"/>
    <cellStyle name="40% - 강조색1 2 2 2 2" xfId="773"/>
    <cellStyle name="40% - 강조색1 2 2 2 2 2" xfId="774"/>
    <cellStyle name="40% - 강조색1 2 2 2 3" xfId="775"/>
    <cellStyle name="40% - 강조색1 2 2 2 4" xfId="776"/>
    <cellStyle name="40% - 강조색1 2 2 3" xfId="777"/>
    <cellStyle name="40% - 강조색1 2 2 3 2" xfId="778"/>
    <cellStyle name="40% - 강조색1 2 2 4" xfId="779"/>
    <cellStyle name="40% - 강조색1 2 2 5" xfId="780"/>
    <cellStyle name="40% - 강조색1 2 3" xfId="781"/>
    <cellStyle name="40% - 강조색1 2 3 2" xfId="782"/>
    <cellStyle name="40% - 강조색1 2 3 2 2" xfId="783"/>
    <cellStyle name="40% - 강조색1 2 3 3" xfId="784"/>
    <cellStyle name="40% - 강조색1 2 3 4" xfId="785"/>
    <cellStyle name="40% - 강조색1 2 4" xfId="786"/>
    <cellStyle name="40% - 강조색1 2 4 2" xfId="787"/>
    <cellStyle name="40% - 강조색1 2 5" xfId="788"/>
    <cellStyle name="40% - 강조색1 2 6" xfId="789"/>
    <cellStyle name="40% - 강조색1 3" xfId="790"/>
    <cellStyle name="40% - 강조색1 3 2" xfId="791"/>
    <cellStyle name="40% - 강조색1 3 2 2" xfId="792"/>
    <cellStyle name="40% - 강조색1 3 2 2 2" xfId="793"/>
    <cellStyle name="40% - 강조색1 3 2 3" xfId="794"/>
    <cellStyle name="40% - 강조색1 3 2 4" xfId="795"/>
    <cellStyle name="40% - 강조색1 3 3" xfId="796"/>
    <cellStyle name="40% - 강조색1 3 3 2" xfId="797"/>
    <cellStyle name="40% - 강조색1 3 4" xfId="798"/>
    <cellStyle name="40% - 강조색1 3 5" xfId="799"/>
    <cellStyle name="40% - 강조색1 4" xfId="800"/>
    <cellStyle name="40% - 강조색1 4 2" xfId="801"/>
    <cellStyle name="40% - 강조색1 4 2 2" xfId="802"/>
    <cellStyle name="40% - 강조색1 4 3" xfId="803"/>
    <cellStyle name="40% - 강조색1 4 4" xfId="804"/>
    <cellStyle name="40% - 강조색1 5" xfId="805"/>
    <cellStyle name="40% - 강조색1 5 2" xfId="806"/>
    <cellStyle name="40% - 강조색1 6" xfId="807"/>
    <cellStyle name="40% - 강조색2 2" xfId="808"/>
    <cellStyle name="40% - 강조색2 2 2" xfId="809"/>
    <cellStyle name="40% - 강조색2 2 2 2" xfId="810"/>
    <cellStyle name="40% - 강조색2 2 2 2 2" xfId="811"/>
    <cellStyle name="40% - 강조색2 2 2 2 2 2" xfId="812"/>
    <cellStyle name="40% - 강조색2 2 2 2 3" xfId="813"/>
    <cellStyle name="40% - 강조색2 2 2 2 4" xfId="814"/>
    <cellStyle name="40% - 강조색2 2 2 3" xfId="815"/>
    <cellStyle name="40% - 강조색2 2 2 3 2" xfId="816"/>
    <cellStyle name="40% - 강조색2 2 2 4" xfId="817"/>
    <cellStyle name="40% - 강조색2 2 2 5" xfId="818"/>
    <cellStyle name="40% - 강조색2 2 3" xfId="819"/>
    <cellStyle name="40% - 강조색2 2 3 2" xfId="820"/>
    <cellStyle name="40% - 강조색2 2 3 2 2" xfId="821"/>
    <cellStyle name="40% - 강조색2 2 3 3" xfId="822"/>
    <cellStyle name="40% - 강조색2 2 3 4" xfId="823"/>
    <cellStyle name="40% - 강조색2 2 4" xfId="824"/>
    <cellStyle name="40% - 강조색2 2 4 2" xfId="825"/>
    <cellStyle name="40% - 강조색2 2 5" xfId="826"/>
    <cellStyle name="40% - 강조색2 2 6" xfId="827"/>
    <cellStyle name="40% - 강조색2 3" xfId="828"/>
    <cellStyle name="40% - 강조색2 3 2" xfId="829"/>
    <cellStyle name="40% - 강조색2 3 2 2" xfId="830"/>
    <cellStyle name="40% - 강조색2 3 2 2 2" xfId="831"/>
    <cellStyle name="40% - 강조색2 3 2 3" xfId="832"/>
    <cellStyle name="40% - 강조색2 3 2 4" xfId="833"/>
    <cellStyle name="40% - 강조색2 3 3" xfId="834"/>
    <cellStyle name="40% - 강조색2 3 3 2" xfId="835"/>
    <cellStyle name="40% - 강조색2 3 4" xfId="836"/>
    <cellStyle name="40% - 강조색2 3 5" xfId="837"/>
    <cellStyle name="40% - 강조색2 4" xfId="838"/>
    <cellStyle name="40% - 강조색2 4 2" xfId="839"/>
    <cellStyle name="40% - 강조색2 4 2 2" xfId="840"/>
    <cellStyle name="40% - 강조색2 4 3" xfId="841"/>
    <cellStyle name="40% - 강조색2 4 4" xfId="842"/>
    <cellStyle name="40% - 강조색2 5" xfId="843"/>
    <cellStyle name="40% - 강조색2 5 2" xfId="844"/>
    <cellStyle name="40% - 강조색2 6" xfId="845"/>
    <cellStyle name="40% - 강조색3 2" xfId="846"/>
    <cellStyle name="40% - 강조색3 2 2" xfId="847"/>
    <cellStyle name="40% - 강조색3 2 2 2" xfId="848"/>
    <cellStyle name="40% - 강조색3 2 2 2 2" xfId="849"/>
    <cellStyle name="40% - 강조색3 2 2 2 2 2" xfId="850"/>
    <cellStyle name="40% - 강조색3 2 2 2 3" xfId="851"/>
    <cellStyle name="40% - 강조색3 2 2 2 4" xfId="852"/>
    <cellStyle name="40% - 강조색3 2 2 3" xfId="853"/>
    <cellStyle name="40% - 강조색3 2 2 3 2" xfId="854"/>
    <cellStyle name="40% - 강조색3 2 2 4" xfId="855"/>
    <cellStyle name="40% - 강조색3 2 2 5" xfId="856"/>
    <cellStyle name="40% - 강조색3 2 3" xfId="857"/>
    <cellStyle name="40% - 강조색3 2 3 2" xfId="858"/>
    <cellStyle name="40% - 강조색3 2 3 2 2" xfId="859"/>
    <cellStyle name="40% - 강조색3 2 3 3" xfId="860"/>
    <cellStyle name="40% - 강조색3 2 3 4" xfId="861"/>
    <cellStyle name="40% - 강조색3 2 4" xfId="862"/>
    <cellStyle name="40% - 강조색3 2 4 2" xfId="863"/>
    <cellStyle name="40% - 강조색3 2 5" xfId="864"/>
    <cellStyle name="40% - 강조색3 2 6" xfId="865"/>
    <cellStyle name="40% - 강조색3 3" xfId="866"/>
    <cellStyle name="40% - 강조색3 3 2" xfId="867"/>
    <cellStyle name="40% - 강조색3 3 2 2" xfId="868"/>
    <cellStyle name="40% - 강조색3 3 2 2 2" xfId="869"/>
    <cellStyle name="40% - 강조색3 3 2 3" xfId="870"/>
    <cellStyle name="40% - 강조색3 3 2 4" xfId="871"/>
    <cellStyle name="40% - 강조색3 3 3" xfId="872"/>
    <cellStyle name="40% - 강조색3 3 3 2" xfId="873"/>
    <cellStyle name="40% - 강조색3 3 4" xfId="874"/>
    <cellStyle name="40% - 강조색3 3 5" xfId="875"/>
    <cellStyle name="40% - 강조색3 4" xfId="876"/>
    <cellStyle name="40% - 강조색3 4 2" xfId="877"/>
    <cellStyle name="40% - 강조색3 4 2 2" xfId="878"/>
    <cellStyle name="40% - 강조색3 4 3" xfId="879"/>
    <cellStyle name="40% - 강조색3 4 4" xfId="880"/>
    <cellStyle name="40% - 강조색3 5" xfId="881"/>
    <cellStyle name="40% - 강조색3 5 2" xfId="882"/>
    <cellStyle name="40% - 강조색3 6" xfId="883"/>
    <cellStyle name="40% - 강조색4 2" xfId="884"/>
    <cellStyle name="40% - 강조색4 2 2" xfId="885"/>
    <cellStyle name="40% - 강조색4 2 2 2" xfId="886"/>
    <cellStyle name="40% - 강조색4 2 2 2 2" xfId="887"/>
    <cellStyle name="40% - 강조색4 2 2 2 2 2" xfId="888"/>
    <cellStyle name="40% - 강조색4 2 2 2 3" xfId="889"/>
    <cellStyle name="40% - 강조색4 2 2 2 4" xfId="890"/>
    <cellStyle name="40% - 강조색4 2 2 3" xfId="891"/>
    <cellStyle name="40% - 강조색4 2 2 3 2" xfId="892"/>
    <cellStyle name="40% - 강조색4 2 2 4" xfId="893"/>
    <cellStyle name="40% - 강조색4 2 2 5" xfId="894"/>
    <cellStyle name="40% - 강조색4 2 3" xfId="895"/>
    <cellStyle name="40% - 강조색4 2 3 2" xfId="896"/>
    <cellStyle name="40% - 강조색4 2 3 2 2" xfId="897"/>
    <cellStyle name="40% - 강조색4 2 3 3" xfId="898"/>
    <cellStyle name="40% - 강조색4 2 3 4" xfId="899"/>
    <cellStyle name="40% - 강조색4 2 4" xfId="900"/>
    <cellStyle name="40% - 강조색4 2 4 2" xfId="901"/>
    <cellStyle name="40% - 강조색4 2 5" xfId="902"/>
    <cellStyle name="40% - 강조색4 2 6" xfId="903"/>
    <cellStyle name="40% - 강조색4 3" xfId="904"/>
    <cellStyle name="40% - 강조색4 3 2" xfId="905"/>
    <cellStyle name="40% - 강조색4 3 2 2" xfId="906"/>
    <cellStyle name="40% - 강조색4 3 2 2 2" xfId="907"/>
    <cellStyle name="40% - 강조색4 3 2 3" xfId="908"/>
    <cellStyle name="40% - 강조색4 3 2 4" xfId="909"/>
    <cellStyle name="40% - 강조색4 3 3" xfId="910"/>
    <cellStyle name="40% - 강조색4 3 3 2" xfId="911"/>
    <cellStyle name="40% - 강조색4 3 4" xfId="912"/>
    <cellStyle name="40% - 강조색4 3 5" xfId="913"/>
    <cellStyle name="40% - 강조색4 4" xfId="914"/>
    <cellStyle name="40% - 강조색4 4 2" xfId="915"/>
    <cellStyle name="40% - 강조색4 4 2 2" xfId="916"/>
    <cellStyle name="40% - 강조색4 4 3" xfId="917"/>
    <cellStyle name="40% - 강조색4 4 4" xfId="918"/>
    <cellStyle name="40% - 강조색4 5" xfId="919"/>
    <cellStyle name="40% - 강조색4 5 2" xfId="920"/>
    <cellStyle name="40% - 강조색4 6" xfId="921"/>
    <cellStyle name="40% - 강조색5 2" xfId="922"/>
    <cellStyle name="40% - 강조색5 2 2" xfId="923"/>
    <cellStyle name="40% - 강조색5 2 2 2" xfId="924"/>
    <cellStyle name="40% - 강조색5 2 2 2 2" xfId="925"/>
    <cellStyle name="40% - 강조색5 2 2 2 2 2" xfId="926"/>
    <cellStyle name="40% - 강조색5 2 2 2 3" xfId="927"/>
    <cellStyle name="40% - 강조색5 2 2 2 4" xfId="928"/>
    <cellStyle name="40% - 강조색5 2 2 3" xfId="929"/>
    <cellStyle name="40% - 강조색5 2 2 3 2" xfId="930"/>
    <cellStyle name="40% - 강조색5 2 2 4" xfId="931"/>
    <cellStyle name="40% - 강조색5 2 2 5" xfId="932"/>
    <cellStyle name="40% - 강조색5 2 3" xfId="933"/>
    <cellStyle name="40% - 강조색5 2 3 2" xfId="934"/>
    <cellStyle name="40% - 강조색5 2 3 2 2" xfId="935"/>
    <cellStyle name="40% - 강조색5 2 3 3" xfId="936"/>
    <cellStyle name="40% - 강조색5 2 3 4" xfId="937"/>
    <cellStyle name="40% - 강조색5 2 4" xfId="938"/>
    <cellStyle name="40% - 강조색5 2 4 2" xfId="939"/>
    <cellStyle name="40% - 강조색5 2 5" xfId="940"/>
    <cellStyle name="40% - 강조색5 2 6" xfId="941"/>
    <cellStyle name="40% - 강조색5 3" xfId="942"/>
    <cellStyle name="40% - 강조색5 3 2" xfId="943"/>
    <cellStyle name="40% - 강조색5 3 2 2" xfId="944"/>
    <cellStyle name="40% - 강조색5 3 2 2 2" xfId="945"/>
    <cellStyle name="40% - 강조색5 3 2 3" xfId="946"/>
    <cellStyle name="40% - 강조색5 3 2 4" xfId="947"/>
    <cellStyle name="40% - 강조색5 3 3" xfId="948"/>
    <cellStyle name="40% - 강조색5 3 3 2" xfId="949"/>
    <cellStyle name="40% - 강조색5 3 4" xfId="950"/>
    <cellStyle name="40% - 강조색5 3 5" xfId="951"/>
    <cellStyle name="40% - 강조색5 4" xfId="952"/>
    <cellStyle name="40% - 강조색5 4 2" xfId="953"/>
    <cellStyle name="40% - 강조색5 4 2 2" xfId="954"/>
    <cellStyle name="40% - 강조색5 4 3" xfId="955"/>
    <cellStyle name="40% - 강조색5 4 4" xfId="956"/>
    <cellStyle name="40% - 강조색5 5" xfId="957"/>
    <cellStyle name="40% - 강조색5 5 2" xfId="958"/>
    <cellStyle name="40% - 강조색5 6" xfId="959"/>
    <cellStyle name="40% - 강조색6 2" xfId="960"/>
    <cellStyle name="40% - 강조색6 2 2" xfId="961"/>
    <cellStyle name="40% - 강조색6 2 2 2" xfId="962"/>
    <cellStyle name="40% - 강조색6 2 2 2 2" xfId="963"/>
    <cellStyle name="40% - 강조색6 2 2 2 2 2" xfId="964"/>
    <cellStyle name="40% - 강조색6 2 2 2 3" xfId="965"/>
    <cellStyle name="40% - 강조색6 2 2 2 4" xfId="966"/>
    <cellStyle name="40% - 강조색6 2 2 3" xfId="967"/>
    <cellStyle name="40% - 강조색6 2 2 3 2" xfId="968"/>
    <cellStyle name="40% - 강조색6 2 2 4" xfId="969"/>
    <cellStyle name="40% - 강조색6 2 2 5" xfId="970"/>
    <cellStyle name="40% - 강조색6 2 3" xfId="971"/>
    <cellStyle name="40% - 강조색6 2 3 2" xfId="972"/>
    <cellStyle name="40% - 강조색6 2 3 2 2" xfId="973"/>
    <cellStyle name="40% - 강조색6 2 3 3" xfId="974"/>
    <cellStyle name="40% - 강조색6 2 3 4" xfId="975"/>
    <cellStyle name="40% - 강조색6 2 4" xfId="976"/>
    <cellStyle name="40% - 강조색6 2 4 2" xfId="977"/>
    <cellStyle name="40% - 강조색6 2 5" xfId="978"/>
    <cellStyle name="40% - 강조색6 2 6" xfId="979"/>
    <cellStyle name="40% - 강조색6 3" xfId="980"/>
    <cellStyle name="40% - 강조색6 3 2" xfId="981"/>
    <cellStyle name="40% - 강조색6 3 2 2" xfId="982"/>
    <cellStyle name="40% - 강조색6 3 2 2 2" xfId="983"/>
    <cellStyle name="40% - 강조색6 3 2 3" xfId="984"/>
    <cellStyle name="40% - 강조색6 3 2 4" xfId="985"/>
    <cellStyle name="40% - 강조색6 3 3" xfId="986"/>
    <cellStyle name="40% - 강조색6 3 3 2" xfId="987"/>
    <cellStyle name="40% - 강조색6 3 4" xfId="988"/>
    <cellStyle name="40% - 강조색6 3 5" xfId="989"/>
    <cellStyle name="40% - 강조색6 4" xfId="990"/>
    <cellStyle name="40% - 강조색6 4 2" xfId="991"/>
    <cellStyle name="40% - 강조색6 4 2 2" xfId="992"/>
    <cellStyle name="40% - 강조색6 4 3" xfId="993"/>
    <cellStyle name="40% - 강조색6 4 4" xfId="994"/>
    <cellStyle name="40% - 강조색6 5" xfId="995"/>
    <cellStyle name="40% - 강조색6 5 2" xfId="996"/>
    <cellStyle name="40% - 강조색6 6" xfId="997"/>
    <cellStyle name="60% - Accent1" xfId="998"/>
    <cellStyle name="60% - Accent2" xfId="999"/>
    <cellStyle name="60% - Accent3" xfId="1000"/>
    <cellStyle name="60% - Accent4" xfId="1001"/>
    <cellStyle name="60% - Accent5" xfId="1002"/>
    <cellStyle name="60% - Accent6" xfId="1003"/>
    <cellStyle name="60% - 强调文字颜色 1" xfId="1004"/>
    <cellStyle name="60% - 强调文字颜色 2" xfId="1005"/>
    <cellStyle name="60% - 强调文字颜色 3" xfId="1006"/>
    <cellStyle name="60% - 强调文字颜色 4" xfId="1007"/>
    <cellStyle name="60% - 强调文字颜色 5" xfId="1008"/>
    <cellStyle name="60% - 强调文字颜色 6" xfId="1009"/>
    <cellStyle name="60% - 강조색1 2" xfId="1010"/>
    <cellStyle name="60% - 강조색2 2" xfId="1011"/>
    <cellStyle name="60% - 강조색3 2" xfId="1012"/>
    <cellStyle name="60% - 강조색4 2" xfId="1013"/>
    <cellStyle name="60% - 강조색5 2" xfId="1014"/>
    <cellStyle name="60% - 강조색6 2" xfId="1015"/>
    <cellStyle name="7_WH-PAYRO_1" xfId="1016"/>
    <cellStyle name="Ⅰ" xfId="1017"/>
    <cellStyle name="A¡§¡ⓒ¡E¡þ¡EO [0]_AO¡§uRCN￠R¨uU " xfId="1018"/>
    <cellStyle name="A¡§¡ⓒ¡E¡þ¡EO_AO¡§uRCN￠R¨uU " xfId="1019"/>
    <cellStyle name="A¨­￠￢￠O [0]_¨￢n¡¾ⓒø¡ic¨uc¨u¡ⓒ (2)" xfId="1020"/>
    <cellStyle name="A¨­￠￢￠O_¨￢n¡¾ⓒø¡ic¨uc¨u¡ⓒ (2)" xfId="1021"/>
    <cellStyle name="aa" xfId="1022"/>
    <cellStyle name="Accent1" xfId="1023"/>
    <cellStyle name="Accent2" xfId="1024"/>
    <cellStyle name="Accent3" xfId="1025"/>
    <cellStyle name="Accent4" xfId="1026"/>
    <cellStyle name="Accent5" xfId="1027"/>
    <cellStyle name="Accent6" xfId="1028"/>
    <cellStyle name="Actual Date" xfId="1029"/>
    <cellStyle name="Åëè­" xfId="1030"/>
    <cellStyle name="Åëè­ [0]" xfId="1031"/>
    <cellStyle name="AeE­ [0]_  A¾  CO  " xfId="1032"/>
    <cellStyle name="AeE- [0]_?c?A " xfId="1033"/>
    <cellStyle name="AeE­ [0]_´eºnC￥" xfId="1034"/>
    <cellStyle name="ÅëÈ­ [0]_¸ÅÃâ°ü·Ã¾ç½Ä" xfId="1035"/>
    <cellStyle name="AeE­ [0]_¿­¸° INT" xfId="1036"/>
    <cellStyle name="ÅëÈ­ [0]_½ÂÀÎ¾÷Ã¼" xfId="1037"/>
    <cellStyle name="AeE­ [0]_¾c½A " xfId="1038"/>
    <cellStyle name="AeE- [0]_4PART " xfId="1039"/>
    <cellStyle name="AeE­ [0]_6¿u2A°AO " xfId="1040"/>
    <cellStyle name="AeE- [0]_64-C STEPPER 줩!줩o?A줩줗(PHOTO) " xfId="1041"/>
    <cellStyle name="AeE­ [0]_95³aAN°y¼o·R " xfId="1042"/>
    <cellStyle name="AeE- [0]_953aAN줩y?o좵R " xfId="1043"/>
    <cellStyle name="AeE­ [0]_97MBO" xfId="1044"/>
    <cellStyle name="ÅëÈ­ [0]_97MBO" xfId="1045"/>
    <cellStyle name="AeE­ [0]_97MBO (2)" xfId="1046"/>
    <cellStyle name="ÅëÈ­ [0]_97MBO (2)" xfId="1047"/>
    <cellStyle name="AeE­ [0]_Ao±C Project" xfId="1048"/>
    <cellStyle name="ÅëÈ­ [0]_Áõ±Ç Project" xfId="1049"/>
    <cellStyle name="AeE­ [0]_AO¼RCN±U " xfId="1050"/>
    <cellStyle name="ÅëÈ­ [0]_ÇÒºÎ project" xfId="1051"/>
    <cellStyle name="AeE- [0]_C줩좲no줩 " xfId="1052"/>
    <cellStyle name="AeE­ [0]_INQUIRY ¿μ¾÷AßAø " xfId="1053"/>
    <cellStyle name="ÅëÈ­ [0]_laroux" xfId="1054"/>
    <cellStyle name="AeE­ [0]_laroux_1" xfId="1055"/>
    <cellStyle name="ÅëÈ­ [0]_laroux_1" xfId="1056"/>
    <cellStyle name="AeE­ [0]_laroux_2" xfId="1057"/>
    <cellStyle name="ÅëÈ­ [0]_laroux_2" xfId="1058"/>
    <cellStyle name="AeE­ [0]_laroux_3" xfId="1059"/>
    <cellStyle name="ÅëÈ­ [0]_laroux_3" xfId="1060"/>
    <cellStyle name="AeE­ [0]_laroux_4" xfId="1061"/>
    <cellStyle name="ÅëÈ­ [0]_laroux_4" xfId="1062"/>
    <cellStyle name="AeE­ [0]_laroux_5" xfId="1063"/>
    <cellStyle name="ÅëÈ­ [0]_laroux_5" xfId="1064"/>
    <cellStyle name="AeE­ [0]_MBO_0" xfId="1065"/>
    <cellStyle name="ÅëÈ­ [0]_MBO_0" xfId="1066"/>
    <cellStyle name="AeE­ [0]_MBO96_1" xfId="1067"/>
    <cellStyle name="ÅëÈ­ [0]_MBO96_1" xfId="1068"/>
    <cellStyle name="AeE­_  A¾  CO  " xfId="1069"/>
    <cellStyle name="AeE-_?c?A " xfId="1070"/>
    <cellStyle name="AeE­_´eºnC￥" xfId="1071"/>
    <cellStyle name="Åëè­_¸åãâ" xfId="1072"/>
    <cellStyle name="AeE­_¿­¸° INT" xfId="1073"/>
    <cellStyle name="ÅëÈ­_½ÂÀÎ¾÷Ã¼" xfId="1074"/>
    <cellStyle name="AeE­_¾c½A " xfId="1075"/>
    <cellStyle name="AeE-_4PART " xfId="1076"/>
    <cellStyle name="AeE­_6¿u2A°AO " xfId="1077"/>
    <cellStyle name="AeE-_64-C STEPPER 줩!줩o?A줩줗(PHOTO) " xfId="1078"/>
    <cellStyle name="AeE­_95³aAN°y¼o·R " xfId="1079"/>
    <cellStyle name="AeE-_953aAN줩y?o좵R " xfId="1080"/>
    <cellStyle name="AeE­_97MBO" xfId="1081"/>
    <cellStyle name="ÅëÈ­_97MBO" xfId="1082"/>
    <cellStyle name="AeE­_97MBO (2)" xfId="1083"/>
    <cellStyle name="ÅëÈ­_97MBO (2)" xfId="1084"/>
    <cellStyle name="AeE­_A|Aa¿e" xfId="1085"/>
    <cellStyle name="ÅëÈ­_Á¦Ãâ¿ë" xfId="1086"/>
    <cellStyle name="AeE­_Ao±C Project" xfId="1087"/>
    <cellStyle name="ÅëÈ­_Áõ±Ç Project" xfId="1088"/>
    <cellStyle name="AeE­_AO¼RCN±U " xfId="1089"/>
    <cellStyle name="ÅëÈ­_ÇÒºÎ project" xfId="1090"/>
    <cellStyle name="AeE-_C줩좲no줩 " xfId="1091"/>
    <cellStyle name="AeE­_INQUIRY ¿μ¾÷AßAø " xfId="1092"/>
    <cellStyle name="ÅëÈ­_laroux" xfId="1093"/>
    <cellStyle name="AeE­_laroux_1" xfId="1094"/>
    <cellStyle name="ÅëÈ­_laroux_1" xfId="1095"/>
    <cellStyle name="AeE­_laroux_2" xfId="1096"/>
    <cellStyle name="ÅëÈ­_laroux_2" xfId="1097"/>
    <cellStyle name="AeE­_laroux_3" xfId="1098"/>
    <cellStyle name="ÅëÈ­_laroux_3" xfId="1099"/>
    <cellStyle name="AeE­_laroux_4" xfId="1100"/>
    <cellStyle name="ÅëÈ­_laroux_4" xfId="1101"/>
    <cellStyle name="AeE­_laroux_5" xfId="1102"/>
    <cellStyle name="ÅëÈ­_laroux_5" xfId="1103"/>
    <cellStyle name="AeE­_MBO_0" xfId="1104"/>
    <cellStyle name="ÅëÈ­_MBO_0" xfId="1105"/>
    <cellStyle name="AeE­_MBO96_1" xfId="1106"/>
    <cellStyle name="ÅëÈ­_MBO96_1" xfId="1107"/>
    <cellStyle name="AeE¡ⓒ [0]_¨￢n¡¾ⓒø¡ic¨uc¨u¡ⓒ (2)" xfId="1108"/>
    <cellStyle name="AeE¡ⓒ_¨￢n¡¾ⓒø¡ic¨uc¨u¡ⓒ (2)" xfId="1109"/>
    <cellStyle name="AeE￠R¨I [0]_AO¡§uRCN￠R¨uU " xfId="1110"/>
    <cellStyle name="AeE￠R¨I_AO¡§uRCN￠R¨uU " xfId="1111"/>
    <cellStyle name="ALIGNMENT" xfId="1112"/>
    <cellStyle name="ÁöÁ¤µÇÁö ¾ÊÀ½" xfId="1113"/>
    <cellStyle name="args.style" xfId="1114"/>
    <cellStyle name="Arial 10" xfId="1115"/>
    <cellStyle name="Arial 12" xfId="1116"/>
    <cellStyle name="Äþ¸¶" xfId="1117"/>
    <cellStyle name="Äþ¸¶ [0]" xfId="1118"/>
    <cellStyle name="AÞ¸¶ [0]_  A¾  CO  " xfId="1119"/>
    <cellStyle name="ÄÞ¸¶ [0]_¸ÅÃâ°ü·Ã¾ç½Ä" xfId="1120"/>
    <cellStyle name="AÞ¸¶ [0]_¿­¸° INT" xfId="1121"/>
    <cellStyle name="ÄÞ¸¶ [0]_½ÇÀûÇöÈ² " xfId="1122"/>
    <cellStyle name="AÞ¸¶ [0]_½CAuCoE² _01.미수수익(선물환 외화정기)_재무실" xfId="1123"/>
    <cellStyle name="Äþ¸¶ [0]_2다_자본적정성 등(신설포함)" xfId="1124"/>
    <cellStyle name="AÞ¸¶ [0]_97MBO (2)" xfId="1125"/>
    <cellStyle name="ÄÞ¸¶ [0]_97MBO (2)" xfId="1126"/>
    <cellStyle name="AÞ¸¶ [0]_Ao±C Project" xfId="1127"/>
    <cellStyle name="ÄÞ¸¶ [0]_Áõ±Ç Project" xfId="1128"/>
    <cellStyle name="AÞ¸¶ [0]_AO¼RCN±U " xfId="1129"/>
    <cellStyle name="ÄÞ¸¶ [0]_ÇÒºÎ project" xfId="1130"/>
    <cellStyle name="AÞ¸¶ [0]_INQUIRY ¿μ¾÷AßAø " xfId="1131"/>
    <cellStyle name="ÄÞ¸¶ [0]_laroux" xfId="1132"/>
    <cellStyle name="AÞ¸¶ [0]_laroux_1" xfId="1133"/>
    <cellStyle name="ÄÞ¸¶ [0]_laroux_1" xfId="1134"/>
    <cellStyle name="AÞ¸¶ [0]_laroux_2" xfId="1135"/>
    <cellStyle name="ÄÞ¸¶ [0]_laroux_2" xfId="1136"/>
    <cellStyle name="AÞ¸¶ [0]_laroux_3" xfId="1137"/>
    <cellStyle name="ÄÞ¸¶ [0]_laroux_3" xfId="1138"/>
    <cellStyle name="AÞ¸¶ [0]_MBO_0" xfId="1139"/>
    <cellStyle name="ÄÞ¸¶ [0]_MBO_0" xfId="1140"/>
    <cellStyle name="AÞ¸¶ [0]_MBO96_1" xfId="1141"/>
    <cellStyle name="ÄÞ¸¶ [0]_MBO96_1" xfId="1142"/>
    <cellStyle name="AÞ¸¶_  A¾  CO  " xfId="1143"/>
    <cellStyle name="Äþ¸¶_¸åãâ" xfId="1144"/>
    <cellStyle name="AÞ¸¶_¿­¸° INT" xfId="1145"/>
    <cellStyle name="ÄÞ¸¶_½ÂÀÎ¾÷Ã¼" xfId="1146"/>
    <cellStyle name="AÞ¸¶_¾c½A " xfId="1147"/>
    <cellStyle name="ÄÞ¸¶_97MBO" xfId="1148"/>
    <cellStyle name="AÞ¸¶_97MBO (2)" xfId="1149"/>
    <cellStyle name="ÄÞ¸¶_97MBO (2)" xfId="1150"/>
    <cellStyle name="AÞ¸¶_A|Aa¿e" xfId="1151"/>
    <cellStyle name="ÄÞ¸¶_Á¦Ãâ¿ë" xfId="1152"/>
    <cellStyle name="AÞ¸¶_Ao±C Project" xfId="1153"/>
    <cellStyle name="ÄÞ¸¶_Áõ±Ç Project" xfId="1154"/>
    <cellStyle name="AÞ¸¶_AO¼RCN±U " xfId="1155"/>
    <cellStyle name="ÄÞ¸¶_ÇÒºÎ project" xfId="1156"/>
    <cellStyle name="AÞ¸¶_INQUIRY ¿μ¾÷AßAø " xfId="1157"/>
    <cellStyle name="ÄÞ¸¶_laroux" xfId="1158"/>
    <cellStyle name="AÞ¸¶_laroux_1" xfId="1159"/>
    <cellStyle name="ÄÞ¸¶_laroux_1" xfId="1160"/>
    <cellStyle name="AÞ¸¶_laroux_2" xfId="1161"/>
    <cellStyle name="ÄÞ¸¶_laroux_2" xfId="1162"/>
    <cellStyle name="AÞ¸¶_laroux_3" xfId="1163"/>
    <cellStyle name="ÄÞ¸¶_laroux_3" xfId="1164"/>
    <cellStyle name="AÞ¸¶_laroux_4" xfId="1165"/>
    <cellStyle name="ÄÞ¸¶_laroux_4" xfId="1166"/>
    <cellStyle name="AÞ¸¶_MBO_0" xfId="1167"/>
    <cellStyle name="ÄÞ¸¶_MBO_0" xfId="1168"/>
    <cellStyle name="AÞ¸¶_MBO96_1" xfId="1169"/>
    <cellStyle name="ÄÞ¸¶_MBO96_1" xfId="1170"/>
    <cellStyle name="AT좲? [0]_?c?A " xfId="1171"/>
    <cellStyle name="AT좲?_?c?A " xfId="1172"/>
    <cellStyle name="_x0001_b" xfId="1173"/>
    <cellStyle name="Bad" xfId="1174"/>
    <cellStyle name="blue$00" xfId="1175"/>
    <cellStyle name="Body" xfId="1176"/>
    <cellStyle name="BodyStyle" xfId="1177"/>
    <cellStyle name="Bold/Border" xfId="1178"/>
    <cellStyle name="British Pound" xfId="1179"/>
    <cellStyle name="Bullet" xfId="1180"/>
    <cellStyle name="c" xfId="1181"/>
    <cellStyle name="C¡ÍA¨ª_¡¾©ö¢¯Ubal" xfId="1182"/>
    <cellStyle name="C¡IA¨ª_¡ic¨u¡A¨￢I¨￢¡Æ AN¡Æe " xfId="1183"/>
    <cellStyle name="C￠RERIA¡ER￠R¡¿￠R¡×￠RI_￠RER￠R¡×¡ER￠R¡×I￠RER¡ERE?¡ERIiFILE" xfId="1184"/>
    <cellStyle name="C￠RIA¡§¨￡_99¨Iⓒªa3¡E?u¡§¡þ￠RiA¡ER" xfId="1185"/>
    <cellStyle name="Ç¥áø" xfId="1186"/>
    <cellStyle name="C￥AØ_  A¾  CO  " xfId="1187"/>
    <cellStyle name="Ç¥ÁØ_´ëºñÇ¥ (2)_1_ºÎ´ëÅä°ø " xfId="1188"/>
    <cellStyle name="C￥AØ_´eºnC￥ (2)_ºI´eAa°ø " xfId="1189"/>
    <cellStyle name="Ç¥ÁØ_´ëºñÇ¥ (2)_ºÎ´ëÅä°ø " xfId="1190"/>
    <cellStyle name="C￥AØ_¸AAa.¼OAI " xfId="1191"/>
    <cellStyle name="Ç¥ÁØ_¿µ¾÷ÇöÈ² " xfId="1192"/>
    <cellStyle name="C￥AØ_¿¹≫e¿aA≫ " xfId="1193"/>
    <cellStyle name="Ç¥ÁØ_±×·¡ÇÁ" xfId="1194"/>
    <cellStyle name="C￥AØ_±¹¿UPL" xfId="1195"/>
    <cellStyle name="Ç¥ÁØ_±¹¿ÜPL" xfId="1196"/>
    <cellStyle name="C￥AØ_≫c¾÷ºIº° AN°e " xfId="1197"/>
    <cellStyle name="Ç¥ÁØ_0N-HANDLING " xfId="1198"/>
    <cellStyle name="C￥AØ_¼±AoAc°i_1_³≫ºI°eE¹´e AßA¤A÷AI " xfId="1199"/>
    <cellStyle name="Ç¥ÁØ_5-1±¤°í " xfId="1200"/>
    <cellStyle name="C￥AØ_5-1±¤°i _2001재무제표" xfId="1201"/>
    <cellStyle name="Ç¥ÁØ_5-1±¤°í _2001재무제표" xfId="1202"/>
    <cellStyle name="C￥AØ_5-1±¤°i _6RCB1 " xfId="1203"/>
    <cellStyle name="Ç¥ÁØ_5-1±¤°í _대손충당금 변동내역(잠정)_0806-v5" xfId="1204"/>
    <cellStyle name="C￥AØ_53AO " xfId="1205"/>
    <cellStyle name="Ç¥ÁØ_96_5¹é°îºñ¿ë" xfId="1206"/>
    <cellStyle name="C￥AØ_A|Aa¿e" xfId="1207"/>
    <cellStyle name="Ç¥ÁØ_Á¦Ãâ¿ë" xfId="1208"/>
    <cellStyle name="C￥AØ_AO¼RCN±U " xfId="1209"/>
    <cellStyle name="Ç¥ÁØ_Áý°èÇ¥(2¿ù) " xfId="1210"/>
    <cellStyle name="C￥AØ_Ay°eC￥(2¿u) _2001재무제표" xfId="1211"/>
    <cellStyle name="Ç¥ÁØ_Áý°èÇ¥(2¿ù) _2001재무제표" xfId="1212"/>
    <cellStyle name="C￥AØ_CoAo¹yAI °A¾×¿ⓒ½A " xfId="1213"/>
    <cellStyle name="Ç¥ÁØ_Jinro-BS" xfId="1214"/>
    <cellStyle name="C￥AØ_laroux" xfId="1215"/>
    <cellStyle name="Ç¥ÁØ_laroux" xfId="1216"/>
    <cellStyle name="C￥AØ_laroux_1" xfId="1217"/>
    <cellStyle name="Ç¥ÁØ_laroux_1" xfId="1218"/>
    <cellStyle name="C￥AØ_laroux_2" xfId="1219"/>
    <cellStyle name="Ç¥ÁØ_laroux_2" xfId="1220"/>
    <cellStyle name="C￥AØ_laroux_20081104144257984사업(분기반기)보고서수기작성작업파일(200806기준)" xfId="1221"/>
    <cellStyle name="Ç¥ÁØ_laroux_20081104144257984사업(분기반기)보고서수기작성작업파일(200806기준)" xfId="1222"/>
    <cellStyle name="C￥AØ_laroux_3" xfId="1223"/>
    <cellStyle name="Ç¥ÁØ_laroux_3" xfId="1224"/>
    <cellStyle name="C￥AØ_laroux_4" xfId="1225"/>
    <cellStyle name="Ç¥ÁØ_laroux_4" xfId="1226"/>
    <cellStyle name="C￥AØ_laroux_5" xfId="1227"/>
    <cellStyle name="Ç¥ÁØ_laroux_5" xfId="1228"/>
    <cellStyle name="C￥AØ_PERSONAL" xfId="1229"/>
    <cellStyle name="Ç¥ÁØ_Sheet1" xfId="1230"/>
    <cellStyle name="C￥AØ_Sheet1_¿μ¾÷CoE² " xfId="1231"/>
    <cellStyle name="Ç¥ÁØ_Sheet1_0N-HANDLING " xfId="1232"/>
    <cellStyle name="C￥AØ_Sheet1_Ay°eC￥(2¿u) " xfId="1233"/>
    <cellStyle name="Ç¥ÁØ_Sheet1_Áý°èÇ¥(2¿ù) " xfId="1234"/>
    <cellStyle name="C￥AØ_Sheet1_Ay°eC￥(2¿u) _2001재무제표" xfId="1235"/>
    <cellStyle name="Ç¥ÁØ_Sheet1_Áý°èÇ¥(2¿ù) _2001재무제표" xfId="1236"/>
    <cellStyle name="C￥AØ_SOON1 " xfId="1237"/>
    <cellStyle name="Calc Currency (0)" xfId="1238"/>
    <cellStyle name="Calc Currency (0) 2" xfId="1239"/>
    <cellStyle name="Calc Currency (2)" xfId="1240"/>
    <cellStyle name="Calc Percent (0)" xfId="1241"/>
    <cellStyle name="Calc Percent (1)" xfId="1242"/>
    <cellStyle name="Calc Percent (2)" xfId="1243"/>
    <cellStyle name="Calc Units (0)" xfId="1244"/>
    <cellStyle name="Calc Units (1)" xfId="1245"/>
    <cellStyle name="Calc Units (2)" xfId="1246"/>
    <cellStyle name="Calculation" xfId="1247"/>
    <cellStyle name="Calculation 10" xfId="1248"/>
    <cellStyle name="Calculation 10 2" xfId="1249"/>
    <cellStyle name="Calculation 10 3" xfId="1250"/>
    <cellStyle name="Calculation 10 4" xfId="1251"/>
    <cellStyle name="Calculation 10 5" xfId="1252"/>
    <cellStyle name="Calculation 11" xfId="1253"/>
    <cellStyle name="Calculation 11 2" xfId="1254"/>
    <cellStyle name="Calculation 11 3" xfId="1255"/>
    <cellStyle name="Calculation 11 4" xfId="1256"/>
    <cellStyle name="Calculation 11 5" xfId="1257"/>
    <cellStyle name="Calculation 12" xfId="1258"/>
    <cellStyle name="Calculation 12 2" xfId="1259"/>
    <cellStyle name="Calculation 12 3" xfId="1260"/>
    <cellStyle name="Calculation 12 4" xfId="1261"/>
    <cellStyle name="Calculation 12 5" xfId="1262"/>
    <cellStyle name="Calculation 13" xfId="1263"/>
    <cellStyle name="Calculation 14" xfId="1264"/>
    <cellStyle name="Calculation 15" xfId="1265"/>
    <cellStyle name="Calculation 16" xfId="1266"/>
    <cellStyle name="Calculation 2" xfId="1267"/>
    <cellStyle name="Calculation 2 2" xfId="1268"/>
    <cellStyle name="Calculation 2 3" xfId="1269"/>
    <cellStyle name="Calculation 2 4" xfId="1270"/>
    <cellStyle name="Calculation 2 5" xfId="1271"/>
    <cellStyle name="Calculation 3" xfId="1272"/>
    <cellStyle name="Calculation 3 2" xfId="1273"/>
    <cellStyle name="Calculation 3 3" xfId="1274"/>
    <cellStyle name="Calculation 3 4" xfId="1275"/>
    <cellStyle name="Calculation 3 5" xfId="1276"/>
    <cellStyle name="Calculation 4" xfId="1277"/>
    <cellStyle name="Calculation 4 2" xfId="1278"/>
    <cellStyle name="Calculation 4 3" xfId="1279"/>
    <cellStyle name="Calculation 4 4" xfId="1280"/>
    <cellStyle name="Calculation 4 5" xfId="1281"/>
    <cellStyle name="Calculation 5" xfId="1282"/>
    <cellStyle name="Calculation 5 2" xfId="1283"/>
    <cellStyle name="Calculation 5 3" xfId="1284"/>
    <cellStyle name="Calculation 5 4" xfId="1285"/>
    <cellStyle name="Calculation 5 5" xfId="1286"/>
    <cellStyle name="Calculation 6" xfId="1287"/>
    <cellStyle name="Calculation 6 2" xfId="1288"/>
    <cellStyle name="Calculation 6 3" xfId="1289"/>
    <cellStyle name="Calculation 6 4" xfId="1290"/>
    <cellStyle name="Calculation 6 5" xfId="1291"/>
    <cellStyle name="Calculation 7" xfId="1292"/>
    <cellStyle name="Calculation 7 2" xfId="1293"/>
    <cellStyle name="Calculation 7 3" xfId="1294"/>
    <cellStyle name="Calculation 7 4" xfId="1295"/>
    <cellStyle name="Calculation 7 5" xfId="1296"/>
    <cellStyle name="Calculation 8" xfId="1297"/>
    <cellStyle name="Calculation 8 2" xfId="1298"/>
    <cellStyle name="Calculation 8 3" xfId="1299"/>
    <cellStyle name="Calculation 8 4" xfId="1300"/>
    <cellStyle name="Calculation 8 5" xfId="1301"/>
    <cellStyle name="Calculation 9" xfId="1302"/>
    <cellStyle name="Calculation 9 2" xfId="1303"/>
    <cellStyle name="Calculation 9 3" xfId="1304"/>
    <cellStyle name="Calculation 9 4" xfId="1305"/>
    <cellStyle name="Calculation 9 5" xfId="1306"/>
    <cellStyle name="Case" xfId="1307"/>
    <cellStyle name="category" xfId="1308"/>
    <cellStyle name="Check Cell" xfId="1309"/>
    <cellStyle name="columns_array" xfId="1310"/>
    <cellStyle name="Comma" xfId="1311"/>
    <cellStyle name="Comma  - Style1" xfId="1312"/>
    <cellStyle name="Comma  - Style2" xfId="1313"/>
    <cellStyle name="Comma  - Style3" xfId="1314"/>
    <cellStyle name="Comma  - Style4" xfId="1315"/>
    <cellStyle name="Comma  - Style5" xfId="1316"/>
    <cellStyle name="Comma  - Style6" xfId="1317"/>
    <cellStyle name="Comma  - Style7" xfId="1318"/>
    <cellStyle name="Comma  - Style8" xfId="1319"/>
    <cellStyle name="Comma [0]" xfId="1320"/>
    <cellStyle name="Comma [00]" xfId="1321"/>
    <cellStyle name="Comma 0" xfId="1322"/>
    <cellStyle name="Comma 2" xfId="1323"/>
    <cellStyle name="comma zerodec" xfId="1324"/>
    <cellStyle name="comma zerodec 2" xfId="1325"/>
    <cellStyle name="comma zerodec 3" xfId="1326"/>
    <cellStyle name="Comma_ sg&amp;a br" xfId="1327"/>
    <cellStyle name="Comma0" xfId="1328"/>
    <cellStyle name="Copied" xfId="1329"/>
    <cellStyle name="Curren?_x0012_퐀_x0017_?" xfId="1330"/>
    <cellStyle name="Currency" xfId="1331"/>
    <cellStyle name="Currency [0]" xfId="1332"/>
    <cellStyle name="Currency [0}_r1" xfId="1333"/>
    <cellStyle name="Currency [00]" xfId="1334"/>
    <cellStyle name="Currency 0" xfId="1335"/>
    <cellStyle name="Currency 2" xfId="1336"/>
    <cellStyle name="currency-$" xfId="1337"/>
    <cellStyle name="currency-$ 10" xfId="1338"/>
    <cellStyle name="currency-$ 11" xfId="1339"/>
    <cellStyle name="currency-$ 12" xfId="1340"/>
    <cellStyle name="currency-$ 13" xfId="1341"/>
    <cellStyle name="currency-$ 2" xfId="1342"/>
    <cellStyle name="currency-$ 2 2" xfId="1343"/>
    <cellStyle name="currency-$ 2 3" xfId="1344"/>
    <cellStyle name="currency-$ 2 4" xfId="1345"/>
    <cellStyle name="currency-$ 2 5" xfId="1346"/>
    <cellStyle name="currency-$ 3" xfId="1347"/>
    <cellStyle name="currency-$ 3 2" xfId="1348"/>
    <cellStyle name="currency-$ 3 3" xfId="1349"/>
    <cellStyle name="currency-$ 3 4" xfId="1350"/>
    <cellStyle name="currency-$ 3 5" xfId="1351"/>
    <cellStyle name="currency-$ 4" xfId="1352"/>
    <cellStyle name="currency-$ 4 2" xfId="1353"/>
    <cellStyle name="currency-$ 4 3" xfId="1354"/>
    <cellStyle name="currency-$ 4 4" xfId="1355"/>
    <cellStyle name="currency-$ 4 5" xfId="1356"/>
    <cellStyle name="currency-$ 5" xfId="1357"/>
    <cellStyle name="currency-$ 5 2" xfId="1358"/>
    <cellStyle name="currency-$ 5 3" xfId="1359"/>
    <cellStyle name="currency-$ 5 4" xfId="1360"/>
    <cellStyle name="currency-$ 5 5" xfId="1361"/>
    <cellStyle name="currency-$ 6" xfId="1362"/>
    <cellStyle name="currency-$ 6 2" xfId="1363"/>
    <cellStyle name="currency-$ 6 3" xfId="1364"/>
    <cellStyle name="currency-$ 6 4" xfId="1365"/>
    <cellStyle name="currency-$ 6 5" xfId="1366"/>
    <cellStyle name="currency-$ 7" xfId="1367"/>
    <cellStyle name="currency-$ 7 2" xfId="1368"/>
    <cellStyle name="currency-$ 7 3" xfId="1369"/>
    <cellStyle name="currency-$ 7 4" xfId="1370"/>
    <cellStyle name="currency-$ 7 5" xfId="1371"/>
    <cellStyle name="currency-$ 8" xfId="1372"/>
    <cellStyle name="currency-$ 8 2" xfId="1373"/>
    <cellStyle name="currency-$ 8 3" xfId="1374"/>
    <cellStyle name="currency-$ 8 4" xfId="1375"/>
    <cellStyle name="currency-$ 8 5" xfId="1376"/>
    <cellStyle name="currency-$ 9" xfId="1377"/>
    <cellStyle name="currency-$ 9 2" xfId="1378"/>
    <cellStyle name="currency-$ 9 3" xfId="1379"/>
    <cellStyle name="currency-$ 9 4" xfId="1380"/>
    <cellStyle name="currency-$ 9 5" xfId="1381"/>
    <cellStyle name="Currency_ sg&amp;a" xfId="1382"/>
    <cellStyle name="Currency0" xfId="1383"/>
    <cellStyle name="Currency1" xfId="1384"/>
    <cellStyle name="Currency1 2" xfId="1385"/>
    <cellStyle name="Currency1 3" xfId="1386"/>
    <cellStyle name="C줔AO_  FAB AIA?  " xfId="1387"/>
    <cellStyle name="Dash" xfId="1388"/>
    <cellStyle name="Date" xfId="1389"/>
    <cellStyle name="Date Aligned" xfId="1390"/>
    <cellStyle name="Date Short" xfId="1391"/>
    <cellStyle name="Date_◇FP-1(99&amp;2000년EBIT&amp;EBITDA)" xfId="1392"/>
    <cellStyle name="DELTA" xfId="1393"/>
    <cellStyle name="Dezimal [0]_Aktenbewertung 1994" xfId="1394"/>
    <cellStyle name="Dezimal_Aktenbewertung 1994" xfId="1395"/>
    <cellStyle name="dgw" xfId="1396"/>
    <cellStyle name="Dollar (zero dec)" xfId="1397"/>
    <cellStyle name="Dollar (zero dec) 2" xfId="1398"/>
    <cellStyle name="Dollar (zero dec) 3" xfId="1399"/>
    <cellStyle name="Dotted Line" xfId="1400"/>
    <cellStyle name="Double Accounting" xfId="1401"/>
    <cellStyle name="ECT" xfId="1402"/>
    <cellStyle name="Enter Currency (0)" xfId="1403"/>
    <cellStyle name="Enter Currency (2)" xfId="1404"/>
    <cellStyle name="Enter Units (0)" xfId="1405"/>
    <cellStyle name="Enter Units (1)" xfId="1406"/>
    <cellStyle name="Enter Units (2)" xfId="1407"/>
    <cellStyle name="Entered" xfId="1408"/>
    <cellStyle name="entry" xfId="1409"/>
    <cellStyle name="Euro" xfId="1410"/>
    <cellStyle name="Excel Built-in Comma [0]" xfId="1411"/>
    <cellStyle name="Explanatory Text" xfId="1412"/>
    <cellStyle name="EY House" xfId="1413"/>
    <cellStyle name="F2" xfId="1414"/>
    <cellStyle name="F3" xfId="1415"/>
    <cellStyle name="F4" xfId="1416"/>
    <cellStyle name="F5" xfId="1417"/>
    <cellStyle name="F6" xfId="1418"/>
    <cellStyle name="F7" xfId="1419"/>
    <cellStyle name="F8" xfId="1420"/>
    <cellStyle name="Fixed" xfId="1421"/>
    <cellStyle name="Followed Hyperlink" xfId="1422"/>
    <cellStyle name="Footnote" xfId="1423"/>
    <cellStyle name="Good" xfId="1424"/>
    <cellStyle name="Grey" xfId="1425"/>
    <cellStyle name="Grey 2" xfId="1426"/>
    <cellStyle name="Grey 2 2" xfId="1427"/>
    <cellStyle name="Hard Percent" xfId="1428"/>
    <cellStyle name="head1" xfId="1429"/>
    <cellStyle name="head2" xfId="1430"/>
    <cellStyle name="head3" xfId="1431"/>
    <cellStyle name="HEADER" xfId="1432"/>
    <cellStyle name="Header1" xfId="1433"/>
    <cellStyle name="Header2" xfId="1434"/>
    <cellStyle name="Header2 10" xfId="1435"/>
    <cellStyle name="Header2 11" xfId="1436"/>
    <cellStyle name="Header2 12" xfId="1437"/>
    <cellStyle name="Header2 13" xfId="1438"/>
    <cellStyle name="Header2 2" xfId="1439"/>
    <cellStyle name="Header2 2 2" xfId="1440"/>
    <cellStyle name="Header2 2 3" xfId="1441"/>
    <cellStyle name="Header2 2 4" xfId="1442"/>
    <cellStyle name="Header2 2 5" xfId="1443"/>
    <cellStyle name="Header2 3" xfId="1444"/>
    <cellStyle name="Header2 3 2" xfId="1445"/>
    <cellStyle name="Header2 3 3" xfId="1446"/>
    <cellStyle name="Header2 3 4" xfId="1447"/>
    <cellStyle name="Header2 3 5" xfId="1448"/>
    <cellStyle name="Header2 4" xfId="1449"/>
    <cellStyle name="Header2 4 2" xfId="1450"/>
    <cellStyle name="Header2 4 3" xfId="1451"/>
    <cellStyle name="Header2 4 4" xfId="1452"/>
    <cellStyle name="Header2 4 5" xfId="1453"/>
    <cellStyle name="Header2 5" xfId="1454"/>
    <cellStyle name="Header2 5 2" xfId="1455"/>
    <cellStyle name="Header2 5 3" xfId="1456"/>
    <cellStyle name="Header2 5 4" xfId="1457"/>
    <cellStyle name="Header2 5 5" xfId="1458"/>
    <cellStyle name="Header2 6" xfId="1459"/>
    <cellStyle name="Header2 6 2" xfId="1460"/>
    <cellStyle name="Header2 6 3" xfId="1461"/>
    <cellStyle name="Header2 6 4" xfId="1462"/>
    <cellStyle name="Header2 6 5" xfId="1463"/>
    <cellStyle name="Header2 7" xfId="1464"/>
    <cellStyle name="Header2 7 2" xfId="1465"/>
    <cellStyle name="Header2 7 3" xfId="1466"/>
    <cellStyle name="Header2 7 4" xfId="1467"/>
    <cellStyle name="Header2 7 5" xfId="1468"/>
    <cellStyle name="Header2 8" xfId="1469"/>
    <cellStyle name="Header2 8 2" xfId="1470"/>
    <cellStyle name="Header2 8 3" xfId="1471"/>
    <cellStyle name="Header2 8 4" xfId="1472"/>
    <cellStyle name="Header2 8 5" xfId="1473"/>
    <cellStyle name="Header2 9" xfId="1474"/>
    <cellStyle name="Header2 9 2" xfId="1475"/>
    <cellStyle name="Header2 9 3" xfId="1476"/>
    <cellStyle name="Header2 9 4" xfId="1477"/>
    <cellStyle name="Header2 9 5" xfId="1478"/>
    <cellStyle name="Heading" xfId="1479"/>
    <cellStyle name="Heading 1" xfId="1480"/>
    <cellStyle name="Heading 2" xfId="1481"/>
    <cellStyle name="Heading 3" xfId="1482"/>
    <cellStyle name="Heading 4" xfId="1483"/>
    <cellStyle name="heading, 1,A MAJOR/BOLD" xfId="1484"/>
    <cellStyle name="Heading_1_임금인상" xfId="1485"/>
    <cellStyle name="Heading1" xfId="1486"/>
    <cellStyle name="Heading2" xfId="1487"/>
    <cellStyle name="HeadingS" xfId="1488"/>
    <cellStyle name="HeadStyle" xfId="1489"/>
    <cellStyle name="Hedaings" xfId="1490"/>
    <cellStyle name="HIGHLIGHT" xfId="1491"/>
    <cellStyle name="Hyperlink" xfId="1492"/>
    <cellStyle name="Input" xfId="1493"/>
    <cellStyle name="Input [yellow]" xfId="1494"/>
    <cellStyle name="Input [yellow] 10" xfId="1495"/>
    <cellStyle name="Input [yellow] 10 2" xfId="1496"/>
    <cellStyle name="Input [yellow] 10 3" xfId="1497"/>
    <cellStyle name="Input [yellow] 10 4" xfId="1498"/>
    <cellStyle name="Input [yellow] 10 5" xfId="1499"/>
    <cellStyle name="Input [yellow] 11" xfId="1500"/>
    <cellStyle name="Input [yellow] 12" xfId="1501"/>
    <cellStyle name="Input [yellow] 13" xfId="1502"/>
    <cellStyle name="Input [yellow] 14" xfId="1503"/>
    <cellStyle name="Input [yellow] 2" xfId="1504"/>
    <cellStyle name="Input [yellow] 2 10" xfId="1505"/>
    <cellStyle name="Input [yellow] 2 10 2" xfId="1506"/>
    <cellStyle name="Input [yellow] 2 10 3" xfId="1507"/>
    <cellStyle name="Input [yellow] 2 10 4" xfId="1508"/>
    <cellStyle name="Input [yellow] 2 10 5" xfId="1509"/>
    <cellStyle name="Input [yellow] 2 11" xfId="1510"/>
    <cellStyle name="Input [yellow] 2 12" xfId="1511"/>
    <cellStyle name="Input [yellow] 2 13" xfId="1512"/>
    <cellStyle name="Input [yellow] 2 14" xfId="1513"/>
    <cellStyle name="Input [yellow] 2 2" xfId="1514"/>
    <cellStyle name="Input [yellow] 2 2 10" xfId="1515"/>
    <cellStyle name="Input [yellow] 2 2 11" xfId="1516"/>
    <cellStyle name="Input [yellow] 2 2 12" xfId="1517"/>
    <cellStyle name="Input [yellow] 2 2 13" xfId="1518"/>
    <cellStyle name="Input [yellow] 2 2 2" xfId="1519"/>
    <cellStyle name="Input [yellow] 2 2 2 2" xfId="1520"/>
    <cellStyle name="Input [yellow] 2 2 2 3" xfId="1521"/>
    <cellStyle name="Input [yellow] 2 2 2 4" xfId="1522"/>
    <cellStyle name="Input [yellow] 2 2 2 5" xfId="1523"/>
    <cellStyle name="Input [yellow] 2 2 3" xfId="1524"/>
    <cellStyle name="Input [yellow] 2 2 3 2" xfId="1525"/>
    <cellStyle name="Input [yellow] 2 2 3 3" xfId="1526"/>
    <cellStyle name="Input [yellow] 2 2 3 4" xfId="1527"/>
    <cellStyle name="Input [yellow] 2 2 3 5" xfId="1528"/>
    <cellStyle name="Input [yellow] 2 2 4" xfId="1529"/>
    <cellStyle name="Input [yellow] 2 2 4 2" xfId="1530"/>
    <cellStyle name="Input [yellow] 2 2 4 3" xfId="1531"/>
    <cellStyle name="Input [yellow] 2 2 4 4" xfId="1532"/>
    <cellStyle name="Input [yellow] 2 2 4 5" xfId="1533"/>
    <cellStyle name="Input [yellow] 2 2 5" xfId="1534"/>
    <cellStyle name="Input [yellow] 2 2 5 2" xfId="1535"/>
    <cellStyle name="Input [yellow] 2 2 5 3" xfId="1536"/>
    <cellStyle name="Input [yellow] 2 2 5 4" xfId="1537"/>
    <cellStyle name="Input [yellow] 2 2 5 5" xfId="1538"/>
    <cellStyle name="Input [yellow] 2 2 6" xfId="1539"/>
    <cellStyle name="Input [yellow] 2 2 6 2" xfId="1540"/>
    <cellStyle name="Input [yellow] 2 2 6 3" xfId="1541"/>
    <cellStyle name="Input [yellow] 2 2 6 4" xfId="1542"/>
    <cellStyle name="Input [yellow] 2 2 6 5" xfId="1543"/>
    <cellStyle name="Input [yellow] 2 2 7" xfId="1544"/>
    <cellStyle name="Input [yellow] 2 2 7 2" xfId="1545"/>
    <cellStyle name="Input [yellow] 2 2 7 3" xfId="1546"/>
    <cellStyle name="Input [yellow] 2 2 7 4" xfId="1547"/>
    <cellStyle name="Input [yellow] 2 2 7 5" xfId="1548"/>
    <cellStyle name="Input [yellow] 2 2 8" xfId="1549"/>
    <cellStyle name="Input [yellow] 2 2 8 2" xfId="1550"/>
    <cellStyle name="Input [yellow] 2 2 8 3" xfId="1551"/>
    <cellStyle name="Input [yellow] 2 2 8 4" xfId="1552"/>
    <cellStyle name="Input [yellow] 2 2 8 5" xfId="1553"/>
    <cellStyle name="Input [yellow] 2 2 9" xfId="1554"/>
    <cellStyle name="Input [yellow] 2 2 9 2" xfId="1555"/>
    <cellStyle name="Input [yellow] 2 2 9 3" xfId="1556"/>
    <cellStyle name="Input [yellow] 2 2 9 4" xfId="1557"/>
    <cellStyle name="Input [yellow] 2 2 9 5" xfId="1558"/>
    <cellStyle name="Input [yellow] 2 3" xfId="1559"/>
    <cellStyle name="Input [yellow] 2 3 2" xfId="1560"/>
    <cellStyle name="Input [yellow] 2 3 3" xfId="1561"/>
    <cellStyle name="Input [yellow] 2 3 4" xfId="1562"/>
    <cellStyle name="Input [yellow] 2 3 5" xfId="1563"/>
    <cellStyle name="Input [yellow] 2 4" xfId="1564"/>
    <cellStyle name="Input [yellow] 2 4 2" xfId="1565"/>
    <cellStyle name="Input [yellow] 2 4 3" xfId="1566"/>
    <cellStyle name="Input [yellow] 2 4 4" xfId="1567"/>
    <cellStyle name="Input [yellow] 2 4 5" xfId="1568"/>
    <cellStyle name="Input [yellow] 2 5" xfId="1569"/>
    <cellStyle name="Input [yellow] 2 5 2" xfId="1570"/>
    <cellStyle name="Input [yellow] 2 5 3" xfId="1571"/>
    <cellStyle name="Input [yellow] 2 5 4" xfId="1572"/>
    <cellStyle name="Input [yellow] 2 5 5" xfId="1573"/>
    <cellStyle name="Input [yellow] 2 6" xfId="1574"/>
    <cellStyle name="Input [yellow] 2 6 2" xfId="1575"/>
    <cellStyle name="Input [yellow] 2 6 3" xfId="1576"/>
    <cellStyle name="Input [yellow] 2 6 4" xfId="1577"/>
    <cellStyle name="Input [yellow] 2 6 5" xfId="1578"/>
    <cellStyle name="Input [yellow] 2 7" xfId="1579"/>
    <cellStyle name="Input [yellow] 2 7 2" xfId="1580"/>
    <cellStyle name="Input [yellow] 2 7 3" xfId="1581"/>
    <cellStyle name="Input [yellow] 2 7 4" xfId="1582"/>
    <cellStyle name="Input [yellow] 2 7 5" xfId="1583"/>
    <cellStyle name="Input [yellow] 2 8" xfId="1584"/>
    <cellStyle name="Input [yellow] 2 8 2" xfId="1585"/>
    <cellStyle name="Input [yellow] 2 8 3" xfId="1586"/>
    <cellStyle name="Input [yellow] 2 8 4" xfId="1587"/>
    <cellStyle name="Input [yellow] 2 8 5" xfId="1588"/>
    <cellStyle name="Input [yellow] 2 9" xfId="1589"/>
    <cellStyle name="Input [yellow] 2 9 2" xfId="1590"/>
    <cellStyle name="Input [yellow] 2 9 3" xfId="1591"/>
    <cellStyle name="Input [yellow] 2 9 4" xfId="1592"/>
    <cellStyle name="Input [yellow] 2 9 5" xfId="1593"/>
    <cellStyle name="Input [yellow] 3" xfId="1594"/>
    <cellStyle name="Input [yellow] 3 2" xfId="1595"/>
    <cellStyle name="Input [yellow] 3 3" xfId="1596"/>
    <cellStyle name="Input [yellow] 3 4" xfId="1597"/>
    <cellStyle name="Input [yellow] 3 5" xfId="1598"/>
    <cellStyle name="Input [yellow] 4" xfId="1599"/>
    <cellStyle name="Input [yellow] 4 2" xfId="1600"/>
    <cellStyle name="Input [yellow] 4 3" xfId="1601"/>
    <cellStyle name="Input [yellow] 4 4" xfId="1602"/>
    <cellStyle name="Input [yellow] 4 5" xfId="1603"/>
    <cellStyle name="Input [yellow] 5" xfId="1604"/>
    <cellStyle name="Input [yellow] 5 2" xfId="1605"/>
    <cellStyle name="Input [yellow] 5 3" xfId="1606"/>
    <cellStyle name="Input [yellow] 5 4" xfId="1607"/>
    <cellStyle name="Input [yellow] 5 5" xfId="1608"/>
    <cellStyle name="Input [yellow] 6" xfId="1609"/>
    <cellStyle name="Input [yellow] 6 2" xfId="1610"/>
    <cellStyle name="Input [yellow] 6 3" xfId="1611"/>
    <cellStyle name="Input [yellow] 6 4" xfId="1612"/>
    <cellStyle name="Input [yellow] 6 5" xfId="1613"/>
    <cellStyle name="Input [yellow] 7" xfId="1614"/>
    <cellStyle name="Input [yellow] 7 2" xfId="1615"/>
    <cellStyle name="Input [yellow] 7 3" xfId="1616"/>
    <cellStyle name="Input [yellow] 7 4" xfId="1617"/>
    <cellStyle name="Input [yellow] 7 5" xfId="1618"/>
    <cellStyle name="Input [yellow] 8" xfId="1619"/>
    <cellStyle name="Input [yellow] 8 2" xfId="1620"/>
    <cellStyle name="Input [yellow] 8 3" xfId="1621"/>
    <cellStyle name="Input [yellow] 8 4" xfId="1622"/>
    <cellStyle name="Input [yellow] 8 5" xfId="1623"/>
    <cellStyle name="Input [yellow] 9" xfId="1624"/>
    <cellStyle name="Input [yellow] 9 2" xfId="1625"/>
    <cellStyle name="Input [yellow] 9 3" xfId="1626"/>
    <cellStyle name="Input [yellow] 9 4" xfId="1627"/>
    <cellStyle name="Input [yellow] 9 5" xfId="1628"/>
    <cellStyle name="Input 2" xfId="1629"/>
    <cellStyle name="Input Cells" xfId="1630"/>
    <cellStyle name="Input_김종훈의원요구자료" xfId="1631"/>
    <cellStyle name="InputBlueFont" xfId="1632"/>
    <cellStyle name="InputBlueFont 2" xfId="1633"/>
    <cellStyle name="KTY" xfId="1634"/>
    <cellStyle name="left" xfId="1635"/>
    <cellStyle name="Link Currency (0)" xfId="1636"/>
    <cellStyle name="Link Currency (2)" xfId="1637"/>
    <cellStyle name="Link Units (0)" xfId="1638"/>
    <cellStyle name="Link Units (1)" xfId="1639"/>
    <cellStyle name="Link Units (2)" xfId="1640"/>
    <cellStyle name="Linked Cell" xfId="1641"/>
    <cellStyle name="MAIN HEADING" xfId="1642"/>
    <cellStyle name="MenuHeading" xfId="1643"/>
    <cellStyle name="mes" xfId="1644"/>
    <cellStyle name="Millares [0]_2AV_M_M " xfId="1645"/>
    <cellStyle name="Millares_2AV_M_M " xfId="1646"/>
    <cellStyle name="Milliers [0]_AR1194" xfId="1647"/>
    <cellStyle name="Milliers_AR1194" xfId="1648"/>
    <cellStyle name="MLHeaderSection" xfId="1649"/>
    <cellStyle name="MLHeaderSection 2" xfId="1650"/>
    <cellStyle name="Model" xfId="1651"/>
    <cellStyle name="Mon?aire [0]_Arabian Spec" xfId="1652"/>
    <cellStyle name="Mon?aire_Arabian Spec" xfId="1653"/>
    <cellStyle name="Moneda [0]_2AV_M_M " xfId="1654"/>
    <cellStyle name="Moneda_2AV_M_M " xfId="1655"/>
    <cellStyle name="Monétaire [0]_AR1194" xfId="1656"/>
    <cellStyle name="Monétaire_AR1194" xfId="1657"/>
    <cellStyle name="MS Proofing Tools" xfId="1658"/>
    <cellStyle name="Multiple" xfId="1659"/>
    <cellStyle name="Multiple 2" xfId="1660"/>
    <cellStyle name="Multiple0" xfId="1661"/>
    <cellStyle name="MultipleBelow" xfId="1662"/>
    <cellStyle name="navbar" xfId="1663"/>
    <cellStyle name="Neutral" xfId="1664"/>
    <cellStyle name="no dec" xfId="1665"/>
    <cellStyle name="Normal" xfId="1666"/>
    <cellStyle name="Normal - Style1" xfId="1667"/>
    <cellStyle name="Normal - Style1 2" xfId="1668"/>
    <cellStyle name="Normal - Style1 2 2" xfId="1669"/>
    <cellStyle name="Normal - Style2" xfId="1670"/>
    <cellStyle name="Normal - Style3" xfId="1671"/>
    <cellStyle name="Normal - Style4" xfId="1672"/>
    <cellStyle name="Normal - Style5" xfId="1673"/>
    <cellStyle name="Normal - Style6" xfId="1674"/>
    <cellStyle name="Normal - Style7" xfId="1675"/>
    <cellStyle name="Normal - Style8" xfId="1676"/>
    <cellStyle name="Normal 2" xfId="1677"/>
    <cellStyle name="Normal_ sg&amp;a b" xfId="1678"/>
    <cellStyle name="Normal1" xfId="1679"/>
    <cellStyle name="Normal2" xfId="1680"/>
    <cellStyle name="Normal3" xfId="1681"/>
    <cellStyle name="Normal4" xfId="1682"/>
    <cellStyle name="Normale_FS1.XLS" xfId="1683"/>
    <cellStyle name="Note" xfId="1684"/>
    <cellStyle name="Note2" xfId="1685"/>
    <cellStyle name="ntSummaryInformation" xfId="1686"/>
    <cellStyle name="õ" xfId="1687"/>
    <cellStyle name="Œ…?æ맖?e [0.00]_laroux" xfId="1688"/>
    <cellStyle name="Œ…?æ맖?e_laroux" xfId="1689"/>
    <cellStyle name="Œ…‹æØ‚è [0.00]_PRODUCT DETAIL Q1" xfId="1690"/>
    <cellStyle name="Œ…‹æØ‚è_PRODUCT DETAIL Q1" xfId="1691"/>
    <cellStyle name="oft Excel]_x000d__x000a_Comment=The open=/f lines load custom functions into the Paste Function list._x000d__x000a_Maximized=3_x000d__x000a_AutoFormat=" xfId="1692"/>
    <cellStyle name="on" xfId="1693"/>
    <cellStyle name="Output" xfId="1694"/>
    <cellStyle name="Output 10" xfId="1695"/>
    <cellStyle name="Output 10 2" xfId="1696"/>
    <cellStyle name="Output 10 3" xfId="1697"/>
    <cellStyle name="Output 10 4" xfId="1698"/>
    <cellStyle name="Output 10 5" xfId="1699"/>
    <cellStyle name="Output 11" xfId="1700"/>
    <cellStyle name="Output 11 2" xfId="1701"/>
    <cellStyle name="Output 11 3" xfId="1702"/>
    <cellStyle name="Output 11 4" xfId="1703"/>
    <cellStyle name="Output 11 5" xfId="1704"/>
    <cellStyle name="Output 12" xfId="1705"/>
    <cellStyle name="Output 12 2" xfId="1706"/>
    <cellStyle name="Output 12 3" xfId="1707"/>
    <cellStyle name="Output 12 4" xfId="1708"/>
    <cellStyle name="Output 12 5" xfId="1709"/>
    <cellStyle name="Output 13" xfId="1710"/>
    <cellStyle name="Output 14" xfId="1711"/>
    <cellStyle name="Output 15" xfId="1712"/>
    <cellStyle name="Output 16" xfId="1713"/>
    <cellStyle name="Output 2" xfId="1714"/>
    <cellStyle name="Output 2 2" xfId="1715"/>
    <cellStyle name="Output 2 3" xfId="1716"/>
    <cellStyle name="Output 2 4" xfId="1717"/>
    <cellStyle name="Output 2 5" xfId="1718"/>
    <cellStyle name="Output 3" xfId="1719"/>
    <cellStyle name="Output 3 2" xfId="1720"/>
    <cellStyle name="Output 3 3" xfId="1721"/>
    <cellStyle name="Output 3 4" xfId="1722"/>
    <cellStyle name="Output 3 5" xfId="1723"/>
    <cellStyle name="Output 4" xfId="1724"/>
    <cellStyle name="Output 4 2" xfId="1725"/>
    <cellStyle name="Output 4 3" xfId="1726"/>
    <cellStyle name="Output 4 4" xfId="1727"/>
    <cellStyle name="Output 4 5" xfId="1728"/>
    <cellStyle name="Output 5" xfId="1729"/>
    <cellStyle name="Output 5 2" xfId="1730"/>
    <cellStyle name="Output 5 3" xfId="1731"/>
    <cellStyle name="Output 5 4" xfId="1732"/>
    <cellStyle name="Output 5 5" xfId="1733"/>
    <cellStyle name="Output 6" xfId="1734"/>
    <cellStyle name="Output 6 2" xfId="1735"/>
    <cellStyle name="Output 6 3" xfId="1736"/>
    <cellStyle name="Output 6 4" xfId="1737"/>
    <cellStyle name="Output 6 5" xfId="1738"/>
    <cellStyle name="Output 7" xfId="1739"/>
    <cellStyle name="Output 7 2" xfId="1740"/>
    <cellStyle name="Output 7 3" xfId="1741"/>
    <cellStyle name="Output 7 4" xfId="1742"/>
    <cellStyle name="Output 7 5" xfId="1743"/>
    <cellStyle name="Output 8" xfId="1744"/>
    <cellStyle name="Output 8 2" xfId="1745"/>
    <cellStyle name="Output 8 3" xfId="1746"/>
    <cellStyle name="Output 8 4" xfId="1747"/>
    <cellStyle name="Output 8 5" xfId="1748"/>
    <cellStyle name="Output 9" xfId="1749"/>
    <cellStyle name="Output 9 2" xfId="1750"/>
    <cellStyle name="Output 9 3" xfId="1751"/>
    <cellStyle name="Output 9 4" xfId="1752"/>
    <cellStyle name="Output 9 5" xfId="1753"/>
    <cellStyle name="Output Amounts" xfId="1754"/>
    <cellStyle name="Output Column Headings" xfId="1755"/>
    <cellStyle name="Output Line Items" xfId="1756"/>
    <cellStyle name="Output Report Heading" xfId="1757"/>
    <cellStyle name="Output Report Title" xfId="1758"/>
    <cellStyle name="Output_김종훈의원요구자료" xfId="1759"/>
    <cellStyle name="Page Number" xfId="1760"/>
    <cellStyle name="PageSubtitle" xfId="1761"/>
    <cellStyle name="PageTitle" xfId="1762"/>
    <cellStyle name="PARK" xfId="1763"/>
    <cellStyle name="per.style" xfId="1764"/>
    <cellStyle name="Percent" xfId="1765"/>
    <cellStyle name="Percent (0)" xfId="1766"/>
    <cellStyle name="Percent [2]" xfId="1767"/>
    <cellStyle name="Percent_01반기-신용-F123-kjh" xfId="1768"/>
    <cellStyle name="Percent0" xfId="1769"/>
    <cellStyle name="PERCENTAGE" xfId="1770"/>
    <cellStyle name="PERCENTAGE 2" xfId="1771"/>
    <cellStyle name="PillarData" xfId="1772"/>
    <cellStyle name="PillarHeading" xfId="1773"/>
    <cellStyle name="PillarText" xfId="1774"/>
    <cellStyle name="PillarTotal" xfId="1775"/>
    <cellStyle name="PrePop Currency (0)" xfId="1776"/>
    <cellStyle name="price" xfId="1777"/>
    <cellStyle name="pricing" xfId="1778"/>
    <cellStyle name="process_applicable" xfId="1779"/>
    <cellStyle name="PROJECT_CUR" xfId="1780"/>
    <cellStyle name="PSChar" xfId="1781"/>
    <cellStyle name="PSDate" xfId="1782"/>
    <cellStyle name="PSDec" xfId="1783"/>
    <cellStyle name="PSHeading" xfId="1784"/>
    <cellStyle name="PSInt" xfId="1785"/>
    <cellStyle name="revised" xfId="1786"/>
    <cellStyle name="RevList" xfId="1787"/>
    <cellStyle name="s" xfId="1788"/>
    <cellStyle name="s]_x000d__x000a_run=c:\Hedgehog\app31.exe_x000d__x000a_spooler=yes_x000d__x000a_load=_x000d__x000a_run=_x000d__x000a_Beep=yes_x000d__x000a_NullPort=None_x000d__x000a_BorderWidth=3_x000d__x000a_CursorBlinkRate=530_x000d__x000a_D" xfId="1789"/>
    <cellStyle name="s]_x000d__x000a_spooler=yes_x000d__x000a_load=_x000d__x000a_run=_x000d__x000a_Beep=yes_x000d__x000a_NullPort=None_x000d__x000a_BorderWidth=3_x000d__x000a_CursorBlinkRate=530_x000d__x000a_DoubleClickSpeed=452_x000d__x000a_Progra" xfId="1790"/>
    <cellStyle name="s]_x000d__x000a_spooler=yes_x000d__x000a_load=_x000d__x000a_run=d:\secrets2\plugin\plugin.exe_x000d__x000a_Beep=yes_x000d__x000a_NullPort=None_x000d__x000a_BorderWidth=3_x000d__x000a_CursorBlinkRate=530_x000d_" xfId="1791"/>
    <cellStyle name="s_DCFLBO Code" xfId="1792"/>
    <cellStyle name="s_DCFLBO Code_1" xfId="1793"/>
    <cellStyle name="section" xfId="1794"/>
    <cellStyle name="Single Accounting" xfId="1795"/>
    <cellStyle name="Standard_900" xfId="1796"/>
    <cellStyle name="step" xfId="1797"/>
    <cellStyle name="step 10" xfId="1798"/>
    <cellStyle name="step 10 2" xfId="1799"/>
    <cellStyle name="step 10 3" xfId="1800"/>
    <cellStyle name="step 10 4" xfId="1801"/>
    <cellStyle name="step 10 5" xfId="1802"/>
    <cellStyle name="step 11" xfId="1803"/>
    <cellStyle name="step 11 2" xfId="1804"/>
    <cellStyle name="step 11 3" xfId="1805"/>
    <cellStyle name="step 11 4" xfId="1806"/>
    <cellStyle name="step 11 5" xfId="1807"/>
    <cellStyle name="step 12" xfId="1808"/>
    <cellStyle name="step 12 2" xfId="1809"/>
    <cellStyle name="step 12 3" xfId="1810"/>
    <cellStyle name="step 12 4" xfId="1811"/>
    <cellStyle name="step 12 5" xfId="1812"/>
    <cellStyle name="step 13" xfId="1813"/>
    <cellStyle name="step 14" xfId="1814"/>
    <cellStyle name="step 15" xfId="1815"/>
    <cellStyle name="step 16" xfId="1816"/>
    <cellStyle name="step 2" xfId="1817"/>
    <cellStyle name="step 2 2" xfId="1818"/>
    <cellStyle name="step 2 3" xfId="1819"/>
    <cellStyle name="step 2 4" xfId="1820"/>
    <cellStyle name="step 2 5" xfId="1821"/>
    <cellStyle name="step 3" xfId="1822"/>
    <cellStyle name="step 3 2" xfId="1823"/>
    <cellStyle name="step 3 3" xfId="1824"/>
    <cellStyle name="step 3 4" xfId="1825"/>
    <cellStyle name="step 3 5" xfId="1826"/>
    <cellStyle name="step 4" xfId="1827"/>
    <cellStyle name="step 4 2" xfId="1828"/>
    <cellStyle name="step 4 3" xfId="1829"/>
    <cellStyle name="step 4 4" xfId="1830"/>
    <cellStyle name="step 4 5" xfId="1831"/>
    <cellStyle name="step 5" xfId="1832"/>
    <cellStyle name="step 5 2" xfId="1833"/>
    <cellStyle name="step 5 3" xfId="1834"/>
    <cellStyle name="step 5 4" xfId="1835"/>
    <cellStyle name="step 5 5" xfId="1836"/>
    <cellStyle name="step 6" xfId="1837"/>
    <cellStyle name="step 6 2" xfId="1838"/>
    <cellStyle name="step 6 3" xfId="1839"/>
    <cellStyle name="step 6 4" xfId="1840"/>
    <cellStyle name="step 6 5" xfId="1841"/>
    <cellStyle name="step 7" xfId="1842"/>
    <cellStyle name="step 7 2" xfId="1843"/>
    <cellStyle name="step 7 3" xfId="1844"/>
    <cellStyle name="step 7 4" xfId="1845"/>
    <cellStyle name="step 7 5" xfId="1846"/>
    <cellStyle name="step 8" xfId="1847"/>
    <cellStyle name="step 8 2" xfId="1848"/>
    <cellStyle name="step 8 3" xfId="1849"/>
    <cellStyle name="step 8 4" xfId="1850"/>
    <cellStyle name="step 8 5" xfId="1851"/>
    <cellStyle name="step 9" xfId="1852"/>
    <cellStyle name="step 9 2" xfId="1853"/>
    <cellStyle name="step 9 3" xfId="1854"/>
    <cellStyle name="step 9 4" xfId="1855"/>
    <cellStyle name="step 9 5" xfId="1856"/>
    <cellStyle name="steps_link" xfId="1857"/>
    <cellStyle name="Style 1" xfId="1858"/>
    <cellStyle name="Style 24" xfId="1859"/>
    <cellStyle name="Style 24 10" xfId="1860"/>
    <cellStyle name="Style 24 10 2" xfId="1861"/>
    <cellStyle name="Style 24 10 3" xfId="1862"/>
    <cellStyle name="Style 24 10 4" xfId="1863"/>
    <cellStyle name="Style 24 10 5" xfId="1864"/>
    <cellStyle name="Style 24 11" xfId="1865"/>
    <cellStyle name="Style 24 11 2" xfId="1866"/>
    <cellStyle name="Style 24 11 3" xfId="1867"/>
    <cellStyle name="Style 24 11 4" xfId="1868"/>
    <cellStyle name="Style 24 11 5" xfId="1869"/>
    <cellStyle name="Style 24 12" xfId="1870"/>
    <cellStyle name="Style 24 12 2" xfId="1871"/>
    <cellStyle name="Style 24 12 3" xfId="1872"/>
    <cellStyle name="Style 24 12 4" xfId="1873"/>
    <cellStyle name="Style 24 12 5" xfId="1874"/>
    <cellStyle name="Style 24 13" xfId="1875"/>
    <cellStyle name="Style 24 14" xfId="1876"/>
    <cellStyle name="Style 24 15" xfId="1877"/>
    <cellStyle name="Style 24 16" xfId="1878"/>
    <cellStyle name="Style 24 2" xfId="1879"/>
    <cellStyle name="Style 24 2 2" xfId="1880"/>
    <cellStyle name="Style 24 2 3" xfId="1881"/>
    <cellStyle name="Style 24 2 4" xfId="1882"/>
    <cellStyle name="Style 24 2 5" xfId="1883"/>
    <cellStyle name="Style 24 3" xfId="1884"/>
    <cellStyle name="Style 24 3 2" xfId="1885"/>
    <cellStyle name="Style 24 3 3" xfId="1886"/>
    <cellStyle name="Style 24 3 4" xfId="1887"/>
    <cellStyle name="Style 24 3 5" xfId="1888"/>
    <cellStyle name="Style 24 4" xfId="1889"/>
    <cellStyle name="Style 24 4 2" xfId="1890"/>
    <cellStyle name="Style 24 4 3" xfId="1891"/>
    <cellStyle name="Style 24 4 4" xfId="1892"/>
    <cellStyle name="Style 24 4 5" xfId="1893"/>
    <cellStyle name="Style 24 5" xfId="1894"/>
    <cellStyle name="Style 24 5 2" xfId="1895"/>
    <cellStyle name="Style 24 5 3" xfId="1896"/>
    <cellStyle name="Style 24 5 4" xfId="1897"/>
    <cellStyle name="Style 24 5 5" xfId="1898"/>
    <cellStyle name="Style 24 6" xfId="1899"/>
    <cellStyle name="Style 24 6 2" xfId="1900"/>
    <cellStyle name="Style 24 6 3" xfId="1901"/>
    <cellStyle name="Style 24 6 4" xfId="1902"/>
    <cellStyle name="Style 24 6 5" xfId="1903"/>
    <cellStyle name="Style 24 7" xfId="1904"/>
    <cellStyle name="Style 24 7 2" xfId="1905"/>
    <cellStyle name="Style 24 7 3" xfId="1906"/>
    <cellStyle name="Style 24 7 4" xfId="1907"/>
    <cellStyle name="Style 24 7 5" xfId="1908"/>
    <cellStyle name="Style 24 8" xfId="1909"/>
    <cellStyle name="Style 24 8 2" xfId="1910"/>
    <cellStyle name="Style 24 8 3" xfId="1911"/>
    <cellStyle name="Style 24 8 4" xfId="1912"/>
    <cellStyle name="Style 24 8 5" xfId="1913"/>
    <cellStyle name="Style 24 9" xfId="1914"/>
    <cellStyle name="Style 24 9 2" xfId="1915"/>
    <cellStyle name="Style 24 9 3" xfId="1916"/>
    <cellStyle name="Style 24 9 4" xfId="1917"/>
    <cellStyle name="Style 24 9 5" xfId="1918"/>
    <cellStyle name="Style 28" xfId="1919"/>
    <cellStyle name="Style 28 10" xfId="1920"/>
    <cellStyle name="Style 28 11" xfId="1921"/>
    <cellStyle name="Style 28 12" xfId="1922"/>
    <cellStyle name="Style 28 13" xfId="1923"/>
    <cellStyle name="Style 28 2" xfId="1924"/>
    <cellStyle name="Style 28 2 2" xfId="1925"/>
    <cellStyle name="Style 28 2 3" xfId="1926"/>
    <cellStyle name="Style 28 2 4" xfId="1927"/>
    <cellStyle name="Style 28 2 5" xfId="1928"/>
    <cellStyle name="Style 28 3" xfId="1929"/>
    <cellStyle name="Style 28 3 2" xfId="1930"/>
    <cellStyle name="Style 28 3 3" xfId="1931"/>
    <cellStyle name="Style 28 3 4" xfId="1932"/>
    <cellStyle name="Style 28 3 5" xfId="1933"/>
    <cellStyle name="Style 28 4" xfId="1934"/>
    <cellStyle name="Style 28 4 2" xfId="1935"/>
    <cellStyle name="Style 28 4 3" xfId="1936"/>
    <cellStyle name="Style 28 4 4" xfId="1937"/>
    <cellStyle name="Style 28 4 5" xfId="1938"/>
    <cellStyle name="Style 28 5" xfId="1939"/>
    <cellStyle name="Style 28 5 2" xfId="1940"/>
    <cellStyle name="Style 28 5 3" xfId="1941"/>
    <cellStyle name="Style 28 5 4" xfId="1942"/>
    <cellStyle name="Style 28 5 5" xfId="1943"/>
    <cellStyle name="Style 28 6" xfId="1944"/>
    <cellStyle name="Style 28 6 2" xfId="1945"/>
    <cellStyle name="Style 28 6 3" xfId="1946"/>
    <cellStyle name="Style 28 6 4" xfId="1947"/>
    <cellStyle name="Style 28 6 5" xfId="1948"/>
    <cellStyle name="Style 28 7" xfId="1949"/>
    <cellStyle name="Style 28 7 2" xfId="1950"/>
    <cellStyle name="Style 28 7 3" xfId="1951"/>
    <cellStyle name="Style 28 7 4" xfId="1952"/>
    <cellStyle name="Style 28 7 5" xfId="1953"/>
    <cellStyle name="Style 28 8" xfId="1954"/>
    <cellStyle name="Style 28 8 2" xfId="1955"/>
    <cellStyle name="Style 28 8 3" xfId="1956"/>
    <cellStyle name="Style 28 8 4" xfId="1957"/>
    <cellStyle name="Style 28 8 5" xfId="1958"/>
    <cellStyle name="Style 28 9" xfId="1959"/>
    <cellStyle name="Style 28 9 2" xfId="1960"/>
    <cellStyle name="Style 28 9 3" xfId="1961"/>
    <cellStyle name="Style 28 9 4" xfId="1962"/>
    <cellStyle name="Style 28 9 5" xfId="1963"/>
    <cellStyle name="SubAccount" xfId="1964"/>
    <cellStyle name="subhead" xfId="1965"/>
    <cellStyle name="Subtotal" xfId="1966"/>
    <cellStyle name="Table Head" xfId="1967"/>
    <cellStyle name="Table Head Aligned" xfId="1968"/>
    <cellStyle name="Table Head Blue" xfId="1969"/>
    <cellStyle name="Table Head Green" xfId="1970"/>
    <cellStyle name="Table Title" xfId="1971"/>
    <cellStyle name="Table Units" xfId="1972"/>
    <cellStyle name="table_head1" xfId="1973"/>
    <cellStyle name="Text Indent A" xfId="1974"/>
    <cellStyle name="Text Indent B" xfId="1975"/>
    <cellStyle name="þ_x001d_ð'&amp;Oy?Hy9_x0008__x000f__x0007_æ_x0007__x0007__x0001__x0001_" xfId="1976"/>
    <cellStyle name="Thousands" xfId="1977"/>
    <cellStyle name="Tickmark" xfId="1978"/>
    <cellStyle name="Times 10" xfId="1979"/>
    <cellStyle name="Times 12" xfId="1980"/>
    <cellStyle name="Times New Roman" xfId="1981"/>
    <cellStyle name="title" xfId="1982"/>
    <cellStyle name="Total" xfId="1983"/>
    <cellStyle name="Total 10" xfId="1984"/>
    <cellStyle name="Total 10 2" xfId="1985"/>
    <cellStyle name="Total 10 3" xfId="1986"/>
    <cellStyle name="Total 10 4" xfId="1987"/>
    <cellStyle name="Total 10 5" xfId="1988"/>
    <cellStyle name="Total 11" xfId="1989"/>
    <cellStyle name="Total 12" xfId="1990"/>
    <cellStyle name="Total 13" xfId="1991"/>
    <cellStyle name="Total 14" xfId="1992"/>
    <cellStyle name="Total 2" xfId="1993"/>
    <cellStyle name="Total 2 2" xfId="1994"/>
    <cellStyle name="Total 2 3" xfId="1995"/>
    <cellStyle name="Total 2 4" xfId="1996"/>
    <cellStyle name="Total 2 5" xfId="1997"/>
    <cellStyle name="Total 3" xfId="1998"/>
    <cellStyle name="Total 3 2" xfId="1999"/>
    <cellStyle name="Total 3 3" xfId="2000"/>
    <cellStyle name="Total 3 4" xfId="2001"/>
    <cellStyle name="Total 3 5" xfId="2002"/>
    <cellStyle name="Total 4" xfId="2003"/>
    <cellStyle name="Total 4 2" xfId="2004"/>
    <cellStyle name="Total 4 3" xfId="2005"/>
    <cellStyle name="Total 4 4" xfId="2006"/>
    <cellStyle name="Total 4 5" xfId="2007"/>
    <cellStyle name="Total 5" xfId="2008"/>
    <cellStyle name="Total 5 2" xfId="2009"/>
    <cellStyle name="Total 5 3" xfId="2010"/>
    <cellStyle name="Total 5 4" xfId="2011"/>
    <cellStyle name="Total 5 5" xfId="2012"/>
    <cellStyle name="Total 6" xfId="2013"/>
    <cellStyle name="Total 6 2" xfId="2014"/>
    <cellStyle name="Total 6 3" xfId="2015"/>
    <cellStyle name="Total 6 4" xfId="2016"/>
    <cellStyle name="Total 6 5" xfId="2017"/>
    <cellStyle name="Total 7" xfId="2018"/>
    <cellStyle name="Total 7 2" xfId="2019"/>
    <cellStyle name="Total 7 3" xfId="2020"/>
    <cellStyle name="Total 7 4" xfId="2021"/>
    <cellStyle name="Total 7 5" xfId="2022"/>
    <cellStyle name="Total 8" xfId="2023"/>
    <cellStyle name="Total 8 2" xfId="2024"/>
    <cellStyle name="Total 8 3" xfId="2025"/>
    <cellStyle name="Total 8 4" xfId="2026"/>
    <cellStyle name="Total 8 5" xfId="2027"/>
    <cellStyle name="Total 9" xfId="2028"/>
    <cellStyle name="Total 9 2" xfId="2029"/>
    <cellStyle name="Total 9 3" xfId="2030"/>
    <cellStyle name="Total 9 4" xfId="2031"/>
    <cellStyle name="Total 9 5" xfId="2032"/>
    <cellStyle name="Underline_Double" xfId="2033"/>
    <cellStyle name="Unprot" xfId="2034"/>
    <cellStyle name="Unprot$" xfId="2035"/>
    <cellStyle name="Unprotect" xfId="2036"/>
    <cellStyle name="W?rung [0]_Aktenbewertung 1994" xfId="2037"/>
    <cellStyle name="W?rung_Aktenbewertung 1994" xfId="2038"/>
    <cellStyle name="Warning Text" xfId="2039"/>
    <cellStyle name="wrap" xfId="2040"/>
    <cellStyle name="Yen" xfId="2041"/>
    <cellStyle name="ｹ鮗ﾐﾀｲ_ｰ豼ｵﾁ･" xfId="2042"/>
    <cellStyle name="ﾄﾞｸｶ [0]_ｰ｡ﾀ・ﾍ" xfId="2043"/>
    <cellStyle name="ﾄﾞｸｶ_ｰ・ｮBSｹ霄ﾎｱ簔ﾘﾇ･" xfId="2044"/>
    <cellStyle name="ﾅ・ｭ [0]_ｰ・ｮBSｹ霄ﾎｱ簔ﾘﾇ･" xfId="2045"/>
    <cellStyle name="ﾅ・ｭ_ｰ・ｮBSｹ霄ﾎｱ簔ﾘﾇ･" xfId="2046"/>
    <cellStyle name="ﾇ･ﾁﾘ_ｰ・ｮBSｹ霄ﾎｱ簔ﾘﾇ･" xfId="2047"/>
    <cellStyle name=" 坪 l_Sheet1_Q4 (2)" xfId="2048"/>
    <cellStyle name="强调文字颜色 1" xfId="2049"/>
    <cellStyle name="强调文字颜色 2" xfId="2050"/>
    <cellStyle name="强调文字颜色 3" xfId="2051"/>
    <cellStyle name="强调文字颜色 4" xfId="2052"/>
    <cellStyle name="强调文字颜色 5" xfId="2053"/>
    <cellStyle name="强调文字颜色 6" xfId="2054"/>
    <cellStyle name="강조색1 2" xfId="2055"/>
    <cellStyle name="강조색2 2" xfId="2056"/>
    <cellStyle name="강조색3 2" xfId="2057"/>
    <cellStyle name="강조색4 2" xfId="2058"/>
    <cellStyle name="강조색5 2" xfId="2059"/>
    <cellStyle name="강조색6 2" xfId="2060"/>
    <cellStyle name="检查单元格" xfId="2061"/>
    <cellStyle name="검증" xfId="2062"/>
    <cellStyle name="경고문 2" xfId="2063"/>
    <cellStyle name="警告文本" xfId="2064"/>
    <cellStyle name="计算" xfId="2065"/>
    <cellStyle name="计算 10" xfId="2066"/>
    <cellStyle name="计算 10 2" xfId="2067"/>
    <cellStyle name="计算 10 3" xfId="2068"/>
    <cellStyle name="计算 10 4" xfId="2069"/>
    <cellStyle name="计算 10 5" xfId="2070"/>
    <cellStyle name="计算 11" xfId="2071"/>
    <cellStyle name="计算 11 2" xfId="2072"/>
    <cellStyle name="计算 11 3" xfId="2073"/>
    <cellStyle name="计算 11 4" xfId="2074"/>
    <cellStyle name="计算 11 5" xfId="2075"/>
    <cellStyle name="计算 12" xfId="2076"/>
    <cellStyle name="计算 12 2" xfId="2077"/>
    <cellStyle name="计算 12 3" xfId="2078"/>
    <cellStyle name="计算 12 4" xfId="2079"/>
    <cellStyle name="计算 12 5" xfId="2080"/>
    <cellStyle name="计算 13" xfId="2081"/>
    <cellStyle name="计算 13 2" xfId="2082"/>
    <cellStyle name="计算 13 3" xfId="2083"/>
    <cellStyle name="计算 13 4" xfId="2084"/>
    <cellStyle name="计算 13 5" xfId="2085"/>
    <cellStyle name="计算 14" xfId="2086"/>
    <cellStyle name="计算 14 2" xfId="2087"/>
    <cellStyle name="计算 14 3" xfId="2088"/>
    <cellStyle name="计算 14 4" xfId="2089"/>
    <cellStyle name="计算 14 5" xfId="2090"/>
    <cellStyle name="计算 15" xfId="2091"/>
    <cellStyle name="计算 16" xfId="2092"/>
    <cellStyle name="计算 17" xfId="2093"/>
    <cellStyle name="计算 18" xfId="2094"/>
    <cellStyle name="계산 2" xfId="2095"/>
    <cellStyle name="计算 2" xfId="2096"/>
    <cellStyle name="계산 2 10" xfId="2097"/>
    <cellStyle name="계산 2 10 2" xfId="2098"/>
    <cellStyle name="계산 2 10 3" xfId="2099"/>
    <cellStyle name="계산 2 10 4" xfId="2100"/>
    <cellStyle name="계산 2 10 5" xfId="2101"/>
    <cellStyle name="계산 2 11" xfId="2102"/>
    <cellStyle name="계산 2 11 2" xfId="2103"/>
    <cellStyle name="계산 2 11 3" xfId="2104"/>
    <cellStyle name="계산 2 11 4" xfId="2105"/>
    <cellStyle name="계산 2 11 5" xfId="2106"/>
    <cellStyle name="계산 2 12" xfId="2107"/>
    <cellStyle name="계산 2 12 2" xfId="2108"/>
    <cellStyle name="계산 2 12 3" xfId="2109"/>
    <cellStyle name="계산 2 12 4" xfId="2110"/>
    <cellStyle name="계산 2 12 5" xfId="2111"/>
    <cellStyle name="계산 2 13" xfId="2112"/>
    <cellStyle name="계산 2 13 2" xfId="2113"/>
    <cellStyle name="계산 2 13 3" xfId="2114"/>
    <cellStyle name="계산 2 13 4" xfId="2115"/>
    <cellStyle name="계산 2 13 5" xfId="2116"/>
    <cellStyle name="계산 2 14" xfId="2117"/>
    <cellStyle name="계산 2 14 2" xfId="2118"/>
    <cellStyle name="계산 2 14 3" xfId="2119"/>
    <cellStyle name="계산 2 14 4" xfId="2120"/>
    <cellStyle name="계산 2 14 5" xfId="2121"/>
    <cellStyle name="계산 2 15" xfId="2122"/>
    <cellStyle name="계산 2 15 2" xfId="2123"/>
    <cellStyle name="계산 2 15 3" xfId="2124"/>
    <cellStyle name="계산 2 15 4" xfId="2125"/>
    <cellStyle name="계산 2 15 5" xfId="2126"/>
    <cellStyle name="계산 2 16" xfId="2127"/>
    <cellStyle name="계산 2 16 2" xfId="2128"/>
    <cellStyle name="계산 2 16 3" xfId="2129"/>
    <cellStyle name="계산 2 16 4" xfId="2130"/>
    <cellStyle name="계산 2 16 5" xfId="2131"/>
    <cellStyle name="계산 2 17" xfId="2132"/>
    <cellStyle name="계산 2 18" xfId="2133"/>
    <cellStyle name="계산 2 19" xfId="2134"/>
    <cellStyle name="계산 2 2" xfId="2135"/>
    <cellStyle name="计算 2 2" xfId="2136"/>
    <cellStyle name="계산 2 2 2" xfId="2137"/>
    <cellStyle name="계산 2 2 3" xfId="2138"/>
    <cellStyle name="계산 2 2 4" xfId="2139"/>
    <cellStyle name="계산 2 2 5" xfId="2140"/>
    <cellStyle name="계산 2 20" xfId="2141"/>
    <cellStyle name="계산 2 3" xfId="2142"/>
    <cellStyle name="计算 2 3" xfId="2143"/>
    <cellStyle name="계산 2 3 2" xfId="2144"/>
    <cellStyle name="계산 2 3 3" xfId="2145"/>
    <cellStyle name="계산 2 3 4" xfId="2146"/>
    <cellStyle name="계산 2 3 5" xfId="2147"/>
    <cellStyle name="계산 2 4" xfId="2148"/>
    <cellStyle name="计算 2 4" xfId="2149"/>
    <cellStyle name="계산 2 4 2" xfId="2150"/>
    <cellStyle name="계산 2 4 3" xfId="2151"/>
    <cellStyle name="계산 2 4 4" xfId="2152"/>
    <cellStyle name="계산 2 4 5" xfId="2153"/>
    <cellStyle name="계산 2 5" xfId="2154"/>
    <cellStyle name="计算 2 5" xfId="2155"/>
    <cellStyle name="계산 2 5 2" xfId="2156"/>
    <cellStyle name="계산 2 5 3" xfId="2157"/>
    <cellStyle name="계산 2 5 4" xfId="2158"/>
    <cellStyle name="계산 2 5 5" xfId="2159"/>
    <cellStyle name="계산 2 6" xfId="2160"/>
    <cellStyle name="계산 2 6 2" xfId="2161"/>
    <cellStyle name="계산 2 6 3" xfId="2162"/>
    <cellStyle name="계산 2 6 4" xfId="2163"/>
    <cellStyle name="계산 2 6 5" xfId="2164"/>
    <cellStyle name="계산 2 7" xfId="2165"/>
    <cellStyle name="계산 2 7 2" xfId="2166"/>
    <cellStyle name="계산 2 7 3" xfId="2167"/>
    <cellStyle name="계산 2 7 4" xfId="2168"/>
    <cellStyle name="계산 2 7 5" xfId="2169"/>
    <cellStyle name="계산 2 8" xfId="2170"/>
    <cellStyle name="계산 2 8 2" xfId="2171"/>
    <cellStyle name="계산 2 8 3" xfId="2172"/>
    <cellStyle name="계산 2 8 4" xfId="2173"/>
    <cellStyle name="계산 2 8 5" xfId="2174"/>
    <cellStyle name="계산 2 9" xfId="2175"/>
    <cellStyle name="계산 2 9 2" xfId="2176"/>
    <cellStyle name="계산 2 9 3" xfId="2177"/>
    <cellStyle name="계산 2 9 4" xfId="2178"/>
    <cellStyle name="계산 2 9 5" xfId="2179"/>
    <cellStyle name="计算 3" xfId="2180"/>
    <cellStyle name="计算 3 2" xfId="2181"/>
    <cellStyle name="计算 3 3" xfId="2182"/>
    <cellStyle name="计算 3 4" xfId="2183"/>
    <cellStyle name="计算 3 5" xfId="2184"/>
    <cellStyle name="计算 4" xfId="2185"/>
    <cellStyle name="计算 4 2" xfId="2186"/>
    <cellStyle name="计算 4 3" xfId="2187"/>
    <cellStyle name="计算 4 4" xfId="2188"/>
    <cellStyle name="计算 4 5" xfId="2189"/>
    <cellStyle name="计算 5" xfId="2190"/>
    <cellStyle name="计算 5 2" xfId="2191"/>
    <cellStyle name="计算 5 3" xfId="2192"/>
    <cellStyle name="计算 5 4" xfId="2193"/>
    <cellStyle name="计算 5 5" xfId="2194"/>
    <cellStyle name="计算 6" xfId="2195"/>
    <cellStyle name="计算 6 2" xfId="2196"/>
    <cellStyle name="计算 6 3" xfId="2197"/>
    <cellStyle name="计算 6 4" xfId="2198"/>
    <cellStyle name="计算 6 5" xfId="2199"/>
    <cellStyle name="计算 7" xfId="2200"/>
    <cellStyle name="计算 7 2" xfId="2201"/>
    <cellStyle name="计算 7 3" xfId="2202"/>
    <cellStyle name="计算 7 4" xfId="2203"/>
    <cellStyle name="计算 7 5" xfId="2204"/>
    <cellStyle name="计算 8" xfId="2205"/>
    <cellStyle name="计算 8 2" xfId="2206"/>
    <cellStyle name="计算 8 3" xfId="2207"/>
    <cellStyle name="计算 8 4" xfId="2208"/>
    <cellStyle name="计算 8 5" xfId="2209"/>
    <cellStyle name="计算 9" xfId="2210"/>
    <cellStyle name="计算 9 2" xfId="2211"/>
    <cellStyle name="计算 9 3" xfId="2212"/>
    <cellStyle name="计算 9 4" xfId="2213"/>
    <cellStyle name="计算 9 5" xfId="2214"/>
    <cellStyle name="고정소숫점" xfId="2215"/>
    <cellStyle name="고정소숫점 2" xfId="2216"/>
    <cellStyle name="고정출력1" xfId="2217"/>
    <cellStyle name="고정출력2" xfId="2218"/>
    <cellStyle name="과립" xfId="2219"/>
    <cellStyle name="适中" xfId="2220"/>
    <cellStyle name="咬訌裝?INCOM1" xfId="2221"/>
    <cellStyle name="咬訌裝?INCOM10" xfId="2222"/>
    <cellStyle name="咬訌裝?INCOM2" xfId="2223"/>
    <cellStyle name="咬訌裝?INCOM3" xfId="2224"/>
    <cellStyle name="咬訌裝?INCOM4" xfId="2225"/>
    <cellStyle name="咬訌裝?INCOM5" xfId="2226"/>
    <cellStyle name="咬訌裝?INCOM6" xfId="2227"/>
    <cellStyle name="咬訌裝?INCOM7" xfId="2228"/>
    <cellStyle name="咬訌裝?INCOM8" xfId="2229"/>
    <cellStyle name="咬訌裝?INCOM9" xfId="2230"/>
    <cellStyle name="咬訌裝?PRIB11" xfId="2231"/>
    <cellStyle name="咬訌裝?report-2 " xfId="2232"/>
    <cellStyle name="금액" xfId="2233"/>
    <cellStyle name="금액 10" xfId="2234"/>
    <cellStyle name="금액 11" xfId="2235"/>
    <cellStyle name="금액 12" xfId="2236"/>
    <cellStyle name="금액 13" xfId="2237"/>
    <cellStyle name="금액 2" xfId="2238"/>
    <cellStyle name="금액 2 2" xfId="2239"/>
    <cellStyle name="금액 2 3" xfId="2240"/>
    <cellStyle name="금액 2 4" xfId="2241"/>
    <cellStyle name="금액 2 5" xfId="2242"/>
    <cellStyle name="금액 3" xfId="2243"/>
    <cellStyle name="금액 3 2" xfId="2244"/>
    <cellStyle name="금액 3 3" xfId="2245"/>
    <cellStyle name="금액 3 4" xfId="2246"/>
    <cellStyle name="금액 3 5" xfId="2247"/>
    <cellStyle name="금액 4" xfId="2248"/>
    <cellStyle name="금액 4 2" xfId="2249"/>
    <cellStyle name="금액 4 3" xfId="2250"/>
    <cellStyle name="금액 4 4" xfId="2251"/>
    <cellStyle name="금액 4 5" xfId="2252"/>
    <cellStyle name="금액 5" xfId="2253"/>
    <cellStyle name="금액 5 2" xfId="2254"/>
    <cellStyle name="금액 5 3" xfId="2255"/>
    <cellStyle name="금액 5 4" xfId="2256"/>
    <cellStyle name="금액 5 5" xfId="2257"/>
    <cellStyle name="금액 6" xfId="2258"/>
    <cellStyle name="금액 6 2" xfId="2259"/>
    <cellStyle name="금액 6 3" xfId="2260"/>
    <cellStyle name="금액 6 4" xfId="2261"/>
    <cellStyle name="금액 6 5" xfId="2262"/>
    <cellStyle name="금액 7" xfId="2263"/>
    <cellStyle name="금액 7 2" xfId="2264"/>
    <cellStyle name="금액 7 3" xfId="2265"/>
    <cellStyle name="금액 7 4" xfId="2266"/>
    <cellStyle name="금액 7 5" xfId="2267"/>
    <cellStyle name="금액 8" xfId="2268"/>
    <cellStyle name="금액 8 2" xfId="2269"/>
    <cellStyle name="금액 8 3" xfId="2270"/>
    <cellStyle name="금액 8 4" xfId="2271"/>
    <cellStyle name="금액 8 5" xfId="2272"/>
    <cellStyle name="금액 9" xfId="2273"/>
    <cellStyle name="금액 9 2" xfId="2274"/>
    <cellStyle name="금액 9 3" xfId="2275"/>
    <cellStyle name="금액 9 4" xfId="2276"/>
    <cellStyle name="금액 9 5" xfId="2277"/>
    <cellStyle name="기  업" xfId="2278"/>
    <cellStyle name="나쁨 2" xfId="2279"/>
    <cellStyle name="날짜" xfId="2280"/>
    <cellStyle name="날짜형식" xfId="2281"/>
    <cellStyle name="내용" xfId="2282"/>
    <cellStyle name="년도" xfId="2283"/>
    <cellStyle name="년도 10" xfId="2284"/>
    <cellStyle name="년도 11" xfId="2285"/>
    <cellStyle name="년도 12" xfId="2286"/>
    <cellStyle name="년도 13" xfId="2287"/>
    <cellStyle name="년도 2" xfId="2288"/>
    <cellStyle name="년도 2 2" xfId="2289"/>
    <cellStyle name="년도 2 3" xfId="2290"/>
    <cellStyle name="년도 2 4" xfId="2291"/>
    <cellStyle name="년도 2 5" xfId="2292"/>
    <cellStyle name="년도 3" xfId="2293"/>
    <cellStyle name="년도 3 2" xfId="2294"/>
    <cellStyle name="년도 3 3" xfId="2295"/>
    <cellStyle name="년도 3 4" xfId="2296"/>
    <cellStyle name="년도 3 5" xfId="2297"/>
    <cellStyle name="년도 4" xfId="2298"/>
    <cellStyle name="년도 4 2" xfId="2299"/>
    <cellStyle name="년도 4 3" xfId="2300"/>
    <cellStyle name="년도 4 4" xfId="2301"/>
    <cellStyle name="년도 4 5" xfId="2302"/>
    <cellStyle name="년도 5" xfId="2303"/>
    <cellStyle name="년도 5 2" xfId="2304"/>
    <cellStyle name="년도 5 3" xfId="2305"/>
    <cellStyle name="년도 5 4" xfId="2306"/>
    <cellStyle name="년도 5 5" xfId="2307"/>
    <cellStyle name="년도 6" xfId="2308"/>
    <cellStyle name="년도 6 2" xfId="2309"/>
    <cellStyle name="년도 6 3" xfId="2310"/>
    <cellStyle name="년도 6 4" xfId="2311"/>
    <cellStyle name="년도 6 5" xfId="2312"/>
    <cellStyle name="년도 7" xfId="2313"/>
    <cellStyle name="년도 7 2" xfId="2314"/>
    <cellStyle name="년도 7 3" xfId="2315"/>
    <cellStyle name="년도 7 4" xfId="2316"/>
    <cellStyle name="년도 7 5" xfId="2317"/>
    <cellStyle name="년도 8" xfId="2318"/>
    <cellStyle name="년도 8 2" xfId="2319"/>
    <cellStyle name="년도 8 3" xfId="2320"/>
    <cellStyle name="년도 8 4" xfId="2321"/>
    <cellStyle name="년도 8 5" xfId="2322"/>
    <cellStyle name="년도 9" xfId="2323"/>
    <cellStyle name="년도 9 2" xfId="2324"/>
    <cellStyle name="년도 9 3" xfId="2325"/>
    <cellStyle name="년도 9 4" xfId="2326"/>
    <cellStyle name="년도 9 5" xfId="2327"/>
    <cellStyle name="달러" xfId="2328"/>
    <cellStyle name="뒤에 오는 하이퍼링크" xfId="2329"/>
    <cellStyle name="똿뗦먛귟 [0.00]_NT Server " xfId="2330"/>
    <cellStyle name="똿뗦먛귟_NT Server " xfId="2331"/>
    <cellStyle name="链接单元格" xfId="2332"/>
    <cellStyle name="메모 2" xfId="2333"/>
    <cellStyle name="메모 2 10" xfId="2334"/>
    <cellStyle name="메모 2 10 2" xfId="2335"/>
    <cellStyle name="메모 2 10 3" xfId="2336"/>
    <cellStyle name="메모 2 10 4" xfId="2337"/>
    <cellStyle name="메모 2 10 5" xfId="2338"/>
    <cellStyle name="메모 2 11" xfId="2339"/>
    <cellStyle name="메모 2 11 2" xfId="2340"/>
    <cellStyle name="메모 2 11 3" xfId="2341"/>
    <cellStyle name="메모 2 11 4" xfId="2342"/>
    <cellStyle name="메모 2 11 5" xfId="2343"/>
    <cellStyle name="메모 2 12" xfId="2344"/>
    <cellStyle name="메모 2 12 2" xfId="2345"/>
    <cellStyle name="메모 2 12 3" xfId="2346"/>
    <cellStyle name="메모 2 12 4" xfId="2347"/>
    <cellStyle name="메모 2 12 5" xfId="2348"/>
    <cellStyle name="메모 2 13" xfId="2349"/>
    <cellStyle name="메모 2 14" xfId="2350"/>
    <cellStyle name="메모 2 15" xfId="2351"/>
    <cellStyle name="메모 2 16" xfId="2352"/>
    <cellStyle name="메모 2 2" xfId="2353"/>
    <cellStyle name="메모 2 2 2" xfId="2354"/>
    <cellStyle name="메모 2 2 2 2" xfId="2355"/>
    <cellStyle name="메모 2 2 2 2 2" xfId="2356"/>
    <cellStyle name="메모 2 2 2 3" xfId="2357"/>
    <cellStyle name="메모 2 2 2 4" xfId="2358"/>
    <cellStyle name="메모 2 2 3" xfId="2359"/>
    <cellStyle name="메모 2 2 3 2" xfId="2360"/>
    <cellStyle name="메모 2 2 4" xfId="2361"/>
    <cellStyle name="메모 2 2 5" xfId="2362"/>
    <cellStyle name="메모 2 3" xfId="2363"/>
    <cellStyle name="메모 2 3 2" xfId="2364"/>
    <cellStyle name="메모 2 3 2 2" xfId="2365"/>
    <cellStyle name="메모 2 3 3" xfId="2366"/>
    <cellStyle name="메모 2 3 4" xfId="2367"/>
    <cellStyle name="메모 2 3 5" xfId="2368"/>
    <cellStyle name="메모 2 4" xfId="2369"/>
    <cellStyle name="메모 2 4 2" xfId="2370"/>
    <cellStyle name="메모 2 4 3" xfId="2371"/>
    <cellStyle name="메모 2 4 4" xfId="2372"/>
    <cellStyle name="메모 2 4 5" xfId="2373"/>
    <cellStyle name="메모 2 5" xfId="2374"/>
    <cellStyle name="메모 2 5 2" xfId="2375"/>
    <cellStyle name="메모 2 5 3" xfId="2376"/>
    <cellStyle name="메모 2 5 4" xfId="2377"/>
    <cellStyle name="메모 2 5 5" xfId="2378"/>
    <cellStyle name="메모 2 6" xfId="2379"/>
    <cellStyle name="메모 2 6 2" xfId="2380"/>
    <cellStyle name="메모 2 6 3" xfId="2381"/>
    <cellStyle name="메모 2 6 4" xfId="2382"/>
    <cellStyle name="메모 2 6 5" xfId="2383"/>
    <cellStyle name="메모 2 7" xfId="2384"/>
    <cellStyle name="메모 2 7 2" xfId="2385"/>
    <cellStyle name="메모 2 7 3" xfId="2386"/>
    <cellStyle name="메모 2 7 4" xfId="2387"/>
    <cellStyle name="메모 2 7 5" xfId="2388"/>
    <cellStyle name="메모 2 8" xfId="2389"/>
    <cellStyle name="메모 2 8 2" xfId="2390"/>
    <cellStyle name="메모 2 8 3" xfId="2391"/>
    <cellStyle name="메모 2 8 4" xfId="2392"/>
    <cellStyle name="메모 2 8 5" xfId="2393"/>
    <cellStyle name="메모 2 9" xfId="2394"/>
    <cellStyle name="메모 2 9 2" xfId="2395"/>
    <cellStyle name="메모 2 9 3" xfId="2396"/>
    <cellStyle name="메모 2 9 4" xfId="2397"/>
    <cellStyle name="메모 2 9 5" xfId="2398"/>
    <cellStyle name="메모 3" xfId="2399"/>
    <cellStyle name="메모 3 10" xfId="2400"/>
    <cellStyle name="메모 3 10 2" xfId="2401"/>
    <cellStyle name="메모 3 10 3" xfId="2402"/>
    <cellStyle name="메모 3 10 4" xfId="2403"/>
    <cellStyle name="메모 3 10 5" xfId="2404"/>
    <cellStyle name="메모 3 11" xfId="2405"/>
    <cellStyle name="메모 3 11 2" xfId="2406"/>
    <cellStyle name="메모 3 11 3" xfId="2407"/>
    <cellStyle name="메모 3 11 4" xfId="2408"/>
    <cellStyle name="메모 3 11 5" xfId="2409"/>
    <cellStyle name="메모 3 12" xfId="2410"/>
    <cellStyle name="메모 3 12 2" xfId="2411"/>
    <cellStyle name="메모 3 12 3" xfId="2412"/>
    <cellStyle name="메모 3 12 4" xfId="2413"/>
    <cellStyle name="메모 3 12 5" xfId="2414"/>
    <cellStyle name="메모 3 13" xfId="2415"/>
    <cellStyle name="메모 3 14" xfId="2416"/>
    <cellStyle name="메모 3 15" xfId="2417"/>
    <cellStyle name="메모 3 16" xfId="2418"/>
    <cellStyle name="메모 3 2" xfId="2419"/>
    <cellStyle name="메모 3 2 2" xfId="2420"/>
    <cellStyle name="메모 3 2 2 2" xfId="2421"/>
    <cellStyle name="메모 3 2 3" xfId="2422"/>
    <cellStyle name="메모 3 2 4" xfId="2423"/>
    <cellStyle name="메모 3 2 5" xfId="2424"/>
    <cellStyle name="메모 3 3" xfId="2425"/>
    <cellStyle name="메모 3 3 2" xfId="2426"/>
    <cellStyle name="메모 3 3 3" xfId="2427"/>
    <cellStyle name="메모 3 3 4" xfId="2428"/>
    <cellStyle name="메모 3 3 5" xfId="2429"/>
    <cellStyle name="메모 3 4" xfId="2430"/>
    <cellStyle name="메모 3 4 2" xfId="2431"/>
    <cellStyle name="메모 3 4 3" xfId="2432"/>
    <cellStyle name="메모 3 4 4" xfId="2433"/>
    <cellStyle name="메모 3 4 5" xfId="2434"/>
    <cellStyle name="메모 3 5" xfId="2435"/>
    <cellStyle name="메모 3 5 2" xfId="2436"/>
    <cellStyle name="메모 3 5 3" xfId="2437"/>
    <cellStyle name="메모 3 5 4" xfId="2438"/>
    <cellStyle name="메모 3 5 5" xfId="2439"/>
    <cellStyle name="메모 3 6" xfId="2440"/>
    <cellStyle name="메모 3 6 2" xfId="2441"/>
    <cellStyle name="메모 3 6 3" xfId="2442"/>
    <cellStyle name="메모 3 6 4" xfId="2443"/>
    <cellStyle name="메모 3 6 5" xfId="2444"/>
    <cellStyle name="메모 3 7" xfId="2445"/>
    <cellStyle name="메모 3 7 2" xfId="2446"/>
    <cellStyle name="메모 3 7 3" xfId="2447"/>
    <cellStyle name="메모 3 7 4" xfId="2448"/>
    <cellStyle name="메모 3 7 5" xfId="2449"/>
    <cellStyle name="메모 3 8" xfId="2450"/>
    <cellStyle name="메모 3 8 2" xfId="2451"/>
    <cellStyle name="메모 3 8 3" xfId="2452"/>
    <cellStyle name="메모 3 8 4" xfId="2453"/>
    <cellStyle name="메모 3 8 5" xfId="2454"/>
    <cellStyle name="메모 3 9" xfId="2455"/>
    <cellStyle name="메모 3 9 2" xfId="2456"/>
    <cellStyle name="메모 3 9 3" xfId="2457"/>
    <cellStyle name="메모 3 9 4" xfId="2458"/>
    <cellStyle name="메모 3 9 5" xfId="2459"/>
    <cellStyle name="메모 4" xfId="2460"/>
    <cellStyle name="메모 4 2" xfId="2461"/>
    <cellStyle name="메모 4 2 2" xfId="2462"/>
    <cellStyle name="메모 4 3" xfId="2463"/>
    <cellStyle name="메모 4 4" xfId="2464"/>
    <cellStyle name="메모 5" xfId="2465"/>
    <cellStyle name="메모 5 2" xfId="2466"/>
    <cellStyle name="메모 6" xfId="2467"/>
    <cellStyle name="메시지" xfId="2468"/>
    <cellStyle name="문자열" xfId="2469"/>
    <cellStyle name="믅됞 [0.00]_NT Server " xfId="2470"/>
    <cellStyle name="믅됞_NT Server " xfId="2471"/>
    <cellStyle name="未定義" xfId="2472"/>
    <cellStyle name="바이알" xfId="2473"/>
    <cellStyle name="백??" xfId="2474"/>
    <cellStyle name="백ᵤ " xfId="2475"/>
    <cellStyle name="백분율 2" xfId="2476"/>
    <cellStyle name="백분율 2 2" xfId="2477"/>
    <cellStyle name="백분율 2 8" xfId="2478"/>
    <cellStyle name="백분율 3" xfId="2479"/>
    <cellStyle name="백분율 4" xfId="2480"/>
    <cellStyle name="백분율[1]" xfId="2481"/>
    <cellStyle name="백분율[1] 10" xfId="2482"/>
    <cellStyle name="백분율[1] 10 2" xfId="2483"/>
    <cellStyle name="백분율[1] 10 3" xfId="2484"/>
    <cellStyle name="백분율[1] 10 4" xfId="2485"/>
    <cellStyle name="백분율[1] 10 5" xfId="2486"/>
    <cellStyle name="백분율[1] 11" xfId="2487"/>
    <cellStyle name="백분율[1] 11 2" xfId="2488"/>
    <cellStyle name="백분율[1] 11 3" xfId="2489"/>
    <cellStyle name="백분율[1] 11 4" xfId="2490"/>
    <cellStyle name="백분율[1] 11 5" xfId="2491"/>
    <cellStyle name="백분율[1] 12" xfId="2492"/>
    <cellStyle name="백분율[1] 13" xfId="2493"/>
    <cellStyle name="백분율[1] 14" xfId="2494"/>
    <cellStyle name="백분율[1] 15" xfId="2495"/>
    <cellStyle name="백분율[1] 2" xfId="2496"/>
    <cellStyle name="백분율[1] 2 2" xfId="2497"/>
    <cellStyle name="백분율[1] 2 3" xfId="2498"/>
    <cellStyle name="백분율[1] 2 4" xfId="2499"/>
    <cellStyle name="백분율[1] 2 5" xfId="2500"/>
    <cellStyle name="백분율[1] 3" xfId="2501"/>
    <cellStyle name="백분율[1] 3 2" xfId="2502"/>
    <cellStyle name="백분율[1] 3 3" xfId="2503"/>
    <cellStyle name="백분율[1] 3 4" xfId="2504"/>
    <cellStyle name="백분율[1] 3 5" xfId="2505"/>
    <cellStyle name="백분율[1] 4" xfId="2506"/>
    <cellStyle name="백분율[1] 4 2" xfId="2507"/>
    <cellStyle name="백분율[1] 4 3" xfId="2508"/>
    <cellStyle name="백분율[1] 4 4" xfId="2509"/>
    <cellStyle name="백분율[1] 4 5" xfId="2510"/>
    <cellStyle name="백분율[1] 5" xfId="2511"/>
    <cellStyle name="백분율[1] 5 2" xfId="2512"/>
    <cellStyle name="백분율[1] 5 3" xfId="2513"/>
    <cellStyle name="백분율[1] 5 4" xfId="2514"/>
    <cellStyle name="백분율[1] 5 5" xfId="2515"/>
    <cellStyle name="백분율[1] 6" xfId="2516"/>
    <cellStyle name="백분율[1] 6 2" xfId="2517"/>
    <cellStyle name="백분율[1] 6 3" xfId="2518"/>
    <cellStyle name="백분율[1] 6 4" xfId="2519"/>
    <cellStyle name="백분율[1] 6 5" xfId="2520"/>
    <cellStyle name="백분율[1] 7" xfId="2521"/>
    <cellStyle name="백분율[1] 7 2" xfId="2522"/>
    <cellStyle name="백분율[1] 7 3" xfId="2523"/>
    <cellStyle name="백분율[1] 7 4" xfId="2524"/>
    <cellStyle name="백분율[1] 7 5" xfId="2525"/>
    <cellStyle name="백분율[1] 8" xfId="2526"/>
    <cellStyle name="백분율[1] 8 2" xfId="2527"/>
    <cellStyle name="백분율[1] 8 3" xfId="2528"/>
    <cellStyle name="백분율[1] 8 4" xfId="2529"/>
    <cellStyle name="백분율[1] 8 5" xfId="2530"/>
    <cellStyle name="백분율[1] 9" xfId="2531"/>
    <cellStyle name="백분율[1] 9 2" xfId="2532"/>
    <cellStyle name="백분율[1] 9 3" xfId="2533"/>
    <cellStyle name="백분율[1] 9 4" xfId="2534"/>
    <cellStyle name="백분율[1] 9 5" xfId="2535"/>
    <cellStyle name="보고서" xfId="2536"/>
    <cellStyle name="보고서 10" xfId="2537"/>
    <cellStyle name="보고서 11" xfId="2538"/>
    <cellStyle name="보고서 12" xfId="2539"/>
    <cellStyle name="보고서 13" xfId="2540"/>
    <cellStyle name="보고서 2" xfId="2541"/>
    <cellStyle name="보고서 2 2" xfId="2542"/>
    <cellStyle name="보고서 2 3" xfId="2543"/>
    <cellStyle name="보고서 2 4" xfId="2544"/>
    <cellStyle name="보고서 2 5" xfId="2545"/>
    <cellStyle name="보고서 3" xfId="2546"/>
    <cellStyle name="보고서 3 2" xfId="2547"/>
    <cellStyle name="보고서 3 3" xfId="2548"/>
    <cellStyle name="보고서 3 4" xfId="2549"/>
    <cellStyle name="보고서 3 5" xfId="2550"/>
    <cellStyle name="보고서 4" xfId="2551"/>
    <cellStyle name="보고서 4 2" xfId="2552"/>
    <cellStyle name="보고서 4 3" xfId="2553"/>
    <cellStyle name="보고서 4 4" xfId="2554"/>
    <cellStyle name="보고서 4 5" xfId="2555"/>
    <cellStyle name="보고서 5" xfId="2556"/>
    <cellStyle name="보고서 5 2" xfId="2557"/>
    <cellStyle name="보고서 5 3" xfId="2558"/>
    <cellStyle name="보고서 5 4" xfId="2559"/>
    <cellStyle name="보고서 5 5" xfId="2560"/>
    <cellStyle name="보고서 6" xfId="2561"/>
    <cellStyle name="보고서 6 2" xfId="2562"/>
    <cellStyle name="보고서 6 3" xfId="2563"/>
    <cellStyle name="보고서 6 4" xfId="2564"/>
    <cellStyle name="보고서 6 5" xfId="2565"/>
    <cellStyle name="보고서 7" xfId="2566"/>
    <cellStyle name="보고서 7 2" xfId="2567"/>
    <cellStyle name="보고서 7 3" xfId="2568"/>
    <cellStyle name="보고서 7 4" xfId="2569"/>
    <cellStyle name="보고서 7 5" xfId="2570"/>
    <cellStyle name="보고서 8" xfId="2571"/>
    <cellStyle name="보고서 8 2" xfId="2572"/>
    <cellStyle name="보고서 8 3" xfId="2573"/>
    <cellStyle name="보고서 8 4" xfId="2574"/>
    <cellStyle name="보고서 8 5" xfId="2575"/>
    <cellStyle name="보고서 9" xfId="2576"/>
    <cellStyle name="보고서 9 2" xfId="2577"/>
    <cellStyle name="보고서 9 3" xfId="2578"/>
    <cellStyle name="보고서 9 4" xfId="2579"/>
    <cellStyle name="보고서 9 5" xfId="2580"/>
    <cellStyle name="보통 2" xfId="2581"/>
    <cellStyle name="뷭?" xfId="2582"/>
    <cellStyle name="사용자" xfId="2583"/>
    <cellStyle name="常规_Int9908" xfId="2584"/>
    <cellStyle name="새귑[0]_覩꼈1_첼鷺覩꼈瞳욋" xfId="2585"/>
    <cellStyle name="새귑_롤痰삠悧 " xfId="2586"/>
    <cellStyle name="서식" xfId="2587"/>
    <cellStyle name="선 수 보 험 료" xfId="2588"/>
    <cellStyle name="선택영역의 가운데로" xfId="2589"/>
    <cellStyle name="선택영역의 가운데로 10" xfId="2590"/>
    <cellStyle name="선택영역의 가운데로 10 2" xfId="2591"/>
    <cellStyle name="선택영역의 가운데로 10 3" xfId="2592"/>
    <cellStyle name="선택영역의 가운데로 10 4" xfId="2593"/>
    <cellStyle name="선택영역의 가운데로 10 5" xfId="2594"/>
    <cellStyle name="선택영역의 가운데로 11" xfId="2595"/>
    <cellStyle name="선택영역의 가운데로 11 2" xfId="2596"/>
    <cellStyle name="선택영역의 가운데로 11 3" xfId="2597"/>
    <cellStyle name="선택영역의 가운데로 11 4" xfId="2598"/>
    <cellStyle name="선택영역의 가운데로 11 5" xfId="2599"/>
    <cellStyle name="선택영역의 가운데로 12" xfId="2600"/>
    <cellStyle name="선택영역의 가운데로 12 2" xfId="2601"/>
    <cellStyle name="선택영역의 가운데로 12 3" xfId="2602"/>
    <cellStyle name="선택영역의 가운데로 12 4" xfId="2603"/>
    <cellStyle name="선택영역의 가운데로 12 5" xfId="2604"/>
    <cellStyle name="선택영역의 가운데로 13" xfId="2605"/>
    <cellStyle name="선택영역의 가운데로 14" xfId="2606"/>
    <cellStyle name="선택영역의 가운데로 15" xfId="2607"/>
    <cellStyle name="선택영역의 가운데로 16" xfId="2608"/>
    <cellStyle name="선택영역의 가운데로 2" xfId="2609"/>
    <cellStyle name="선택영역의 가운데로 2 2" xfId="2610"/>
    <cellStyle name="선택영역의 가운데로 2 3" xfId="2611"/>
    <cellStyle name="선택영역의 가운데로 2 4" xfId="2612"/>
    <cellStyle name="선택영역의 가운데로 2 5" xfId="2613"/>
    <cellStyle name="선택영역의 가운데로 3" xfId="2614"/>
    <cellStyle name="선택영역의 가운데로 3 2" xfId="2615"/>
    <cellStyle name="선택영역의 가운데로 3 3" xfId="2616"/>
    <cellStyle name="선택영역의 가운데로 3 4" xfId="2617"/>
    <cellStyle name="선택영역의 가운데로 3 5" xfId="2618"/>
    <cellStyle name="선택영역의 가운데로 4" xfId="2619"/>
    <cellStyle name="선택영역의 가운데로 4 2" xfId="2620"/>
    <cellStyle name="선택영역의 가운데로 4 3" xfId="2621"/>
    <cellStyle name="선택영역의 가운데로 4 4" xfId="2622"/>
    <cellStyle name="선택영역의 가운데로 4 5" xfId="2623"/>
    <cellStyle name="선택영역의 가운데로 5" xfId="2624"/>
    <cellStyle name="선택영역의 가운데로 5 2" xfId="2625"/>
    <cellStyle name="선택영역의 가운데로 5 3" xfId="2626"/>
    <cellStyle name="선택영역의 가운데로 5 4" xfId="2627"/>
    <cellStyle name="선택영역의 가운데로 5 5" xfId="2628"/>
    <cellStyle name="선택영역의 가운데로 6" xfId="2629"/>
    <cellStyle name="선택영역의 가운데로 6 2" xfId="2630"/>
    <cellStyle name="선택영역의 가운데로 6 3" xfId="2631"/>
    <cellStyle name="선택영역의 가운데로 6 4" xfId="2632"/>
    <cellStyle name="선택영역의 가운데로 6 5" xfId="2633"/>
    <cellStyle name="선택영역의 가운데로 7" xfId="2634"/>
    <cellStyle name="선택영역의 가운데로 7 2" xfId="2635"/>
    <cellStyle name="선택영역의 가운데로 7 3" xfId="2636"/>
    <cellStyle name="선택영역의 가운데로 7 4" xfId="2637"/>
    <cellStyle name="선택영역의 가운데로 7 5" xfId="2638"/>
    <cellStyle name="선택영역의 가운데로 8" xfId="2639"/>
    <cellStyle name="선택영역의 가운데로 8 2" xfId="2640"/>
    <cellStyle name="선택영역의 가운데로 8 3" xfId="2641"/>
    <cellStyle name="선택영역의 가운데로 8 4" xfId="2642"/>
    <cellStyle name="선택영역의 가운데로 8 5" xfId="2643"/>
    <cellStyle name="선택영역의 가운데로 9" xfId="2644"/>
    <cellStyle name="선택영역의 가운데로 9 2" xfId="2645"/>
    <cellStyle name="선택영역의 가운데로 9 3" xfId="2646"/>
    <cellStyle name="선택영역의 가운데로 9 4" xfId="2647"/>
    <cellStyle name="선택영역의 가운데로 9 5" xfId="2648"/>
    <cellStyle name="설명 텍스트 2" xfId="2649"/>
    <cellStyle name="셀 확인 2" xfId="2650"/>
    <cellStyle name="소제목" xfId="2651"/>
    <cellStyle name="输入" xfId="2652"/>
    <cellStyle name="输入 10" xfId="2653"/>
    <cellStyle name="输入 10 2" xfId="2654"/>
    <cellStyle name="输入 10 3" xfId="2655"/>
    <cellStyle name="输入 10 4" xfId="2656"/>
    <cellStyle name="输入 10 5" xfId="2657"/>
    <cellStyle name="输入 11" xfId="2658"/>
    <cellStyle name="输入 11 2" xfId="2659"/>
    <cellStyle name="输入 11 3" xfId="2660"/>
    <cellStyle name="输入 11 4" xfId="2661"/>
    <cellStyle name="输入 11 5" xfId="2662"/>
    <cellStyle name="输入 12" xfId="2663"/>
    <cellStyle name="输入 12 2" xfId="2664"/>
    <cellStyle name="输入 12 3" xfId="2665"/>
    <cellStyle name="输入 12 4" xfId="2666"/>
    <cellStyle name="输入 12 5" xfId="2667"/>
    <cellStyle name="输入 13" xfId="2668"/>
    <cellStyle name="输入 14" xfId="2669"/>
    <cellStyle name="输入 15" xfId="2670"/>
    <cellStyle name="输入 16" xfId="2671"/>
    <cellStyle name="输入 2" xfId="2672"/>
    <cellStyle name="输入 2 2" xfId="2673"/>
    <cellStyle name="输入 2 3" xfId="2674"/>
    <cellStyle name="输入 2 4" xfId="2675"/>
    <cellStyle name="输入 2 5" xfId="2676"/>
    <cellStyle name="输入 3" xfId="2677"/>
    <cellStyle name="输入 3 2" xfId="2678"/>
    <cellStyle name="输入 3 3" xfId="2679"/>
    <cellStyle name="输入 3 4" xfId="2680"/>
    <cellStyle name="输入 3 5" xfId="2681"/>
    <cellStyle name="输入 4" xfId="2682"/>
    <cellStyle name="输入 4 2" xfId="2683"/>
    <cellStyle name="输入 4 3" xfId="2684"/>
    <cellStyle name="输入 4 4" xfId="2685"/>
    <cellStyle name="输入 4 5" xfId="2686"/>
    <cellStyle name="输入 5" xfId="2687"/>
    <cellStyle name="输入 5 2" xfId="2688"/>
    <cellStyle name="输入 5 3" xfId="2689"/>
    <cellStyle name="输入 5 4" xfId="2690"/>
    <cellStyle name="输入 5 5" xfId="2691"/>
    <cellStyle name="输入 6" xfId="2692"/>
    <cellStyle name="输入 6 2" xfId="2693"/>
    <cellStyle name="输入 6 3" xfId="2694"/>
    <cellStyle name="输入 6 4" xfId="2695"/>
    <cellStyle name="输入 6 5" xfId="2696"/>
    <cellStyle name="输入 7" xfId="2697"/>
    <cellStyle name="输入 7 2" xfId="2698"/>
    <cellStyle name="输入 7 3" xfId="2699"/>
    <cellStyle name="输入 7 4" xfId="2700"/>
    <cellStyle name="输入 7 5" xfId="2701"/>
    <cellStyle name="输入 8" xfId="2702"/>
    <cellStyle name="输入 8 2" xfId="2703"/>
    <cellStyle name="输入 8 3" xfId="2704"/>
    <cellStyle name="输入 8 4" xfId="2705"/>
    <cellStyle name="输入 8 5" xfId="2706"/>
    <cellStyle name="输入 9" xfId="2707"/>
    <cellStyle name="输入 9 2" xfId="2708"/>
    <cellStyle name="输入 9 3" xfId="2709"/>
    <cellStyle name="输入 9 4" xfId="2710"/>
    <cellStyle name="输入 9 5" xfId="2711"/>
    <cellStyle name="输出" xfId="2712"/>
    <cellStyle name="输出 10" xfId="2713"/>
    <cellStyle name="输出 10 2" xfId="2714"/>
    <cellStyle name="输出 10 3" xfId="2715"/>
    <cellStyle name="输出 10 4" xfId="2716"/>
    <cellStyle name="输出 10 5" xfId="2717"/>
    <cellStyle name="输出 11" xfId="2718"/>
    <cellStyle name="输出 11 2" xfId="2719"/>
    <cellStyle name="输出 11 3" xfId="2720"/>
    <cellStyle name="输出 11 4" xfId="2721"/>
    <cellStyle name="输出 11 5" xfId="2722"/>
    <cellStyle name="输出 12" xfId="2723"/>
    <cellStyle name="输出 12 2" xfId="2724"/>
    <cellStyle name="输出 12 3" xfId="2725"/>
    <cellStyle name="输出 12 4" xfId="2726"/>
    <cellStyle name="输出 12 5" xfId="2727"/>
    <cellStyle name="输出 13" xfId="2728"/>
    <cellStyle name="输出 14" xfId="2729"/>
    <cellStyle name="输出 15" xfId="2730"/>
    <cellStyle name="输出 16" xfId="2731"/>
    <cellStyle name="输出 2" xfId="2732"/>
    <cellStyle name="输出 2 2" xfId="2733"/>
    <cellStyle name="输出 2 3" xfId="2734"/>
    <cellStyle name="输出 2 4" xfId="2735"/>
    <cellStyle name="输出 2 5" xfId="2736"/>
    <cellStyle name="输出 3" xfId="2737"/>
    <cellStyle name="输出 3 2" xfId="2738"/>
    <cellStyle name="输出 3 3" xfId="2739"/>
    <cellStyle name="输出 3 4" xfId="2740"/>
    <cellStyle name="输出 3 5" xfId="2741"/>
    <cellStyle name="输出 4" xfId="2742"/>
    <cellStyle name="输出 4 2" xfId="2743"/>
    <cellStyle name="输出 4 3" xfId="2744"/>
    <cellStyle name="输出 4 4" xfId="2745"/>
    <cellStyle name="输出 4 5" xfId="2746"/>
    <cellStyle name="输出 5" xfId="2747"/>
    <cellStyle name="输出 5 2" xfId="2748"/>
    <cellStyle name="输出 5 3" xfId="2749"/>
    <cellStyle name="输出 5 4" xfId="2750"/>
    <cellStyle name="输出 5 5" xfId="2751"/>
    <cellStyle name="输出 6" xfId="2752"/>
    <cellStyle name="输出 6 2" xfId="2753"/>
    <cellStyle name="输出 6 3" xfId="2754"/>
    <cellStyle name="输出 6 4" xfId="2755"/>
    <cellStyle name="输出 6 5" xfId="2756"/>
    <cellStyle name="输出 7" xfId="2757"/>
    <cellStyle name="输出 7 2" xfId="2758"/>
    <cellStyle name="输出 7 3" xfId="2759"/>
    <cellStyle name="输出 7 4" xfId="2760"/>
    <cellStyle name="输出 7 5" xfId="2761"/>
    <cellStyle name="输出 8" xfId="2762"/>
    <cellStyle name="输出 8 2" xfId="2763"/>
    <cellStyle name="输出 8 3" xfId="2764"/>
    <cellStyle name="输出 8 4" xfId="2765"/>
    <cellStyle name="输出 8 5" xfId="2766"/>
    <cellStyle name="输出 9" xfId="2767"/>
    <cellStyle name="输出 9 2" xfId="2768"/>
    <cellStyle name="输出 9 3" xfId="2769"/>
    <cellStyle name="输出 9 4" xfId="2770"/>
    <cellStyle name="输出 9 5" xfId="2771"/>
    <cellStyle name="숫자" xfId="2772"/>
    <cellStyle name="숫자 10" xfId="2773"/>
    <cellStyle name="숫자 11" xfId="2774"/>
    <cellStyle name="숫자 12" xfId="2775"/>
    <cellStyle name="숫자 13" xfId="2776"/>
    <cellStyle name="숫자 2" xfId="2777"/>
    <cellStyle name="숫자 2 2" xfId="2778"/>
    <cellStyle name="숫자 2 3" xfId="2779"/>
    <cellStyle name="숫자 2 4" xfId="2780"/>
    <cellStyle name="숫자 2 5" xfId="2781"/>
    <cellStyle name="숫자 3" xfId="2782"/>
    <cellStyle name="숫자 3 2" xfId="2783"/>
    <cellStyle name="숫자 3 3" xfId="2784"/>
    <cellStyle name="숫자 3 4" xfId="2785"/>
    <cellStyle name="숫자 3 5" xfId="2786"/>
    <cellStyle name="숫자 4" xfId="2787"/>
    <cellStyle name="숫자 4 2" xfId="2788"/>
    <cellStyle name="숫자 4 3" xfId="2789"/>
    <cellStyle name="숫자 4 4" xfId="2790"/>
    <cellStyle name="숫자 4 5" xfId="2791"/>
    <cellStyle name="숫자 5" xfId="2792"/>
    <cellStyle name="숫자 5 2" xfId="2793"/>
    <cellStyle name="숫자 5 3" xfId="2794"/>
    <cellStyle name="숫자 5 4" xfId="2795"/>
    <cellStyle name="숫자 5 5" xfId="2796"/>
    <cellStyle name="숫자 6" xfId="2797"/>
    <cellStyle name="숫자 6 2" xfId="2798"/>
    <cellStyle name="숫자 6 3" xfId="2799"/>
    <cellStyle name="숫자 6 4" xfId="2800"/>
    <cellStyle name="숫자 6 5" xfId="2801"/>
    <cellStyle name="숫자 7" xfId="2802"/>
    <cellStyle name="숫자 7 2" xfId="2803"/>
    <cellStyle name="숫자 7 3" xfId="2804"/>
    <cellStyle name="숫자 7 4" xfId="2805"/>
    <cellStyle name="숫자 7 5" xfId="2806"/>
    <cellStyle name="숫자 8" xfId="2807"/>
    <cellStyle name="숫자 8 2" xfId="2808"/>
    <cellStyle name="숫자 8 3" xfId="2809"/>
    <cellStyle name="숫자 8 4" xfId="2810"/>
    <cellStyle name="숫자 8 5" xfId="2811"/>
    <cellStyle name="숫자 9" xfId="2812"/>
    <cellStyle name="숫자 9 2" xfId="2813"/>
    <cellStyle name="숫자 9 3" xfId="2814"/>
    <cellStyle name="숫자 9 4" xfId="2815"/>
    <cellStyle name="숫자 9 5" xfId="2816"/>
    <cellStyle name="숫자(R)" xfId="2817"/>
    <cellStyle name="숫자_1_임금인상" xfId="2818"/>
    <cellStyle name="쉼표 [0]" xfId="3526" builtinId="6"/>
    <cellStyle name="쉼표 [0] 10" xfId="2819"/>
    <cellStyle name="쉼표 [0] 10 2" xfId="2820"/>
    <cellStyle name="쉼표 [0] 10 3" xfId="2821"/>
    <cellStyle name="쉼표 [0] 11" xfId="2822"/>
    <cellStyle name="쉼표 [0] 12" xfId="2823"/>
    <cellStyle name="쉼표 [0] 13" xfId="3516"/>
    <cellStyle name="쉼표 [0] 2" xfId="4"/>
    <cellStyle name="쉼표 [0] 2 2" xfId="2824"/>
    <cellStyle name="쉼표 [0] 2 2 2" xfId="2825"/>
    <cellStyle name="쉼표 [0] 2 2 3" xfId="2826"/>
    <cellStyle name="쉼표 [0] 2 3" xfId="2827"/>
    <cellStyle name="쉼표 [0] 2 3 2" xfId="2828"/>
    <cellStyle name="쉼표 [0] 2 4" xfId="2829"/>
    <cellStyle name="쉼표 [0] 2 5" xfId="2830"/>
    <cellStyle name="쉼표 [0] 2 6" xfId="2831"/>
    <cellStyle name="쉼표 [0] 2 7" xfId="2832"/>
    <cellStyle name="쉼표 [0] 2 8" xfId="3522"/>
    <cellStyle name="쉼표 [0] 2_110905_이범래(임직원 연봉 현황 등)_작성양식" xfId="2833"/>
    <cellStyle name="쉼표 [0] 3" xfId="2834"/>
    <cellStyle name="쉼표 [0] 4" xfId="2835"/>
    <cellStyle name="쉼표 [0] 4 2" xfId="2836"/>
    <cellStyle name="쉼표 [0] 4 3" xfId="2837"/>
    <cellStyle name="쉼표 [0] 4 4" xfId="2838"/>
    <cellStyle name="쉼표 [0] 4 5" xfId="2839"/>
    <cellStyle name="쉼표 [0] 5" xfId="2840"/>
    <cellStyle name="쉼표 [0] 6" xfId="2841"/>
    <cellStyle name="쉼표 [0] 6 2" xfId="2842"/>
    <cellStyle name="쉼표 [0] 7" xfId="2843"/>
    <cellStyle name="쉼표 [0] 7 2" xfId="2844"/>
    <cellStyle name="쉼표 [0] 8" xfId="2845"/>
    <cellStyle name="쉼표 [0] 9" xfId="2846"/>
    <cellStyle name="쉼표 2" xfId="2847"/>
    <cellStyle name="스타일 1" xfId="2848"/>
    <cellStyle name="스타일 1 2" xfId="2849"/>
    <cellStyle name="스타일 10" xfId="2850"/>
    <cellStyle name="스타일 11" xfId="2851"/>
    <cellStyle name="스타일 12" xfId="2852"/>
    <cellStyle name="스타일 13" xfId="2853"/>
    <cellStyle name="스타일 14" xfId="2854"/>
    <cellStyle name="스타일 15" xfId="2855"/>
    <cellStyle name="스타일 16" xfId="2856"/>
    <cellStyle name="스타일 17" xfId="2857"/>
    <cellStyle name="스타일 18" xfId="2858"/>
    <cellStyle name="스타일 19" xfId="2859"/>
    <cellStyle name="스타일 2" xfId="2860"/>
    <cellStyle name="스타일 20" xfId="2861"/>
    <cellStyle name="스타일 21" xfId="2862"/>
    <cellStyle name="스타일 3" xfId="2863"/>
    <cellStyle name="스타일 4" xfId="2864"/>
    <cellStyle name="스타일 5" xfId="2865"/>
    <cellStyle name="스타일 6" xfId="2866"/>
    <cellStyle name="스타일 7" xfId="2867"/>
    <cellStyle name="스타일 8" xfId="2868"/>
    <cellStyle name="스타일 9" xfId="2869"/>
    <cellStyle name="식" xfId="2870"/>
    <cellStyle name="식_평가지표.영업점의견 - 영남본부" xfId="2871"/>
    <cellStyle name="신협" xfId="2872"/>
    <cellStyle name="십억단위" xfId="2873"/>
    <cellStyle name="안건회계법인" xfId="2874"/>
    <cellStyle name="액제" xfId="2875"/>
    <cellStyle name="앰플" xfId="2876"/>
    <cellStyle name="연결된 셀 2" xfId="2877"/>
    <cellStyle name="연고" xfId="2878"/>
    <cellStyle name="열어본 하이퍼링크" xfId="2879"/>
    <cellStyle name="요약 2" xfId="2880"/>
    <cellStyle name="요약 2 10" xfId="2881"/>
    <cellStyle name="요약 2 10 2" xfId="2882"/>
    <cellStyle name="요약 2 10 3" xfId="2883"/>
    <cellStyle name="요약 2 10 4" xfId="2884"/>
    <cellStyle name="요약 2 10 5" xfId="2885"/>
    <cellStyle name="요약 2 11" xfId="2886"/>
    <cellStyle name="요약 2 11 2" xfId="2887"/>
    <cellStyle name="요약 2 11 3" xfId="2888"/>
    <cellStyle name="요약 2 11 4" xfId="2889"/>
    <cellStyle name="요약 2 11 5" xfId="2890"/>
    <cellStyle name="요약 2 12" xfId="2891"/>
    <cellStyle name="요약 2 12 2" xfId="2892"/>
    <cellStyle name="요약 2 12 3" xfId="2893"/>
    <cellStyle name="요약 2 12 4" xfId="2894"/>
    <cellStyle name="요약 2 12 5" xfId="2895"/>
    <cellStyle name="요약 2 13" xfId="2896"/>
    <cellStyle name="요약 2 14" xfId="2897"/>
    <cellStyle name="요약 2 15" xfId="2898"/>
    <cellStyle name="요약 2 16" xfId="2899"/>
    <cellStyle name="요약 2 2" xfId="2900"/>
    <cellStyle name="요약 2 2 2" xfId="2901"/>
    <cellStyle name="요약 2 2 3" xfId="2902"/>
    <cellStyle name="요약 2 2 4" xfId="2903"/>
    <cellStyle name="요약 2 2 5" xfId="2904"/>
    <cellStyle name="요약 2 3" xfId="2905"/>
    <cellStyle name="요약 2 3 2" xfId="2906"/>
    <cellStyle name="요약 2 3 3" xfId="2907"/>
    <cellStyle name="요약 2 3 4" xfId="2908"/>
    <cellStyle name="요약 2 3 5" xfId="2909"/>
    <cellStyle name="요약 2 4" xfId="2910"/>
    <cellStyle name="요약 2 4 2" xfId="2911"/>
    <cellStyle name="요약 2 4 3" xfId="2912"/>
    <cellStyle name="요약 2 4 4" xfId="2913"/>
    <cellStyle name="요약 2 4 5" xfId="2914"/>
    <cellStyle name="요약 2 5" xfId="2915"/>
    <cellStyle name="요약 2 5 2" xfId="2916"/>
    <cellStyle name="요약 2 5 3" xfId="2917"/>
    <cellStyle name="요약 2 5 4" xfId="2918"/>
    <cellStyle name="요약 2 5 5" xfId="2919"/>
    <cellStyle name="요약 2 6" xfId="2920"/>
    <cellStyle name="요약 2 6 2" xfId="2921"/>
    <cellStyle name="요약 2 6 3" xfId="2922"/>
    <cellStyle name="요약 2 6 4" xfId="2923"/>
    <cellStyle name="요약 2 6 5" xfId="2924"/>
    <cellStyle name="요약 2 7" xfId="2925"/>
    <cellStyle name="요약 2 7 2" xfId="2926"/>
    <cellStyle name="요약 2 7 3" xfId="2927"/>
    <cellStyle name="요약 2 7 4" xfId="2928"/>
    <cellStyle name="요약 2 7 5" xfId="2929"/>
    <cellStyle name="요약 2 8" xfId="2930"/>
    <cellStyle name="요약 2 8 2" xfId="2931"/>
    <cellStyle name="요약 2 8 3" xfId="2932"/>
    <cellStyle name="요약 2 8 4" xfId="2933"/>
    <cellStyle name="요약 2 8 5" xfId="2934"/>
    <cellStyle name="요약 2 9" xfId="2935"/>
    <cellStyle name="요약 2 9 2" xfId="2936"/>
    <cellStyle name="요약 2 9 3" xfId="2937"/>
    <cellStyle name="요약 2 9 4" xfId="2938"/>
    <cellStyle name="요약 2 9 5" xfId="2939"/>
    <cellStyle name="원" xfId="2940"/>
    <cellStyle name="원_20081104144257984사업(분기반기)보고서수기작성작업파일(200806기준)" xfId="2941"/>
    <cellStyle name="원_Book1" xfId="2942"/>
    <cellStyle name="원_IFRS CoA Template_GR_F3_V27_081028_코딩" xfId="2943"/>
    <cellStyle name="원_NCF6BB2F" xfId="2944"/>
    <cellStyle name="원_손익계산서(05년6월)_2" xfId="2945"/>
    <cellStyle name="원_은행-통합계정과목코드 매핑(IFRS 20081107) v1.4" xfId="2946"/>
    <cellStyle name="원통화" xfId="2947"/>
    <cellStyle name="유입" xfId="2948"/>
    <cellStyle name="유입 10" xfId="2949"/>
    <cellStyle name="유입 10 2" xfId="2950"/>
    <cellStyle name="유입 10 3" xfId="2951"/>
    <cellStyle name="유입 10 4" xfId="2952"/>
    <cellStyle name="유입 10 5" xfId="2953"/>
    <cellStyle name="유입 11" xfId="2954"/>
    <cellStyle name="유입 11 2" xfId="2955"/>
    <cellStyle name="유입 11 3" xfId="2956"/>
    <cellStyle name="유입 11 4" xfId="2957"/>
    <cellStyle name="유입 11 5" xfId="2958"/>
    <cellStyle name="유입 12" xfId="2959"/>
    <cellStyle name="유입 12 2" xfId="2960"/>
    <cellStyle name="유입 12 3" xfId="2961"/>
    <cellStyle name="유입 12 4" xfId="2962"/>
    <cellStyle name="유입 12 5" xfId="2963"/>
    <cellStyle name="유입 13" xfId="2964"/>
    <cellStyle name="유입 14" xfId="2965"/>
    <cellStyle name="유입 15" xfId="2966"/>
    <cellStyle name="유입 16" xfId="2967"/>
    <cellStyle name="유입 2" xfId="2968"/>
    <cellStyle name="유입 2 2" xfId="2969"/>
    <cellStyle name="유입 2 3" xfId="2970"/>
    <cellStyle name="유입 2 4" xfId="2971"/>
    <cellStyle name="유입 2 5" xfId="2972"/>
    <cellStyle name="유입 3" xfId="2973"/>
    <cellStyle name="유입 3 2" xfId="2974"/>
    <cellStyle name="유입 3 3" xfId="2975"/>
    <cellStyle name="유입 3 4" xfId="2976"/>
    <cellStyle name="유입 3 5" xfId="2977"/>
    <cellStyle name="유입 4" xfId="2978"/>
    <cellStyle name="유입 4 2" xfId="2979"/>
    <cellStyle name="유입 4 3" xfId="2980"/>
    <cellStyle name="유입 4 4" xfId="2981"/>
    <cellStyle name="유입 4 5" xfId="2982"/>
    <cellStyle name="유입 5" xfId="2983"/>
    <cellStyle name="유입 5 2" xfId="2984"/>
    <cellStyle name="유입 5 3" xfId="2985"/>
    <cellStyle name="유입 5 4" xfId="2986"/>
    <cellStyle name="유입 5 5" xfId="2987"/>
    <cellStyle name="유입 6" xfId="2988"/>
    <cellStyle name="유입 6 2" xfId="2989"/>
    <cellStyle name="유입 6 3" xfId="2990"/>
    <cellStyle name="유입 6 4" xfId="2991"/>
    <cellStyle name="유입 6 5" xfId="2992"/>
    <cellStyle name="유입 7" xfId="2993"/>
    <cellStyle name="유입 7 2" xfId="2994"/>
    <cellStyle name="유입 7 3" xfId="2995"/>
    <cellStyle name="유입 7 4" xfId="2996"/>
    <cellStyle name="유입 7 5" xfId="2997"/>
    <cellStyle name="유입 8" xfId="2998"/>
    <cellStyle name="유입 8 2" xfId="2999"/>
    <cellStyle name="유입 8 3" xfId="3000"/>
    <cellStyle name="유입 8 4" xfId="3001"/>
    <cellStyle name="유입 8 5" xfId="3002"/>
    <cellStyle name="유입 9" xfId="3003"/>
    <cellStyle name="유입 9 2" xfId="3004"/>
    <cellStyle name="유입 9 3" xfId="3005"/>
    <cellStyle name="유입 9 4" xfId="3006"/>
    <cellStyle name="유입 9 5" xfId="3007"/>
    <cellStyle name="이연사업비" xfId="3008"/>
    <cellStyle name="一般_GARMENT STEP FORM HK" xfId="3009"/>
    <cellStyle name="입력 2" xfId="3010"/>
    <cellStyle name="입력 2 10" xfId="3011"/>
    <cellStyle name="입력 2 10 2" xfId="3012"/>
    <cellStyle name="입력 2 10 3" xfId="3013"/>
    <cellStyle name="입력 2 10 4" xfId="3014"/>
    <cellStyle name="입력 2 10 5" xfId="3015"/>
    <cellStyle name="입력 2 11" xfId="3016"/>
    <cellStyle name="입력 2 11 2" xfId="3017"/>
    <cellStyle name="입력 2 11 3" xfId="3018"/>
    <cellStyle name="입력 2 11 4" xfId="3019"/>
    <cellStyle name="입력 2 11 5" xfId="3020"/>
    <cellStyle name="입력 2 12" xfId="3021"/>
    <cellStyle name="입력 2 12 2" xfId="3022"/>
    <cellStyle name="입력 2 12 3" xfId="3023"/>
    <cellStyle name="입력 2 12 4" xfId="3024"/>
    <cellStyle name="입력 2 12 5" xfId="3025"/>
    <cellStyle name="입력 2 13" xfId="3026"/>
    <cellStyle name="입력 2 14" xfId="3027"/>
    <cellStyle name="입력 2 15" xfId="3028"/>
    <cellStyle name="입력 2 16" xfId="3029"/>
    <cellStyle name="입력 2 2" xfId="3030"/>
    <cellStyle name="입력 2 2 2" xfId="3031"/>
    <cellStyle name="입력 2 2 3" xfId="3032"/>
    <cellStyle name="입력 2 2 4" xfId="3033"/>
    <cellStyle name="입력 2 2 5" xfId="3034"/>
    <cellStyle name="입력 2 3" xfId="3035"/>
    <cellStyle name="입력 2 3 2" xfId="3036"/>
    <cellStyle name="입력 2 3 3" xfId="3037"/>
    <cellStyle name="입력 2 3 4" xfId="3038"/>
    <cellStyle name="입력 2 3 5" xfId="3039"/>
    <cellStyle name="입력 2 4" xfId="3040"/>
    <cellStyle name="입력 2 4 2" xfId="3041"/>
    <cellStyle name="입력 2 4 3" xfId="3042"/>
    <cellStyle name="입력 2 4 4" xfId="3043"/>
    <cellStyle name="입력 2 4 5" xfId="3044"/>
    <cellStyle name="입력 2 5" xfId="3045"/>
    <cellStyle name="입력 2 5 2" xfId="3046"/>
    <cellStyle name="입력 2 5 3" xfId="3047"/>
    <cellStyle name="입력 2 5 4" xfId="3048"/>
    <cellStyle name="입력 2 5 5" xfId="3049"/>
    <cellStyle name="입력 2 6" xfId="3050"/>
    <cellStyle name="입력 2 6 2" xfId="3051"/>
    <cellStyle name="입력 2 6 3" xfId="3052"/>
    <cellStyle name="입력 2 6 4" xfId="3053"/>
    <cellStyle name="입력 2 6 5" xfId="3054"/>
    <cellStyle name="입력 2 7" xfId="3055"/>
    <cellStyle name="입력 2 7 2" xfId="3056"/>
    <cellStyle name="입력 2 7 3" xfId="3057"/>
    <cellStyle name="입력 2 7 4" xfId="3058"/>
    <cellStyle name="입력 2 7 5" xfId="3059"/>
    <cellStyle name="입력 2 8" xfId="3060"/>
    <cellStyle name="입력 2 8 2" xfId="3061"/>
    <cellStyle name="입력 2 8 3" xfId="3062"/>
    <cellStyle name="입력 2 8 4" xfId="3063"/>
    <cellStyle name="입력 2 8 5" xfId="3064"/>
    <cellStyle name="입력 2 9" xfId="3065"/>
    <cellStyle name="입력 2 9 2" xfId="3066"/>
    <cellStyle name="입력 2 9 3" xfId="3067"/>
    <cellStyle name="입력 2 9 4" xfId="3068"/>
    <cellStyle name="입력 2 9 5" xfId="3069"/>
    <cellStyle name="자리수" xfId="3070"/>
    <cellStyle name="자리수 2" xfId="3071"/>
    <cellStyle name="자리수0" xfId="3072"/>
    <cellStyle name="자리수0 2" xfId="3073"/>
    <cellStyle name="작업일수" xfId="3074"/>
    <cellStyle name="전체" xfId="3075"/>
    <cellStyle name="정" xfId="3076"/>
    <cellStyle name="제놀" xfId="3077"/>
    <cellStyle name="제목 1 2" xfId="3078"/>
    <cellStyle name="제목 2 2" xfId="3079"/>
    <cellStyle name="제목 3 2" xfId="3080"/>
    <cellStyle name="제목 4 2" xfId="3081"/>
    <cellStyle name="제목 5" xfId="3082"/>
    <cellStyle name="제목1" xfId="3083"/>
    <cellStyle name="제목2" xfId="3084"/>
    <cellStyle name="제조번호" xfId="3085"/>
    <cellStyle name="제조번호 10" xfId="3086"/>
    <cellStyle name="제조번호 11" xfId="3087"/>
    <cellStyle name="제조번호 12" xfId="3088"/>
    <cellStyle name="제조번호 13" xfId="3089"/>
    <cellStyle name="제조번호 2" xfId="3090"/>
    <cellStyle name="제조번호 2 2" xfId="3091"/>
    <cellStyle name="제조번호 2 3" xfId="3092"/>
    <cellStyle name="제조번호 2 4" xfId="3093"/>
    <cellStyle name="제조번호 2 5" xfId="3094"/>
    <cellStyle name="제조번호 3" xfId="3095"/>
    <cellStyle name="제조번호 3 2" xfId="3096"/>
    <cellStyle name="제조번호 3 3" xfId="3097"/>
    <cellStyle name="제조번호 3 4" xfId="3098"/>
    <cellStyle name="제조번호 3 5" xfId="3099"/>
    <cellStyle name="제조번호 4" xfId="3100"/>
    <cellStyle name="제조번호 4 2" xfId="3101"/>
    <cellStyle name="제조번호 4 3" xfId="3102"/>
    <cellStyle name="제조번호 4 4" xfId="3103"/>
    <cellStyle name="제조번호 4 5" xfId="3104"/>
    <cellStyle name="제조번호 5" xfId="3105"/>
    <cellStyle name="제조번호 5 2" xfId="3106"/>
    <cellStyle name="제조번호 5 3" xfId="3107"/>
    <cellStyle name="제조번호 5 4" xfId="3108"/>
    <cellStyle name="제조번호 5 5" xfId="3109"/>
    <cellStyle name="제조번호 6" xfId="3110"/>
    <cellStyle name="제조번호 6 2" xfId="3111"/>
    <cellStyle name="제조번호 6 3" xfId="3112"/>
    <cellStyle name="제조번호 6 4" xfId="3113"/>
    <cellStyle name="제조번호 6 5" xfId="3114"/>
    <cellStyle name="제조번호 7" xfId="3115"/>
    <cellStyle name="제조번호 7 2" xfId="3116"/>
    <cellStyle name="제조번호 7 3" xfId="3117"/>
    <cellStyle name="제조번호 7 4" xfId="3118"/>
    <cellStyle name="제조번호 7 5" xfId="3119"/>
    <cellStyle name="제조번호 8" xfId="3120"/>
    <cellStyle name="제조번호 8 2" xfId="3121"/>
    <cellStyle name="제조번호 8 3" xfId="3122"/>
    <cellStyle name="제조번호 8 4" xfId="3123"/>
    <cellStyle name="제조번호 8 5" xfId="3124"/>
    <cellStyle name="제조번호 9" xfId="3125"/>
    <cellStyle name="제조번호 9 2" xfId="3126"/>
    <cellStyle name="제조번호 9 3" xfId="3127"/>
    <cellStyle name="제조번호 9 4" xfId="3128"/>
    <cellStyle name="제조번호 9 5" xfId="3129"/>
    <cellStyle name="좋은양식" xfId="3130"/>
    <cellStyle name="좋음 2" xfId="3131"/>
    <cellStyle name="注释" xfId="3132"/>
    <cellStyle name="注释 10" xfId="3133"/>
    <cellStyle name="注释 10 2" xfId="3134"/>
    <cellStyle name="注释 10 3" xfId="3135"/>
    <cellStyle name="注释 10 4" xfId="3136"/>
    <cellStyle name="注释 10 5" xfId="3137"/>
    <cellStyle name="注释 11" xfId="3138"/>
    <cellStyle name="注释 11 2" xfId="3139"/>
    <cellStyle name="注释 11 3" xfId="3140"/>
    <cellStyle name="注释 11 4" xfId="3141"/>
    <cellStyle name="注释 11 5" xfId="3142"/>
    <cellStyle name="注释 12" xfId="3143"/>
    <cellStyle name="注释 12 2" xfId="3144"/>
    <cellStyle name="注释 12 3" xfId="3145"/>
    <cellStyle name="注释 12 4" xfId="3146"/>
    <cellStyle name="注释 12 5" xfId="3147"/>
    <cellStyle name="注释 13" xfId="3148"/>
    <cellStyle name="注释 14" xfId="3149"/>
    <cellStyle name="注释 15" xfId="3150"/>
    <cellStyle name="注释 16" xfId="3151"/>
    <cellStyle name="注释 2" xfId="3152"/>
    <cellStyle name="注释 2 2" xfId="3153"/>
    <cellStyle name="注释 2 3" xfId="3154"/>
    <cellStyle name="注释 2 4" xfId="3155"/>
    <cellStyle name="注释 2 5" xfId="3156"/>
    <cellStyle name="注释 3" xfId="3157"/>
    <cellStyle name="注释 3 2" xfId="3158"/>
    <cellStyle name="注释 3 3" xfId="3159"/>
    <cellStyle name="注释 3 4" xfId="3160"/>
    <cellStyle name="注释 3 5" xfId="3161"/>
    <cellStyle name="注释 4" xfId="3162"/>
    <cellStyle name="注释 4 2" xfId="3163"/>
    <cellStyle name="注释 4 3" xfId="3164"/>
    <cellStyle name="注释 4 4" xfId="3165"/>
    <cellStyle name="注释 4 5" xfId="3166"/>
    <cellStyle name="注释 5" xfId="3167"/>
    <cellStyle name="注释 5 2" xfId="3168"/>
    <cellStyle name="注释 5 3" xfId="3169"/>
    <cellStyle name="注释 5 4" xfId="3170"/>
    <cellStyle name="注释 5 5" xfId="3171"/>
    <cellStyle name="注释 6" xfId="3172"/>
    <cellStyle name="注释 6 2" xfId="3173"/>
    <cellStyle name="注释 6 3" xfId="3174"/>
    <cellStyle name="注释 6 4" xfId="3175"/>
    <cellStyle name="注释 6 5" xfId="3176"/>
    <cellStyle name="注释 7" xfId="3177"/>
    <cellStyle name="注释 7 2" xfId="3178"/>
    <cellStyle name="注释 7 3" xfId="3179"/>
    <cellStyle name="注释 7 4" xfId="3180"/>
    <cellStyle name="注释 7 5" xfId="3181"/>
    <cellStyle name="注释 8" xfId="3182"/>
    <cellStyle name="注释 8 2" xfId="3183"/>
    <cellStyle name="注释 8 3" xfId="3184"/>
    <cellStyle name="注释 8 4" xfId="3185"/>
    <cellStyle name="注释 8 5" xfId="3186"/>
    <cellStyle name="注释 9" xfId="3187"/>
    <cellStyle name="注释 9 2" xfId="3188"/>
    <cellStyle name="注释 9 3" xfId="3189"/>
    <cellStyle name="注释 9 4" xfId="3190"/>
    <cellStyle name="注释 9 5" xfId="3191"/>
    <cellStyle name="중앙(표준)" xfId="3192"/>
    <cellStyle name="즓㉤㿙㑩贚ꍆ㿡㑩贚ꍆ㿑" xfId="3193"/>
    <cellStyle name="증감" xfId="3194"/>
    <cellStyle name="지정되지 않음" xfId="3195"/>
    <cellStyle name="差" xfId="3196"/>
    <cellStyle name="差_★분기별 전직원 총급여20080707_01" xfId="3197"/>
    <cellStyle name="差_01_퇴충(06월)제출_20080708" xfId="3198"/>
    <cellStyle name="差_06월 인건비성 경비 집행액 요청제공(2008.07.01)" xfId="3199"/>
    <cellStyle name="钎霖_惫寇bal" xfId="3200"/>
    <cellStyle name="千分位[0]_GARMENT STEP FORM HK" xfId="3201"/>
    <cellStyle name="千分位_GARMENT STEP FORM HK" xfId="3202"/>
    <cellStyle name="千位分隔[0]_Sheet1" xfId="3203"/>
    <cellStyle name="출력 2" xfId="3204"/>
    <cellStyle name="출력 2 10" xfId="3205"/>
    <cellStyle name="출력 2 10 2" xfId="3206"/>
    <cellStyle name="출력 2 10 3" xfId="3207"/>
    <cellStyle name="출력 2 10 4" xfId="3208"/>
    <cellStyle name="출력 2 10 5" xfId="3209"/>
    <cellStyle name="출력 2 11" xfId="3210"/>
    <cellStyle name="출력 2 11 2" xfId="3211"/>
    <cellStyle name="출력 2 11 3" xfId="3212"/>
    <cellStyle name="출력 2 11 4" xfId="3213"/>
    <cellStyle name="출력 2 11 5" xfId="3214"/>
    <cellStyle name="출력 2 12" xfId="3215"/>
    <cellStyle name="출력 2 12 2" xfId="3216"/>
    <cellStyle name="출력 2 12 3" xfId="3217"/>
    <cellStyle name="출력 2 12 4" xfId="3218"/>
    <cellStyle name="출력 2 12 5" xfId="3219"/>
    <cellStyle name="출력 2 13" xfId="3220"/>
    <cellStyle name="출력 2 14" xfId="3221"/>
    <cellStyle name="출력 2 15" xfId="3222"/>
    <cellStyle name="출력 2 16" xfId="3223"/>
    <cellStyle name="출력 2 2" xfId="3224"/>
    <cellStyle name="출력 2 2 2" xfId="3225"/>
    <cellStyle name="출력 2 2 3" xfId="3226"/>
    <cellStyle name="출력 2 2 4" xfId="3227"/>
    <cellStyle name="출력 2 2 5" xfId="3228"/>
    <cellStyle name="출력 2 3" xfId="3229"/>
    <cellStyle name="출력 2 3 2" xfId="3230"/>
    <cellStyle name="출력 2 3 3" xfId="3231"/>
    <cellStyle name="출력 2 3 4" xfId="3232"/>
    <cellStyle name="출력 2 3 5" xfId="3233"/>
    <cellStyle name="출력 2 4" xfId="3234"/>
    <cellStyle name="출력 2 4 2" xfId="3235"/>
    <cellStyle name="출력 2 4 3" xfId="3236"/>
    <cellStyle name="출력 2 4 4" xfId="3237"/>
    <cellStyle name="출력 2 4 5" xfId="3238"/>
    <cellStyle name="출력 2 5" xfId="3239"/>
    <cellStyle name="출력 2 5 2" xfId="3240"/>
    <cellStyle name="출력 2 5 3" xfId="3241"/>
    <cellStyle name="출력 2 5 4" xfId="3242"/>
    <cellStyle name="출력 2 5 5" xfId="3243"/>
    <cellStyle name="출력 2 6" xfId="3244"/>
    <cellStyle name="출력 2 6 2" xfId="3245"/>
    <cellStyle name="출력 2 6 3" xfId="3246"/>
    <cellStyle name="출력 2 6 4" xfId="3247"/>
    <cellStyle name="출력 2 6 5" xfId="3248"/>
    <cellStyle name="출력 2 7" xfId="3249"/>
    <cellStyle name="출력 2 7 2" xfId="3250"/>
    <cellStyle name="출력 2 7 3" xfId="3251"/>
    <cellStyle name="출력 2 7 4" xfId="3252"/>
    <cellStyle name="출력 2 7 5" xfId="3253"/>
    <cellStyle name="출력 2 8" xfId="3254"/>
    <cellStyle name="출력 2 8 2" xfId="3255"/>
    <cellStyle name="출력 2 8 3" xfId="3256"/>
    <cellStyle name="출력 2 8 4" xfId="3257"/>
    <cellStyle name="출력 2 8 5" xfId="3258"/>
    <cellStyle name="출력 2 9" xfId="3259"/>
    <cellStyle name="출력 2 9 2" xfId="3260"/>
    <cellStyle name="출력 2 9 3" xfId="3261"/>
    <cellStyle name="출력 2 9 4" xfId="3262"/>
    <cellStyle name="출력 2 9 5" xfId="3263"/>
    <cellStyle name="캅셀" xfId="3264"/>
    <cellStyle name="콤Book" xfId="3265"/>
    <cellStyle name="콤_x0001_CompObj" xfId="3266"/>
    <cellStyle name="콤냡?&lt;_x000f_$??: `1_1" xfId="3267"/>
    <cellStyle name="콤마 [0]" xfId="3268"/>
    <cellStyle name="콤마 [0]laroux_1" xfId="3269"/>
    <cellStyle name="콤마[0]" xfId="3270"/>
    <cellStyle name="콤마_   " xfId="3271"/>
    <cellStyle name="콥막 [0]" xfId="3272"/>
    <cellStyle name="큰제목" xfId="3273"/>
    <cellStyle name="테두리(실선)" xfId="3274"/>
    <cellStyle name="통" xfId="3275"/>
    <cellStyle name="통_5860 위험회피회계손익검토" xfId="3276"/>
    <cellStyle name="통_5860 위험회피회계손익검토(0706)" xfId="3277"/>
    <cellStyle name="통_617733 외화사채 공정가액위험회피손익 검토" xfId="3278"/>
    <cellStyle name="통_현금흐름표자료" xfId="3279"/>
    <cellStyle name="통T" xfId="3280"/>
    <cellStyle name="通貨 [0.00]_BOND SELL LIST" xfId="3281"/>
    <cellStyle name="통화 [0ဠ_Model mix1_원가 " xfId="3282"/>
    <cellStyle name="通貨_BOND SELL LIST" xfId="3283"/>
    <cellStyle name="통화H$2" xfId="3284"/>
    <cellStyle name="톶확 [0]" xfId="3285"/>
    <cellStyle name="트럭" xfId="3286"/>
    <cellStyle name="퍼센트" xfId="3287"/>
    <cellStyle name="퍼센트 2" xfId="3288"/>
    <cellStyle name="평" xfId="3289"/>
    <cellStyle name="평_평가지표.영업점의견 - 영남본부" xfId="3290"/>
    <cellStyle name="標?_laroux" xfId="3291"/>
    <cellStyle name="标题" xfId="3292"/>
    <cellStyle name="标题 1" xfId="3293"/>
    <cellStyle name="标题 2" xfId="3294"/>
    <cellStyle name="标题 3" xfId="3295"/>
    <cellStyle name="标题 4" xfId="3296"/>
    <cellStyle name="标题_★분기별 전직원 총급여20080707_01" xfId="3297"/>
    <cellStyle name="표준" xfId="0" builtinId="0"/>
    <cellStyle name="표준 10" xfId="3298"/>
    <cellStyle name="표준 10 2" xfId="3299"/>
    <cellStyle name="표준 10 2 2" xfId="3300"/>
    <cellStyle name="표준 11" xfId="3301"/>
    <cellStyle name="표준 12" xfId="3302"/>
    <cellStyle name="표준 13" xfId="3303"/>
    <cellStyle name="표준 14" xfId="3304"/>
    <cellStyle name="표준 15" xfId="3305"/>
    <cellStyle name="표준 16" xfId="3306"/>
    <cellStyle name="표준 17" xfId="3307"/>
    <cellStyle name="표준 18" xfId="3308"/>
    <cellStyle name="표준 19" xfId="3309"/>
    <cellStyle name="표준 2" xfId="1"/>
    <cellStyle name="표준 2 10" xfId="3310"/>
    <cellStyle name="표준 2 10 2" xfId="3311"/>
    <cellStyle name="표준 2 2" xfId="3312"/>
    <cellStyle name="표준 2 2 10" xfId="3313"/>
    <cellStyle name="표준 2 2 2" xfId="3314"/>
    <cellStyle name="표준 2 2 2 2" xfId="3315"/>
    <cellStyle name="표준 2 2 3" xfId="3316"/>
    <cellStyle name="표준 2 2 4" xfId="3317"/>
    <cellStyle name="표준 2 2 5" xfId="3318"/>
    <cellStyle name="표준 2 2 6" xfId="3319"/>
    <cellStyle name="표준 2 3" xfId="3320"/>
    <cellStyle name="표준 2 3 2" xfId="3321"/>
    <cellStyle name="표준 2 4" xfId="3322"/>
    <cellStyle name="표준 2 5" xfId="3323"/>
    <cellStyle name="표준 2_▶(경평,송부용) 9월 ROAA 관리업체" xfId="3324"/>
    <cellStyle name="표준 20" xfId="3325"/>
    <cellStyle name="표준 20 2" xfId="3326"/>
    <cellStyle name="표준 20 3" xfId="3327"/>
    <cellStyle name="표준 20 4" xfId="3328"/>
    <cellStyle name="표준 20 5" xfId="3329"/>
    <cellStyle name="표준 20 6" xfId="3330"/>
    <cellStyle name="표준 20 7" xfId="3331"/>
    <cellStyle name="표준 20 8" xfId="3332"/>
    <cellStyle name="표준 21" xfId="3333"/>
    <cellStyle name="표준 21 2" xfId="3334"/>
    <cellStyle name="표준 21 3" xfId="3335"/>
    <cellStyle name="표준 21 4" xfId="3336"/>
    <cellStyle name="표준 21 5" xfId="3337"/>
    <cellStyle name="표준 21 6" xfId="3338"/>
    <cellStyle name="표준 21 7" xfId="3339"/>
    <cellStyle name="표준 22" xfId="3340"/>
    <cellStyle name="표준 22 2" xfId="3341"/>
    <cellStyle name="표준 22 3" xfId="3342"/>
    <cellStyle name="표준 22 4" xfId="3343"/>
    <cellStyle name="표준 22 5" xfId="3344"/>
    <cellStyle name="표준 22 6" xfId="3345"/>
    <cellStyle name="표준 22 7" xfId="3346"/>
    <cellStyle name="표준 23" xfId="3347"/>
    <cellStyle name="표준 24" xfId="3513"/>
    <cellStyle name="표준 25" xfId="3514"/>
    <cellStyle name="표준 26" xfId="3523"/>
    <cellStyle name="표준 29_'1104 주담대 종합_110614" xfId="3348"/>
    <cellStyle name="표준 3" xfId="3"/>
    <cellStyle name="표준 3 2" xfId="3349"/>
    <cellStyle name="표준 3 2 2" xfId="3515"/>
    <cellStyle name="표준 3 3" xfId="3350"/>
    <cellStyle name="표준 3 4" xfId="3351"/>
    <cellStyle name="표준 3 5" xfId="3352"/>
    <cellStyle name="표준 4" xfId="3353"/>
    <cellStyle name="표준 4 2" xfId="3354"/>
    <cellStyle name="표준 4 3" xfId="3355"/>
    <cellStyle name="표준 4 4" xfId="3356"/>
    <cellStyle name="표준 5" xfId="3357"/>
    <cellStyle name="표준 5 2" xfId="3358"/>
    <cellStyle name="표준 5_김종훈,유일호_홍보팀" xfId="3359"/>
    <cellStyle name="표준 6" xfId="3360"/>
    <cellStyle name="표준 6 2" xfId="3361"/>
    <cellStyle name="표준 6 3" xfId="3362"/>
    <cellStyle name="표준 6 4" xfId="3363"/>
    <cellStyle name="표준 6 5" xfId="3364"/>
    <cellStyle name="표준 6 6" xfId="3528"/>
    <cellStyle name="표준 6_(양식) 이성남, 조영택 의원" xfId="3365"/>
    <cellStyle name="표준 7" xfId="3366"/>
    <cellStyle name="표준 8" xfId="3367"/>
    <cellStyle name="표준 8 2" xfId="3368"/>
    <cellStyle name="표준 9" xfId="3369"/>
    <cellStyle name="표준 9 2" xfId="3370"/>
    <cellStyle name="표준(중앙)" xfId="3371"/>
    <cellStyle name="標準_~8975555" xfId="3372"/>
    <cellStyle name="표준_0.업무보고서목록 (자본적정성)" xfId="2"/>
    <cellStyle name="표준_1_나(재무제표) 2" xfId="3519"/>
    <cellStyle name="표준_2가_재무제표(040227)" xfId="3520"/>
    <cellStyle name="표준_2다_자본적정성" xfId="3525"/>
    <cellStyle name="표준_2다_자본적정성 등(신설포함)" xfId="3518"/>
    <cellStyle name="표준_2다_자본적정성(070726)" xfId="3517"/>
    <cellStyle name="표준_2다_자본적정성(리스크감독팀)" xfId="3524"/>
    <cellStyle name="표준_2자_리스크(061222)" xfId="3529"/>
    <cellStyle name="표준_업무보고서 개정 B3101 B3102" xfId="3527"/>
    <cellStyle name="표준_업무보고서_2자_리스크(080125)" xfId="3531"/>
    <cellStyle name="표준_업무보고서개정(리스크감독팀)" xfId="3530"/>
    <cellStyle name="표준_최종_업무보고서_금감위_신설수정" xfId="3521"/>
    <cellStyle name="표준1" xfId="3373"/>
    <cellStyle name="하이퍼링크 2" xfId="3374"/>
    <cellStyle name="합산" xfId="3375"/>
    <cellStyle name="桁?切り [0.00]_FLCCHECKTOKYO(0106)" xfId="3376"/>
    <cellStyle name="桁?切り_FLCCHECKTOKYO(0106)" xfId="3377"/>
    <cellStyle name="桁区切り [0.00]_FLCCHECKTOKYO(0106)" xfId="3378"/>
    <cellStyle name="桁区切り_Hitachi M Report 0527 Fax Cover" xfId="3379"/>
    <cellStyle name="解释性文本" xfId="3380"/>
    <cellStyle name="헤딩" xfId="3381"/>
    <cellStyle name="好" xfId="3382"/>
    <cellStyle name="好_★분기별 전직원 총급여20080707_01" xfId="3383"/>
    <cellStyle name="好_01_퇴충(06월)제출_20080708" xfId="3384"/>
    <cellStyle name="好_06월 인건비성 경비 집행액 요청제공(2008.07.01)" xfId="3385"/>
    <cellStyle name="貨幣 [0]_GARMENT STEP FORM HK" xfId="3386"/>
    <cellStyle name="貨幣_GARMENT STEP FORM HK" xfId="3387"/>
    <cellStyle name="화폐기호" xfId="3388"/>
    <cellStyle name="화폐기호 2" xfId="3389"/>
    <cellStyle name="화폐기호0" xfId="3390"/>
    <cellStyle name="화폐기호0 2" xfId="3391"/>
    <cellStyle name="확인" xfId="3392"/>
    <cellStyle name="회색테두리" xfId="3393"/>
    <cellStyle name="회색테두리 10" xfId="3394"/>
    <cellStyle name="회색테두리 10 2" xfId="3395"/>
    <cellStyle name="회색테두리 10 3" xfId="3396"/>
    <cellStyle name="회색테두리 10 4" xfId="3397"/>
    <cellStyle name="회색테두리 10 5" xfId="3398"/>
    <cellStyle name="회색테두리 11" xfId="3399"/>
    <cellStyle name="회색테두리 11 2" xfId="3400"/>
    <cellStyle name="회색테두리 11 3" xfId="3401"/>
    <cellStyle name="회색테두리 11 4" xfId="3402"/>
    <cellStyle name="회색테두리 11 5" xfId="3403"/>
    <cellStyle name="회색테두리 12" xfId="3404"/>
    <cellStyle name="회색테두리 12 2" xfId="3405"/>
    <cellStyle name="회색테두리 12 3" xfId="3406"/>
    <cellStyle name="회색테두리 12 4" xfId="3407"/>
    <cellStyle name="회색테두리 12 5" xfId="3408"/>
    <cellStyle name="회색테두리 13" xfId="3409"/>
    <cellStyle name="회색테두리 14" xfId="3410"/>
    <cellStyle name="회색테두리 15" xfId="3411"/>
    <cellStyle name="회색테두리 16" xfId="3412"/>
    <cellStyle name="회색테두리 2" xfId="3413"/>
    <cellStyle name="회색테두리 2 2" xfId="3414"/>
    <cellStyle name="회색테두리 2 3" xfId="3415"/>
    <cellStyle name="회색테두리 2 4" xfId="3416"/>
    <cellStyle name="회색테두리 2 5" xfId="3417"/>
    <cellStyle name="회색테두리 3" xfId="3418"/>
    <cellStyle name="회색테두리 3 2" xfId="3419"/>
    <cellStyle name="회색테두리 3 3" xfId="3420"/>
    <cellStyle name="회색테두리 3 4" xfId="3421"/>
    <cellStyle name="회색테두리 3 5" xfId="3422"/>
    <cellStyle name="회색테두리 4" xfId="3423"/>
    <cellStyle name="회색테두리 4 2" xfId="3424"/>
    <cellStyle name="회색테두리 4 3" xfId="3425"/>
    <cellStyle name="회색테두리 4 4" xfId="3426"/>
    <cellStyle name="회색테두리 4 5" xfId="3427"/>
    <cellStyle name="회색테두리 5" xfId="3428"/>
    <cellStyle name="회색테두리 5 2" xfId="3429"/>
    <cellStyle name="회색테두리 5 3" xfId="3430"/>
    <cellStyle name="회색테두리 5 4" xfId="3431"/>
    <cellStyle name="회색테두리 5 5" xfId="3432"/>
    <cellStyle name="회색테두리 6" xfId="3433"/>
    <cellStyle name="회색테두리 6 2" xfId="3434"/>
    <cellStyle name="회색테두리 6 3" xfId="3435"/>
    <cellStyle name="회색테두리 6 4" xfId="3436"/>
    <cellStyle name="회색테두리 6 5" xfId="3437"/>
    <cellStyle name="회색테두리 7" xfId="3438"/>
    <cellStyle name="회색테두리 7 2" xfId="3439"/>
    <cellStyle name="회색테두리 7 3" xfId="3440"/>
    <cellStyle name="회색테두리 7 4" xfId="3441"/>
    <cellStyle name="회색테두리 7 5" xfId="3442"/>
    <cellStyle name="회색테두리 8" xfId="3443"/>
    <cellStyle name="회색테두리 8 2" xfId="3444"/>
    <cellStyle name="회색테두리 8 3" xfId="3445"/>
    <cellStyle name="회색테두리 8 4" xfId="3446"/>
    <cellStyle name="회색테두리 8 5" xfId="3447"/>
    <cellStyle name="회색테두리 9" xfId="3448"/>
    <cellStyle name="회색테두리 9 2" xfId="3449"/>
    <cellStyle name="회색테두리 9 3" xfId="3450"/>
    <cellStyle name="회색테두리 9 4" xfId="3451"/>
    <cellStyle name="회색테두리 9 5" xfId="3452"/>
    <cellStyle name="汇总" xfId="3453"/>
    <cellStyle name="汇总 10" xfId="3454"/>
    <cellStyle name="汇总 10 2" xfId="3455"/>
    <cellStyle name="汇总 10 3" xfId="3456"/>
    <cellStyle name="汇总 10 4" xfId="3457"/>
    <cellStyle name="汇总 10 5" xfId="3458"/>
    <cellStyle name="汇总 11" xfId="3459"/>
    <cellStyle name="汇总 11 2" xfId="3460"/>
    <cellStyle name="汇总 11 3" xfId="3461"/>
    <cellStyle name="汇总 11 4" xfId="3462"/>
    <cellStyle name="汇总 11 5" xfId="3463"/>
    <cellStyle name="汇总 12" xfId="3464"/>
    <cellStyle name="汇总 12 2" xfId="3465"/>
    <cellStyle name="汇总 12 3" xfId="3466"/>
    <cellStyle name="汇总 12 4" xfId="3467"/>
    <cellStyle name="汇总 12 5" xfId="3468"/>
    <cellStyle name="汇总 13" xfId="3469"/>
    <cellStyle name="汇总 14" xfId="3470"/>
    <cellStyle name="汇总 15" xfId="3471"/>
    <cellStyle name="汇总 16" xfId="3472"/>
    <cellStyle name="汇总 2" xfId="3473"/>
    <cellStyle name="汇总 2 2" xfId="3474"/>
    <cellStyle name="汇总 2 3" xfId="3475"/>
    <cellStyle name="汇总 2 4" xfId="3476"/>
    <cellStyle name="汇总 2 5" xfId="3477"/>
    <cellStyle name="汇总 3" xfId="3478"/>
    <cellStyle name="汇总 3 2" xfId="3479"/>
    <cellStyle name="汇总 3 3" xfId="3480"/>
    <cellStyle name="汇总 3 4" xfId="3481"/>
    <cellStyle name="汇总 3 5" xfId="3482"/>
    <cellStyle name="汇总 4" xfId="3483"/>
    <cellStyle name="汇总 4 2" xfId="3484"/>
    <cellStyle name="汇总 4 3" xfId="3485"/>
    <cellStyle name="汇总 4 4" xfId="3486"/>
    <cellStyle name="汇总 4 5" xfId="3487"/>
    <cellStyle name="汇总 5" xfId="3488"/>
    <cellStyle name="汇总 5 2" xfId="3489"/>
    <cellStyle name="汇总 5 3" xfId="3490"/>
    <cellStyle name="汇总 5 4" xfId="3491"/>
    <cellStyle name="汇总 5 5" xfId="3492"/>
    <cellStyle name="汇总 6" xfId="3493"/>
    <cellStyle name="汇总 6 2" xfId="3494"/>
    <cellStyle name="汇总 6 3" xfId="3495"/>
    <cellStyle name="汇总 6 4" xfId="3496"/>
    <cellStyle name="汇总 6 5" xfId="3497"/>
    <cellStyle name="汇总 7" xfId="3498"/>
    <cellStyle name="汇总 7 2" xfId="3499"/>
    <cellStyle name="汇总 7 3" xfId="3500"/>
    <cellStyle name="汇总 7 4" xfId="3501"/>
    <cellStyle name="汇总 7 5" xfId="3502"/>
    <cellStyle name="汇总 8" xfId="3503"/>
    <cellStyle name="汇总 8 2" xfId="3504"/>
    <cellStyle name="汇总 8 3" xfId="3505"/>
    <cellStyle name="汇总 8 4" xfId="3506"/>
    <cellStyle name="汇总 8 5" xfId="3507"/>
    <cellStyle name="汇总 9" xfId="3508"/>
    <cellStyle name="汇总 9 2" xfId="3509"/>
    <cellStyle name="汇总 9 3" xfId="3510"/>
    <cellStyle name="汇总 9 4" xfId="3511"/>
    <cellStyle name="汇总 9 5" xfId="35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49531</xdr:colOff>
      <xdr:row>1</xdr:row>
      <xdr:rowOff>95885</xdr:rowOff>
    </xdr:from>
    <xdr:to>
      <xdr:col>2</xdr:col>
      <xdr:colOff>785300</xdr:colOff>
      <xdr:row>4</xdr:row>
      <xdr:rowOff>193028</xdr:rowOff>
    </xdr:to>
    <xdr:sp macro="" textlink="">
      <xdr:nvSpPr>
        <xdr:cNvPr id="2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9531" y="429260"/>
          <a:ext cx="5526844" cy="63054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금 융 기 관 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100"/>
            </a:lnSpc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000"/>
            </a:lnSpc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24766</xdr:colOff>
      <xdr:row>0</xdr:row>
      <xdr:rowOff>349976</xdr:rowOff>
    </xdr:from>
    <xdr:to>
      <xdr:col>5</xdr:col>
      <xdr:colOff>993515</xdr:colOff>
      <xdr:row>4</xdr:row>
      <xdr:rowOff>92699</xdr:rowOff>
    </xdr:to>
    <xdr:sp macro="" textlink="">
      <xdr:nvSpPr>
        <xdr:cNvPr id="2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24766" y="330926"/>
          <a:ext cx="6226549" cy="6094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금 융 기 관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24766</xdr:colOff>
      <xdr:row>0</xdr:row>
      <xdr:rowOff>349976</xdr:rowOff>
    </xdr:from>
    <xdr:to>
      <xdr:col>5</xdr:col>
      <xdr:colOff>993515</xdr:colOff>
      <xdr:row>4</xdr:row>
      <xdr:rowOff>92699</xdr:rowOff>
    </xdr:to>
    <xdr:sp macro="" textlink="">
      <xdr:nvSpPr>
        <xdr:cNvPr id="2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24766" y="330926"/>
          <a:ext cx="6226549" cy="6094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금 융 기 관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49531</xdr:colOff>
      <xdr:row>1</xdr:row>
      <xdr:rowOff>95885</xdr:rowOff>
    </xdr:from>
    <xdr:to>
      <xdr:col>2</xdr:col>
      <xdr:colOff>785300</xdr:colOff>
      <xdr:row>4</xdr:row>
      <xdr:rowOff>193028</xdr:rowOff>
    </xdr:to>
    <xdr:sp macro="" textlink="">
      <xdr:nvSpPr>
        <xdr:cNvPr id="2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9531" y="429260"/>
          <a:ext cx="5526844" cy="63054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금 융 기 관 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100"/>
            </a:lnSpc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lnSpc>
              <a:spcPts val="1000"/>
            </a:lnSpc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&#49464;&#47924;\&#51064;&#51221;&#51060;&#51088;\&#51452;&#53469;&#49548;&#50976;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jookim/My%20Documents/&#44048;&#49324;/&#48516;&#48152;&#44592;&#44160;&#53664;/LG&#52852;&#46300;/2002&#45380;&#48152;&#44592;/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jookim\My%20Documents\&#44048;&#49324;\&#48516;&#48152;&#44592;&#44160;&#53664;\LG&#52852;&#46300;\2002&#45380;&#48152;&#44592;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90205\c\Excel\1999.03.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주택소유"/>
      <sheetName val="부적격"/>
      <sheetName val="무주택등"/>
      <sheetName val="LIST"/>
      <sheetName val="주민번호"/>
      <sheetName val="퇴직자"/>
      <sheetName val="Sheet2"/>
      <sheetName val="Sheet3"/>
      <sheetName val="0814_5만이하"/>
      <sheetName val="Links"/>
      <sheetName val="Lead"/>
      <sheetName val="종합일지"/>
      <sheetName val="보험금"/>
      <sheetName val="5월전산시산표L4"/>
      <sheetName val="임차보증금현황04.6.30"/>
      <sheetName val="잔액원장"/>
      <sheetName val="신전산소항목시산표(5월)"/>
      <sheetName val="Value"/>
      <sheetName val="Assumptions"/>
      <sheetName val="BS"/>
      <sheetName val="FCF"/>
      <sheetName val="IS"/>
      <sheetName val="Ratios"/>
      <sheetName val="NOPLAT"/>
      <sheetName val="감가상각비"/>
      <sheetName val="전행순위"/>
      <sheetName val="INTERCO LOAN"/>
      <sheetName val="대환취급"/>
      <sheetName val="basic_info"/>
      <sheetName val="카드고객추진부(850)"/>
      <sheetName val="sap`04.7.14"/>
      <sheetName val="forecasted_BS"/>
      <sheetName val="forecasted_IS"/>
      <sheetName val="해외출자현황(원본틀)"/>
      <sheetName val="주택소유3"/>
      <sheetName val="L_200"/>
      <sheetName val="A"/>
      <sheetName val="39.세전이익현황"/>
      <sheetName val="10월판관"/>
      <sheetName val="1월"/>
      <sheetName val="Ⅱ1-0타"/>
      <sheetName val="분당임차변경"/>
      <sheetName val="18.조달운용(말잔)"/>
      <sheetName val="전체(2012.012)"/>
      <sheetName val="전체(2012.09)"/>
      <sheetName val="US Codes"/>
      <sheetName val="산업개요"/>
      <sheetName val="Krw"/>
      <sheetName val="97년추정손익계산서"/>
      <sheetName val="임차보증금현황04_6_30"/>
      <sheetName val="Sheet1"/>
      <sheetName val="지표"/>
      <sheetName val="자료"/>
      <sheetName val="미수"/>
      <sheetName val="리드코프 1월"/>
      <sheetName val="10K4"/>
      <sheetName val="제작비예산서"/>
      <sheetName val="YOEMAGUM"/>
      <sheetName val="의왕F사"/>
      <sheetName val="가공사"/>
      <sheetName val="COMBINED"/>
      <sheetName val="VALSTAT"/>
      <sheetName val="시네마입금"/>
      <sheetName val="임차보증금현황04_6_301"/>
      <sheetName val="INTERCO_LOAN"/>
      <sheetName val="sap`04_7_14"/>
      <sheetName val="39_세전이익현황"/>
      <sheetName val="US_Codes"/>
      <sheetName val="Sheet4"/>
      <sheetName val="환율"/>
      <sheetName val="18_조달운용(말잔)"/>
      <sheetName val="전체(2012_012)"/>
      <sheetName val="전체(2012_09)"/>
      <sheetName val="리드코프_1월"/>
      <sheetName val="자산기초자료"/>
      <sheetName val="분류"/>
      <sheetName val="Template"/>
      <sheetName val="OtherKPI"/>
      <sheetName val="G_SAP_01"/>
      <sheetName val="2.2. 항목 설명"/>
      <sheetName val="2.2. 항목설명2"/>
      <sheetName val="CO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GTI (2)"/>
      <sheetName val="GTI (3)"/>
      <sheetName val="해외주식"/>
      <sheetName val="TOTAL"/>
      <sheetName val="re (3)"/>
      <sheetName val="환율평균(정리)"/>
      <sheetName val="Book1"/>
      <sheetName val="#REF"/>
      <sheetName val="지분법평가(HTVI)5620"/>
      <sheetName val="LIST"/>
      <sheetName val="파생평가"/>
      <sheetName val="아시아 1호5640"/>
      <sheetName val="5620"/>
      <sheetName val="5630"/>
      <sheetName val="5650"/>
      <sheetName val="5612"/>
      <sheetName val="5600"/>
      <sheetName val="5640"/>
      <sheetName val="bs (3)"/>
      <sheetName val="5611"/>
      <sheetName val="5610"/>
      <sheetName val=""/>
      <sheetName val="지급이자와할인료(직매각)"/>
      <sheetName val="전행순위"/>
      <sheetName val="97년추정손익계산서"/>
      <sheetName val="Header"/>
      <sheetName val="지점장"/>
      <sheetName val="반기_유가증권"/>
      <sheetName val="신전산소항목시산표(5월)"/>
      <sheetName val="임차보증금현황04.6.30"/>
      <sheetName val="Query"/>
      <sheetName val="YHCODE"/>
      <sheetName val="품의"/>
      <sheetName val="전체실적"/>
      <sheetName val="Lead"/>
      <sheetName val="환율시트"/>
      <sheetName val="환율"/>
      <sheetName val="국외감가상각내역0103"/>
      <sheetName val="이익처분"/>
      <sheetName val="성적표96"/>
      <sheetName val="대환취급"/>
      <sheetName val="97년DATA"/>
      <sheetName val="상품입고집계"/>
      <sheetName val="2담당0113"/>
      <sheetName val="Detailed Exp"/>
      <sheetName val="4-2물건누계"/>
      <sheetName val="4-1물건1년"/>
      <sheetName val="GTI_(2)"/>
      <sheetName val="GTI_(3)"/>
      <sheetName val="re_(3)"/>
      <sheetName val="아시아_1호5640"/>
      <sheetName val="bs_(3)"/>
      <sheetName val="유증"/>
      <sheetName val="유류분 반환"/>
      <sheetName val="기본DATA"/>
      <sheetName val="단가"/>
      <sheetName val="cv"/>
      <sheetName val="계열사현황종합"/>
      <sheetName val="Macro2"/>
      <sheetName val="Macro4"/>
      <sheetName val="전부인쇄"/>
      <sheetName val="2월"/>
      <sheetName val="경비공통"/>
      <sheetName val="현금예금"/>
      <sheetName val="투자자산"/>
      <sheetName val="유형자산"/>
      <sheetName val="상각overall"/>
      <sheetName val="단기차입금"/>
      <sheetName val="장기차입금"/>
      <sheetName val="자본"/>
      <sheetName val="이자비용"/>
      <sheetName val="개요"/>
      <sheetName val="입력데이타"/>
      <sheetName val="아리수인터넷정산표"/>
      <sheetName val="장단기차입금리드쉬트 (3)"/>
      <sheetName val="현금과 예금 (2)"/>
      <sheetName val="기타의 유동자산"/>
      <sheetName val="신오보롤테스트"/>
      <sheetName val="이자수익 OVERLL TEST"/>
      <sheetName val="감가상각비recap"/>
      <sheetName val="영업외손익"/>
      <sheetName val="감가상각누계액리드쉬트"/>
      <sheetName val="무형자산 리드쉬트"/>
      <sheetName val="장단기차입금리드쉬트"/>
      <sheetName val="1998SCORESHEET"/>
      <sheetName val="인건비 내역서"/>
      <sheetName val="기본"/>
      <sheetName val="WBS"/>
      <sheetName val="WPL"/>
      <sheetName val=" 투자자산"/>
      <sheetName val=" 유형자산"/>
      <sheetName val=" 유형자산증가TOT"/>
      <sheetName val=" 유형자산감소TOT"/>
      <sheetName val=" 감가상각Overall"/>
      <sheetName val="건물"/>
      <sheetName val="구축물"/>
      <sheetName val="기계장치"/>
      <sheetName val="차량"/>
      <sheetName val=" 무형자산"/>
      <sheetName val=" 이연자산"/>
      <sheetName val=" 단기차입금"/>
      <sheetName val=" 고정부채"/>
      <sheetName val=" 기타의고정부채"/>
      <sheetName val=" 퇴직추계액"/>
      <sheetName val=" 판관비"/>
      <sheetName val=" 퇴직금TOT"/>
      <sheetName val=" 자본"/>
      <sheetName val=" 제조원가2"/>
      <sheetName val="제조원가"/>
      <sheetName val="판관비TOT"/>
      <sheetName val=" 제조경비TOT"/>
      <sheetName val=" 급여Overall"/>
      <sheetName val="TUL memo"/>
      <sheetName val="어음,수표 Controll Sheet"/>
      <sheetName val="미도래어음"/>
      <sheetName val="어음,수표 폐기현황"/>
      <sheetName val="data"/>
      <sheetName val="기준"/>
      <sheetName val="1분기(A)"/>
      <sheetName val="BS"/>
      <sheetName val="sap`04.7.14"/>
      <sheetName val="전사 (2)"/>
      <sheetName val="BA (2)"/>
      <sheetName val="CP (2)"/>
      <sheetName val="장할생활 (2)"/>
      <sheetName val="정의"/>
      <sheetName val="TB"/>
      <sheetName val="2-1.제품군별계획대비실적(B.A)"/>
      <sheetName val="현금"/>
      <sheetName val="물가지수!"/>
      <sheetName val="사업자등록증"/>
      <sheetName val="本部A2"/>
      <sheetName val="本部A3"/>
      <sheetName val="매출과매입과정Cycle"/>
      <sheetName val="개발비"/>
      <sheetName val="주식내역"/>
      <sheetName val="이자비용overall8510"/>
      <sheetName val="7100"/>
      <sheetName val="요청자료"/>
      <sheetName val="5100"/>
      <sheetName val="5200"/>
      <sheetName val="6200"/>
      <sheetName val="6400"/>
      <sheetName val="BCF-Con1"/>
      <sheetName val="BCF-Con2"/>
      <sheetName val="5656"/>
      <sheetName val="원화채권"/>
      <sheetName val="주총,이사회의사록"/>
      <sheetName val="5600기타자산"/>
      <sheetName val="공장별세부"/>
      <sheetName val="2000추계"/>
      <sheetName val="중요성기준"/>
      <sheetName val="분석적검토"/>
      <sheetName val="매출일반"/>
      <sheetName val="Flow-Chart"/>
      <sheetName val="회계변경"/>
      <sheetName val="퇴충OT"/>
      <sheetName val="퇴충"/>
      <sheetName val="수정사항 (2)"/>
      <sheetName val="매출채권"/>
      <sheetName val="수정사항 정리표"/>
      <sheetName val="재고관련 Issue"/>
      <sheetName val="IS"/>
      <sheetName val="계속"/>
      <sheetName val="자금"/>
      <sheetName val="PL(1)"/>
      <sheetName val="변제plan"/>
      <sheetName val="pldt"/>
      <sheetName val="조합원명부"/>
      <sheetName val="제품수불(확) (2)"/>
      <sheetName val="원료수불 (확)"/>
      <sheetName val="제품수불(확)"/>
      <sheetName val="Sheet4"/>
      <sheetName val="Sheet5"/>
      <sheetName val="년간매출계획"/>
      <sheetName val="제품별매출 (2)"/>
      <sheetName val="매출"/>
      <sheetName val="유통경로"/>
      <sheetName val="AJE"/>
      <sheetName val="EFB (2)"/>
      <sheetName val="HP (2)"/>
      <sheetName val="FC"/>
      <sheetName val="CPE99"/>
      <sheetName val="LZ"/>
      <sheetName val="A1"/>
      <sheetName val="SMFO"/>
      <sheetName val="AU"/>
      <sheetName val="XD"/>
      <sheetName val="EF"/>
      <sheetName val="LC"/>
      <sheetName val="XG"/>
      <sheetName val="DS2"/>
      <sheetName val="개발집계"/>
      <sheetName val="구상제안(1)"/>
      <sheetName val="PT차이"/>
      <sheetName val="p2-1"/>
      <sheetName val="조립 CT"/>
      <sheetName val="SPOT"/>
      <sheetName val="P-WD"/>
      <sheetName val="제안서(견본)"/>
      <sheetName val="사업계획"/>
      <sheetName val="산출근거"/>
      <sheetName val="판관비"/>
      <sheetName val="인력 및 급여계획"/>
      <sheetName val="퇴직급여"/>
      <sheetName val="채무변제"/>
      <sheetName val="소송사건"/>
      <sheetName val="가압류"/>
      <sheetName val="ASM"/>
      <sheetName val="이연법인세주석"/>
      <sheetName val="이연법인세2"/>
      <sheetName val="이연법인세1"/>
      <sheetName val="채권회수스케쥴"/>
      <sheetName val="WPL "/>
      <sheetName val="지분법"/>
      <sheetName val="매출채권AR"/>
      <sheetName val="수익증권매매"/>
      <sheetName val="수익증권평가"/>
      <sheetName val="감가상각비"/>
      <sheetName val="C-8220 "/>
      <sheetName val="C-8300"/>
      <sheetName val="C-8400"/>
      <sheetName val="C-8500"/>
      <sheetName val="오계장작성"/>
      <sheetName val="지분법적용개요"/>
      <sheetName val="5400"/>
      <sheetName val="AFS (2)"/>
      <sheetName val="J138"/>
      <sheetName val="콜론(4.1-9.30)"/>
      <sheetName val="명세(건물)"/>
      <sheetName val="명세(차량)"/>
      <sheetName val="명세(기타유형)"/>
      <sheetName val="명세(기타유형) (2)"/>
      <sheetName val="유형자산5800"/>
      <sheetName val="감가"/>
      <sheetName val="상품-5200"/>
      <sheetName val="인  원"/>
      <sheetName val="월,누계임금액"/>
      <sheetName val="6月"/>
      <sheetName val="인원"/>
      <sheetName val="10호(갑1)"/>
      <sheetName val="10호(갑2)"/>
      <sheetName val="10호(갑3)"/>
      <sheetName val="10호(갑4)"/>
      <sheetName val="10호(갑5)"/>
      <sheetName val="1조정"/>
      <sheetName val="조정"/>
      <sheetName val="조정2-2"/>
      <sheetName val="조정2"/>
      <sheetName val="조정3"/>
      <sheetName val="조정3-3"/>
      <sheetName val="조정4"/>
      <sheetName val="조정4-1"/>
      <sheetName val="조정5"/>
      <sheetName val="이름5-5"/>
      <sheetName val="조정6"/>
      <sheetName val="조정6-6"/>
      <sheetName val="재공품"/>
      <sheetName val="세액계산mt"/>
      <sheetName val="이연법인세_mt"/>
      <sheetName val="안전조치내역"/>
      <sheetName val="Sheet3 (2)"/>
      <sheetName val="PART별개발계획서 (2)"/>
      <sheetName val="표지 (2)"/>
      <sheetName val="목차 (2)"/>
      <sheetName val="TB-ITEM현황 (2)"/>
      <sheetName val="4M (우영) (2)"/>
      <sheetName val="10월금형개발 (6)"/>
      <sheetName val="BOM"/>
      <sheetName val="금문산업HOOD MOLDG현황"/>
      <sheetName val="P2  PP-05.04.2003"/>
      <sheetName val="FR-ASSY-3DR"/>
      <sheetName val="S_BDW (2)"/>
      <sheetName val="제안현황"/>
      <sheetName val="미등록주식"/>
      <sheetName val="Fig"/>
      <sheetName val="보고서1"/>
      <sheetName val="보고서2"/>
      <sheetName val="보고서3"/>
      <sheetName val="Sheet1 (2)"/>
      <sheetName val="ALGO-LS14.5(92)V"/>
      <sheetName val="ALGO-jjj재구성"/>
      <sheetName val="122010000"/>
      <sheetName val="122010100"/>
      <sheetName val="122010200"/>
      <sheetName val="122010300"/>
      <sheetName val="122010400"/>
      <sheetName val="10x010100"/>
      <sheetName val="10s010000"/>
      <sheetName val="NU"/>
      <sheetName val="신규PROJECT"/>
      <sheetName val="Apro2008관련신규금형"/>
      <sheetName val="납입용기"/>
      <sheetName val="CR구상안체계표"/>
      <sheetName val="Sheet6"/>
      <sheetName val="Ⅲ"/>
      <sheetName val="Ⅶ"/>
      <sheetName val="개발비집계"/>
      <sheetName val="比760011C000"/>
      <sheetName val="ㅊ.ㅔㅁㅇ"/>
      <sheetName val="계측기관리대장"/>
      <sheetName val="JM.D검사기준"/>
      <sheetName val="공정 PROCESS분석(MAIN)"/>
      <sheetName val="공정 PROCESS분석(TAIL)"/>
      <sheetName val="부품물류-조달분석표 (MAIN)"/>
      <sheetName val="부품물류-조달분석표(TAIL)"/>
      <sheetName val="87650-3K040"/>
      <sheetName val="체카"/>
      <sheetName val="호원tu"/>
      <sheetName val="SCRAP"/>
      <sheetName val="aje (FS) (2)"/>
      <sheetName val="매출액&amp;부가세대사"/>
      <sheetName val="영업외손익 (3)"/>
      <sheetName val="차입금"/>
      <sheetName val="상각표(최종)"/>
      <sheetName val="금형가"/>
      <sheetName val="대손상각"/>
      <sheetName val="미수수익 (2)"/>
      <sheetName val="개발계획(갑지)"/>
      <sheetName val="SCHEDULE"/>
      <sheetName val="DBKIIA (5)"/>
      <sheetName val="WORKSHEET (FINAL)"/>
      <sheetName val="IIACOMP"/>
      <sheetName val="to add(3)"/>
      <sheetName val="dbkiimain"/>
      <sheetName val="dbkii27.COM (2)"/>
      <sheetName val="minutes (4)"/>
      <sheetName val="TRANS.BOM"/>
      <sheetName val="ENG.BOM"/>
      <sheetName val="ORIGINAL"/>
      <sheetName val="LCI LP LIST (2)"/>
      <sheetName val="MXI LP LIST (2)"/>
      <sheetName val="format"/>
      <sheetName val="RESPONS (3)"/>
      <sheetName val="RESPONS (2)"/>
      <sheetName val="PARTS QC"/>
      <sheetName val="04년 임금인상"/>
      <sheetName val="대형(BODY)투입"/>
      <sheetName val="대형(TRIM)투입"/>
      <sheetName val="중형(BODY)투입"/>
      <sheetName val="15T(TRIM)투입"/>
      <sheetName val="SEQUENCE"/>
      <sheetName val="투입서열현황"/>
      <sheetName val="업무내용"/>
      <sheetName val="중형 일별투입현황"/>
      <sheetName val="발주"/>
      <sheetName val="모비스현황"/>
      <sheetName val="서열투입"/>
      <sheetName val="매출현황"/>
      <sheetName val="신평산업현황"/>
      <sheetName val="재고현황"/>
      <sheetName val="중형GATE"/>
      <sheetName val="대형GATE"/>
      <sheetName val="임가공비총액"/>
      <sheetName val="외주업체일일현황"/>
      <sheetName val="품질기록 파일대장"/>
      <sheetName val="재고금액 "/>
      <sheetName val="중대형단품"/>
      <sheetName val="CARGO 근무시간"/>
      <sheetName val="통화내역서"/>
      <sheetName val="대차대조표"/>
      <sheetName val="손익계산서,잉여금"/>
      <sheetName val="차종별판매"/>
      <sheetName val="전무님당월"/>
      <sheetName val="년간"/>
      <sheetName val="7월추정과비교 (2)"/>
      <sheetName val="은행수표총괄 (2)"/>
      <sheetName val="미지급금"/>
      <sheetName val="하도급대비"/>
      <sheetName val="의사회의사록요약"/>
      <sheetName val="주총의사록요약"/>
      <sheetName val="3"/>
      <sheetName val="11"/>
      <sheetName val="15"/>
      <sheetName val="15부표1"/>
      <sheetName val="15부표2"/>
      <sheetName val="50(을)"/>
      <sheetName val="수급"/>
      <sheetName val="파우더감사결과"/>
      <sheetName val="업무연락"/>
      <sheetName val="연도별매출및이익현황 (4)"/>
      <sheetName val="계획실적(3월) "/>
      <sheetName val="하도급총괄표 "/>
      <sheetName val="설비"/>
      <sheetName val="무형자산"/>
      <sheetName val="기타당좌자산"/>
      <sheetName val="개발비 리캡"/>
      <sheetName val="미성형"/>
      <sheetName val="급여 (2)"/>
      <sheetName val="평균급여 (2)"/>
      <sheetName val="ARP-IS"/>
      <sheetName val="18.9"/>
      <sheetName val="16.7"/>
      <sheetName val="판매현황"/>
      <sheetName val="생산"/>
      <sheetName val="납품"/>
      <sheetName val="차종별판매현황"/>
      <sheetName val="표지"/>
      <sheetName val="C.K.D"/>
      <sheetName val="6월 AS"/>
      <sheetName val="5월 AS"/>
      <sheetName val="업체별 매출현황"/>
      <sheetName val="단가List"/>
      <sheetName val="AS리스트"/>
      <sheetName val="종합일보 (2)"/>
      <sheetName val="현  금"/>
      <sheetName val="받을어음"/>
      <sheetName val="예금명세서"/>
      <sheetName val="기타유동부채"/>
      <sheetName val="이사회의사록정리"/>
      <sheetName val="재고-제품과재공"/>
      <sheetName val="손익제시"/>
      <sheetName val="대차제시"/>
      <sheetName val="수정사항집계표"/>
      <sheetName val="재고자산 롤백"/>
      <sheetName val="지분법평가손익"/>
      <sheetName val="B1대차B4"/>
      <sheetName val="B1손익B4"/>
      <sheetName val="당기월별판관비"/>
      <sheetName val="현금흐름표"/>
      <sheetName val="draft보고"/>
      <sheetName val="중간plan"/>
      <sheetName val="기초한정"/>
      <sheetName val="용선료"/>
      <sheetName val="전기오류"/>
      <sheetName val="제조경비"/>
      <sheetName val="손익계산서"/>
      <sheetName val="부가세대사 (2)"/>
      <sheetName val="통화스왑"/>
      <sheetName val="VAT대사)"/>
      <sheetName val="장기투자자산"/>
      <sheetName val="주석"/>
      <sheetName val="법인세부담액_반기"/>
      <sheetName val="합병분개"/>
      <sheetName val="매출TOT(국내) (2)"/>
      <sheetName val="매출TOT (수출) (2)"/>
      <sheetName val="3월수불부 (2)"/>
      <sheetName val="단가비교"/>
      <sheetName val="자재단가"/>
      <sheetName val="노임단가"/>
      <sheetName val="49단가"/>
      <sheetName val="48산출"/>
      <sheetName val="48단가"/>
      <sheetName val="노임"/>
      <sheetName val="수량산출서 (2)"/>
      <sheetName val="총괄표"/>
      <sheetName val="운반비단가"/>
      <sheetName val="운반비계산서"/>
      <sheetName val="관급자재조서"/>
      <sheetName val="하조서"/>
      <sheetName val="전차선로 물량표"/>
      <sheetName val="MOTOR"/>
      <sheetName val="단가비교표"/>
      <sheetName val="일위대가"/>
      <sheetName val="수량산출"/>
      <sheetName val="시설자재 가격정보"/>
      <sheetName val="원가계산서"/>
      <sheetName val="6.관급자재조서"/>
      <sheetName val="한전"/>
      <sheetName val="개소별명세표(철거)"/>
      <sheetName val="총집계표(전체)"/>
      <sheetName val="개소별명세표(통합분소)"/>
      <sheetName val="개소별명세표(전기실)"/>
      <sheetName val="외등기초"/>
      <sheetName val="노무비"/>
      <sheetName val="도급에산내역서"/>
      <sheetName val="송중AC집계"/>
      <sheetName val="개소별명세표(유도등)"/>
      <sheetName val="전력기기"/>
      <sheetName val="산출전열"/>
      <sheetName val="총괄집계표"/>
      <sheetName val="송중자재"/>
      <sheetName val="CABLE DUCT,TRAY"/>
      <sheetName val="전등"/>
      <sheetName val="전열"/>
      <sheetName val="인공산출서 "/>
      <sheetName val="은행연합회자료"/>
      <sheetName val="sum (3)"/>
      <sheetName val="HLDS"/>
      <sheetName val="이연법인세"/>
      <sheetName val="2.대외공문"/>
      <sheetName val="118.세금과공과"/>
      <sheetName val="compare2"/>
      <sheetName val="지역개발"/>
      <sheetName val="GTI_(2)1"/>
      <sheetName val="GTI_(3)1"/>
      <sheetName val="re_(3)1"/>
      <sheetName val="아시아_1호56401"/>
      <sheetName val="bs_(3)1"/>
      <sheetName val="임차보증금현황04_6_30"/>
      <sheetName val="데이터_라이프_수정"/>
      <sheetName val="Intro"/>
      <sheetName val="조견표"/>
      <sheetName val="(참고) Cost center"/>
      <sheetName val="목록"/>
      <sheetName val="COMBINED"/>
      <sheetName val="VALST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/>
      <sheetData sheetId="262"/>
      <sheetData sheetId="263"/>
      <sheetData sheetId="264" refreshError="1"/>
      <sheetData sheetId="265"/>
      <sheetData sheetId="266" refreshError="1"/>
      <sheetData sheetId="267" refreshError="1"/>
      <sheetData sheetId="268"/>
      <sheetData sheetId="269" refreshError="1"/>
      <sheetData sheetId="270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 refreshError="1"/>
      <sheetData sheetId="308"/>
      <sheetData sheetId="309" refreshError="1"/>
      <sheetData sheetId="310"/>
      <sheetData sheetId="311" refreshError="1"/>
      <sheetData sheetId="312" refreshError="1"/>
      <sheetData sheetId="313"/>
      <sheetData sheetId="314" refreshError="1"/>
      <sheetData sheetId="315"/>
      <sheetData sheetId="316" refreshError="1"/>
      <sheetData sheetId="317" refreshError="1"/>
      <sheetData sheetId="318"/>
      <sheetData sheetId="319"/>
      <sheetData sheetId="320"/>
      <sheetData sheetId="321" refreshError="1"/>
      <sheetData sheetId="322" refreshError="1"/>
      <sheetData sheetId="323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 refreshError="1"/>
      <sheetData sheetId="362"/>
      <sheetData sheetId="363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/>
      <sheetData sheetId="376"/>
      <sheetData sheetId="377"/>
      <sheetData sheetId="378" refreshError="1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/>
      <sheetData sheetId="429"/>
      <sheetData sheetId="430"/>
      <sheetData sheetId="431" refreshError="1"/>
      <sheetData sheetId="432"/>
      <sheetData sheetId="433"/>
      <sheetData sheetId="434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GTI (2)"/>
      <sheetName val="GTI (3)"/>
      <sheetName val="해외주식"/>
      <sheetName val="TOTAL"/>
      <sheetName val="re (3)"/>
      <sheetName val="환율평균(정리)"/>
      <sheetName val="Book1"/>
      <sheetName val="#REF"/>
      <sheetName val="지분법평가(HTVI)5620"/>
      <sheetName val="LIST"/>
      <sheetName val="파생평가"/>
      <sheetName val="아시아 1호5640"/>
      <sheetName val="5620"/>
      <sheetName val="5630"/>
      <sheetName val="5650"/>
      <sheetName val="5612"/>
      <sheetName val="5600"/>
      <sheetName val="5640"/>
      <sheetName val="bs (3)"/>
      <sheetName val="5611"/>
      <sheetName val="5610"/>
      <sheetName val=""/>
      <sheetName val="지급이자와할인료(직매각)"/>
      <sheetName val="전행순위"/>
      <sheetName val="97년추정손익계산서"/>
      <sheetName val="Header"/>
      <sheetName val="지점장"/>
      <sheetName val="반기_유가증권"/>
      <sheetName val="신전산소항목시산표(5월)"/>
      <sheetName val="임차보증금현황04.6.30"/>
      <sheetName val="Query"/>
      <sheetName val="YHCODE"/>
      <sheetName val="품의"/>
      <sheetName val="전체실적"/>
      <sheetName val="Lead"/>
      <sheetName val="환율시트"/>
      <sheetName val="환율"/>
      <sheetName val="국외감가상각내역0103"/>
      <sheetName val="이익처분"/>
      <sheetName val="성적표96"/>
      <sheetName val="대환취급"/>
      <sheetName val="compare2"/>
      <sheetName val="97년DATA"/>
      <sheetName val="상품입고집계"/>
      <sheetName val="BS"/>
      <sheetName val="Intro"/>
      <sheetName val="2담당0113"/>
      <sheetName val="Detailed Exp"/>
      <sheetName val="4-2물건누계"/>
      <sheetName val="4-1물건1년"/>
      <sheetName val="GTI_(2)"/>
      <sheetName val="GTI_(3)"/>
      <sheetName val="re_(3)"/>
      <sheetName val="아시아_1호5640"/>
      <sheetName val="bs_(3)"/>
      <sheetName val="지역개발"/>
      <sheetName val="유증"/>
      <sheetName val="유류분 반환"/>
      <sheetName val="기본DATA"/>
      <sheetName val="단가"/>
      <sheetName val="cv"/>
      <sheetName val="계열사현황종합"/>
      <sheetName val="Macro2"/>
      <sheetName val="Macro4"/>
      <sheetName val="전부인쇄"/>
      <sheetName val="2월"/>
      <sheetName val="경비공통"/>
      <sheetName val="현금예금"/>
      <sheetName val="투자자산"/>
      <sheetName val="유형자산"/>
      <sheetName val="상각overall"/>
      <sheetName val="단기차입금"/>
      <sheetName val="장기차입금"/>
      <sheetName val="자본"/>
      <sheetName val="이자비용"/>
      <sheetName val="개요"/>
      <sheetName val="입력데이타"/>
      <sheetName val="아리수인터넷정산표"/>
      <sheetName val="장단기차입금리드쉬트 (3)"/>
      <sheetName val="현금과 예금 (2)"/>
      <sheetName val="기타의 유동자산"/>
      <sheetName val="신오보롤테스트"/>
      <sheetName val="이자수익 OVERLL TEST"/>
      <sheetName val="감가상각비recap"/>
      <sheetName val="영업외손익"/>
      <sheetName val="감가상각누계액리드쉬트"/>
      <sheetName val="무형자산 리드쉬트"/>
      <sheetName val="장단기차입금리드쉬트"/>
      <sheetName val="1998SCORESHEET"/>
      <sheetName val="인건비 내역서"/>
      <sheetName val="기본"/>
      <sheetName val="WBS"/>
      <sheetName val="WPL"/>
      <sheetName val=" 투자자산"/>
      <sheetName val=" 유형자산"/>
      <sheetName val=" 유형자산증가TOT"/>
      <sheetName val=" 유형자산감소TOT"/>
      <sheetName val=" 감가상각Overall"/>
      <sheetName val="건물"/>
      <sheetName val="구축물"/>
      <sheetName val="기계장치"/>
      <sheetName val="차량"/>
      <sheetName val=" 무형자산"/>
      <sheetName val=" 이연자산"/>
      <sheetName val=" 단기차입금"/>
      <sheetName val=" 고정부채"/>
      <sheetName val=" 기타의고정부채"/>
      <sheetName val=" 퇴직추계액"/>
      <sheetName val=" 판관비"/>
      <sheetName val=" 퇴직금TOT"/>
      <sheetName val=" 자본"/>
      <sheetName val=" 제조원가2"/>
      <sheetName val="제조원가"/>
      <sheetName val="판관비TOT"/>
      <sheetName val=" 제조경비TOT"/>
      <sheetName val=" 급여Overall"/>
      <sheetName val="TUL memo"/>
      <sheetName val="어음,수표 Controll Sheet"/>
      <sheetName val="미도래어음"/>
      <sheetName val="어음,수표 폐기현황"/>
      <sheetName val="data"/>
      <sheetName val="기준"/>
      <sheetName val="GTI_(2)1"/>
      <sheetName val="GTI_(3)1"/>
      <sheetName val="re_(3)1"/>
      <sheetName val="아시아_1호56401"/>
      <sheetName val="bs_(3)1"/>
      <sheetName val="임차보증금현황04_6_30"/>
      <sheetName val="1분기(A)"/>
      <sheetName val="sap`04.7.14"/>
      <sheetName val="전사 (2)"/>
      <sheetName val="BA (2)"/>
      <sheetName val="CP (2)"/>
      <sheetName val="장할생활 (2)"/>
      <sheetName val="정의"/>
      <sheetName val="TB"/>
      <sheetName val="2-1.제품군별계획대비실적(B.A)"/>
      <sheetName val="현금"/>
      <sheetName val="물가지수!"/>
      <sheetName val="사업자등록증"/>
      <sheetName val="本部A2"/>
      <sheetName val="本部A3"/>
      <sheetName val="매출과매입과정Cycle"/>
      <sheetName val="개발비"/>
      <sheetName val="주식내역"/>
      <sheetName val="이자비용overall8510"/>
      <sheetName val="7100"/>
      <sheetName val="요청자료"/>
      <sheetName val="5100"/>
      <sheetName val="5200"/>
      <sheetName val="6200"/>
      <sheetName val="6400"/>
      <sheetName val="BCF-Con1"/>
      <sheetName val="BCF-Con2"/>
      <sheetName val="5656"/>
      <sheetName val="원화채권"/>
      <sheetName val="주총,이사회의사록"/>
      <sheetName val="5600기타자산"/>
      <sheetName val="공장별세부"/>
      <sheetName val="2000추계"/>
      <sheetName val="중요성기준"/>
      <sheetName val="분석적검토"/>
      <sheetName val="매출일반"/>
      <sheetName val="Flow-Chart"/>
      <sheetName val="회계변경"/>
      <sheetName val="퇴충OT"/>
      <sheetName val="퇴충"/>
      <sheetName val="수정사항 (2)"/>
      <sheetName val="매출채권"/>
      <sheetName val="수정사항 정리표"/>
      <sheetName val="재고관련 Issue"/>
      <sheetName val="IS"/>
      <sheetName val="계속"/>
      <sheetName val="자금"/>
      <sheetName val="PL(1)"/>
      <sheetName val="변제plan"/>
      <sheetName val="pldt"/>
      <sheetName val="조합원명부"/>
      <sheetName val="제품수불(확) (2)"/>
      <sheetName val="원료수불 (확)"/>
      <sheetName val="제품수불(확)"/>
      <sheetName val="Sheet4"/>
      <sheetName val="Sheet5"/>
      <sheetName val="년간매출계획"/>
      <sheetName val="제품별매출 (2)"/>
      <sheetName val="매출"/>
      <sheetName val="유통경로"/>
      <sheetName val="AJE"/>
      <sheetName val="EFB (2)"/>
      <sheetName val="HP (2)"/>
      <sheetName val="FC"/>
      <sheetName val="CPE99"/>
      <sheetName val="LZ"/>
      <sheetName val="A1"/>
      <sheetName val="SMFO"/>
      <sheetName val="AU"/>
      <sheetName val="XD"/>
      <sheetName val="EF"/>
      <sheetName val="LC"/>
      <sheetName val="XG"/>
      <sheetName val="DS2"/>
      <sheetName val="개발집계"/>
      <sheetName val="구상제안(1)"/>
      <sheetName val="PT차이"/>
      <sheetName val="p2-1"/>
      <sheetName val="조립 CT"/>
      <sheetName val="SPOT"/>
      <sheetName val="P-WD"/>
      <sheetName val="제안서(견본)"/>
      <sheetName val="사업계획"/>
      <sheetName val="산출근거"/>
      <sheetName val="판관비"/>
      <sheetName val="인력 및 급여계획"/>
      <sheetName val="퇴직급여"/>
      <sheetName val="채무변제"/>
      <sheetName val="소송사건"/>
      <sheetName val="가압류"/>
      <sheetName val="ASM"/>
      <sheetName val="이연법인세주석"/>
      <sheetName val="이연법인세2"/>
      <sheetName val="이연법인세1"/>
      <sheetName val="채권회수스케쥴"/>
      <sheetName val="WPL "/>
      <sheetName val="지분법"/>
      <sheetName val="매출채권AR"/>
      <sheetName val="수익증권매매"/>
      <sheetName val="수익증권평가"/>
      <sheetName val="감가상각비"/>
      <sheetName val="C-8220 "/>
      <sheetName val="C-8300"/>
      <sheetName val="C-8400"/>
      <sheetName val="C-8500"/>
      <sheetName val="오계장작성"/>
      <sheetName val="지분법적용개요"/>
      <sheetName val="5400"/>
      <sheetName val="AFS (2)"/>
      <sheetName val="J138"/>
      <sheetName val="콜론(4.1-9.30)"/>
      <sheetName val="명세(건물)"/>
      <sheetName val="명세(차량)"/>
      <sheetName val="명세(기타유형)"/>
      <sheetName val="명세(기타유형) (2)"/>
      <sheetName val="유형자산5800"/>
      <sheetName val="감가"/>
      <sheetName val="상품-5200"/>
      <sheetName val="인  원"/>
      <sheetName val="월,누계임금액"/>
      <sheetName val="6月"/>
      <sheetName val="인원"/>
      <sheetName val="10호(갑1)"/>
      <sheetName val="10호(갑2)"/>
      <sheetName val="10호(갑3)"/>
      <sheetName val="10호(갑4)"/>
      <sheetName val="10호(갑5)"/>
      <sheetName val="1조정"/>
      <sheetName val="조정"/>
      <sheetName val="조정2-2"/>
      <sheetName val="조정2"/>
      <sheetName val="조정3"/>
      <sheetName val="조정3-3"/>
      <sheetName val="조정4"/>
      <sheetName val="조정4-1"/>
      <sheetName val="조정5"/>
      <sheetName val="이름5-5"/>
      <sheetName val="조정6"/>
      <sheetName val="조정6-6"/>
      <sheetName val="재공품"/>
      <sheetName val="세액계산mt"/>
      <sheetName val="이연법인세_mt"/>
      <sheetName val="안전조치내역"/>
      <sheetName val="Sheet3 (2)"/>
      <sheetName val="PART별개발계획서 (2)"/>
      <sheetName val="표지 (2)"/>
      <sheetName val="목차 (2)"/>
      <sheetName val="TB-ITEM현황 (2)"/>
      <sheetName val="4M (우영) (2)"/>
      <sheetName val="10월금형개발 (6)"/>
      <sheetName val="BOM"/>
      <sheetName val="금문산업HOOD MOLDG현황"/>
      <sheetName val="P2  PP-05.04.2003"/>
      <sheetName val="FR-ASSY-3DR"/>
      <sheetName val="S_BDW (2)"/>
      <sheetName val="제안현황"/>
      <sheetName val="미등록주식"/>
      <sheetName val="Fig"/>
      <sheetName val="보고서1"/>
      <sheetName val="보고서2"/>
      <sheetName val="보고서3"/>
      <sheetName val="Sheet1 (2)"/>
      <sheetName val="ALGO-LS14.5(92)V"/>
      <sheetName val="ALGO-jjj재구성"/>
      <sheetName val="122010000"/>
      <sheetName val="122010100"/>
      <sheetName val="122010200"/>
      <sheetName val="122010300"/>
      <sheetName val="122010400"/>
      <sheetName val="10x010100"/>
      <sheetName val="10s010000"/>
      <sheetName val="NU"/>
      <sheetName val="신규PROJECT"/>
      <sheetName val="Apro2008관련신규금형"/>
      <sheetName val="납입용기"/>
      <sheetName val="CR구상안체계표"/>
      <sheetName val="Sheet6"/>
      <sheetName val="Ⅲ"/>
      <sheetName val="Ⅶ"/>
      <sheetName val="개발비집계"/>
      <sheetName val="比760011C000"/>
      <sheetName val="ㅊ.ㅔㅁㅇ"/>
      <sheetName val="계측기관리대장"/>
      <sheetName val="JM.D검사기준"/>
      <sheetName val="공정 PROCESS분석(MAIN)"/>
      <sheetName val="공정 PROCESS분석(TAIL)"/>
      <sheetName val="부품물류-조달분석표 (MAIN)"/>
      <sheetName val="부품물류-조달분석표(TAIL)"/>
      <sheetName val="87650-3K040"/>
      <sheetName val="체카"/>
      <sheetName val="호원tu"/>
      <sheetName val="SCRAP"/>
      <sheetName val="aje (FS) (2)"/>
      <sheetName val="매출액&amp;부가세대사"/>
      <sheetName val="영업외손익 (3)"/>
      <sheetName val="차입금"/>
      <sheetName val="상각표(최종)"/>
      <sheetName val="금형가"/>
      <sheetName val="대손상각"/>
      <sheetName val="미수수익 (2)"/>
      <sheetName val="개발계획(갑지)"/>
      <sheetName val="SCHEDULE"/>
      <sheetName val="DBKIIA (5)"/>
      <sheetName val="WORKSHEET (FINAL)"/>
      <sheetName val="IIACOMP"/>
      <sheetName val="to add(3)"/>
      <sheetName val="dbkiimain"/>
      <sheetName val="dbkii27.COM (2)"/>
      <sheetName val="minutes (4)"/>
      <sheetName val="TRANS.BOM"/>
      <sheetName val="ENG.BOM"/>
      <sheetName val="ORIGINAL"/>
      <sheetName val="LCI LP LIST (2)"/>
      <sheetName val="MXI LP LIST (2)"/>
      <sheetName val="format"/>
      <sheetName val="RESPONS (3)"/>
      <sheetName val="RESPONS (2)"/>
      <sheetName val="PARTS QC"/>
      <sheetName val="04년 임금인상"/>
      <sheetName val="대형(BODY)투입"/>
      <sheetName val="대형(TRIM)투입"/>
      <sheetName val="중형(BODY)투입"/>
      <sheetName val="15T(TRIM)투입"/>
      <sheetName val="SEQUENCE"/>
      <sheetName val="투입서열현황"/>
      <sheetName val="업무내용"/>
      <sheetName val="중형 일별투입현황"/>
      <sheetName val="발주"/>
      <sheetName val="모비스현황"/>
      <sheetName val="서열투입"/>
      <sheetName val="매출현황"/>
      <sheetName val="신평산업현황"/>
      <sheetName val="재고현황"/>
      <sheetName val="중형GATE"/>
      <sheetName val="대형GATE"/>
      <sheetName val="임가공비총액"/>
      <sheetName val="외주업체일일현황"/>
      <sheetName val="품질기록 파일대장"/>
      <sheetName val="재고금액 "/>
      <sheetName val="중대형단품"/>
      <sheetName val="CARGO 근무시간"/>
      <sheetName val="통화내역서"/>
      <sheetName val="대차대조표"/>
      <sheetName val="손익계산서,잉여금"/>
      <sheetName val="차종별판매"/>
      <sheetName val="전무님당월"/>
      <sheetName val="년간"/>
      <sheetName val="7월추정과비교 (2)"/>
      <sheetName val="은행수표총괄 (2)"/>
      <sheetName val="미지급금"/>
      <sheetName val="하도급대비"/>
      <sheetName val="의사회의사록요약"/>
      <sheetName val="주총의사록요약"/>
      <sheetName val="3"/>
      <sheetName val="11"/>
      <sheetName val="15"/>
      <sheetName val="15부표1"/>
      <sheetName val="15부표2"/>
      <sheetName val="50(을)"/>
      <sheetName val="수급"/>
      <sheetName val="파우더감사결과"/>
      <sheetName val="업무연락"/>
      <sheetName val="연도별매출및이익현황 (4)"/>
      <sheetName val="계획실적(3월) "/>
      <sheetName val="하도급총괄표 "/>
      <sheetName val="설비"/>
      <sheetName val="무형자산"/>
      <sheetName val="기타당좌자산"/>
      <sheetName val="개발비 리캡"/>
      <sheetName val="미성형"/>
      <sheetName val="급여 (2)"/>
      <sheetName val="평균급여 (2)"/>
      <sheetName val="ARP-IS"/>
      <sheetName val="18.9"/>
      <sheetName val="16.7"/>
      <sheetName val="판매현황"/>
      <sheetName val="생산"/>
      <sheetName val="납품"/>
      <sheetName val="차종별판매현황"/>
      <sheetName val="표지"/>
      <sheetName val="C.K.D"/>
      <sheetName val="6월 AS"/>
      <sheetName val="5월 AS"/>
      <sheetName val="업체별 매출현황"/>
      <sheetName val="단가List"/>
      <sheetName val="AS리스트"/>
      <sheetName val="종합일보 (2)"/>
      <sheetName val="현  금"/>
      <sheetName val="받을어음"/>
      <sheetName val="예금명세서"/>
      <sheetName val="기타유동부채"/>
      <sheetName val="이사회의사록정리"/>
      <sheetName val="재고-제품과재공"/>
      <sheetName val="손익제시"/>
      <sheetName val="대차제시"/>
      <sheetName val="수정사항집계표"/>
      <sheetName val="재고자산 롤백"/>
      <sheetName val="지분법평가손익"/>
      <sheetName val="B1대차B4"/>
      <sheetName val="B1손익B4"/>
      <sheetName val="당기월별판관비"/>
      <sheetName val="현금흐름표"/>
      <sheetName val="draft보고"/>
      <sheetName val="중간plan"/>
      <sheetName val="기초한정"/>
      <sheetName val="용선료"/>
      <sheetName val="전기오류"/>
      <sheetName val="제조경비"/>
      <sheetName val="손익계산서"/>
      <sheetName val="부가세대사 (2)"/>
      <sheetName val="통화스왑"/>
      <sheetName val="VAT대사)"/>
      <sheetName val="장기투자자산"/>
      <sheetName val="주석"/>
      <sheetName val="법인세부담액_반기"/>
      <sheetName val="합병분개"/>
      <sheetName val="매출TOT(국내) (2)"/>
      <sheetName val="매출TOT (수출) (2)"/>
      <sheetName val="3월수불부 (2)"/>
      <sheetName val="단가비교"/>
      <sheetName val="자재단가"/>
      <sheetName val="노임단가"/>
      <sheetName val="49단가"/>
      <sheetName val="48산출"/>
      <sheetName val="48단가"/>
      <sheetName val="노임"/>
      <sheetName val="수량산출서 (2)"/>
      <sheetName val="총괄표"/>
      <sheetName val="운반비단가"/>
      <sheetName val="운반비계산서"/>
      <sheetName val="관급자재조서"/>
      <sheetName val="하조서"/>
      <sheetName val="전차선로 물량표"/>
      <sheetName val="MOTOR"/>
      <sheetName val="단가비교표"/>
      <sheetName val="일위대가"/>
      <sheetName val="수량산출"/>
      <sheetName val="시설자재 가격정보"/>
      <sheetName val="원가계산서"/>
      <sheetName val="6.관급자재조서"/>
      <sheetName val="한전"/>
      <sheetName val="개소별명세표(철거)"/>
      <sheetName val="총집계표(전체)"/>
      <sheetName val="개소별명세표(통합분소)"/>
      <sheetName val="개소별명세표(전기실)"/>
      <sheetName val="외등기초"/>
      <sheetName val="노무비"/>
      <sheetName val="도급에산내역서"/>
      <sheetName val="송중AC집계"/>
      <sheetName val="개소별명세표(유도등)"/>
      <sheetName val="전력기기"/>
      <sheetName val="산출전열"/>
      <sheetName val="총괄집계표"/>
      <sheetName val="송중자재"/>
      <sheetName val="CABLE DUCT,TRAY"/>
      <sheetName val="전등"/>
      <sheetName val="전열"/>
      <sheetName val="인공산출서 "/>
      <sheetName val="은행연합회자료"/>
      <sheetName val="sum (3)"/>
      <sheetName val="HLDS"/>
      <sheetName val="이연법인세"/>
      <sheetName val="2.대외공문"/>
      <sheetName val="118.세금과공과"/>
      <sheetName val="데이터_라이프_수정"/>
      <sheetName val="조견표"/>
      <sheetName val="(참고) Cost center"/>
      <sheetName val="목록"/>
      <sheetName val="COMBINED"/>
      <sheetName val="VALST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/>
      <sheetData sheetId="95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 refreshError="1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 refreshError="1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/>
      <sheetData sheetId="273" refreshError="1"/>
      <sheetData sheetId="274"/>
      <sheetData sheetId="275" refreshError="1"/>
      <sheetData sheetId="276" refreshError="1"/>
      <sheetData sheetId="277"/>
      <sheetData sheetId="278" refreshError="1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 refreshError="1"/>
      <sheetData sheetId="288" refreshError="1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/>
      <sheetData sheetId="316" refreshError="1"/>
      <sheetData sheetId="317"/>
      <sheetData sheetId="318" refreshError="1"/>
      <sheetData sheetId="319"/>
      <sheetData sheetId="320" refreshError="1"/>
      <sheetData sheetId="321" refreshError="1"/>
      <sheetData sheetId="322"/>
      <sheetData sheetId="323" refreshError="1"/>
      <sheetData sheetId="324"/>
      <sheetData sheetId="325" refreshError="1"/>
      <sheetData sheetId="326" refreshError="1"/>
      <sheetData sheetId="327"/>
      <sheetData sheetId="328"/>
      <sheetData sheetId="329"/>
      <sheetData sheetId="330" refreshError="1"/>
      <sheetData sheetId="331" refreshError="1"/>
      <sheetData sheetId="332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 refreshError="1"/>
      <sheetData sheetId="371"/>
      <sheetData sheetId="372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/>
      <sheetData sheetId="385"/>
      <sheetData sheetId="386"/>
      <sheetData sheetId="387" refreshError="1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 refreshError="1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/>
      <sheetData sheetId="436" refreshError="1"/>
      <sheetData sheetId="437"/>
      <sheetData sheetId="438"/>
      <sheetData sheetId="439"/>
      <sheetData sheetId="440" refreshError="1"/>
      <sheetData sheetId="44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연체대출"/>
      <sheetName val="센타별증감현황"/>
      <sheetName val="지역본부별"/>
      <sheetName val="회의자료(연체현황)"/>
      <sheetName val="회의자료(건전성현황)"/>
      <sheetName val="대환취급"/>
      <sheetName val="Sheet3"/>
      <sheetName val="갑지"/>
      <sheetName val="실행"/>
      <sheetName val="매도주식"/>
      <sheetName val="XREF"/>
      <sheetName val="종합일지"/>
      <sheetName val="정산표"/>
      <sheetName val="성적표96"/>
      <sheetName val="연체대출 (2)"/>
      <sheetName val="Ⅱ1-0타"/>
      <sheetName val="영업점별"/>
      <sheetName val="97년추정손익계산서"/>
      <sheetName val="Sheet1"/>
      <sheetName val="코드"/>
      <sheetName val="¿¬Ã¼´ëÃâ"/>
      <sheetName val="Code"/>
      <sheetName val="제일은행"/>
      <sheetName val="????"/>
      <sheetName val="6 취합중"/>
      <sheetName val="1999.03.31"/>
      <sheetName val="합동별(기표용)"/>
      <sheetName val="보고"/>
      <sheetName val="ROOT "/>
      <sheetName val="J"/>
      <sheetName val="금리분석"/>
      <sheetName val="출금실적"/>
      <sheetName val="2. 담보명세"/>
      <sheetName val="#REF"/>
      <sheetName val="COMPS"/>
      <sheetName val="순위선정"/>
      <sheetName val="마케팅예산"/>
      <sheetName val="관련부서"/>
      <sheetName val="수정사항"/>
      <sheetName val="대상(22)"/>
      <sheetName val="환율"/>
      <sheetName val="추정PL_1안"/>
      <sheetName val="분당임차변경"/>
      <sheetName val="5월"/>
      <sheetName val="HR 8.PJ건강"/>
      <sheetName val="HR 1.PJ기본급"/>
      <sheetName val="HR 2.PJ상여"/>
      <sheetName val="LIST"/>
      <sheetName val="INFO"/>
      <sheetName val="코드목록"/>
      <sheetName val="5사남"/>
      <sheetName val="테이블"/>
      <sheetName val="세액계산"/>
      <sheetName val="개인정책"/>
      <sheetName val="개인투자"/>
      <sheetName val="장기투자"/>
      <sheetName val="일반"/>
      <sheetName val="제출용BS(한일+할부)"/>
      <sheetName val="조회총괄"/>
      <sheetName val="연체대출_(2)"/>
      <sheetName val="6_취합중"/>
      <sheetName val="서울(안)"/>
      <sheetName val="신규구입자산"/>
      <sheetName val="성과급테이블"/>
      <sheetName val="주요업무"/>
      <sheetName val="Sheet2"/>
      <sheetName val="GTI (2)"/>
      <sheetName val="GTI (3)"/>
      <sheetName val="해외주식"/>
      <sheetName val="TOTAL"/>
      <sheetName val="re (3)"/>
      <sheetName val="환율평균(정리)"/>
      <sheetName val="Book1"/>
      <sheetName val="지분법평가(HTVI)5620"/>
      <sheetName val="파생평가"/>
      <sheetName val="아시아 1호5640"/>
      <sheetName val="5620"/>
      <sheetName val="5630"/>
      <sheetName val="5650"/>
      <sheetName val="5612"/>
      <sheetName val="5600"/>
      <sheetName val="5640"/>
      <sheetName val="bs (3)"/>
      <sheetName val="5611"/>
      <sheetName val="5610"/>
      <sheetName val=""/>
      <sheetName val="2담당0113"/>
      <sheetName val="1담당0113"/>
      <sheetName val="유증"/>
      <sheetName val="유류분 반환"/>
      <sheetName val="기본DATA"/>
      <sheetName val="WBS"/>
      <sheetName val="WPL"/>
      <sheetName val="현금예금"/>
      <sheetName val=" 투자자산"/>
      <sheetName val=" 유형자산"/>
      <sheetName val=" 유형자산증가TOT"/>
      <sheetName val=" 유형자산감소TOT"/>
      <sheetName val=" 감가상각Overall"/>
      <sheetName val="건물"/>
      <sheetName val="구축물"/>
      <sheetName val="기계장치"/>
      <sheetName val="차량"/>
      <sheetName val=" 무형자산"/>
      <sheetName val=" 이연자산"/>
      <sheetName val=" 단기차입금"/>
      <sheetName val=" 고정부채"/>
      <sheetName val=" 기타의고정부채"/>
      <sheetName val=" 퇴직추계액"/>
      <sheetName val=" 판관비"/>
      <sheetName val=" 퇴직금TOT"/>
      <sheetName val=" 자본"/>
      <sheetName val=" 제조원가2"/>
      <sheetName val="제조원가"/>
      <sheetName val="판관비TOT"/>
      <sheetName val=" 제조경비TOT"/>
      <sheetName val=" 급여Overall"/>
      <sheetName val="TUL memo"/>
      <sheetName val="어음,수표 Controll Sheet"/>
      <sheetName val="미도래어음"/>
      <sheetName val="어음,수표 폐기현황"/>
      <sheetName val="Header"/>
      <sheetName val="전체유가증권명세(0612)"/>
      <sheetName val="자산명세"/>
      <sheetName val="통화별 전체_rawdata"/>
      <sheetName val="1999_03_31"/>
      <sheetName val="ROOT_"/>
      <sheetName val="2__담보명세"/>
      <sheetName val="HR_8_PJ건강"/>
      <sheetName val="HR_1_PJ기본급"/>
      <sheetName val="HR_2_PJ상여"/>
      <sheetName val="연체대출_(2)1"/>
      <sheetName val="6_취합중1"/>
      <sheetName val="1999_03_311"/>
      <sheetName val="ROOT_1"/>
      <sheetName val="2__담보명세1"/>
      <sheetName val="HR_8_PJ건강1"/>
      <sheetName val="HR_1_PJ기본급1"/>
      <sheetName val="HR_2_PJ상여1"/>
      <sheetName val="temp1"/>
      <sheetName val="____"/>
      <sheetName val="3.판관비명세서"/>
      <sheetName val="COMBINED"/>
      <sheetName val="VALSTAT"/>
      <sheetName val="00-03.익스포져"/>
      <sheetName val="분개장"/>
      <sheetName val="평산_v1.xlsx"/>
      <sheetName val="세금"/>
      <sheetName val="생산량"/>
      <sheetName val="유가증권의평가"/>
      <sheetName val="C(재고)"/>
      <sheetName val="6175-1_매출어음명세총괄"/>
      <sheetName val="A"/>
      <sheetName val="연체대출_(2)2"/>
      <sheetName val="6_취합중2"/>
      <sheetName val="1999_03_312"/>
      <sheetName val="ROOT_2"/>
      <sheetName val="2__담보명세2"/>
      <sheetName val="HR_8_PJ건강2"/>
      <sheetName val="HR_1_PJ기본급2"/>
      <sheetName val="HR_2_PJ상여2"/>
      <sheetName val="통화별_전체_rawdata"/>
      <sheetName val="GTI_(2)"/>
      <sheetName val="GTI_(3)"/>
      <sheetName val="re_(3)"/>
      <sheetName val="아시아_1호5640"/>
      <sheetName val="bs_(3)"/>
      <sheetName val="유류분_반환"/>
      <sheetName val="_투자자산"/>
      <sheetName val="_유형자산"/>
      <sheetName val="_유형자산증가TOT"/>
      <sheetName val="_유형자산감소TOT"/>
      <sheetName val="_감가상각Overall"/>
      <sheetName val="_무형자산"/>
      <sheetName val="_이연자산"/>
      <sheetName val="_단기차입금"/>
      <sheetName val="_고정부채"/>
      <sheetName val="_기타의고정부채"/>
      <sheetName val="_퇴직추계액"/>
      <sheetName val="_판관비"/>
      <sheetName val="_퇴직금TOT"/>
      <sheetName val="_자본"/>
      <sheetName val="_제조원가2"/>
      <sheetName val="_제조경비TOT"/>
      <sheetName val="_급여Overall"/>
      <sheetName val="TUL_memo"/>
      <sheetName val="어음,수표_Controll_Sheet"/>
      <sheetName val="어음,수표_폐기현황"/>
      <sheetName val="3_판관비명세서"/>
      <sheetName val="00-03_익스포져"/>
      <sheetName val="예산"/>
      <sheetName val="자료"/>
      <sheetName val="채권(하반기)"/>
      <sheetName val="US Codes"/>
      <sheetName val="무형자산명세"/>
      <sheetName val="BOD Plan"/>
      <sheetName val="전체내역"/>
      <sheetName val="상환익(2001년도)"/>
      <sheetName val="통합지보건전성(0201)"/>
      <sheetName val="유가증권현황"/>
      <sheetName val="기준"/>
      <sheetName val="Sch9"/>
      <sheetName val="정의"/>
      <sheetName val="WACC"/>
      <sheetName val="대출채권 Lead"/>
      <sheetName val="2001Org"/>
      <sheetName val="F45"/>
      <sheetName val="ISB_Report"/>
      <sheetName val="LeadSchedule"/>
      <sheetName val="99노임기준"/>
      <sheetName val="단가대비표"/>
      <sheetName val="일위대가"/>
      <sheetName val="8월차잔"/>
      <sheetName val="내역서"/>
      <sheetName val="평산_v1_xlsx"/>
      <sheetName val="연체대출_(2)3"/>
      <sheetName val="6_취합중3"/>
      <sheetName val="1999_03_313"/>
      <sheetName val="ROOT_3"/>
      <sheetName val="2__담보명세3"/>
      <sheetName val="HR_8_PJ건강3"/>
      <sheetName val="HR_1_PJ기본급3"/>
      <sheetName val="HR_2_PJ상여3"/>
      <sheetName val="GTI_(2)1"/>
      <sheetName val="GTI_(3)1"/>
      <sheetName val="re_(3)1"/>
      <sheetName val="아시아_1호56401"/>
      <sheetName val="bs_(3)1"/>
      <sheetName val="유류분_반환1"/>
      <sheetName val="_투자자산1"/>
      <sheetName val="_유형자산1"/>
      <sheetName val="_유형자산증가TOT1"/>
      <sheetName val="_유형자산감소TOT1"/>
      <sheetName val="_감가상각Overall1"/>
      <sheetName val="_무형자산1"/>
      <sheetName val="_이연자산1"/>
      <sheetName val="_단기차입금1"/>
      <sheetName val="_고정부채1"/>
      <sheetName val="_기타의고정부채1"/>
      <sheetName val="_퇴직추계액1"/>
      <sheetName val="_판관비1"/>
      <sheetName val="_퇴직금TOT1"/>
      <sheetName val="_자본1"/>
      <sheetName val="_제조원가21"/>
      <sheetName val="_제조경비TOT1"/>
      <sheetName val="_급여Overall1"/>
      <sheetName val="TUL_memo1"/>
      <sheetName val="어음,수표_Controll_Sheet1"/>
      <sheetName val="어음,수표_폐기현황1"/>
      <sheetName val="통화별_전체_rawdata1"/>
      <sheetName val="3_판관비명세서1"/>
      <sheetName val="00-03_익스포져1"/>
      <sheetName val="준비금_과거지급율이용"/>
      <sheetName val="포장비"/>
      <sheetName val="CLAIM"/>
      <sheetName val="BSLA"/>
      <sheetName val="data"/>
      <sheetName val="Lead"/>
      <sheetName val="대출채권_Lead"/>
      <sheetName val="BOD_Plan"/>
      <sheetName val="US_Codes"/>
      <sheetName val="f3"/>
      <sheetName val="연체대출_(2)4"/>
      <sheetName val="6_취합중4"/>
      <sheetName val="1999_03_314"/>
      <sheetName val="ROOT_4"/>
      <sheetName val="2__담보명세4"/>
      <sheetName val="HR_8_PJ건강4"/>
      <sheetName val="HR_1_PJ기본급4"/>
      <sheetName val="HR_2_PJ상여4"/>
      <sheetName val="GTI_(2)2"/>
      <sheetName val="GTI_(3)2"/>
      <sheetName val="re_(3)2"/>
      <sheetName val="아시아_1호56402"/>
      <sheetName val="bs_(3)2"/>
      <sheetName val="유류분_반환2"/>
      <sheetName val="_투자자산2"/>
      <sheetName val="_유형자산2"/>
      <sheetName val="_유형자산증가TOT2"/>
      <sheetName val="_유형자산감소TOT2"/>
      <sheetName val="_감가상각Overall2"/>
      <sheetName val="_무형자산2"/>
      <sheetName val="_이연자산2"/>
      <sheetName val="_단기차입금2"/>
      <sheetName val="_고정부채2"/>
      <sheetName val="_기타의고정부채2"/>
      <sheetName val="_퇴직추계액2"/>
      <sheetName val="_판관비2"/>
      <sheetName val="_퇴직금TOT2"/>
      <sheetName val="_자본2"/>
      <sheetName val="_제조원가22"/>
      <sheetName val="_제조경비TOT2"/>
      <sheetName val="_급여Overall2"/>
      <sheetName val="TUL_memo2"/>
      <sheetName val="어음,수표_Controll_Sheet2"/>
      <sheetName val="어음,수표_폐기현황2"/>
      <sheetName val="통화별_전체_rawdata2"/>
      <sheetName val="3_판관비명세서2"/>
      <sheetName val="00-03_익스포져2"/>
      <sheetName val="평산_v1_xlsx1"/>
      <sheetName val="BOD_Plan1"/>
      <sheetName val="US_Codes1"/>
      <sheetName val="대출채권_Lead1"/>
      <sheetName val="전행순위"/>
      <sheetName val="11.경비실적(배부후)"/>
      <sheetName val="23.연간 이자비용"/>
      <sheetName val="14.2013년실적"/>
      <sheetName val="시험연구비상각"/>
      <sheetName val="매출(본)"/>
      <sheetName val="인건비"/>
      <sheetName val="직종인원"/>
      <sheetName val=" 연차수당 직무급화 소요재원_20180529.xlsx"/>
      <sheetName val="상각"/>
      <sheetName val="PAJE,PRJE"/>
      <sheetName val="WTB"/>
      <sheetName val="경리통보"/>
      <sheetName val="건강기수표(적)"/>
      <sheetName val="신용카드명세작업용"/>
      <sheetName val="집행결과"/>
      <sheetName val="정산"/>
      <sheetName val="CHECK"/>
      <sheetName val="C.F=출금표"/>
      <sheetName val="출정대비"/>
      <sheetName val="청구서"/>
      <sheetName val="제작비예산서"/>
      <sheetName val="외주정비"/>
      <sheetName val="지역개발"/>
      <sheetName val="고정자산"/>
      <sheetName val="매출원가추정"/>
      <sheetName val="매출추정"/>
      <sheetName val="양식"/>
      <sheetName val="부서별"/>
      <sheetName val="YHCODE"/>
      <sheetName val="index"/>
    </sheetNames>
    <sheetDataSet>
      <sheetData sheetId="0" refreshError="1"/>
      <sheetData sheetId="1" refreshError="1">
        <row r="9">
          <cell r="A9">
            <v>80</v>
          </cell>
        </row>
        <row r="10">
          <cell r="A10">
            <v>81</v>
          </cell>
        </row>
        <row r="11">
          <cell r="A11">
            <v>82</v>
          </cell>
        </row>
        <row r="12">
          <cell r="A12">
            <v>83</v>
          </cell>
        </row>
        <row r="13">
          <cell r="A13">
            <v>84</v>
          </cell>
        </row>
        <row r="14">
          <cell r="A14">
            <v>85</v>
          </cell>
        </row>
        <row r="15">
          <cell r="A15">
            <v>2</v>
          </cell>
        </row>
        <row r="16">
          <cell r="A16">
            <v>5</v>
          </cell>
        </row>
        <row r="17">
          <cell r="A17">
            <v>6</v>
          </cell>
        </row>
        <row r="18">
          <cell r="A18">
            <v>18</v>
          </cell>
        </row>
        <row r="19">
          <cell r="A19">
            <v>8</v>
          </cell>
        </row>
        <row r="20">
          <cell r="A20">
            <v>13</v>
          </cell>
        </row>
        <row r="21">
          <cell r="A21">
            <v>17</v>
          </cell>
        </row>
        <row r="22">
          <cell r="A22">
            <v>16</v>
          </cell>
        </row>
        <row r="23">
          <cell r="A23">
            <v>27</v>
          </cell>
        </row>
        <row r="24">
          <cell r="A24">
            <v>25</v>
          </cell>
        </row>
        <row r="25">
          <cell r="A25">
            <v>9</v>
          </cell>
        </row>
        <row r="26">
          <cell r="A26">
            <v>7</v>
          </cell>
        </row>
        <row r="27">
          <cell r="A27">
            <v>22</v>
          </cell>
        </row>
        <row r="28">
          <cell r="A28">
            <v>30</v>
          </cell>
        </row>
        <row r="29">
          <cell r="A29">
            <v>19</v>
          </cell>
        </row>
        <row r="30">
          <cell r="A30">
            <v>11</v>
          </cell>
        </row>
        <row r="31">
          <cell r="A31">
            <v>29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14</v>
          </cell>
        </row>
        <row r="35">
          <cell r="A35">
            <v>36</v>
          </cell>
        </row>
        <row r="36">
          <cell r="A36">
            <v>38</v>
          </cell>
        </row>
        <row r="37">
          <cell r="A37">
            <v>40</v>
          </cell>
        </row>
        <row r="38">
          <cell r="A38">
            <v>42</v>
          </cell>
        </row>
        <row r="39">
          <cell r="A39">
            <v>26</v>
          </cell>
        </row>
        <row r="40">
          <cell r="A40">
            <v>3</v>
          </cell>
        </row>
        <row r="41">
          <cell r="A41">
            <v>41</v>
          </cell>
        </row>
        <row r="43">
          <cell r="A43">
            <v>39</v>
          </cell>
        </row>
        <row r="44">
          <cell r="A44">
            <v>10</v>
          </cell>
        </row>
        <row r="45">
          <cell r="A45">
            <v>21</v>
          </cell>
        </row>
        <row r="46">
          <cell r="A46">
            <v>34</v>
          </cell>
        </row>
        <row r="47">
          <cell r="A47">
            <v>4</v>
          </cell>
        </row>
        <row r="48">
          <cell r="A48">
            <v>37</v>
          </cell>
        </row>
        <row r="49">
          <cell r="A49">
            <v>15</v>
          </cell>
        </row>
        <row r="50">
          <cell r="A50">
            <v>12</v>
          </cell>
        </row>
        <row r="51">
          <cell r="A51">
            <v>28</v>
          </cell>
        </row>
        <row r="52">
          <cell r="A52">
            <v>23</v>
          </cell>
        </row>
        <row r="53">
          <cell r="A53">
            <v>35</v>
          </cell>
        </row>
        <row r="56">
          <cell r="A56">
            <v>43</v>
          </cell>
        </row>
        <row r="57">
          <cell r="A57">
            <v>49</v>
          </cell>
        </row>
        <row r="58">
          <cell r="A58">
            <v>47</v>
          </cell>
        </row>
        <row r="59">
          <cell r="A59">
            <v>46</v>
          </cell>
        </row>
        <row r="60">
          <cell r="A60">
            <v>20</v>
          </cell>
        </row>
        <row r="61">
          <cell r="A61">
            <v>24</v>
          </cell>
        </row>
        <row r="62">
          <cell r="A62">
            <v>50</v>
          </cell>
        </row>
        <row r="63">
          <cell r="A63">
            <v>48</v>
          </cell>
        </row>
        <row r="64">
          <cell r="A64">
            <v>44</v>
          </cell>
        </row>
        <row r="65">
          <cell r="A65">
            <v>45</v>
          </cell>
        </row>
        <row r="66">
          <cell r="A66">
            <v>53</v>
          </cell>
        </row>
        <row r="67">
          <cell r="A67">
            <v>51</v>
          </cell>
        </row>
        <row r="68">
          <cell r="A68">
            <v>52</v>
          </cell>
        </row>
        <row r="69">
          <cell r="A69">
            <v>54</v>
          </cell>
        </row>
        <row r="70">
          <cell r="A70">
            <v>56</v>
          </cell>
        </row>
        <row r="71">
          <cell r="A71">
            <v>61</v>
          </cell>
        </row>
        <row r="72">
          <cell r="A72">
            <v>59</v>
          </cell>
        </row>
        <row r="73">
          <cell r="A73">
            <v>62</v>
          </cell>
        </row>
        <row r="74">
          <cell r="A74">
            <v>64</v>
          </cell>
        </row>
        <row r="75">
          <cell r="A75">
            <v>57</v>
          </cell>
        </row>
        <row r="76">
          <cell r="A76">
            <v>66</v>
          </cell>
        </row>
        <row r="77">
          <cell r="A77">
            <v>55</v>
          </cell>
        </row>
        <row r="78">
          <cell r="A78">
            <v>60</v>
          </cell>
        </row>
        <row r="79">
          <cell r="A79">
            <v>63</v>
          </cell>
        </row>
        <row r="80">
          <cell r="A80">
            <v>58</v>
          </cell>
        </row>
        <row r="81">
          <cell r="A81">
            <v>65</v>
          </cell>
        </row>
        <row r="82">
          <cell r="A82">
            <v>69</v>
          </cell>
        </row>
        <row r="83">
          <cell r="A83">
            <v>67</v>
          </cell>
        </row>
        <row r="84">
          <cell r="A84">
            <v>68</v>
          </cell>
        </row>
        <row r="85">
          <cell r="A85">
            <v>72</v>
          </cell>
        </row>
        <row r="86">
          <cell r="A86">
            <v>70</v>
          </cell>
        </row>
        <row r="87">
          <cell r="A87">
            <v>71</v>
          </cell>
        </row>
        <row r="88">
          <cell r="A88">
            <v>73</v>
          </cell>
        </row>
        <row r="89">
          <cell r="A89">
            <v>74</v>
          </cell>
        </row>
        <row r="90">
          <cell r="A90">
            <v>75</v>
          </cell>
        </row>
        <row r="91">
          <cell r="A91">
            <v>76</v>
          </cell>
        </row>
        <row r="92">
          <cell r="A92">
            <v>77</v>
          </cell>
        </row>
      </sheetData>
      <sheetData sheetId="2">
        <row r="9">
          <cell r="A9">
            <v>80</v>
          </cell>
        </row>
      </sheetData>
      <sheetData sheetId="3">
        <row r="9">
          <cell r="A9">
            <v>80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 refreshError="1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K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K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K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K@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K@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K@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K@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K@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K@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K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K@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M425"/>
  <sheetViews>
    <sheetView showGridLines="0" zoomScale="70" zoomScaleNormal="70" zoomScaleSheetLayoutView="70" workbookViewId="0">
      <pane xSplit="6" ySplit="3" topLeftCell="G195" activePane="bottomRight" state="frozen"/>
      <selection activeCell="K117" sqref="K117"/>
      <selection pane="topRight" activeCell="K117" sqref="K117"/>
      <selection pane="bottomLeft" activeCell="K117" sqref="K117"/>
      <selection pane="bottomRight" activeCell="C212" sqref="C212:M212"/>
    </sheetView>
  </sheetViews>
  <sheetFormatPr defaultColWidth="7.77734375" defaultRowHeight="13.5"/>
  <cols>
    <col min="1" max="2" width="13.77734375" style="1" customWidth="1"/>
    <col min="3" max="5" width="13.77734375" style="2" customWidth="1"/>
    <col min="6" max="6" width="50.77734375" style="1" customWidth="1"/>
    <col min="7" max="8" width="13.77734375" style="2" customWidth="1"/>
    <col min="9" max="10" width="13.77734375" style="7" customWidth="1"/>
    <col min="11" max="12" width="13.77734375" style="2" customWidth="1"/>
    <col min="13" max="13" width="50.77734375" style="1" customWidth="1"/>
    <col min="14" max="16384" width="7.77734375" style="1"/>
  </cols>
  <sheetData>
    <row r="1" spans="1:13" ht="26.25">
      <c r="A1" s="6" t="s">
        <v>173</v>
      </c>
      <c r="B1" s="6"/>
      <c r="C1" s="30"/>
      <c r="D1" s="30"/>
      <c r="E1" s="30"/>
      <c r="F1" s="6"/>
      <c r="G1" s="3"/>
      <c r="H1" s="3"/>
      <c r="L1" s="6"/>
    </row>
    <row r="3" spans="1:13" s="2" customFormat="1" ht="33">
      <c r="A3" s="11" t="s">
        <v>172</v>
      </c>
      <c r="B3" s="58" t="s">
        <v>748</v>
      </c>
      <c r="C3" s="12" t="s">
        <v>749</v>
      </c>
      <c r="D3" s="12" t="s">
        <v>174</v>
      </c>
      <c r="E3" s="12" t="s">
        <v>175</v>
      </c>
      <c r="F3" s="59" t="s">
        <v>0</v>
      </c>
      <c r="G3" s="13" t="s">
        <v>750</v>
      </c>
      <c r="H3" s="13" t="s">
        <v>751</v>
      </c>
      <c r="I3" s="12" t="s">
        <v>745</v>
      </c>
      <c r="J3" s="12" t="s">
        <v>746</v>
      </c>
      <c r="K3" s="13" t="s">
        <v>1</v>
      </c>
      <c r="L3" s="12" t="s">
        <v>1446</v>
      </c>
      <c r="M3" s="12" t="s">
        <v>1055</v>
      </c>
    </row>
    <row r="4" spans="1:13" ht="49.5">
      <c r="A4" s="32" t="s">
        <v>2</v>
      </c>
      <c r="B4" s="32"/>
      <c r="C4" s="14" t="s">
        <v>3</v>
      </c>
      <c r="D4" s="14" t="s">
        <v>176</v>
      </c>
      <c r="E4" s="14" t="s">
        <v>400</v>
      </c>
      <c r="F4" s="54" t="s">
        <v>752</v>
      </c>
      <c r="G4" s="14" t="s">
        <v>753</v>
      </c>
      <c r="H4" s="14" t="s">
        <v>754</v>
      </c>
      <c r="I4" s="15" t="s">
        <v>755</v>
      </c>
      <c r="J4" s="15" t="s">
        <v>756</v>
      </c>
      <c r="K4" s="14" t="s">
        <v>757</v>
      </c>
      <c r="L4" s="16" t="s">
        <v>758</v>
      </c>
      <c r="M4" s="17" t="s">
        <v>1035</v>
      </c>
    </row>
    <row r="5" spans="1:13" ht="16.5">
      <c r="A5" s="34"/>
      <c r="B5" s="34"/>
      <c r="C5" s="14" t="s">
        <v>4</v>
      </c>
      <c r="D5" s="14" t="s">
        <v>177</v>
      </c>
      <c r="E5" s="14" t="s">
        <v>401</v>
      </c>
      <c r="F5" s="54" t="s">
        <v>5</v>
      </c>
      <c r="G5" s="14" t="s">
        <v>759</v>
      </c>
      <c r="H5" s="14" t="s">
        <v>760</v>
      </c>
      <c r="I5" s="15" t="s">
        <v>731</v>
      </c>
      <c r="J5" s="15" t="s">
        <v>1071</v>
      </c>
      <c r="K5" s="14" t="s">
        <v>1062</v>
      </c>
      <c r="L5" s="16" t="s">
        <v>1063</v>
      </c>
      <c r="M5" s="17" t="s">
        <v>1036</v>
      </c>
    </row>
    <row r="6" spans="1:13" ht="49.5">
      <c r="A6" s="34"/>
      <c r="B6" s="34"/>
      <c r="C6" s="14" t="s">
        <v>6</v>
      </c>
      <c r="D6" s="14" t="s">
        <v>178</v>
      </c>
      <c r="E6" s="14" t="s">
        <v>402</v>
      </c>
      <c r="F6" s="54" t="s">
        <v>761</v>
      </c>
      <c r="G6" s="14" t="s">
        <v>759</v>
      </c>
      <c r="H6" s="14" t="s">
        <v>760</v>
      </c>
      <c r="I6" s="15" t="s">
        <v>755</v>
      </c>
      <c r="J6" s="15" t="s">
        <v>756</v>
      </c>
      <c r="K6" s="14" t="s">
        <v>757</v>
      </c>
      <c r="L6" s="16" t="s">
        <v>747</v>
      </c>
      <c r="M6" s="17" t="s">
        <v>1037</v>
      </c>
    </row>
    <row r="7" spans="1:13" ht="33">
      <c r="A7" s="34"/>
      <c r="B7" s="34"/>
      <c r="C7" s="14" t="s">
        <v>7</v>
      </c>
      <c r="D7" s="14" t="s">
        <v>179</v>
      </c>
      <c r="E7" s="14" t="s">
        <v>403</v>
      </c>
      <c r="F7" s="54" t="s">
        <v>762</v>
      </c>
      <c r="G7" s="14" t="s">
        <v>763</v>
      </c>
      <c r="H7" s="14" t="s">
        <v>760</v>
      </c>
      <c r="I7" s="15" t="s">
        <v>764</v>
      </c>
      <c r="J7" s="15" t="s">
        <v>765</v>
      </c>
      <c r="K7" s="14" t="s">
        <v>766</v>
      </c>
      <c r="L7" s="18" t="s">
        <v>767</v>
      </c>
      <c r="M7" s="17" t="s">
        <v>1035</v>
      </c>
    </row>
    <row r="8" spans="1:13" ht="16.5">
      <c r="A8" s="34"/>
      <c r="B8" s="34"/>
      <c r="C8" s="14" t="s">
        <v>1261</v>
      </c>
      <c r="D8" s="14" t="s">
        <v>180</v>
      </c>
      <c r="E8" s="14" t="s">
        <v>404</v>
      </c>
      <c r="F8" s="54" t="s">
        <v>768</v>
      </c>
      <c r="G8" s="14" t="s">
        <v>759</v>
      </c>
      <c r="H8" s="14" t="s">
        <v>760</v>
      </c>
      <c r="I8" s="15" t="s">
        <v>658</v>
      </c>
      <c r="J8" s="15" t="s">
        <v>733</v>
      </c>
      <c r="K8" s="14" t="s">
        <v>769</v>
      </c>
      <c r="L8" s="24" t="s">
        <v>1418</v>
      </c>
      <c r="M8" s="17" t="s">
        <v>1035</v>
      </c>
    </row>
    <row r="9" spans="1:13" ht="16.5">
      <c r="A9" s="34"/>
      <c r="B9" s="34"/>
      <c r="C9" s="14" t="s">
        <v>1262</v>
      </c>
      <c r="D9" s="14" t="s">
        <v>181</v>
      </c>
      <c r="E9" s="14" t="s">
        <v>771</v>
      </c>
      <c r="F9" s="54" t="s">
        <v>772</v>
      </c>
      <c r="G9" s="14" t="s">
        <v>763</v>
      </c>
      <c r="H9" s="14" t="s">
        <v>760</v>
      </c>
      <c r="I9" s="15" t="s">
        <v>658</v>
      </c>
      <c r="J9" s="15" t="s">
        <v>733</v>
      </c>
      <c r="K9" s="14" t="s">
        <v>742</v>
      </c>
      <c r="L9" s="16" t="s">
        <v>773</v>
      </c>
      <c r="M9" s="17" t="s">
        <v>1037</v>
      </c>
    </row>
    <row r="10" spans="1:13" ht="33">
      <c r="A10" s="34"/>
      <c r="B10" s="34"/>
      <c r="C10" s="14" t="s">
        <v>8</v>
      </c>
      <c r="D10" s="14" t="s">
        <v>182</v>
      </c>
      <c r="E10" s="14" t="s">
        <v>406</v>
      </c>
      <c r="F10" s="54" t="s">
        <v>1065</v>
      </c>
      <c r="G10" s="14" t="s">
        <v>759</v>
      </c>
      <c r="H10" s="14" t="s">
        <v>760</v>
      </c>
      <c r="I10" s="15" t="s">
        <v>732</v>
      </c>
      <c r="J10" s="15" t="s">
        <v>1072</v>
      </c>
      <c r="K10" s="14" t="s">
        <v>1064</v>
      </c>
      <c r="L10" s="16" t="s">
        <v>1063</v>
      </c>
      <c r="M10" s="17" t="s">
        <v>1038</v>
      </c>
    </row>
    <row r="11" spans="1:13" ht="33">
      <c r="A11" s="34"/>
      <c r="B11" s="34"/>
      <c r="C11" s="14" t="s">
        <v>9</v>
      </c>
      <c r="D11" s="14" t="s">
        <v>183</v>
      </c>
      <c r="E11" s="14" t="s">
        <v>407</v>
      </c>
      <c r="F11" s="54" t="s">
        <v>1066</v>
      </c>
      <c r="G11" s="14" t="s">
        <v>759</v>
      </c>
      <c r="H11" s="14" t="s">
        <v>760</v>
      </c>
      <c r="I11" s="15" t="s">
        <v>732</v>
      </c>
      <c r="J11" s="15" t="s">
        <v>1072</v>
      </c>
      <c r="K11" s="14" t="s">
        <v>1064</v>
      </c>
      <c r="L11" s="16" t="s">
        <v>1063</v>
      </c>
      <c r="M11" s="17" t="s">
        <v>1038</v>
      </c>
    </row>
    <row r="12" spans="1:13" ht="33">
      <c r="A12" s="34"/>
      <c r="B12" s="34"/>
      <c r="C12" s="14" t="s">
        <v>10</v>
      </c>
      <c r="D12" s="14" t="s">
        <v>184</v>
      </c>
      <c r="E12" s="14" t="s">
        <v>408</v>
      </c>
      <c r="F12" s="54" t="s">
        <v>1067</v>
      </c>
      <c r="G12" s="14" t="s">
        <v>753</v>
      </c>
      <c r="H12" s="14" t="s">
        <v>760</v>
      </c>
      <c r="I12" s="15" t="s">
        <v>732</v>
      </c>
      <c r="J12" s="15" t="s">
        <v>1072</v>
      </c>
      <c r="K12" s="14" t="s">
        <v>1064</v>
      </c>
      <c r="L12" s="16" t="s">
        <v>1063</v>
      </c>
      <c r="M12" s="17" t="s">
        <v>1038</v>
      </c>
    </row>
    <row r="13" spans="1:13" ht="16.5">
      <c r="A13" s="34"/>
      <c r="B13" s="34"/>
      <c r="C13" s="14" t="s">
        <v>1005</v>
      </c>
      <c r="D13" s="14" t="s">
        <v>1006</v>
      </c>
      <c r="E13" s="14" t="s">
        <v>1007</v>
      </c>
      <c r="F13" s="54" t="s">
        <v>1008</v>
      </c>
      <c r="G13" s="14" t="s">
        <v>1013</v>
      </c>
      <c r="H13" s="14" t="s">
        <v>760</v>
      </c>
      <c r="I13" s="15" t="s">
        <v>658</v>
      </c>
      <c r="J13" s="15" t="s">
        <v>733</v>
      </c>
      <c r="K13" s="14" t="s">
        <v>742</v>
      </c>
      <c r="L13" s="16" t="s">
        <v>1014</v>
      </c>
      <c r="M13" s="17" t="s">
        <v>1037</v>
      </c>
    </row>
    <row r="14" spans="1:13" ht="16.5">
      <c r="A14" s="34"/>
      <c r="B14" s="34"/>
      <c r="C14" s="14" t="s">
        <v>1009</v>
      </c>
      <c r="D14" s="14" t="s">
        <v>1010</v>
      </c>
      <c r="E14" s="14" t="s">
        <v>1011</v>
      </c>
      <c r="F14" s="54" t="s">
        <v>1012</v>
      </c>
      <c r="G14" s="14" t="s">
        <v>1013</v>
      </c>
      <c r="H14" s="14" t="s">
        <v>760</v>
      </c>
      <c r="I14" s="15" t="s">
        <v>658</v>
      </c>
      <c r="J14" s="15" t="s">
        <v>733</v>
      </c>
      <c r="K14" s="14" t="s">
        <v>742</v>
      </c>
      <c r="L14" s="16" t="s">
        <v>1014</v>
      </c>
      <c r="M14" s="17" t="s">
        <v>1037</v>
      </c>
    </row>
    <row r="15" spans="1:13" ht="16.5">
      <c r="A15" s="33" t="s">
        <v>1056</v>
      </c>
      <c r="B15" s="45" t="s">
        <v>1057</v>
      </c>
      <c r="C15" s="14" t="s">
        <v>12</v>
      </c>
      <c r="D15" s="14" t="s">
        <v>185</v>
      </c>
      <c r="E15" s="14" t="s">
        <v>409</v>
      </c>
      <c r="F15" s="54" t="s">
        <v>775</v>
      </c>
      <c r="G15" s="14" t="s">
        <v>776</v>
      </c>
      <c r="H15" s="14" t="s">
        <v>760</v>
      </c>
      <c r="I15" s="15" t="s">
        <v>658</v>
      </c>
      <c r="J15" s="15" t="s">
        <v>728</v>
      </c>
      <c r="K15" s="14" t="s">
        <v>741</v>
      </c>
      <c r="L15" s="24" t="s">
        <v>1418</v>
      </c>
      <c r="M15" s="17" t="s">
        <v>1037</v>
      </c>
    </row>
    <row r="16" spans="1:13" ht="16.5">
      <c r="A16" s="36"/>
      <c r="B16" s="46"/>
      <c r="C16" s="14" t="s">
        <v>13</v>
      </c>
      <c r="D16" s="14" t="s">
        <v>186</v>
      </c>
      <c r="E16" s="14" t="s">
        <v>410</v>
      </c>
      <c r="F16" s="54" t="s">
        <v>778</v>
      </c>
      <c r="G16" s="14" t="s">
        <v>776</v>
      </c>
      <c r="H16" s="14" t="s">
        <v>760</v>
      </c>
      <c r="I16" s="15" t="s">
        <v>658</v>
      </c>
      <c r="J16" s="15" t="s">
        <v>728</v>
      </c>
      <c r="K16" s="14" t="s">
        <v>779</v>
      </c>
      <c r="L16" s="24" t="s">
        <v>1418</v>
      </c>
      <c r="M16" s="17" t="s">
        <v>1035</v>
      </c>
    </row>
    <row r="17" spans="1:13" ht="16.5">
      <c r="A17" s="35"/>
      <c r="B17" s="37"/>
      <c r="C17" s="14" t="s">
        <v>14</v>
      </c>
      <c r="D17" s="14" t="s">
        <v>187</v>
      </c>
      <c r="E17" s="14" t="s">
        <v>411</v>
      </c>
      <c r="F17" s="54" t="s">
        <v>780</v>
      </c>
      <c r="G17" s="14" t="s">
        <v>776</v>
      </c>
      <c r="H17" s="14" t="s">
        <v>760</v>
      </c>
      <c r="I17" s="15" t="s">
        <v>658</v>
      </c>
      <c r="J17" s="15" t="s">
        <v>728</v>
      </c>
      <c r="K17" s="14" t="s">
        <v>741</v>
      </c>
      <c r="L17" s="24" t="s">
        <v>1418</v>
      </c>
      <c r="M17" s="17" t="s">
        <v>1039</v>
      </c>
    </row>
    <row r="18" spans="1:13" ht="16.5">
      <c r="A18" s="35"/>
      <c r="B18" s="37"/>
      <c r="C18" s="14" t="s">
        <v>15</v>
      </c>
      <c r="D18" s="14" t="s">
        <v>188</v>
      </c>
      <c r="E18" s="14" t="s">
        <v>412</v>
      </c>
      <c r="F18" s="54" t="s">
        <v>781</v>
      </c>
      <c r="G18" s="14" t="s">
        <v>776</v>
      </c>
      <c r="H18" s="14" t="s">
        <v>760</v>
      </c>
      <c r="I18" s="15" t="s">
        <v>726</v>
      </c>
      <c r="J18" s="15" t="s">
        <v>727</v>
      </c>
      <c r="K18" s="14" t="s">
        <v>782</v>
      </c>
      <c r="L18" s="18" t="s">
        <v>783</v>
      </c>
      <c r="M18" s="17" t="s">
        <v>1040</v>
      </c>
    </row>
    <row r="19" spans="1:13" ht="16.5">
      <c r="A19" s="35"/>
      <c r="B19" s="37"/>
      <c r="C19" s="14" t="s">
        <v>16</v>
      </c>
      <c r="D19" s="14" t="s">
        <v>189</v>
      </c>
      <c r="E19" s="14" t="s">
        <v>413</v>
      </c>
      <c r="F19" s="54" t="s">
        <v>784</v>
      </c>
      <c r="G19" s="14" t="s">
        <v>759</v>
      </c>
      <c r="H19" s="14" t="s">
        <v>785</v>
      </c>
      <c r="I19" s="15" t="s">
        <v>726</v>
      </c>
      <c r="J19" s="15" t="s">
        <v>727</v>
      </c>
      <c r="K19" s="14" t="s">
        <v>743</v>
      </c>
      <c r="L19" s="16" t="s">
        <v>747</v>
      </c>
      <c r="M19" s="17" t="s">
        <v>1040</v>
      </c>
    </row>
    <row r="20" spans="1:13" ht="16.5">
      <c r="A20" s="35"/>
      <c r="B20" s="37"/>
      <c r="C20" s="14" t="s">
        <v>17</v>
      </c>
      <c r="D20" s="14" t="s">
        <v>190</v>
      </c>
      <c r="E20" s="14" t="s">
        <v>414</v>
      </c>
      <c r="F20" s="54" t="s">
        <v>786</v>
      </c>
      <c r="G20" s="14" t="s">
        <v>776</v>
      </c>
      <c r="H20" s="14" t="s">
        <v>760</v>
      </c>
      <c r="I20" s="15" t="s">
        <v>658</v>
      </c>
      <c r="J20" s="15" t="s">
        <v>728</v>
      </c>
      <c r="K20" s="14" t="s">
        <v>741</v>
      </c>
      <c r="L20" s="19" t="s">
        <v>777</v>
      </c>
      <c r="M20" s="17" t="s">
        <v>1041</v>
      </c>
    </row>
    <row r="21" spans="1:13" ht="16.5">
      <c r="A21" s="35"/>
      <c r="B21" s="37"/>
      <c r="C21" s="14" t="s">
        <v>18</v>
      </c>
      <c r="D21" s="14" t="s">
        <v>191</v>
      </c>
      <c r="E21" s="14" t="s">
        <v>415</v>
      </c>
      <c r="F21" s="54" t="s">
        <v>158</v>
      </c>
      <c r="G21" s="14" t="s">
        <v>776</v>
      </c>
      <c r="H21" s="14" t="s">
        <v>760</v>
      </c>
      <c r="I21" s="15" t="s">
        <v>658</v>
      </c>
      <c r="J21" s="15" t="s">
        <v>728</v>
      </c>
      <c r="K21" s="14" t="s">
        <v>741</v>
      </c>
      <c r="L21" s="24" t="s">
        <v>777</v>
      </c>
      <c r="M21" s="17" t="s">
        <v>1041</v>
      </c>
    </row>
    <row r="22" spans="1:13" ht="16.5">
      <c r="A22" s="35"/>
      <c r="B22" s="37"/>
      <c r="C22" s="14" t="s">
        <v>19</v>
      </c>
      <c r="D22" s="14" t="s">
        <v>192</v>
      </c>
      <c r="E22" s="14" t="s">
        <v>416</v>
      </c>
      <c r="F22" s="54" t="s">
        <v>787</v>
      </c>
      <c r="G22" s="14" t="s">
        <v>759</v>
      </c>
      <c r="H22" s="14" t="s">
        <v>788</v>
      </c>
      <c r="I22" s="15" t="s">
        <v>658</v>
      </c>
      <c r="J22" s="15" t="s">
        <v>728</v>
      </c>
      <c r="K22" s="14" t="s">
        <v>741</v>
      </c>
      <c r="L22" s="24" t="s">
        <v>777</v>
      </c>
      <c r="M22" s="17" t="s">
        <v>1035</v>
      </c>
    </row>
    <row r="23" spans="1:13" ht="16.5">
      <c r="A23" s="35"/>
      <c r="B23" s="37"/>
      <c r="C23" s="14" t="s">
        <v>20</v>
      </c>
      <c r="D23" s="14" t="s">
        <v>193</v>
      </c>
      <c r="E23" s="14" t="s">
        <v>417</v>
      </c>
      <c r="F23" s="54" t="s">
        <v>789</v>
      </c>
      <c r="G23" s="14" t="s">
        <v>759</v>
      </c>
      <c r="H23" s="14" t="s">
        <v>760</v>
      </c>
      <c r="I23" s="15" t="s">
        <v>658</v>
      </c>
      <c r="J23" s="15" t="s">
        <v>728</v>
      </c>
      <c r="K23" s="14" t="s">
        <v>741</v>
      </c>
      <c r="L23" s="24" t="s">
        <v>1439</v>
      </c>
      <c r="M23" s="17" t="s">
        <v>1037</v>
      </c>
    </row>
    <row r="24" spans="1:13" ht="16.5">
      <c r="A24" s="35"/>
      <c r="B24" s="37"/>
      <c r="C24" s="14" t="s">
        <v>21</v>
      </c>
      <c r="D24" s="14" t="s">
        <v>194</v>
      </c>
      <c r="E24" s="14" t="s">
        <v>418</v>
      </c>
      <c r="F24" s="54" t="s">
        <v>790</v>
      </c>
      <c r="G24" s="14" t="s">
        <v>759</v>
      </c>
      <c r="H24" s="14" t="s">
        <v>760</v>
      </c>
      <c r="I24" s="15" t="s">
        <v>658</v>
      </c>
      <c r="J24" s="15" t="s">
        <v>728</v>
      </c>
      <c r="K24" s="14" t="s">
        <v>741</v>
      </c>
      <c r="L24" s="24" t="s">
        <v>1439</v>
      </c>
      <c r="M24" s="17" t="s">
        <v>1035</v>
      </c>
    </row>
    <row r="25" spans="1:13" ht="16.5">
      <c r="A25" s="35"/>
      <c r="B25" s="37"/>
      <c r="C25" s="14" t="s">
        <v>22</v>
      </c>
      <c r="D25" s="14" t="s">
        <v>195</v>
      </c>
      <c r="E25" s="14" t="s">
        <v>419</v>
      </c>
      <c r="F25" s="54" t="s">
        <v>791</v>
      </c>
      <c r="G25" s="14" t="s">
        <v>759</v>
      </c>
      <c r="H25" s="14" t="s">
        <v>760</v>
      </c>
      <c r="I25" s="15" t="s">
        <v>658</v>
      </c>
      <c r="J25" s="15" t="s">
        <v>728</v>
      </c>
      <c r="K25" s="14" t="s">
        <v>741</v>
      </c>
      <c r="L25" s="24" t="s">
        <v>1439</v>
      </c>
      <c r="M25" s="17" t="s">
        <v>1039</v>
      </c>
    </row>
    <row r="26" spans="1:13" ht="16.5">
      <c r="A26" s="35"/>
      <c r="B26" s="37"/>
      <c r="C26" s="14" t="s">
        <v>23</v>
      </c>
      <c r="D26" s="14" t="s">
        <v>196</v>
      </c>
      <c r="E26" s="14" t="s">
        <v>420</v>
      </c>
      <c r="F26" s="54" t="s">
        <v>792</v>
      </c>
      <c r="G26" s="14" t="s">
        <v>759</v>
      </c>
      <c r="H26" s="14" t="s">
        <v>785</v>
      </c>
      <c r="I26" s="15" t="s">
        <v>726</v>
      </c>
      <c r="J26" s="15" t="s">
        <v>727</v>
      </c>
      <c r="K26" s="14" t="s">
        <v>743</v>
      </c>
      <c r="L26" s="24" t="s">
        <v>747</v>
      </c>
      <c r="M26" s="17" t="s">
        <v>1040</v>
      </c>
    </row>
    <row r="27" spans="1:13" ht="16.5">
      <c r="A27" s="35"/>
      <c r="B27" s="37"/>
      <c r="C27" s="14" t="s">
        <v>24</v>
      </c>
      <c r="D27" s="14" t="s">
        <v>197</v>
      </c>
      <c r="E27" s="14" t="s">
        <v>421</v>
      </c>
      <c r="F27" s="54" t="s">
        <v>793</v>
      </c>
      <c r="G27" s="14" t="s">
        <v>759</v>
      </c>
      <c r="H27" s="14" t="s">
        <v>785</v>
      </c>
      <c r="I27" s="15" t="s">
        <v>726</v>
      </c>
      <c r="J27" s="15" t="s">
        <v>727</v>
      </c>
      <c r="K27" s="14" t="s">
        <v>743</v>
      </c>
      <c r="L27" s="24" t="s">
        <v>747</v>
      </c>
      <c r="M27" s="17" t="s">
        <v>1040</v>
      </c>
    </row>
    <row r="28" spans="1:13" ht="16.5">
      <c r="A28" s="35"/>
      <c r="B28" s="37"/>
      <c r="C28" s="14" t="s">
        <v>25</v>
      </c>
      <c r="D28" s="14" t="s">
        <v>198</v>
      </c>
      <c r="E28" s="14" t="s">
        <v>422</v>
      </c>
      <c r="F28" s="54" t="s">
        <v>794</v>
      </c>
      <c r="G28" s="14" t="s">
        <v>759</v>
      </c>
      <c r="H28" s="14" t="s">
        <v>760</v>
      </c>
      <c r="I28" s="15" t="s">
        <v>658</v>
      </c>
      <c r="J28" s="15" t="s">
        <v>728</v>
      </c>
      <c r="K28" s="14" t="s">
        <v>741</v>
      </c>
      <c r="L28" s="24" t="s">
        <v>152</v>
      </c>
      <c r="M28" s="17" t="s">
        <v>1041</v>
      </c>
    </row>
    <row r="29" spans="1:13" ht="16.5">
      <c r="A29" s="35"/>
      <c r="B29" s="37"/>
      <c r="C29" s="14" t="s">
        <v>26</v>
      </c>
      <c r="D29" s="14" t="s">
        <v>199</v>
      </c>
      <c r="E29" s="14" t="s">
        <v>423</v>
      </c>
      <c r="F29" s="54" t="s">
        <v>157</v>
      </c>
      <c r="G29" s="14" t="s">
        <v>759</v>
      </c>
      <c r="H29" s="14" t="s">
        <v>760</v>
      </c>
      <c r="I29" s="15" t="s">
        <v>658</v>
      </c>
      <c r="J29" s="15" t="s">
        <v>728</v>
      </c>
      <c r="K29" s="14" t="s">
        <v>741</v>
      </c>
      <c r="L29" s="16" t="s">
        <v>152</v>
      </c>
      <c r="M29" s="17" t="s">
        <v>1041</v>
      </c>
    </row>
    <row r="30" spans="1:13" ht="16.5">
      <c r="A30" s="35"/>
      <c r="B30" s="37"/>
      <c r="C30" s="14" t="s">
        <v>27</v>
      </c>
      <c r="D30" s="14" t="s">
        <v>200</v>
      </c>
      <c r="E30" s="14" t="s">
        <v>424</v>
      </c>
      <c r="F30" s="54" t="s">
        <v>1068</v>
      </c>
      <c r="G30" s="14" t="s">
        <v>759</v>
      </c>
      <c r="H30" s="14" t="s">
        <v>788</v>
      </c>
      <c r="I30" s="15" t="s">
        <v>658</v>
      </c>
      <c r="J30" s="15" t="s">
        <v>728</v>
      </c>
      <c r="K30" s="14" t="s">
        <v>741</v>
      </c>
      <c r="L30" s="19" t="s">
        <v>777</v>
      </c>
      <c r="M30" s="17" t="s">
        <v>1035</v>
      </c>
    </row>
    <row r="31" spans="1:13" ht="16.5">
      <c r="A31" s="35"/>
      <c r="B31" s="37"/>
      <c r="C31" s="14" t="s">
        <v>28</v>
      </c>
      <c r="D31" s="14" t="s">
        <v>201</v>
      </c>
      <c r="E31" s="14" t="s">
        <v>425</v>
      </c>
      <c r="F31" s="54" t="s">
        <v>795</v>
      </c>
      <c r="G31" s="14" t="s">
        <v>759</v>
      </c>
      <c r="H31" s="14" t="s">
        <v>760</v>
      </c>
      <c r="I31" s="15" t="s">
        <v>729</v>
      </c>
      <c r="J31" s="15" t="s">
        <v>1425</v>
      </c>
      <c r="K31" s="14" t="s">
        <v>1431</v>
      </c>
      <c r="L31" s="24" t="s">
        <v>1418</v>
      </c>
      <c r="M31" s="17" t="s">
        <v>1042</v>
      </c>
    </row>
    <row r="32" spans="1:13" ht="16.5">
      <c r="A32" s="35"/>
      <c r="B32" s="37"/>
      <c r="C32" s="14" t="s">
        <v>1263</v>
      </c>
      <c r="D32" s="14" t="s">
        <v>202</v>
      </c>
      <c r="E32" s="14" t="s">
        <v>426</v>
      </c>
      <c r="F32" s="54" t="s">
        <v>155</v>
      </c>
      <c r="G32" s="14" t="s">
        <v>759</v>
      </c>
      <c r="H32" s="14" t="s">
        <v>760</v>
      </c>
      <c r="I32" s="15" t="s">
        <v>658</v>
      </c>
      <c r="J32" s="15" t="s">
        <v>728</v>
      </c>
      <c r="K32" s="14" t="s">
        <v>741</v>
      </c>
      <c r="L32" s="19" t="s">
        <v>747</v>
      </c>
      <c r="M32" s="17" t="s">
        <v>1037</v>
      </c>
    </row>
    <row r="33" spans="1:13" ht="16.5">
      <c r="A33" s="35"/>
      <c r="B33" s="37"/>
      <c r="C33" s="14" t="s">
        <v>1264</v>
      </c>
      <c r="D33" s="14" t="s">
        <v>203</v>
      </c>
      <c r="E33" s="14" t="s">
        <v>427</v>
      </c>
      <c r="F33" s="54" t="s">
        <v>156</v>
      </c>
      <c r="G33" s="14" t="s">
        <v>759</v>
      </c>
      <c r="H33" s="14" t="s">
        <v>760</v>
      </c>
      <c r="I33" s="15" t="s">
        <v>658</v>
      </c>
      <c r="J33" s="15" t="s">
        <v>728</v>
      </c>
      <c r="K33" s="14" t="s">
        <v>741</v>
      </c>
      <c r="L33" s="19" t="s">
        <v>747</v>
      </c>
      <c r="M33" s="17" t="s">
        <v>1037</v>
      </c>
    </row>
    <row r="34" spans="1:13" ht="16.5">
      <c r="A34" s="35"/>
      <c r="B34" s="37"/>
      <c r="C34" s="14" t="s">
        <v>1265</v>
      </c>
      <c r="D34" s="14" t="s">
        <v>204</v>
      </c>
      <c r="E34" s="14" t="s">
        <v>428</v>
      </c>
      <c r="F34" s="54" t="s">
        <v>1069</v>
      </c>
      <c r="G34" s="14" t="s">
        <v>759</v>
      </c>
      <c r="H34" s="14" t="s">
        <v>788</v>
      </c>
      <c r="I34" s="15" t="s">
        <v>658</v>
      </c>
      <c r="J34" s="15" t="s">
        <v>728</v>
      </c>
      <c r="K34" s="14" t="s">
        <v>741</v>
      </c>
      <c r="L34" s="19" t="s">
        <v>777</v>
      </c>
      <c r="M34" s="17" t="s">
        <v>1035</v>
      </c>
    </row>
    <row r="35" spans="1:13" ht="16.5">
      <c r="A35" s="35"/>
      <c r="B35" s="37"/>
      <c r="C35" s="14" t="s">
        <v>1266</v>
      </c>
      <c r="D35" s="14" t="s">
        <v>205</v>
      </c>
      <c r="E35" s="14" t="s">
        <v>429</v>
      </c>
      <c r="F35" s="54" t="s">
        <v>1070</v>
      </c>
      <c r="G35" s="14" t="s">
        <v>759</v>
      </c>
      <c r="H35" s="14" t="s">
        <v>788</v>
      </c>
      <c r="I35" s="15" t="s">
        <v>658</v>
      </c>
      <c r="J35" s="15" t="s">
        <v>728</v>
      </c>
      <c r="K35" s="14" t="s">
        <v>741</v>
      </c>
      <c r="L35" s="19" t="s">
        <v>777</v>
      </c>
      <c r="M35" s="17" t="s">
        <v>1035</v>
      </c>
    </row>
    <row r="36" spans="1:13" ht="16.5">
      <c r="A36" s="35"/>
      <c r="B36" s="37"/>
      <c r="C36" s="14" t="s">
        <v>1267</v>
      </c>
      <c r="D36" s="14" t="s">
        <v>206</v>
      </c>
      <c r="E36" s="14" t="s">
        <v>430</v>
      </c>
      <c r="F36" s="54" t="s">
        <v>796</v>
      </c>
      <c r="G36" s="14" t="s">
        <v>759</v>
      </c>
      <c r="H36" s="14" t="s">
        <v>760</v>
      </c>
      <c r="I36" s="15" t="s">
        <v>658</v>
      </c>
      <c r="J36" s="15" t="s">
        <v>728</v>
      </c>
      <c r="K36" s="14" t="s">
        <v>741</v>
      </c>
      <c r="L36" s="24" t="s">
        <v>1418</v>
      </c>
      <c r="M36" s="17" t="s">
        <v>1035</v>
      </c>
    </row>
    <row r="37" spans="1:13" ht="16.5">
      <c r="A37" s="35"/>
      <c r="B37" s="37"/>
      <c r="C37" s="14" t="s">
        <v>1268</v>
      </c>
      <c r="D37" s="14" t="s">
        <v>207</v>
      </c>
      <c r="E37" s="14" t="s">
        <v>431</v>
      </c>
      <c r="F37" s="54" t="s">
        <v>797</v>
      </c>
      <c r="G37" s="14" t="s">
        <v>759</v>
      </c>
      <c r="H37" s="14" t="s">
        <v>760</v>
      </c>
      <c r="I37" s="15" t="s">
        <v>658</v>
      </c>
      <c r="J37" s="15" t="s">
        <v>728</v>
      </c>
      <c r="K37" s="14" t="s">
        <v>741</v>
      </c>
      <c r="L37" s="24" t="s">
        <v>1418</v>
      </c>
      <c r="M37" s="17" t="s">
        <v>1039</v>
      </c>
    </row>
    <row r="38" spans="1:13" ht="16.5">
      <c r="A38" s="35"/>
      <c r="B38" s="45" t="s">
        <v>159</v>
      </c>
      <c r="C38" s="14" t="s">
        <v>29</v>
      </c>
      <c r="D38" s="14" t="s">
        <v>208</v>
      </c>
      <c r="E38" s="14" t="s">
        <v>432</v>
      </c>
      <c r="F38" s="54" t="s">
        <v>798</v>
      </c>
      <c r="G38" s="14" t="s">
        <v>759</v>
      </c>
      <c r="H38" s="14" t="s">
        <v>760</v>
      </c>
      <c r="I38" s="15" t="s">
        <v>658</v>
      </c>
      <c r="J38" s="15" t="s">
        <v>728</v>
      </c>
      <c r="K38" s="14" t="s">
        <v>779</v>
      </c>
      <c r="L38" s="19" t="s">
        <v>777</v>
      </c>
      <c r="M38" s="17" t="s">
        <v>1035</v>
      </c>
    </row>
    <row r="39" spans="1:13" ht="16.5">
      <c r="A39" s="35"/>
      <c r="B39" s="37"/>
      <c r="C39" s="14" t="s">
        <v>30</v>
      </c>
      <c r="D39" s="14" t="s">
        <v>209</v>
      </c>
      <c r="E39" s="14" t="s">
        <v>433</v>
      </c>
      <c r="F39" s="54" t="s">
        <v>799</v>
      </c>
      <c r="G39" s="14" t="s">
        <v>759</v>
      </c>
      <c r="H39" s="14" t="s">
        <v>785</v>
      </c>
      <c r="I39" s="15" t="s">
        <v>726</v>
      </c>
      <c r="J39" s="15" t="s">
        <v>727</v>
      </c>
      <c r="K39" s="14" t="s">
        <v>782</v>
      </c>
      <c r="L39" s="16" t="s">
        <v>747</v>
      </c>
      <c r="M39" s="17" t="s">
        <v>1040</v>
      </c>
    </row>
    <row r="40" spans="1:13" ht="33">
      <c r="A40" s="35"/>
      <c r="B40" s="37"/>
      <c r="C40" s="14" t="s">
        <v>31</v>
      </c>
      <c r="D40" s="14" t="s">
        <v>210</v>
      </c>
      <c r="E40" s="14" t="s">
        <v>434</v>
      </c>
      <c r="F40" s="54" t="s">
        <v>800</v>
      </c>
      <c r="G40" s="14" t="s">
        <v>759</v>
      </c>
      <c r="H40" s="14" t="s">
        <v>760</v>
      </c>
      <c r="I40" s="15" t="s">
        <v>739</v>
      </c>
      <c r="J40" s="15" t="s">
        <v>740</v>
      </c>
      <c r="K40" s="14" t="s">
        <v>766</v>
      </c>
      <c r="L40" s="18" t="s">
        <v>801</v>
      </c>
      <c r="M40" s="17" t="s">
        <v>1035</v>
      </c>
    </row>
    <row r="41" spans="1:13" ht="33">
      <c r="A41" s="35"/>
      <c r="B41" s="37"/>
      <c r="C41" s="14" t="s">
        <v>32</v>
      </c>
      <c r="D41" s="14" t="s">
        <v>211</v>
      </c>
      <c r="E41" s="14" t="s">
        <v>435</v>
      </c>
      <c r="F41" s="54" t="s">
        <v>802</v>
      </c>
      <c r="G41" s="14" t="s">
        <v>759</v>
      </c>
      <c r="H41" s="14" t="s">
        <v>760</v>
      </c>
      <c r="I41" s="15" t="s">
        <v>739</v>
      </c>
      <c r="J41" s="15" t="s">
        <v>740</v>
      </c>
      <c r="K41" s="14" t="s">
        <v>766</v>
      </c>
      <c r="L41" s="18" t="s">
        <v>801</v>
      </c>
      <c r="M41" s="17" t="s">
        <v>1035</v>
      </c>
    </row>
    <row r="42" spans="1:13" ht="33">
      <c r="A42" s="35"/>
      <c r="B42" s="37"/>
      <c r="C42" s="14" t="s">
        <v>33</v>
      </c>
      <c r="D42" s="14" t="s">
        <v>212</v>
      </c>
      <c r="E42" s="14" t="s">
        <v>436</v>
      </c>
      <c r="F42" s="54" t="s">
        <v>803</v>
      </c>
      <c r="G42" s="14" t="s">
        <v>759</v>
      </c>
      <c r="H42" s="14" t="s">
        <v>760</v>
      </c>
      <c r="I42" s="15" t="s">
        <v>739</v>
      </c>
      <c r="J42" s="15" t="s">
        <v>740</v>
      </c>
      <c r="K42" s="14" t="s">
        <v>766</v>
      </c>
      <c r="L42" s="18" t="s">
        <v>801</v>
      </c>
      <c r="M42" s="17" t="s">
        <v>1035</v>
      </c>
    </row>
    <row r="43" spans="1:13" ht="33">
      <c r="A43" s="35"/>
      <c r="B43" s="37"/>
      <c r="C43" s="14" t="s">
        <v>34</v>
      </c>
      <c r="D43" s="14" t="s">
        <v>213</v>
      </c>
      <c r="E43" s="14" t="s">
        <v>437</v>
      </c>
      <c r="F43" s="54" t="s">
        <v>804</v>
      </c>
      <c r="G43" s="14" t="s">
        <v>763</v>
      </c>
      <c r="H43" s="14" t="s">
        <v>760</v>
      </c>
      <c r="I43" s="15" t="s">
        <v>739</v>
      </c>
      <c r="J43" s="15" t="s">
        <v>740</v>
      </c>
      <c r="K43" s="14" t="s">
        <v>766</v>
      </c>
      <c r="L43" s="16" t="s">
        <v>747</v>
      </c>
      <c r="M43" s="17" t="s">
        <v>1035</v>
      </c>
    </row>
    <row r="44" spans="1:13" ht="16.5">
      <c r="A44" s="35"/>
      <c r="B44" s="37"/>
      <c r="C44" s="14" t="s">
        <v>35</v>
      </c>
      <c r="D44" s="14" t="s">
        <v>214</v>
      </c>
      <c r="E44" s="14" t="s">
        <v>438</v>
      </c>
      <c r="F44" s="54" t="s">
        <v>805</v>
      </c>
      <c r="G44" s="14" t="s">
        <v>776</v>
      </c>
      <c r="H44" s="14" t="s">
        <v>760</v>
      </c>
      <c r="I44" s="15" t="s">
        <v>658</v>
      </c>
      <c r="J44" s="15" t="s">
        <v>728</v>
      </c>
      <c r="K44" s="14" t="s">
        <v>741</v>
      </c>
      <c r="L44" s="18" t="s">
        <v>801</v>
      </c>
      <c r="M44" s="17" t="s">
        <v>1037</v>
      </c>
    </row>
    <row r="45" spans="1:13" ht="16.5">
      <c r="A45" s="35"/>
      <c r="B45" s="37"/>
      <c r="C45" s="14" t="s">
        <v>36</v>
      </c>
      <c r="D45" s="14" t="s">
        <v>215</v>
      </c>
      <c r="E45" s="14" t="s">
        <v>439</v>
      </c>
      <c r="F45" s="54" t="s">
        <v>806</v>
      </c>
      <c r="G45" s="14" t="s">
        <v>776</v>
      </c>
      <c r="H45" s="14" t="s">
        <v>760</v>
      </c>
      <c r="I45" s="15" t="s">
        <v>658</v>
      </c>
      <c r="J45" s="15" t="s">
        <v>728</v>
      </c>
      <c r="K45" s="14" t="s">
        <v>741</v>
      </c>
      <c r="L45" s="18" t="s">
        <v>801</v>
      </c>
      <c r="M45" s="17" t="s">
        <v>1037</v>
      </c>
    </row>
    <row r="46" spans="1:13" ht="16.5">
      <c r="A46" s="35"/>
      <c r="B46" s="37"/>
      <c r="C46" s="14" t="s">
        <v>37</v>
      </c>
      <c r="D46" s="14" t="s">
        <v>216</v>
      </c>
      <c r="E46" s="14" t="s">
        <v>440</v>
      </c>
      <c r="F46" s="54" t="s">
        <v>807</v>
      </c>
      <c r="G46" s="14" t="s">
        <v>776</v>
      </c>
      <c r="H46" s="14" t="s">
        <v>760</v>
      </c>
      <c r="I46" s="15" t="s">
        <v>658</v>
      </c>
      <c r="J46" s="15" t="s">
        <v>728</v>
      </c>
      <c r="K46" s="14" t="s">
        <v>741</v>
      </c>
      <c r="L46" s="18" t="s">
        <v>801</v>
      </c>
      <c r="M46" s="17" t="s">
        <v>1037</v>
      </c>
    </row>
    <row r="47" spans="1:13" ht="33">
      <c r="A47" s="35"/>
      <c r="B47" s="37"/>
      <c r="C47" s="14" t="s">
        <v>1269</v>
      </c>
      <c r="D47" s="14" t="s">
        <v>217</v>
      </c>
      <c r="E47" s="14" t="s">
        <v>441</v>
      </c>
      <c r="F47" s="54" t="s">
        <v>808</v>
      </c>
      <c r="G47" s="14" t="s">
        <v>776</v>
      </c>
      <c r="H47" s="14" t="s">
        <v>760</v>
      </c>
      <c r="I47" s="15" t="s">
        <v>739</v>
      </c>
      <c r="J47" s="15" t="s">
        <v>740</v>
      </c>
      <c r="K47" s="14" t="s">
        <v>766</v>
      </c>
      <c r="L47" s="19" t="s">
        <v>777</v>
      </c>
      <c r="M47" s="17" t="s">
        <v>1035</v>
      </c>
    </row>
    <row r="48" spans="1:13" ht="33">
      <c r="A48" s="35"/>
      <c r="B48" s="37"/>
      <c r="C48" s="474" t="s">
        <v>1270</v>
      </c>
      <c r="D48" s="474" t="s">
        <v>218</v>
      </c>
      <c r="E48" s="474" t="s">
        <v>442</v>
      </c>
      <c r="F48" s="641" t="s">
        <v>1075</v>
      </c>
      <c r="G48" s="474" t="s">
        <v>1121</v>
      </c>
      <c r="H48" s="474" t="s">
        <v>809</v>
      </c>
      <c r="I48" s="476" t="s">
        <v>1073</v>
      </c>
      <c r="J48" s="476" t="s">
        <v>736</v>
      </c>
      <c r="K48" s="474" t="s">
        <v>1074</v>
      </c>
      <c r="L48" s="643" t="s">
        <v>1123</v>
      </c>
      <c r="M48" s="478" t="s">
        <v>1122</v>
      </c>
    </row>
    <row r="49" spans="1:13" ht="33">
      <c r="A49" s="35"/>
      <c r="B49" s="37"/>
      <c r="C49" s="474" t="s">
        <v>1271</v>
      </c>
      <c r="D49" s="474" t="s">
        <v>1207</v>
      </c>
      <c r="E49" s="474" t="s">
        <v>443</v>
      </c>
      <c r="F49" s="641" t="s">
        <v>1076</v>
      </c>
      <c r="G49" s="474" t="s">
        <v>1121</v>
      </c>
      <c r="H49" s="474" t="s">
        <v>809</v>
      </c>
      <c r="I49" s="476" t="s">
        <v>1073</v>
      </c>
      <c r="J49" s="476" t="s">
        <v>736</v>
      </c>
      <c r="K49" s="474" t="s">
        <v>1074</v>
      </c>
      <c r="L49" s="643" t="s">
        <v>1123</v>
      </c>
      <c r="M49" s="478" t="s">
        <v>1122</v>
      </c>
    </row>
    <row r="50" spans="1:13" ht="33">
      <c r="A50" s="35"/>
      <c r="B50" s="37"/>
      <c r="C50" s="474" t="s">
        <v>1272</v>
      </c>
      <c r="D50" s="474" t="s">
        <v>219</v>
      </c>
      <c r="E50" s="474" t="s">
        <v>444</v>
      </c>
      <c r="F50" s="641" t="s">
        <v>1077</v>
      </c>
      <c r="G50" s="474" t="s">
        <v>1121</v>
      </c>
      <c r="H50" s="474" t="s">
        <v>809</v>
      </c>
      <c r="I50" s="476" t="s">
        <v>1073</v>
      </c>
      <c r="J50" s="476" t="s">
        <v>736</v>
      </c>
      <c r="K50" s="474" t="s">
        <v>1074</v>
      </c>
      <c r="L50" s="643" t="s">
        <v>1123</v>
      </c>
      <c r="M50" s="478" t="s">
        <v>1122</v>
      </c>
    </row>
    <row r="51" spans="1:13" ht="33">
      <c r="A51" s="35"/>
      <c r="B51" s="37"/>
      <c r="C51" s="474" t="s">
        <v>1273</v>
      </c>
      <c r="D51" s="474" t="s">
        <v>1208</v>
      </c>
      <c r="E51" s="474" t="s">
        <v>445</v>
      </c>
      <c r="F51" s="641" t="s">
        <v>1078</v>
      </c>
      <c r="G51" s="474" t="s">
        <v>1121</v>
      </c>
      <c r="H51" s="474" t="s">
        <v>809</v>
      </c>
      <c r="I51" s="476" t="s">
        <v>1073</v>
      </c>
      <c r="J51" s="476" t="s">
        <v>736</v>
      </c>
      <c r="K51" s="474" t="s">
        <v>1074</v>
      </c>
      <c r="L51" s="643" t="s">
        <v>1123</v>
      </c>
      <c r="M51" s="478" t="s">
        <v>1122</v>
      </c>
    </row>
    <row r="52" spans="1:13" ht="33">
      <c r="A52" s="35"/>
      <c r="B52" s="37"/>
      <c r="C52" s="474" t="s">
        <v>1274</v>
      </c>
      <c r="D52" s="474" t="s">
        <v>220</v>
      </c>
      <c r="E52" s="474" t="s">
        <v>446</v>
      </c>
      <c r="F52" s="641" t="s">
        <v>1079</v>
      </c>
      <c r="G52" s="474" t="s">
        <v>1121</v>
      </c>
      <c r="H52" s="474" t="s">
        <v>809</v>
      </c>
      <c r="I52" s="476" t="s">
        <v>1073</v>
      </c>
      <c r="J52" s="476" t="s">
        <v>736</v>
      </c>
      <c r="K52" s="474" t="s">
        <v>1074</v>
      </c>
      <c r="L52" s="643" t="s">
        <v>1123</v>
      </c>
      <c r="M52" s="478" t="s">
        <v>1122</v>
      </c>
    </row>
    <row r="53" spans="1:13" ht="33">
      <c r="A53" s="35"/>
      <c r="B53" s="37"/>
      <c r="C53" s="474" t="s">
        <v>1275</v>
      </c>
      <c r="D53" s="474" t="s">
        <v>221</v>
      </c>
      <c r="E53" s="474" t="s">
        <v>447</v>
      </c>
      <c r="F53" s="641" t="s">
        <v>1080</v>
      </c>
      <c r="G53" s="474" t="s">
        <v>1121</v>
      </c>
      <c r="H53" s="474" t="s">
        <v>809</v>
      </c>
      <c r="I53" s="476" t="s">
        <v>1073</v>
      </c>
      <c r="J53" s="476" t="s">
        <v>736</v>
      </c>
      <c r="K53" s="474" t="s">
        <v>1074</v>
      </c>
      <c r="L53" s="643" t="s">
        <v>1123</v>
      </c>
      <c r="M53" s="478" t="s">
        <v>1122</v>
      </c>
    </row>
    <row r="54" spans="1:13" ht="33">
      <c r="A54" s="35"/>
      <c r="B54" s="37"/>
      <c r="C54" s="474" t="s">
        <v>1276</v>
      </c>
      <c r="D54" s="474" t="s">
        <v>222</v>
      </c>
      <c r="E54" s="474" t="s">
        <v>448</v>
      </c>
      <c r="F54" s="641" t="s">
        <v>1081</v>
      </c>
      <c r="G54" s="474" t="s">
        <v>1121</v>
      </c>
      <c r="H54" s="474" t="s">
        <v>809</v>
      </c>
      <c r="I54" s="476" t="s">
        <v>1073</v>
      </c>
      <c r="J54" s="476" t="s">
        <v>736</v>
      </c>
      <c r="K54" s="474" t="s">
        <v>1074</v>
      </c>
      <c r="L54" s="643" t="s">
        <v>1123</v>
      </c>
      <c r="M54" s="478" t="s">
        <v>1122</v>
      </c>
    </row>
    <row r="55" spans="1:13" ht="33">
      <c r="A55" s="35"/>
      <c r="B55" s="37"/>
      <c r="C55" s="474" t="s">
        <v>1277</v>
      </c>
      <c r="D55" s="474" t="s">
        <v>223</v>
      </c>
      <c r="E55" s="474" t="s">
        <v>449</v>
      </c>
      <c r="F55" s="641" t="s">
        <v>1082</v>
      </c>
      <c r="G55" s="474" t="s">
        <v>1121</v>
      </c>
      <c r="H55" s="474" t="s">
        <v>809</v>
      </c>
      <c r="I55" s="476" t="s">
        <v>1073</v>
      </c>
      <c r="J55" s="476" t="s">
        <v>736</v>
      </c>
      <c r="K55" s="474" t="s">
        <v>1074</v>
      </c>
      <c r="L55" s="643" t="s">
        <v>1123</v>
      </c>
      <c r="M55" s="478" t="s">
        <v>1122</v>
      </c>
    </row>
    <row r="56" spans="1:13" ht="16.5">
      <c r="A56" s="36"/>
      <c r="B56" s="47" t="s">
        <v>160</v>
      </c>
      <c r="C56" s="473" t="s">
        <v>1278</v>
      </c>
      <c r="D56" s="474" t="s">
        <v>1209</v>
      </c>
      <c r="E56" s="474" t="s">
        <v>450</v>
      </c>
      <c r="F56" s="475" t="s">
        <v>1083</v>
      </c>
      <c r="G56" s="474" t="s">
        <v>759</v>
      </c>
      <c r="H56" s="474" t="s">
        <v>810</v>
      </c>
      <c r="I56" s="476" t="s">
        <v>658</v>
      </c>
      <c r="J56" s="476" t="s">
        <v>728</v>
      </c>
      <c r="K56" s="474" t="s">
        <v>741</v>
      </c>
      <c r="L56" s="642" t="s">
        <v>1422</v>
      </c>
      <c r="M56" s="478" t="s">
        <v>1127</v>
      </c>
    </row>
    <row r="57" spans="1:13" ht="33">
      <c r="A57" s="35"/>
      <c r="B57" s="37"/>
      <c r="C57" s="31" t="s">
        <v>1279</v>
      </c>
      <c r="D57" s="14" t="s">
        <v>1210</v>
      </c>
      <c r="E57" s="14" t="s">
        <v>451</v>
      </c>
      <c r="F57" s="55" t="s">
        <v>1084</v>
      </c>
      <c r="G57" s="14" t="s">
        <v>811</v>
      </c>
      <c r="H57" s="14" t="s">
        <v>812</v>
      </c>
      <c r="I57" s="15" t="s">
        <v>658</v>
      </c>
      <c r="J57" s="15" t="s">
        <v>728</v>
      </c>
      <c r="K57" s="14" t="s">
        <v>741</v>
      </c>
      <c r="L57" s="19" t="s">
        <v>1423</v>
      </c>
      <c r="M57" s="17" t="s">
        <v>1039</v>
      </c>
    </row>
    <row r="58" spans="1:13" ht="33">
      <c r="A58" s="35"/>
      <c r="B58" s="37"/>
      <c r="C58" s="473" t="s">
        <v>1280</v>
      </c>
      <c r="D58" s="474" t="s">
        <v>1257</v>
      </c>
      <c r="E58" s="474" t="s">
        <v>1124</v>
      </c>
      <c r="F58" s="475" t="s">
        <v>1125</v>
      </c>
      <c r="G58" s="474" t="s">
        <v>1126</v>
      </c>
      <c r="H58" s="474" t="s">
        <v>810</v>
      </c>
      <c r="I58" s="476" t="s">
        <v>658</v>
      </c>
      <c r="J58" s="476" t="s">
        <v>728</v>
      </c>
      <c r="K58" s="474" t="s">
        <v>741</v>
      </c>
      <c r="L58" s="642" t="s">
        <v>1424</v>
      </c>
      <c r="M58" s="478" t="s">
        <v>1127</v>
      </c>
    </row>
    <row r="59" spans="1:13" ht="33">
      <c r="A59" s="35"/>
      <c r="B59" s="37"/>
      <c r="C59" s="31" t="s">
        <v>1281</v>
      </c>
      <c r="D59" s="14" t="s">
        <v>1258</v>
      </c>
      <c r="E59" s="14" t="s">
        <v>1128</v>
      </c>
      <c r="F59" s="55" t="s">
        <v>1129</v>
      </c>
      <c r="G59" s="14" t="s">
        <v>759</v>
      </c>
      <c r="H59" s="14" t="s">
        <v>1130</v>
      </c>
      <c r="I59" s="15" t="s">
        <v>659</v>
      </c>
      <c r="J59" s="15" t="s">
        <v>653</v>
      </c>
      <c r="K59" s="14" t="s">
        <v>661</v>
      </c>
      <c r="L59" s="19" t="s">
        <v>1140</v>
      </c>
      <c r="M59" s="17" t="s">
        <v>1131</v>
      </c>
    </row>
    <row r="60" spans="1:13" ht="33">
      <c r="A60" s="35"/>
      <c r="B60" s="37"/>
      <c r="C60" s="31" t="s">
        <v>1282</v>
      </c>
      <c r="D60" s="14" t="s">
        <v>1211</v>
      </c>
      <c r="E60" s="14" t="s">
        <v>452</v>
      </c>
      <c r="F60" s="55" t="s">
        <v>813</v>
      </c>
      <c r="G60" s="14" t="s">
        <v>759</v>
      </c>
      <c r="H60" s="14" t="s">
        <v>788</v>
      </c>
      <c r="I60" s="15" t="s">
        <v>659</v>
      </c>
      <c r="J60" s="15" t="s">
        <v>653</v>
      </c>
      <c r="K60" s="14" t="s">
        <v>661</v>
      </c>
      <c r="L60" s="20" t="s">
        <v>1139</v>
      </c>
      <c r="M60" s="17" t="s">
        <v>1035</v>
      </c>
    </row>
    <row r="61" spans="1:13" ht="33">
      <c r="A61" s="35"/>
      <c r="B61" s="37"/>
      <c r="C61" s="31" t="s">
        <v>1283</v>
      </c>
      <c r="D61" s="14" t="s">
        <v>1259</v>
      </c>
      <c r="E61" s="14" t="s">
        <v>1132</v>
      </c>
      <c r="F61" s="55" t="s">
        <v>1133</v>
      </c>
      <c r="G61" s="14" t="s">
        <v>759</v>
      </c>
      <c r="H61" s="14" t="s">
        <v>1134</v>
      </c>
      <c r="I61" s="15" t="s">
        <v>659</v>
      </c>
      <c r="J61" s="15" t="s">
        <v>653</v>
      </c>
      <c r="K61" s="14" t="s">
        <v>661</v>
      </c>
      <c r="L61" s="19" t="s">
        <v>1140</v>
      </c>
      <c r="M61" s="17" t="s">
        <v>1035</v>
      </c>
    </row>
    <row r="62" spans="1:13" ht="33">
      <c r="A62" s="35"/>
      <c r="B62" s="37"/>
      <c r="C62" s="31" t="s">
        <v>1284</v>
      </c>
      <c r="D62" s="14" t="s">
        <v>1212</v>
      </c>
      <c r="E62" s="14" t="s">
        <v>453</v>
      </c>
      <c r="F62" s="55" t="s">
        <v>814</v>
      </c>
      <c r="G62" s="14" t="s">
        <v>759</v>
      </c>
      <c r="H62" s="14" t="s">
        <v>788</v>
      </c>
      <c r="I62" s="15" t="s">
        <v>659</v>
      </c>
      <c r="J62" s="15" t="s">
        <v>653</v>
      </c>
      <c r="K62" s="14" t="s">
        <v>661</v>
      </c>
      <c r="L62" s="20" t="s">
        <v>1139</v>
      </c>
      <c r="M62" s="17" t="s">
        <v>1035</v>
      </c>
    </row>
    <row r="63" spans="1:13" ht="33">
      <c r="A63" s="35"/>
      <c r="B63" s="37"/>
      <c r="C63" s="31" t="s">
        <v>1285</v>
      </c>
      <c r="D63" s="14" t="s">
        <v>1260</v>
      </c>
      <c r="E63" s="14" t="s">
        <v>1135</v>
      </c>
      <c r="F63" s="55" t="s">
        <v>1136</v>
      </c>
      <c r="G63" s="14" t="s">
        <v>1137</v>
      </c>
      <c r="H63" s="14" t="s">
        <v>1138</v>
      </c>
      <c r="I63" s="15" t="s">
        <v>659</v>
      </c>
      <c r="J63" s="15" t="s">
        <v>653</v>
      </c>
      <c r="K63" s="14" t="s">
        <v>661</v>
      </c>
      <c r="L63" s="19" t="s">
        <v>1140</v>
      </c>
      <c r="M63" s="17" t="s">
        <v>1035</v>
      </c>
    </row>
    <row r="64" spans="1:13" ht="33">
      <c r="A64" s="35"/>
      <c r="B64" s="37"/>
      <c r="C64" s="31" t="s">
        <v>1286</v>
      </c>
      <c r="D64" s="14" t="s">
        <v>1213</v>
      </c>
      <c r="E64" s="14" t="s">
        <v>454</v>
      </c>
      <c r="F64" s="55" t="s">
        <v>815</v>
      </c>
      <c r="G64" s="14" t="s">
        <v>759</v>
      </c>
      <c r="H64" s="14" t="s">
        <v>788</v>
      </c>
      <c r="I64" s="15" t="s">
        <v>659</v>
      </c>
      <c r="J64" s="15" t="s">
        <v>653</v>
      </c>
      <c r="K64" s="14" t="s">
        <v>661</v>
      </c>
      <c r="L64" s="19" t="s">
        <v>1426</v>
      </c>
      <c r="M64" s="17" t="s">
        <v>1035</v>
      </c>
    </row>
    <row r="65" spans="1:13" ht="33">
      <c r="A65" s="35"/>
      <c r="B65" s="37"/>
      <c r="C65" s="31" t="s">
        <v>1287</v>
      </c>
      <c r="D65" s="14" t="s">
        <v>1214</v>
      </c>
      <c r="E65" s="14" t="s">
        <v>455</v>
      </c>
      <c r="F65" s="55" t="s">
        <v>816</v>
      </c>
      <c r="G65" s="14" t="s">
        <v>759</v>
      </c>
      <c r="H65" s="14" t="s">
        <v>788</v>
      </c>
      <c r="I65" s="15" t="s">
        <v>659</v>
      </c>
      <c r="J65" s="15" t="s">
        <v>653</v>
      </c>
      <c r="K65" s="14" t="s">
        <v>661</v>
      </c>
      <c r="L65" s="19" t="s">
        <v>1426</v>
      </c>
      <c r="M65" s="17" t="s">
        <v>1035</v>
      </c>
    </row>
    <row r="66" spans="1:13" ht="33">
      <c r="A66" s="35"/>
      <c r="B66" s="37"/>
      <c r="C66" s="31" t="s">
        <v>1288</v>
      </c>
      <c r="D66" s="14" t="s">
        <v>1215</v>
      </c>
      <c r="E66" s="14" t="s">
        <v>456</v>
      </c>
      <c r="F66" s="55" t="s">
        <v>817</v>
      </c>
      <c r="G66" s="14" t="s">
        <v>759</v>
      </c>
      <c r="H66" s="14" t="s">
        <v>788</v>
      </c>
      <c r="I66" s="15" t="s">
        <v>659</v>
      </c>
      <c r="J66" s="15" t="s">
        <v>653</v>
      </c>
      <c r="K66" s="14" t="s">
        <v>661</v>
      </c>
      <c r="L66" s="19" t="s">
        <v>1426</v>
      </c>
      <c r="M66" s="17" t="s">
        <v>1035</v>
      </c>
    </row>
    <row r="67" spans="1:13" ht="33">
      <c r="A67" s="35"/>
      <c r="B67" s="37"/>
      <c r="C67" s="31" t="s">
        <v>1289</v>
      </c>
      <c r="D67" s="14" t="s">
        <v>1216</v>
      </c>
      <c r="E67" s="14" t="s">
        <v>457</v>
      </c>
      <c r="F67" s="55" t="s">
        <v>818</v>
      </c>
      <c r="G67" s="14" t="s">
        <v>759</v>
      </c>
      <c r="H67" s="14" t="s">
        <v>788</v>
      </c>
      <c r="I67" s="15" t="s">
        <v>659</v>
      </c>
      <c r="J67" s="15" t="s">
        <v>653</v>
      </c>
      <c r="K67" s="14" t="s">
        <v>661</v>
      </c>
      <c r="L67" s="19" t="s">
        <v>1426</v>
      </c>
      <c r="M67" s="17" t="s">
        <v>1035</v>
      </c>
    </row>
    <row r="68" spans="1:13" ht="33">
      <c r="A68" s="35"/>
      <c r="B68" s="37"/>
      <c r="C68" s="31" t="s">
        <v>1290</v>
      </c>
      <c r="D68" s="14" t="s">
        <v>1217</v>
      </c>
      <c r="E68" s="14" t="s">
        <v>458</v>
      </c>
      <c r="F68" s="55" t="s">
        <v>819</v>
      </c>
      <c r="G68" s="14" t="s">
        <v>759</v>
      </c>
      <c r="H68" s="14" t="s">
        <v>788</v>
      </c>
      <c r="I68" s="15" t="s">
        <v>659</v>
      </c>
      <c r="J68" s="15" t="s">
        <v>653</v>
      </c>
      <c r="K68" s="14" t="s">
        <v>661</v>
      </c>
      <c r="L68" s="19" t="s">
        <v>1426</v>
      </c>
      <c r="M68" s="17" t="s">
        <v>1035</v>
      </c>
    </row>
    <row r="69" spans="1:13" ht="33">
      <c r="A69" s="35"/>
      <c r="B69" s="37"/>
      <c r="C69" s="31" t="s">
        <v>1291</v>
      </c>
      <c r="D69" s="14" t="s">
        <v>1218</v>
      </c>
      <c r="E69" s="14" t="s">
        <v>459</v>
      </c>
      <c r="F69" s="55" t="s">
        <v>820</v>
      </c>
      <c r="G69" s="14" t="s">
        <v>759</v>
      </c>
      <c r="H69" s="14" t="s">
        <v>788</v>
      </c>
      <c r="I69" s="15" t="s">
        <v>659</v>
      </c>
      <c r="J69" s="15" t="s">
        <v>653</v>
      </c>
      <c r="K69" s="14" t="s">
        <v>661</v>
      </c>
      <c r="L69" s="19" t="s">
        <v>1426</v>
      </c>
      <c r="M69" s="17" t="s">
        <v>1035</v>
      </c>
    </row>
    <row r="70" spans="1:13" ht="33">
      <c r="A70" s="35"/>
      <c r="B70" s="37"/>
      <c r="C70" s="31" t="s">
        <v>1292</v>
      </c>
      <c r="D70" s="14" t="s">
        <v>1219</v>
      </c>
      <c r="E70" s="14" t="s">
        <v>460</v>
      </c>
      <c r="F70" s="55" t="s">
        <v>821</v>
      </c>
      <c r="G70" s="14" t="s">
        <v>759</v>
      </c>
      <c r="H70" s="14" t="s">
        <v>788</v>
      </c>
      <c r="I70" s="15" t="s">
        <v>659</v>
      </c>
      <c r="J70" s="15" t="s">
        <v>653</v>
      </c>
      <c r="K70" s="14" t="s">
        <v>661</v>
      </c>
      <c r="L70" s="19" t="s">
        <v>1426</v>
      </c>
      <c r="M70" s="17" t="s">
        <v>1035</v>
      </c>
    </row>
    <row r="71" spans="1:13" ht="33">
      <c r="A71" s="35"/>
      <c r="B71" s="37"/>
      <c r="C71" s="31" t="s">
        <v>1293</v>
      </c>
      <c r="D71" s="14" t="s">
        <v>1220</v>
      </c>
      <c r="E71" s="14" t="s">
        <v>461</v>
      </c>
      <c r="F71" s="55" t="s">
        <v>822</v>
      </c>
      <c r="G71" s="14" t="s">
        <v>759</v>
      </c>
      <c r="H71" s="14" t="s">
        <v>788</v>
      </c>
      <c r="I71" s="15" t="s">
        <v>659</v>
      </c>
      <c r="J71" s="15" t="s">
        <v>653</v>
      </c>
      <c r="K71" s="14" t="s">
        <v>661</v>
      </c>
      <c r="L71" s="19" t="s">
        <v>1426</v>
      </c>
      <c r="M71" s="17" t="s">
        <v>1035</v>
      </c>
    </row>
    <row r="72" spans="1:13" ht="33">
      <c r="A72" s="35"/>
      <c r="B72" s="37"/>
      <c r="C72" s="31" t="s">
        <v>1294</v>
      </c>
      <c r="D72" s="14" t="s">
        <v>1221</v>
      </c>
      <c r="E72" s="14" t="s">
        <v>462</v>
      </c>
      <c r="F72" s="55" t="s">
        <v>823</v>
      </c>
      <c r="G72" s="14" t="s">
        <v>759</v>
      </c>
      <c r="H72" s="14" t="s">
        <v>788</v>
      </c>
      <c r="I72" s="15" t="s">
        <v>659</v>
      </c>
      <c r="J72" s="15" t="s">
        <v>653</v>
      </c>
      <c r="K72" s="14" t="s">
        <v>661</v>
      </c>
      <c r="L72" s="19" t="s">
        <v>1426</v>
      </c>
      <c r="M72" s="17" t="s">
        <v>1035</v>
      </c>
    </row>
    <row r="73" spans="1:13" ht="33">
      <c r="A73" s="35"/>
      <c r="B73" s="37"/>
      <c r="C73" s="31" t="s">
        <v>1295</v>
      </c>
      <c r="D73" s="14" t="s">
        <v>1222</v>
      </c>
      <c r="E73" s="14" t="s">
        <v>463</v>
      </c>
      <c r="F73" s="55" t="s">
        <v>824</v>
      </c>
      <c r="G73" s="14" t="s">
        <v>759</v>
      </c>
      <c r="H73" s="14" t="s">
        <v>788</v>
      </c>
      <c r="I73" s="15" t="s">
        <v>659</v>
      </c>
      <c r="J73" s="15" t="s">
        <v>653</v>
      </c>
      <c r="K73" s="14" t="s">
        <v>661</v>
      </c>
      <c r="L73" s="19" t="s">
        <v>1426</v>
      </c>
      <c r="M73" s="17" t="s">
        <v>1035</v>
      </c>
    </row>
    <row r="74" spans="1:13" ht="33">
      <c r="A74" s="35"/>
      <c r="B74" s="37"/>
      <c r="C74" s="31" t="s">
        <v>1296</v>
      </c>
      <c r="D74" s="14" t="s">
        <v>1223</v>
      </c>
      <c r="E74" s="14" t="s">
        <v>464</v>
      </c>
      <c r="F74" s="55" t="s">
        <v>825</v>
      </c>
      <c r="G74" s="14" t="s">
        <v>759</v>
      </c>
      <c r="H74" s="14" t="s">
        <v>788</v>
      </c>
      <c r="I74" s="15" t="s">
        <v>659</v>
      </c>
      <c r="J74" s="15" t="s">
        <v>653</v>
      </c>
      <c r="K74" s="14" t="s">
        <v>661</v>
      </c>
      <c r="L74" s="19" t="s">
        <v>1426</v>
      </c>
      <c r="M74" s="17" t="s">
        <v>1035</v>
      </c>
    </row>
    <row r="75" spans="1:13" ht="33">
      <c r="A75" s="35"/>
      <c r="B75" s="37"/>
      <c r="C75" s="31" t="s">
        <v>1297</v>
      </c>
      <c r="D75" s="14" t="s">
        <v>1224</v>
      </c>
      <c r="E75" s="14" t="s">
        <v>465</v>
      </c>
      <c r="F75" s="55" t="s">
        <v>154</v>
      </c>
      <c r="G75" s="14" t="s">
        <v>759</v>
      </c>
      <c r="H75" s="14" t="s">
        <v>788</v>
      </c>
      <c r="I75" s="15" t="s">
        <v>659</v>
      </c>
      <c r="J75" s="15" t="s">
        <v>653</v>
      </c>
      <c r="K75" s="14" t="s">
        <v>661</v>
      </c>
      <c r="L75" s="20" t="s">
        <v>152</v>
      </c>
      <c r="M75" s="17" t="s">
        <v>1035</v>
      </c>
    </row>
    <row r="76" spans="1:13" ht="33">
      <c r="A76" s="35"/>
      <c r="B76" s="37"/>
      <c r="C76" s="31" t="s">
        <v>1298</v>
      </c>
      <c r="D76" s="14" t="s">
        <v>1225</v>
      </c>
      <c r="E76" s="14" t="s">
        <v>466</v>
      </c>
      <c r="F76" s="55" t="s">
        <v>826</v>
      </c>
      <c r="G76" s="14" t="s">
        <v>759</v>
      </c>
      <c r="H76" s="14" t="s">
        <v>788</v>
      </c>
      <c r="I76" s="15" t="s">
        <v>659</v>
      </c>
      <c r="J76" s="15" t="s">
        <v>653</v>
      </c>
      <c r="K76" s="14" t="s">
        <v>661</v>
      </c>
      <c r="L76" s="19" t="s">
        <v>1427</v>
      </c>
      <c r="M76" s="17" t="s">
        <v>1035</v>
      </c>
    </row>
    <row r="77" spans="1:13" ht="33">
      <c r="A77" s="35"/>
      <c r="B77" s="37"/>
      <c r="C77" s="31" t="s">
        <v>1299</v>
      </c>
      <c r="D77" s="14" t="s">
        <v>1226</v>
      </c>
      <c r="E77" s="14" t="s">
        <v>467</v>
      </c>
      <c r="F77" s="55" t="s">
        <v>827</v>
      </c>
      <c r="G77" s="14" t="s">
        <v>759</v>
      </c>
      <c r="H77" s="14" t="s">
        <v>788</v>
      </c>
      <c r="I77" s="15" t="s">
        <v>659</v>
      </c>
      <c r="J77" s="15" t="s">
        <v>653</v>
      </c>
      <c r="K77" s="14" t="s">
        <v>661</v>
      </c>
      <c r="L77" s="19" t="s">
        <v>1427</v>
      </c>
      <c r="M77" s="17" t="s">
        <v>1035</v>
      </c>
    </row>
    <row r="78" spans="1:13" ht="33">
      <c r="A78" s="35"/>
      <c r="B78" s="37"/>
      <c r="C78" s="473" t="s">
        <v>1300</v>
      </c>
      <c r="D78" s="474" t="s">
        <v>1227</v>
      </c>
      <c r="E78" s="474" t="s">
        <v>468</v>
      </c>
      <c r="F78" s="475" t="s">
        <v>829</v>
      </c>
      <c r="G78" s="474" t="s">
        <v>759</v>
      </c>
      <c r="H78" s="474" t="s">
        <v>788</v>
      </c>
      <c r="I78" s="476" t="s">
        <v>659</v>
      </c>
      <c r="J78" s="476" t="s">
        <v>653</v>
      </c>
      <c r="K78" s="474" t="s">
        <v>661</v>
      </c>
      <c r="L78" s="477" t="s">
        <v>828</v>
      </c>
      <c r="M78" s="478" t="s">
        <v>1035</v>
      </c>
    </row>
    <row r="79" spans="1:13" ht="33">
      <c r="A79" s="35"/>
      <c r="B79" s="37"/>
      <c r="C79" s="474" t="s">
        <v>1301</v>
      </c>
      <c r="D79" s="474" t="s">
        <v>1228</v>
      </c>
      <c r="E79" s="474" t="s">
        <v>469</v>
      </c>
      <c r="F79" s="641" t="s">
        <v>830</v>
      </c>
      <c r="G79" s="474" t="s">
        <v>759</v>
      </c>
      <c r="H79" s="474" t="s">
        <v>788</v>
      </c>
      <c r="I79" s="476" t="s">
        <v>659</v>
      </c>
      <c r="J79" s="476" t="s">
        <v>653</v>
      </c>
      <c r="K79" s="474" t="s">
        <v>661</v>
      </c>
      <c r="L79" s="642" t="s">
        <v>777</v>
      </c>
      <c r="M79" s="478" t="s">
        <v>1035</v>
      </c>
    </row>
    <row r="80" spans="1:13" ht="33">
      <c r="A80" s="35"/>
      <c r="B80" s="37"/>
      <c r="C80" s="473" t="s">
        <v>1302</v>
      </c>
      <c r="D80" s="474" t="s">
        <v>1229</v>
      </c>
      <c r="E80" s="474" t="s">
        <v>831</v>
      </c>
      <c r="F80" s="475" t="s">
        <v>832</v>
      </c>
      <c r="G80" s="474" t="s">
        <v>759</v>
      </c>
      <c r="H80" s="474" t="s">
        <v>788</v>
      </c>
      <c r="I80" s="476" t="s">
        <v>659</v>
      </c>
      <c r="J80" s="476" t="s">
        <v>653</v>
      </c>
      <c r="K80" s="474" t="s">
        <v>661</v>
      </c>
      <c r="L80" s="642" t="s">
        <v>833</v>
      </c>
      <c r="M80" s="478" t="s">
        <v>1035</v>
      </c>
    </row>
    <row r="81" spans="1:13" ht="33">
      <c r="A81" s="35"/>
      <c r="B81" s="37"/>
      <c r="C81" s="31" t="s">
        <v>1303</v>
      </c>
      <c r="D81" s="14" t="s">
        <v>1230</v>
      </c>
      <c r="E81" s="14" t="s">
        <v>834</v>
      </c>
      <c r="F81" s="55" t="s">
        <v>835</v>
      </c>
      <c r="G81" s="14" t="s">
        <v>759</v>
      </c>
      <c r="H81" s="14" t="s">
        <v>788</v>
      </c>
      <c r="I81" s="15" t="s">
        <v>659</v>
      </c>
      <c r="J81" s="15" t="s">
        <v>653</v>
      </c>
      <c r="K81" s="14" t="s">
        <v>661</v>
      </c>
      <c r="L81" s="19" t="s">
        <v>836</v>
      </c>
      <c r="M81" s="17" t="s">
        <v>1035</v>
      </c>
    </row>
    <row r="82" spans="1:13" ht="16.5">
      <c r="A82" s="35"/>
      <c r="B82" s="37"/>
      <c r="C82" s="474" t="s">
        <v>38</v>
      </c>
      <c r="D82" s="474" t="s">
        <v>224</v>
      </c>
      <c r="E82" s="474" t="s">
        <v>471</v>
      </c>
      <c r="F82" s="641" t="s">
        <v>1085</v>
      </c>
      <c r="G82" s="474" t="s">
        <v>759</v>
      </c>
      <c r="H82" s="474" t="s">
        <v>810</v>
      </c>
      <c r="I82" s="476" t="s">
        <v>658</v>
      </c>
      <c r="J82" s="476" t="s">
        <v>728</v>
      </c>
      <c r="K82" s="474" t="s">
        <v>779</v>
      </c>
      <c r="L82" s="642" t="s">
        <v>1420</v>
      </c>
      <c r="M82" s="478" t="s">
        <v>1432</v>
      </c>
    </row>
    <row r="83" spans="1:13" ht="16.5">
      <c r="A83" s="35"/>
      <c r="B83" s="37"/>
      <c r="C83" s="474" t="s">
        <v>39</v>
      </c>
      <c r="D83" s="474" t="s">
        <v>225</v>
      </c>
      <c r="E83" s="474" t="s">
        <v>472</v>
      </c>
      <c r="F83" s="641" t="s">
        <v>837</v>
      </c>
      <c r="G83" s="474" t="s">
        <v>759</v>
      </c>
      <c r="H83" s="474" t="s">
        <v>838</v>
      </c>
      <c r="I83" s="476" t="s">
        <v>658</v>
      </c>
      <c r="J83" s="476" t="s">
        <v>728</v>
      </c>
      <c r="K83" s="474" t="s">
        <v>741</v>
      </c>
      <c r="L83" s="642" t="s">
        <v>747</v>
      </c>
      <c r="M83" s="478" t="s">
        <v>1036</v>
      </c>
    </row>
    <row r="84" spans="1:13" ht="16.5">
      <c r="A84" s="35"/>
      <c r="B84" s="37"/>
      <c r="C84" s="14" t="s">
        <v>40</v>
      </c>
      <c r="D84" s="14" t="s">
        <v>226</v>
      </c>
      <c r="E84" s="14" t="s">
        <v>473</v>
      </c>
      <c r="F84" s="54" t="s">
        <v>1086</v>
      </c>
      <c r="G84" s="14" t="s">
        <v>759</v>
      </c>
      <c r="H84" s="14" t="s">
        <v>810</v>
      </c>
      <c r="I84" s="15" t="s">
        <v>658</v>
      </c>
      <c r="J84" s="15" t="s">
        <v>728</v>
      </c>
      <c r="K84" s="14" t="s">
        <v>741</v>
      </c>
      <c r="L84" s="19" t="s">
        <v>1420</v>
      </c>
      <c r="M84" s="17" t="s">
        <v>1432</v>
      </c>
    </row>
    <row r="85" spans="1:13" ht="16.5">
      <c r="A85" s="35"/>
      <c r="B85" s="37"/>
      <c r="C85" s="14" t="s">
        <v>41</v>
      </c>
      <c r="D85" s="14" t="s">
        <v>227</v>
      </c>
      <c r="E85" s="14" t="s">
        <v>474</v>
      </c>
      <c r="F85" s="54" t="s">
        <v>146</v>
      </c>
      <c r="G85" s="14" t="s">
        <v>759</v>
      </c>
      <c r="H85" s="14" t="s">
        <v>838</v>
      </c>
      <c r="I85" s="15" t="s">
        <v>658</v>
      </c>
      <c r="J85" s="15" t="s">
        <v>728</v>
      </c>
      <c r="K85" s="14" t="s">
        <v>741</v>
      </c>
      <c r="L85" s="19" t="s">
        <v>747</v>
      </c>
      <c r="M85" s="17" t="s">
        <v>1036</v>
      </c>
    </row>
    <row r="86" spans="1:13" ht="16.5">
      <c r="A86" s="35"/>
      <c r="B86" s="37"/>
      <c r="C86" s="14" t="s">
        <v>42</v>
      </c>
      <c r="D86" s="14" t="s">
        <v>228</v>
      </c>
      <c r="E86" s="14" t="s">
        <v>475</v>
      </c>
      <c r="F86" s="54" t="s">
        <v>1087</v>
      </c>
      <c r="G86" s="14" t="s">
        <v>759</v>
      </c>
      <c r="H86" s="14" t="s">
        <v>810</v>
      </c>
      <c r="I86" s="15" t="s">
        <v>658</v>
      </c>
      <c r="J86" s="15" t="s">
        <v>728</v>
      </c>
      <c r="K86" s="14" t="s">
        <v>741</v>
      </c>
      <c r="L86" s="19" t="s">
        <v>1420</v>
      </c>
      <c r="M86" s="17" t="s">
        <v>1432</v>
      </c>
    </row>
    <row r="87" spans="1:13" ht="16.5">
      <c r="A87" s="35"/>
      <c r="B87" s="37"/>
      <c r="C87" s="14" t="s">
        <v>43</v>
      </c>
      <c r="D87" s="14" t="s">
        <v>229</v>
      </c>
      <c r="E87" s="14" t="s">
        <v>476</v>
      </c>
      <c r="F87" s="54" t="s">
        <v>44</v>
      </c>
      <c r="G87" s="14" t="s">
        <v>759</v>
      </c>
      <c r="H87" s="14" t="s">
        <v>838</v>
      </c>
      <c r="I87" s="15" t="s">
        <v>658</v>
      </c>
      <c r="J87" s="15" t="s">
        <v>728</v>
      </c>
      <c r="K87" s="14" t="s">
        <v>741</v>
      </c>
      <c r="L87" s="16" t="s">
        <v>747</v>
      </c>
      <c r="M87" s="17" t="s">
        <v>1036</v>
      </c>
    </row>
    <row r="88" spans="1:13" ht="16.5">
      <c r="A88" s="35"/>
      <c r="B88" s="37"/>
      <c r="C88" s="14" t="s">
        <v>1304</v>
      </c>
      <c r="D88" s="14" t="s">
        <v>230</v>
      </c>
      <c r="E88" s="14" t="s">
        <v>477</v>
      </c>
      <c r="F88" s="54" t="s">
        <v>839</v>
      </c>
      <c r="G88" s="14" t="s">
        <v>759</v>
      </c>
      <c r="H88" s="14" t="s">
        <v>810</v>
      </c>
      <c r="I88" s="15" t="s">
        <v>658</v>
      </c>
      <c r="J88" s="15" t="s">
        <v>728</v>
      </c>
      <c r="K88" s="14" t="s">
        <v>741</v>
      </c>
      <c r="L88" s="16" t="s">
        <v>747</v>
      </c>
      <c r="M88" s="17" t="s">
        <v>1035</v>
      </c>
    </row>
    <row r="89" spans="1:13" ht="16.5">
      <c r="A89" s="35"/>
      <c r="B89" s="37"/>
      <c r="C89" s="14" t="s">
        <v>45</v>
      </c>
      <c r="D89" s="14" t="s">
        <v>231</v>
      </c>
      <c r="E89" s="14" t="s">
        <v>478</v>
      </c>
      <c r="F89" s="54" t="s">
        <v>1088</v>
      </c>
      <c r="G89" s="14" t="s">
        <v>759</v>
      </c>
      <c r="H89" s="14" t="s">
        <v>810</v>
      </c>
      <c r="I89" s="15" t="s">
        <v>658</v>
      </c>
      <c r="J89" s="15" t="s">
        <v>728</v>
      </c>
      <c r="K89" s="14" t="s">
        <v>741</v>
      </c>
      <c r="L89" s="19" t="s">
        <v>1420</v>
      </c>
      <c r="M89" s="17" t="s">
        <v>1432</v>
      </c>
    </row>
    <row r="90" spans="1:13" ht="16.5">
      <c r="A90" s="35"/>
      <c r="B90" s="37"/>
      <c r="C90" s="14" t="s">
        <v>46</v>
      </c>
      <c r="D90" s="14" t="s">
        <v>232</v>
      </c>
      <c r="E90" s="14" t="s">
        <v>479</v>
      </c>
      <c r="F90" s="54" t="s">
        <v>147</v>
      </c>
      <c r="G90" s="14" t="s">
        <v>759</v>
      </c>
      <c r="H90" s="14" t="s">
        <v>838</v>
      </c>
      <c r="I90" s="15" t="s">
        <v>658</v>
      </c>
      <c r="J90" s="15" t="s">
        <v>728</v>
      </c>
      <c r="K90" s="14" t="s">
        <v>741</v>
      </c>
      <c r="L90" s="19" t="s">
        <v>747</v>
      </c>
      <c r="M90" s="17" t="s">
        <v>1036</v>
      </c>
    </row>
    <row r="91" spans="1:13" ht="16.5">
      <c r="A91" s="35"/>
      <c r="B91" s="37"/>
      <c r="C91" s="14" t="s">
        <v>1305</v>
      </c>
      <c r="D91" s="14" t="s">
        <v>233</v>
      </c>
      <c r="E91" s="14" t="s">
        <v>840</v>
      </c>
      <c r="F91" s="54" t="s">
        <v>1089</v>
      </c>
      <c r="G91" s="14" t="s">
        <v>759</v>
      </c>
      <c r="H91" s="14" t="s">
        <v>810</v>
      </c>
      <c r="I91" s="15" t="s">
        <v>658</v>
      </c>
      <c r="J91" s="15" t="s">
        <v>728</v>
      </c>
      <c r="K91" s="14" t="s">
        <v>741</v>
      </c>
      <c r="L91" s="19" t="s">
        <v>747</v>
      </c>
      <c r="M91" s="17" t="s">
        <v>1037</v>
      </c>
    </row>
    <row r="92" spans="1:13" ht="33">
      <c r="A92" s="35"/>
      <c r="B92" s="37"/>
      <c r="C92" s="14" t="s">
        <v>1306</v>
      </c>
      <c r="D92" s="14" t="s">
        <v>234</v>
      </c>
      <c r="E92" s="14" t="s">
        <v>480</v>
      </c>
      <c r="F92" s="54" t="s">
        <v>841</v>
      </c>
      <c r="G92" s="14" t="s">
        <v>759</v>
      </c>
      <c r="H92" s="14" t="s">
        <v>788</v>
      </c>
      <c r="I92" s="15" t="s">
        <v>659</v>
      </c>
      <c r="J92" s="15" t="s">
        <v>653</v>
      </c>
      <c r="K92" s="14" t="s">
        <v>661</v>
      </c>
      <c r="L92" s="16" t="s">
        <v>833</v>
      </c>
      <c r="M92" s="17" t="s">
        <v>1037</v>
      </c>
    </row>
    <row r="93" spans="1:13" ht="33">
      <c r="A93" s="35"/>
      <c r="B93" s="37"/>
      <c r="C93" s="14" t="s">
        <v>1307</v>
      </c>
      <c r="D93" s="14" t="s">
        <v>235</v>
      </c>
      <c r="E93" s="14" t="s">
        <v>481</v>
      </c>
      <c r="F93" s="54" t="s">
        <v>842</v>
      </c>
      <c r="G93" s="14" t="s">
        <v>843</v>
      </c>
      <c r="H93" s="14" t="s">
        <v>844</v>
      </c>
      <c r="I93" s="15" t="s">
        <v>659</v>
      </c>
      <c r="J93" s="15" t="s">
        <v>653</v>
      </c>
      <c r="K93" s="14" t="s">
        <v>661</v>
      </c>
      <c r="L93" s="16" t="s">
        <v>845</v>
      </c>
      <c r="M93" s="17" t="s">
        <v>1037</v>
      </c>
    </row>
    <row r="94" spans="1:13" ht="16.5">
      <c r="A94" s="35"/>
      <c r="B94" s="37"/>
      <c r="C94" s="474" t="s">
        <v>47</v>
      </c>
      <c r="D94" s="474" t="s">
        <v>236</v>
      </c>
      <c r="E94" s="474" t="s">
        <v>482</v>
      </c>
      <c r="F94" s="641" t="s">
        <v>1090</v>
      </c>
      <c r="G94" s="474" t="s">
        <v>811</v>
      </c>
      <c r="H94" s="474" t="s">
        <v>812</v>
      </c>
      <c r="I94" s="476" t="s">
        <v>658</v>
      </c>
      <c r="J94" s="476" t="s">
        <v>728</v>
      </c>
      <c r="K94" s="474" t="s">
        <v>741</v>
      </c>
      <c r="L94" s="642" t="s">
        <v>1420</v>
      </c>
      <c r="M94" s="478" t="s">
        <v>1433</v>
      </c>
    </row>
    <row r="95" spans="1:13" ht="16.5">
      <c r="A95" s="35"/>
      <c r="B95" s="37"/>
      <c r="C95" s="474" t="s">
        <v>1308</v>
      </c>
      <c r="D95" s="474" t="s">
        <v>1231</v>
      </c>
      <c r="E95" s="474" t="s">
        <v>483</v>
      </c>
      <c r="F95" s="641" t="s">
        <v>1091</v>
      </c>
      <c r="G95" s="474" t="s">
        <v>811</v>
      </c>
      <c r="H95" s="474" t="s">
        <v>812</v>
      </c>
      <c r="I95" s="476" t="s">
        <v>658</v>
      </c>
      <c r="J95" s="476" t="s">
        <v>728</v>
      </c>
      <c r="K95" s="474" t="s">
        <v>741</v>
      </c>
      <c r="L95" s="642" t="s">
        <v>1420</v>
      </c>
      <c r="M95" s="478" t="s">
        <v>1434</v>
      </c>
    </row>
    <row r="96" spans="1:13" ht="33">
      <c r="A96" s="35"/>
      <c r="B96" s="37"/>
      <c r="C96" s="474" t="s">
        <v>48</v>
      </c>
      <c r="D96" s="474" t="s">
        <v>237</v>
      </c>
      <c r="E96" s="474" t="s">
        <v>484</v>
      </c>
      <c r="F96" s="641" t="s">
        <v>49</v>
      </c>
      <c r="G96" s="474" t="s">
        <v>811</v>
      </c>
      <c r="H96" s="474" t="s">
        <v>846</v>
      </c>
      <c r="I96" s="476" t="s">
        <v>659</v>
      </c>
      <c r="J96" s="476" t="s">
        <v>653</v>
      </c>
      <c r="K96" s="474" t="s">
        <v>661</v>
      </c>
      <c r="L96" s="642" t="s">
        <v>747</v>
      </c>
      <c r="M96" s="478" t="s">
        <v>1037</v>
      </c>
    </row>
    <row r="97" spans="1:13" ht="33">
      <c r="A97" s="35"/>
      <c r="B97" s="37"/>
      <c r="C97" s="474" t="s">
        <v>50</v>
      </c>
      <c r="D97" s="474" t="s">
        <v>238</v>
      </c>
      <c r="E97" s="474" t="s">
        <v>485</v>
      </c>
      <c r="F97" s="641" t="s">
        <v>847</v>
      </c>
      <c r="G97" s="474" t="s">
        <v>843</v>
      </c>
      <c r="H97" s="474" t="s">
        <v>844</v>
      </c>
      <c r="I97" s="476" t="s">
        <v>659</v>
      </c>
      <c r="J97" s="476" t="s">
        <v>653</v>
      </c>
      <c r="K97" s="474" t="s">
        <v>661</v>
      </c>
      <c r="L97" s="642" t="s">
        <v>845</v>
      </c>
      <c r="M97" s="478" t="s">
        <v>1037</v>
      </c>
    </row>
    <row r="98" spans="1:13" ht="33">
      <c r="A98" s="35"/>
      <c r="B98" s="37"/>
      <c r="C98" s="474" t="s">
        <v>51</v>
      </c>
      <c r="D98" s="474" t="s">
        <v>239</v>
      </c>
      <c r="E98" s="474" t="s">
        <v>486</v>
      </c>
      <c r="F98" s="641" t="s">
        <v>52</v>
      </c>
      <c r="G98" s="474" t="s">
        <v>811</v>
      </c>
      <c r="H98" s="474" t="s">
        <v>846</v>
      </c>
      <c r="I98" s="476" t="s">
        <v>659</v>
      </c>
      <c r="J98" s="476" t="s">
        <v>653</v>
      </c>
      <c r="K98" s="474" t="s">
        <v>661</v>
      </c>
      <c r="L98" s="643" t="s">
        <v>747</v>
      </c>
      <c r="M98" s="478" t="s">
        <v>1044</v>
      </c>
    </row>
    <row r="99" spans="1:13" ht="33">
      <c r="A99" s="35"/>
      <c r="B99" s="37"/>
      <c r="C99" s="474" t="s">
        <v>53</v>
      </c>
      <c r="D99" s="474" t="s">
        <v>240</v>
      </c>
      <c r="E99" s="474" t="s">
        <v>487</v>
      </c>
      <c r="F99" s="644" t="s">
        <v>848</v>
      </c>
      <c r="G99" s="474" t="s">
        <v>811</v>
      </c>
      <c r="H99" s="474" t="s">
        <v>844</v>
      </c>
      <c r="I99" s="476" t="s">
        <v>659</v>
      </c>
      <c r="J99" s="476" t="s">
        <v>653</v>
      </c>
      <c r="K99" s="474" t="s">
        <v>661</v>
      </c>
      <c r="L99" s="642" t="s">
        <v>747</v>
      </c>
      <c r="M99" s="478" t="s">
        <v>1044</v>
      </c>
    </row>
    <row r="100" spans="1:13" ht="33">
      <c r="A100" s="35"/>
      <c r="B100" s="37"/>
      <c r="C100" s="474" t="s">
        <v>54</v>
      </c>
      <c r="D100" s="474" t="s">
        <v>241</v>
      </c>
      <c r="E100" s="474" t="s">
        <v>488</v>
      </c>
      <c r="F100" s="641" t="s">
        <v>55</v>
      </c>
      <c r="G100" s="474" t="s">
        <v>811</v>
      </c>
      <c r="H100" s="474" t="s">
        <v>844</v>
      </c>
      <c r="I100" s="476" t="s">
        <v>659</v>
      </c>
      <c r="J100" s="476" t="s">
        <v>653</v>
      </c>
      <c r="K100" s="474" t="s">
        <v>661</v>
      </c>
      <c r="L100" s="642" t="s">
        <v>152</v>
      </c>
      <c r="M100" s="478" t="s">
        <v>1044</v>
      </c>
    </row>
    <row r="101" spans="1:13" ht="33">
      <c r="A101" s="35"/>
      <c r="B101" s="37"/>
      <c r="C101" s="474" t="s">
        <v>56</v>
      </c>
      <c r="D101" s="474" t="s">
        <v>242</v>
      </c>
      <c r="E101" s="474" t="s">
        <v>489</v>
      </c>
      <c r="F101" s="641" t="s">
        <v>849</v>
      </c>
      <c r="G101" s="474" t="s">
        <v>843</v>
      </c>
      <c r="H101" s="474" t="s">
        <v>844</v>
      </c>
      <c r="I101" s="476" t="s">
        <v>659</v>
      </c>
      <c r="J101" s="476" t="s">
        <v>653</v>
      </c>
      <c r="K101" s="474" t="s">
        <v>661</v>
      </c>
      <c r="L101" s="642" t="s">
        <v>845</v>
      </c>
      <c r="M101" s="478" t="s">
        <v>1044</v>
      </c>
    </row>
    <row r="102" spans="1:13" ht="16.5">
      <c r="A102" s="35"/>
      <c r="B102" s="34"/>
      <c r="C102" s="14" t="s">
        <v>1309</v>
      </c>
      <c r="D102" s="14" t="s">
        <v>243</v>
      </c>
      <c r="E102" s="14" t="s">
        <v>490</v>
      </c>
      <c r="F102" s="54" t="s">
        <v>1092</v>
      </c>
      <c r="G102" s="14" t="s">
        <v>811</v>
      </c>
      <c r="H102" s="14" t="s">
        <v>812</v>
      </c>
      <c r="I102" s="15" t="s">
        <v>658</v>
      </c>
      <c r="J102" s="15" t="s">
        <v>728</v>
      </c>
      <c r="K102" s="14" t="s">
        <v>850</v>
      </c>
      <c r="L102" s="19" t="s">
        <v>1420</v>
      </c>
      <c r="M102" s="17" t="s">
        <v>1127</v>
      </c>
    </row>
    <row r="103" spans="1:13" ht="16.5">
      <c r="A103" s="35"/>
      <c r="B103" s="41"/>
      <c r="C103" s="474" t="s">
        <v>1310</v>
      </c>
      <c r="D103" s="474" t="s">
        <v>244</v>
      </c>
      <c r="E103" s="474" t="s">
        <v>491</v>
      </c>
      <c r="F103" s="641" t="s">
        <v>1093</v>
      </c>
      <c r="G103" s="474" t="s">
        <v>811</v>
      </c>
      <c r="H103" s="474" t="s">
        <v>812</v>
      </c>
      <c r="I103" s="476" t="s">
        <v>658</v>
      </c>
      <c r="J103" s="476" t="s">
        <v>728</v>
      </c>
      <c r="K103" s="474" t="s">
        <v>741</v>
      </c>
      <c r="L103" s="642" t="s">
        <v>1420</v>
      </c>
      <c r="M103" s="478" t="s">
        <v>1435</v>
      </c>
    </row>
    <row r="104" spans="1:13" ht="16.5">
      <c r="A104" s="36"/>
      <c r="B104" s="47" t="s">
        <v>161</v>
      </c>
      <c r="C104" s="14" t="s">
        <v>1311</v>
      </c>
      <c r="D104" s="14" t="s">
        <v>245</v>
      </c>
      <c r="E104" s="14" t="s">
        <v>492</v>
      </c>
      <c r="F104" s="54" t="s">
        <v>851</v>
      </c>
      <c r="G104" s="14" t="s">
        <v>811</v>
      </c>
      <c r="H104" s="14" t="s">
        <v>844</v>
      </c>
      <c r="I104" s="15" t="s">
        <v>658</v>
      </c>
      <c r="J104" s="15" t="s">
        <v>728</v>
      </c>
      <c r="K104" s="14" t="s">
        <v>850</v>
      </c>
      <c r="L104" s="19" t="s">
        <v>852</v>
      </c>
      <c r="M104" s="17" t="s">
        <v>1037</v>
      </c>
    </row>
    <row r="105" spans="1:13" ht="16.5">
      <c r="A105" s="35"/>
      <c r="B105" s="37"/>
      <c r="C105" s="14" t="s">
        <v>57</v>
      </c>
      <c r="D105" s="14" t="s">
        <v>246</v>
      </c>
      <c r="E105" s="14" t="s">
        <v>493</v>
      </c>
      <c r="F105" s="54" t="s">
        <v>853</v>
      </c>
      <c r="G105" s="14" t="s">
        <v>811</v>
      </c>
      <c r="H105" s="14" t="s">
        <v>844</v>
      </c>
      <c r="I105" s="15" t="s">
        <v>658</v>
      </c>
      <c r="J105" s="15" t="s">
        <v>728</v>
      </c>
      <c r="K105" s="14" t="s">
        <v>741</v>
      </c>
      <c r="L105" s="19" t="s">
        <v>852</v>
      </c>
      <c r="M105" s="17" t="s">
        <v>1037</v>
      </c>
    </row>
    <row r="106" spans="1:13" ht="16.5">
      <c r="A106" s="35"/>
      <c r="B106" s="37"/>
      <c r="C106" s="14" t="s">
        <v>1312</v>
      </c>
      <c r="D106" s="14" t="s">
        <v>1232</v>
      </c>
      <c r="E106" s="14" t="s">
        <v>494</v>
      </c>
      <c r="F106" s="54" t="s">
        <v>854</v>
      </c>
      <c r="G106" s="14" t="s">
        <v>811</v>
      </c>
      <c r="H106" s="14" t="s">
        <v>844</v>
      </c>
      <c r="I106" s="15" t="s">
        <v>658</v>
      </c>
      <c r="J106" s="15" t="s">
        <v>728</v>
      </c>
      <c r="K106" s="14" t="s">
        <v>741</v>
      </c>
      <c r="L106" s="16" t="s">
        <v>152</v>
      </c>
      <c r="M106" s="17" t="s">
        <v>1037</v>
      </c>
    </row>
    <row r="107" spans="1:13" ht="16.5">
      <c r="A107" s="35"/>
      <c r="B107" s="37"/>
      <c r="C107" s="14" t="s">
        <v>58</v>
      </c>
      <c r="D107" s="14" t="s">
        <v>247</v>
      </c>
      <c r="E107" s="14" t="s">
        <v>495</v>
      </c>
      <c r="F107" s="54" t="s">
        <v>855</v>
      </c>
      <c r="G107" s="14" t="s">
        <v>811</v>
      </c>
      <c r="H107" s="14" t="s">
        <v>844</v>
      </c>
      <c r="I107" s="15" t="s">
        <v>658</v>
      </c>
      <c r="J107" s="15" t="s">
        <v>728</v>
      </c>
      <c r="K107" s="14" t="s">
        <v>741</v>
      </c>
      <c r="L107" s="19" t="s">
        <v>852</v>
      </c>
      <c r="M107" s="17" t="s">
        <v>1037</v>
      </c>
    </row>
    <row r="108" spans="1:13" ht="16.5">
      <c r="A108" s="35"/>
      <c r="B108" s="37"/>
      <c r="C108" s="14" t="s">
        <v>59</v>
      </c>
      <c r="D108" s="14" t="s">
        <v>248</v>
      </c>
      <c r="E108" s="14" t="s">
        <v>496</v>
      </c>
      <c r="F108" s="54" t="s">
        <v>856</v>
      </c>
      <c r="G108" s="14" t="s">
        <v>811</v>
      </c>
      <c r="H108" s="14" t="s">
        <v>844</v>
      </c>
      <c r="I108" s="15" t="s">
        <v>658</v>
      </c>
      <c r="J108" s="15" t="s">
        <v>728</v>
      </c>
      <c r="K108" s="14" t="s">
        <v>741</v>
      </c>
      <c r="L108" s="20" t="s">
        <v>857</v>
      </c>
      <c r="M108" s="17" t="s">
        <v>1037</v>
      </c>
    </row>
    <row r="109" spans="1:13" ht="16.5">
      <c r="A109" s="35"/>
      <c r="B109" s="37"/>
      <c r="C109" s="14" t="s">
        <v>60</v>
      </c>
      <c r="D109" s="14" t="s">
        <v>249</v>
      </c>
      <c r="E109" s="14" t="s">
        <v>497</v>
      </c>
      <c r="F109" s="54" t="s">
        <v>858</v>
      </c>
      <c r="G109" s="14" t="s">
        <v>811</v>
      </c>
      <c r="H109" s="14" t="s">
        <v>844</v>
      </c>
      <c r="I109" s="15" t="s">
        <v>658</v>
      </c>
      <c r="J109" s="15" t="s">
        <v>728</v>
      </c>
      <c r="K109" s="14" t="s">
        <v>741</v>
      </c>
      <c r="L109" s="20" t="s">
        <v>857</v>
      </c>
      <c r="M109" s="17" t="s">
        <v>1037</v>
      </c>
    </row>
    <row r="110" spans="1:13" ht="33">
      <c r="A110" s="35"/>
      <c r="B110" s="37"/>
      <c r="C110" s="14" t="s">
        <v>61</v>
      </c>
      <c r="D110" s="14" t="s">
        <v>250</v>
      </c>
      <c r="E110" s="14" t="s">
        <v>498</v>
      </c>
      <c r="F110" s="54" t="s">
        <v>859</v>
      </c>
      <c r="G110" s="14" t="s">
        <v>811</v>
      </c>
      <c r="H110" s="14" t="s">
        <v>860</v>
      </c>
      <c r="I110" s="15" t="s">
        <v>739</v>
      </c>
      <c r="J110" s="15" t="s">
        <v>740</v>
      </c>
      <c r="K110" s="14" t="s">
        <v>861</v>
      </c>
      <c r="L110" s="19" t="s">
        <v>747</v>
      </c>
      <c r="M110" s="17" t="s">
        <v>1037</v>
      </c>
    </row>
    <row r="111" spans="1:13" ht="16.5">
      <c r="A111" s="35"/>
      <c r="B111" s="37"/>
      <c r="C111" s="14" t="s">
        <v>62</v>
      </c>
      <c r="D111" s="14" t="s">
        <v>251</v>
      </c>
      <c r="E111" s="14" t="s">
        <v>499</v>
      </c>
      <c r="F111" s="54" t="s">
        <v>862</v>
      </c>
      <c r="G111" s="14" t="s">
        <v>811</v>
      </c>
      <c r="H111" s="14" t="s">
        <v>844</v>
      </c>
      <c r="I111" s="15" t="s">
        <v>658</v>
      </c>
      <c r="J111" s="15" t="s">
        <v>728</v>
      </c>
      <c r="K111" s="14" t="s">
        <v>741</v>
      </c>
      <c r="L111" s="19" t="s">
        <v>852</v>
      </c>
      <c r="M111" s="17" t="s">
        <v>1037</v>
      </c>
    </row>
    <row r="112" spans="1:13" ht="16.5">
      <c r="A112" s="35"/>
      <c r="B112" s="37"/>
      <c r="C112" s="14" t="s">
        <v>63</v>
      </c>
      <c r="D112" s="14" t="s">
        <v>252</v>
      </c>
      <c r="E112" s="14" t="s">
        <v>500</v>
      </c>
      <c r="F112" s="54" t="s">
        <v>64</v>
      </c>
      <c r="G112" s="14" t="s">
        <v>843</v>
      </c>
      <c r="H112" s="14" t="s">
        <v>844</v>
      </c>
      <c r="I112" s="15" t="s">
        <v>658</v>
      </c>
      <c r="J112" s="15" t="s">
        <v>728</v>
      </c>
      <c r="K112" s="14" t="s">
        <v>741</v>
      </c>
      <c r="L112" s="19" t="s">
        <v>1420</v>
      </c>
      <c r="M112" s="17" t="s">
        <v>1037</v>
      </c>
    </row>
    <row r="113" spans="1:13" ht="16.5">
      <c r="A113" s="35"/>
      <c r="B113" s="37"/>
      <c r="C113" s="14" t="s">
        <v>66</v>
      </c>
      <c r="D113" s="14" t="s">
        <v>253</v>
      </c>
      <c r="E113" s="14" t="s">
        <v>501</v>
      </c>
      <c r="F113" s="54" t="s">
        <v>67</v>
      </c>
      <c r="G113" s="14" t="s">
        <v>811</v>
      </c>
      <c r="H113" s="14" t="s">
        <v>844</v>
      </c>
      <c r="I113" s="15" t="s">
        <v>658</v>
      </c>
      <c r="J113" s="15" t="s">
        <v>728</v>
      </c>
      <c r="K113" s="14" t="s">
        <v>741</v>
      </c>
      <c r="L113" s="20" t="s">
        <v>857</v>
      </c>
      <c r="M113" s="17" t="s">
        <v>1037</v>
      </c>
    </row>
    <row r="114" spans="1:13" ht="16.5">
      <c r="A114" s="35"/>
      <c r="B114" s="37"/>
      <c r="C114" s="14" t="s">
        <v>68</v>
      </c>
      <c r="D114" s="14" t="s">
        <v>254</v>
      </c>
      <c r="E114" s="14" t="s">
        <v>502</v>
      </c>
      <c r="F114" s="54" t="s">
        <v>863</v>
      </c>
      <c r="G114" s="14" t="s">
        <v>843</v>
      </c>
      <c r="H114" s="14" t="s">
        <v>844</v>
      </c>
      <c r="I114" s="15" t="s">
        <v>658</v>
      </c>
      <c r="J114" s="15" t="s">
        <v>728</v>
      </c>
      <c r="K114" s="14" t="s">
        <v>741</v>
      </c>
      <c r="L114" s="20" t="s">
        <v>65</v>
      </c>
      <c r="M114" s="17" t="s">
        <v>1037</v>
      </c>
    </row>
    <row r="115" spans="1:13" ht="16.5">
      <c r="A115" s="39"/>
      <c r="B115" s="40"/>
      <c r="C115" s="14" t="s">
        <v>1313</v>
      </c>
      <c r="D115" s="14" t="s">
        <v>1233</v>
      </c>
      <c r="E115" s="14" t="s">
        <v>470</v>
      </c>
      <c r="F115" s="54" t="s">
        <v>864</v>
      </c>
      <c r="G115" s="14" t="s">
        <v>759</v>
      </c>
      <c r="H115" s="14" t="s">
        <v>760</v>
      </c>
      <c r="I115" s="15" t="s">
        <v>658</v>
      </c>
      <c r="J115" s="15" t="s">
        <v>728</v>
      </c>
      <c r="K115" s="14" t="s">
        <v>741</v>
      </c>
      <c r="L115" s="19" t="s">
        <v>777</v>
      </c>
      <c r="M115" s="17" t="s">
        <v>1037</v>
      </c>
    </row>
    <row r="116" spans="1:13" ht="16.5">
      <c r="A116" s="39"/>
      <c r="B116" s="40"/>
      <c r="C116" s="14" t="s">
        <v>1314</v>
      </c>
      <c r="D116" s="14" t="s">
        <v>1234</v>
      </c>
      <c r="E116" s="14" t="s">
        <v>503</v>
      </c>
      <c r="F116" s="54" t="s">
        <v>865</v>
      </c>
      <c r="G116" s="14" t="s">
        <v>759</v>
      </c>
      <c r="H116" s="14" t="s">
        <v>760</v>
      </c>
      <c r="I116" s="15" t="s">
        <v>658</v>
      </c>
      <c r="J116" s="15" t="s">
        <v>728</v>
      </c>
      <c r="K116" s="14" t="s">
        <v>741</v>
      </c>
      <c r="L116" s="19" t="s">
        <v>777</v>
      </c>
      <c r="M116" s="17" t="s">
        <v>1037</v>
      </c>
    </row>
    <row r="117" spans="1:13" ht="33">
      <c r="A117" s="35"/>
      <c r="B117" s="37"/>
      <c r="C117" s="14" t="s">
        <v>69</v>
      </c>
      <c r="D117" s="14" t="s">
        <v>255</v>
      </c>
      <c r="E117" s="14" t="s">
        <v>504</v>
      </c>
      <c r="F117" s="54" t="s">
        <v>866</v>
      </c>
      <c r="G117" s="14" t="s">
        <v>759</v>
      </c>
      <c r="H117" s="14" t="s">
        <v>838</v>
      </c>
      <c r="I117" s="15" t="s">
        <v>739</v>
      </c>
      <c r="J117" s="15" t="s">
        <v>740</v>
      </c>
      <c r="K117" s="14" t="s">
        <v>766</v>
      </c>
      <c r="L117" s="16" t="s">
        <v>747</v>
      </c>
      <c r="M117" s="17" t="s">
        <v>1037</v>
      </c>
    </row>
    <row r="118" spans="1:13" ht="33">
      <c r="A118" s="35"/>
      <c r="B118" s="37"/>
      <c r="C118" s="14" t="s">
        <v>70</v>
      </c>
      <c r="D118" s="14" t="s">
        <v>256</v>
      </c>
      <c r="E118" s="14" t="s">
        <v>505</v>
      </c>
      <c r="F118" s="54" t="s">
        <v>867</v>
      </c>
      <c r="G118" s="14" t="s">
        <v>776</v>
      </c>
      <c r="H118" s="14" t="s">
        <v>760</v>
      </c>
      <c r="I118" s="15" t="s">
        <v>739</v>
      </c>
      <c r="J118" s="15" t="s">
        <v>740</v>
      </c>
      <c r="K118" s="14" t="s">
        <v>766</v>
      </c>
      <c r="L118" s="16" t="s">
        <v>774</v>
      </c>
      <c r="M118" s="17" t="s">
        <v>1037</v>
      </c>
    </row>
    <row r="119" spans="1:13" ht="33">
      <c r="A119" s="35"/>
      <c r="B119" s="37"/>
      <c r="C119" s="14" t="s">
        <v>71</v>
      </c>
      <c r="D119" s="14" t="s">
        <v>257</v>
      </c>
      <c r="E119" s="14" t="s">
        <v>506</v>
      </c>
      <c r="F119" s="54" t="s">
        <v>72</v>
      </c>
      <c r="G119" s="14" t="s">
        <v>776</v>
      </c>
      <c r="H119" s="14" t="s">
        <v>760</v>
      </c>
      <c r="I119" s="15" t="s">
        <v>739</v>
      </c>
      <c r="J119" s="15" t="s">
        <v>740</v>
      </c>
      <c r="K119" s="14" t="s">
        <v>766</v>
      </c>
      <c r="L119" s="16" t="s">
        <v>747</v>
      </c>
      <c r="M119" s="17" t="s">
        <v>1037</v>
      </c>
    </row>
    <row r="120" spans="1:13" ht="33">
      <c r="A120" s="35"/>
      <c r="B120" s="37"/>
      <c r="C120" s="14" t="s">
        <v>73</v>
      </c>
      <c r="D120" s="14" t="s">
        <v>258</v>
      </c>
      <c r="E120" s="14" t="s">
        <v>507</v>
      </c>
      <c r="F120" s="54" t="s">
        <v>74</v>
      </c>
      <c r="G120" s="14" t="s">
        <v>759</v>
      </c>
      <c r="H120" s="14" t="s">
        <v>760</v>
      </c>
      <c r="I120" s="15" t="s">
        <v>739</v>
      </c>
      <c r="J120" s="15" t="s">
        <v>740</v>
      </c>
      <c r="K120" s="14" t="s">
        <v>766</v>
      </c>
      <c r="L120" s="16" t="s">
        <v>747</v>
      </c>
      <c r="M120" s="17" t="s">
        <v>1037</v>
      </c>
    </row>
    <row r="121" spans="1:13" ht="16.5">
      <c r="A121" s="39"/>
      <c r="B121" s="40"/>
      <c r="C121" s="14" t="s">
        <v>1315</v>
      </c>
      <c r="D121" s="14" t="s">
        <v>1235</v>
      </c>
      <c r="E121" s="14" t="s">
        <v>508</v>
      </c>
      <c r="F121" s="54" t="s">
        <v>868</v>
      </c>
      <c r="G121" s="14" t="s">
        <v>759</v>
      </c>
      <c r="H121" s="14" t="s">
        <v>760</v>
      </c>
      <c r="I121" s="15" t="s">
        <v>658</v>
      </c>
      <c r="J121" s="15" t="s">
        <v>728</v>
      </c>
      <c r="K121" s="14" t="s">
        <v>741</v>
      </c>
      <c r="L121" s="19" t="s">
        <v>777</v>
      </c>
      <c r="M121" s="17" t="s">
        <v>1037</v>
      </c>
    </row>
    <row r="122" spans="1:13" ht="16.5">
      <c r="A122" s="35"/>
      <c r="B122" s="37"/>
      <c r="C122" s="14" t="s">
        <v>75</v>
      </c>
      <c r="D122" s="14" t="s">
        <v>259</v>
      </c>
      <c r="E122" s="14" t="s">
        <v>509</v>
      </c>
      <c r="F122" s="56" t="s">
        <v>869</v>
      </c>
      <c r="G122" s="14" t="s">
        <v>759</v>
      </c>
      <c r="H122" s="14" t="s">
        <v>760</v>
      </c>
      <c r="I122" s="15" t="s">
        <v>658</v>
      </c>
      <c r="J122" s="15" t="s">
        <v>728</v>
      </c>
      <c r="K122" s="14" t="s">
        <v>741</v>
      </c>
      <c r="L122" s="19" t="s">
        <v>747</v>
      </c>
      <c r="M122" s="17" t="s">
        <v>1037</v>
      </c>
    </row>
    <row r="123" spans="1:13" ht="16.5">
      <c r="A123" s="35"/>
      <c r="B123" s="37"/>
      <c r="C123" s="14" t="s">
        <v>76</v>
      </c>
      <c r="D123" s="14" t="s">
        <v>260</v>
      </c>
      <c r="E123" s="14" t="s">
        <v>510</v>
      </c>
      <c r="F123" s="54" t="s">
        <v>870</v>
      </c>
      <c r="G123" s="14" t="s">
        <v>776</v>
      </c>
      <c r="H123" s="14" t="s">
        <v>760</v>
      </c>
      <c r="I123" s="15" t="s">
        <v>658</v>
      </c>
      <c r="J123" s="15" t="s">
        <v>728</v>
      </c>
      <c r="K123" s="14" t="s">
        <v>741</v>
      </c>
      <c r="L123" s="20" t="s">
        <v>801</v>
      </c>
      <c r="M123" s="17" t="s">
        <v>1037</v>
      </c>
    </row>
    <row r="124" spans="1:13" ht="16.5">
      <c r="A124" s="35"/>
      <c r="B124" s="37"/>
      <c r="C124" s="14" t="s">
        <v>1316</v>
      </c>
      <c r="D124" s="14" t="s">
        <v>1236</v>
      </c>
      <c r="E124" s="14" t="s">
        <v>511</v>
      </c>
      <c r="F124" s="54" t="s">
        <v>871</v>
      </c>
      <c r="G124" s="14" t="s">
        <v>776</v>
      </c>
      <c r="H124" s="14" t="s">
        <v>760</v>
      </c>
      <c r="I124" s="15" t="s">
        <v>658</v>
      </c>
      <c r="J124" s="15" t="s">
        <v>728</v>
      </c>
      <c r="K124" s="14" t="s">
        <v>741</v>
      </c>
      <c r="L124" s="19" t="s">
        <v>770</v>
      </c>
      <c r="M124" s="17" t="s">
        <v>1045</v>
      </c>
    </row>
    <row r="125" spans="1:13" ht="33">
      <c r="A125" s="35"/>
      <c r="B125" s="37"/>
      <c r="C125" s="14" t="s">
        <v>77</v>
      </c>
      <c r="D125" s="14" t="s">
        <v>261</v>
      </c>
      <c r="E125" s="14" t="s">
        <v>512</v>
      </c>
      <c r="F125" s="54" t="s">
        <v>872</v>
      </c>
      <c r="G125" s="14" t="s">
        <v>759</v>
      </c>
      <c r="H125" s="14" t="s">
        <v>760</v>
      </c>
      <c r="I125" s="15" t="s">
        <v>739</v>
      </c>
      <c r="J125" s="15" t="s">
        <v>740</v>
      </c>
      <c r="K125" s="14" t="s">
        <v>766</v>
      </c>
      <c r="L125" s="19" t="s">
        <v>747</v>
      </c>
      <c r="M125" s="17" t="s">
        <v>1037</v>
      </c>
    </row>
    <row r="126" spans="1:13" ht="16.5">
      <c r="A126" s="39"/>
      <c r="B126" s="40"/>
      <c r="C126" s="14" t="s">
        <v>1317</v>
      </c>
      <c r="D126" s="14" t="s">
        <v>262</v>
      </c>
      <c r="E126" s="14" t="s">
        <v>513</v>
      </c>
      <c r="F126" s="54" t="s">
        <v>873</v>
      </c>
      <c r="G126" s="14" t="s">
        <v>776</v>
      </c>
      <c r="H126" s="14" t="s">
        <v>760</v>
      </c>
      <c r="I126" s="15" t="s">
        <v>658</v>
      </c>
      <c r="J126" s="15" t="s">
        <v>728</v>
      </c>
      <c r="K126" s="14" t="s">
        <v>741</v>
      </c>
      <c r="L126" s="19" t="s">
        <v>747</v>
      </c>
      <c r="M126" s="17" t="s">
        <v>1037</v>
      </c>
    </row>
    <row r="127" spans="1:13" ht="16.5">
      <c r="A127" s="35"/>
      <c r="B127" s="37"/>
      <c r="C127" s="14" t="s">
        <v>1318</v>
      </c>
      <c r="D127" s="14" t="s">
        <v>263</v>
      </c>
      <c r="E127" s="14" t="s">
        <v>514</v>
      </c>
      <c r="F127" s="54" t="s">
        <v>874</v>
      </c>
      <c r="G127" s="14" t="s">
        <v>759</v>
      </c>
      <c r="H127" s="14" t="s">
        <v>760</v>
      </c>
      <c r="I127" s="15" t="s">
        <v>658</v>
      </c>
      <c r="J127" s="15" t="s">
        <v>654</v>
      </c>
      <c r="K127" s="14" t="s">
        <v>662</v>
      </c>
      <c r="L127" s="16" t="s">
        <v>1063</v>
      </c>
      <c r="M127" s="17" t="s">
        <v>1046</v>
      </c>
    </row>
    <row r="128" spans="1:13" ht="16.5">
      <c r="A128" s="35"/>
      <c r="B128" s="37"/>
      <c r="C128" s="14" t="s">
        <v>1319</v>
      </c>
      <c r="D128" s="14" t="s">
        <v>264</v>
      </c>
      <c r="E128" s="14" t="s">
        <v>515</v>
      </c>
      <c r="F128" s="54" t="s">
        <v>875</v>
      </c>
      <c r="G128" s="14" t="s">
        <v>759</v>
      </c>
      <c r="H128" s="14" t="s">
        <v>760</v>
      </c>
      <c r="I128" s="15" t="s">
        <v>658</v>
      </c>
      <c r="J128" s="15" t="s">
        <v>654</v>
      </c>
      <c r="K128" s="14" t="s">
        <v>662</v>
      </c>
      <c r="L128" s="19" t="s">
        <v>777</v>
      </c>
      <c r="M128" s="17" t="s">
        <v>1046</v>
      </c>
    </row>
    <row r="129" spans="1:13" ht="16.5">
      <c r="A129" s="35"/>
      <c r="B129" s="37"/>
      <c r="C129" s="14" t="s">
        <v>1320</v>
      </c>
      <c r="D129" s="14" t="s">
        <v>1237</v>
      </c>
      <c r="E129" s="14" t="s">
        <v>516</v>
      </c>
      <c r="F129" s="54" t="s">
        <v>876</v>
      </c>
      <c r="G129" s="14" t="s">
        <v>776</v>
      </c>
      <c r="H129" s="14" t="s">
        <v>760</v>
      </c>
      <c r="I129" s="15" t="s">
        <v>658</v>
      </c>
      <c r="J129" s="15" t="s">
        <v>654</v>
      </c>
      <c r="K129" s="14" t="s">
        <v>662</v>
      </c>
      <c r="L129" s="19" t="s">
        <v>1206</v>
      </c>
      <c r="M129" s="17" t="s">
        <v>1046</v>
      </c>
    </row>
    <row r="130" spans="1:13" ht="16.5">
      <c r="A130" s="39"/>
      <c r="B130" s="40"/>
      <c r="C130" s="14" t="s">
        <v>1321</v>
      </c>
      <c r="D130" s="14" t="s">
        <v>265</v>
      </c>
      <c r="E130" s="14" t="s">
        <v>517</v>
      </c>
      <c r="F130" s="54" t="s">
        <v>877</v>
      </c>
      <c r="G130" s="14" t="s">
        <v>759</v>
      </c>
      <c r="H130" s="14" t="s">
        <v>760</v>
      </c>
      <c r="I130" s="15" t="s">
        <v>658</v>
      </c>
      <c r="J130" s="15" t="s">
        <v>728</v>
      </c>
      <c r="K130" s="14" t="s">
        <v>741</v>
      </c>
      <c r="L130" s="20" t="s">
        <v>801</v>
      </c>
      <c r="M130" s="17" t="s">
        <v>1037</v>
      </c>
    </row>
    <row r="131" spans="1:13" ht="16.5">
      <c r="A131" s="39"/>
      <c r="B131" s="40"/>
      <c r="C131" s="14" t="s">
        <v>1322</v>
      </c>
      <c r="D131" s="14" t="s">
        <v>266</v>
      </c>
      <c r="E131" s="14" t="s">
        <v>518</v>
      </c>
      <c r="F131" s="54" t="s">
        <v>878</v>
      </c>
      <c r="G131" s="14" t="s">
        <v>759</v>
      </c>
      <c r="H131" s="14" t="s">
        <v>760</v>
      </c>
      <c r="I131" s="15" t="s">
        <v>658</v>
      </c>
      <c r="J131" s="15" t="s">
        <v>728</v>
      </c>
      <c r="K131" s="14" t="s">
        <v>741</v>
      </c>
      <c r="L131" s="20" t="s">
        <v>151</v>
      </c>
      <c r="M131" s="17" t="s">
        <v>1037</v>
      </c>
    </row>
    <row r="132" spans="1:13" ht="16.5">
      <c r="A132" s="39"/>
      <c r="B132" s="40"/>
      <c r="C132" s="14" t="s">
        <v>1323</v>
      </c>
      <c r="D132" s="14" t="s">
        <v>267</v>
      </c>
      <c r="E132" s="14" t="s">
        <v>879</v>
      </c>
      <c r="F132" s="54" t="s">
        <v>1094</v>
      </c>
      <c r="G132" s="14" t="s">
        <v>776</v>
      </c>
      <c r="H132" s="14" t="s">
        <v>760</v>
      </c>
      <c r="I132" s="15" t="s">
        <v>658</v>
      </c>
      <c r="J132" s="15" t="s">
        <v>654</v>
      </c>
      <c r="K132" s="14" t="s">
        <v>662</v>
      </c>
      <c r="L132" s="19" t="s">
        <v>880</v>
      </c>
      <c r="M132" s="17" t="s">
        <v>1046</v>
      </c>
    </row>
    <row r="133" spans="1:13" ht="16.5">
      <c r="A133" s="39"/>
      <c r="B133" s="40"/>
      <c r="C133" s="14" t="s">
        <v>1324</v>
      </c>
      <c r="D133" s="14" t="s">
        <v>268</v>
      </c>
      <c r="E133" s="14" t="s">
        <v>881</v>
      </c>
      <c r="F133" s="54" t="s">
        <v>1095</v>
      </c>
      <c r="G133" s="14" t="s">
        <v>759</v>
      </c>
      <c r="H133" s="14" t="s">
        <v>760</v>
      </c>
      <c r="I133" s="15" t="s">
        <v>658</v>
      </c>
      <c r="J133" s="15" t="s">
        <v>654</v>
      </c>
      <c r="K133" s="14" t="s">
        <v>662</v>
      </c>
      <c r="L133" s="19" t="s">
        <v>880</v>
      </c>
      <c r="M133" s="17" t="s">
        <v>1046</v>
      </c>
    </row>
    <row r="134" spans="1:13" ht="16.5">
      <c r="A134" s="39"/>
      <c r="B134" s="40"/>
      <c r="C134" s="14" t="s">
        <v>1325</v>
      </c>
      <c r="D134" s="14" t="s">
        <v>1238</v>
      </c>
      <c r="E134" s="14" t="s">
        <v>1015</v>
      </c>
      <c r="F134" s="54" t="s">
        <v>1436</v>
      </c>
      <c r="G134" s="14" t="s">
        <v>759</v>
      </c>
      <c r="H134" s="14" t="s">
        <v>760</v>
      </c>
      <c r="I134" s="15" t="s">
        <v>658</v>
      </c>
      <c r="J134" s="15" t="s">
        <v>654</v>
      </c>
      <c r="K134" s="14" t="s">
        <v>662</v>
      </c>
      <c r="L134" s="20" t="s">
        <v>1205</v>
      </c>
      <c r="M134" s="17" t="s">
        <v>1046</v>
      </c>
    </row>
    <row r="135" spans="1:13" ht="16.5">
      <c r="A135" s="36"/>
      <c r="B135" s="47" t="s">
        <v>162</v>
      </c>
      <c r="C135" s="14" t="s">
        <v>78</v>
      </c>
      <c r="D135" s="14" t="s">
        <v>269</v>
      </c>
      <c r="E135" s="14" t="s">
        <v>519</v>
      </c>
      <c r="F135" s="54" t="s">
        <v>882</v>
      </c>
      <c r="G135" s="14" t="s">
        <v>759</v>
      </c>
      <c r="H135" s="14" t="s">
        <v>760</v>
      </c>
      <c r="I135" s="15" t="s">
        <v>658</v>
      </c>
      <c r="J135" s="15" t="s">
        <v>728</v>
      </c>
      <c r="K135" s="14" t="s">
        <v>741</v>
      </c>
      <c r="L135" s="20" t="s">
        <v>1439</v>
      </c>
      <c r="M135" s="17" t="s">
        <v>1037</v>
      </c>
    </row>
    <row r="136" spans="1:13" ht="16.5">
      <c r="A136" s="35"/>
      <c r="B136" s="37"/>
      <c r="C136" s="14" t="s">
        <v>79</v>
      </c>
      <c r="D136" s="14" t="s">
        <v>270</v>
      </c>
      <c r="E136" s="14" t="s">
        <v>520</v>
      </c>
      <c r="F136" s="54" t="s">
        <v>80</v>
      </c>
      <c r="G136" s="14" t="s">
        <v>759</v>
      </c>
      <c r="H136" s="14" t="s">
        <v>760</v>
      </c>
      <c r="I136" s="15" t="s">
        <v>658</v>
      </c>
      <c r="J136" s="15" t="s">
        <v>728</v>
      </c>
      <c r="K136" s="14" t="s">
        <v>779</v>
      </c>
      <c r="L136" s="20" t="s">
        <v>1063</v>
      </c>
      <c r="M136" s="17" t="s">
        <v>1037</v>
      </c>
    </row>
    <row r="137" spans="1:13" ht="16.5">
      <c r="A137" s="35"/>
      <c r="B137" s="37"/>
      <c r="C137" s="14" t="s">
        <v>81</v>
      </c>
      <c r="D137" s="14" t="s">
        <v>271</v>
      </c>
      <c r="E137" s="14" t="s">
        <v>521</v>
      </c>
      <c r="F137" s="54" t="s">
        <v>82</v>
      </c>
      <c r="G137" s="14" t="s">
        <v>759</v>
      </c>
      <c r="H137" s="14" t="s">
        <v>760</v>
      </c>
      <c r="I137" s="15" t="s">
        <v>658</v>
      </c>
      <c r="J137" s="15" t="s">
        <v>728</v>
      </c>
      <c r="K137" s="14" t="s">
        <v>741</v>
      </c>
      <c r="L137" s="20" t="s">
        <v>777</v>
      </c>
      <c r="M137" s="17" t="s">
        <v>1037</v>
      </c>
    </row>
    <row r="138" spans="1:13" ht="16.5">
      <c r="A138" s="35"/>
      <c r="B138" s="37"/>
      <c r="C138" s="14" t="s">
        <v>83</v>
      </c>
      <c r="D138" s="14" t="s">
        <v>272</v>
      </c>
      <c r="E138" s="14" t="s">
        <v>522</v>
      </c>
      <c r="F138" s="54" t="s">
        <v>84</v>
      </c>
      <c r="G138" s="14" t="s">
        <v>759</v>
      </c>
      <c r="H138" s="14" t="s">
        <v>760</v>
      </c>
      <c r="I138" s="15" t="s">
        <v>658</v>
      </c>
      <c r="J138" s="15" t="s">
        <v>728</v>
      </c>
      <c r="K138" s="14" t="s">
        <v>741</v>
      </c>
      <c r="L138" s="20" t="s">
        <v>747</v>
      </c>
      <c r="M138" s="17" t="s">
        <v>1037</v>
      </c>
    </row>
    <row r="139" spans="1:13" ht="16.5">
      <c r="A139" s="35"/>
      <c r="B139" s="37"/>
      <c r="C139" s="14" t="s">
        <v>85</v>
      </c>
      <c r="D139" s="14" t="s">
        <v>273</v>
      </c>
      <c r="E139" s="14" t="s">
        <v>523</v>
      </c>
      <c r="F139" s="54" t="s">
        <v>883</v>
      </c>
      <c r="G139" s="14" t="s">
        <v>759</v>
      </c>
      <c r="H139" s="14" t="s">
        <v>760</v>
      </c>
      <c r="I139" s="15" t="s">
        <v>658</v>
      </c>
      <c r="J139" s="15" t="s">
        <v>728</v>
      </c>
      <c r="K139" s="14" t="s">
        <v>741</v>
      </c>
      <c r="L139" s="20" t="s">
        <v>747</v>
      </c>
      <c r="M139" s="17" t="s">
        <v>1037</v>
      </c>
    </row>
    <row r="140" spans="1:13" ht="16.5">
      <c r="A140" s="35"/>
      <c r="B140" s="37"/>
      <c r="C140" s="14" t="s">
        <v>86</v>
      </c>
      <c r="D140" s="14" t="s">
        <v>274</v>
      </c>
      <c r="E140" s="14" t="s">
        <v>524</v>
      </c>
      <c r="F140" s="54" t="s">
        <v>884</v>
      </c>
      <c r="G140" s="14" t="s">
        <v>759</v>
      </c>
      <c r="H140" s="14" t="s">
        <v>760</v>
      </c>
      <c r="I140" s="15" t="s">
        <v>658</v>
      </c>
      <c r="J140" s="15" t="s">
        <v>728</v>
      </c>
      <c r="K140" s="14" t="s">
        <v>741</v>
      </c>
      <c r="L140" s="20" t="s">
        <v>1439</v>
      </c>
      <c r="M140" s="17" t="s">
        <v>1037</v>
      </c>
    </row>
    <row r="141" spans="1:13" ht="16.5">
      <c r="A141" s="35"/>
      <c r="B141" s="37"/>
      <c r="C141" s="14" t="s">
        <v>87</v>
      </c>
      <c r="D141" s="14" t="s">
        <v>275</v>
      </c>
      <c r="E141" s="14" t="s">
        <v>525</v>
      </c>
      <c r="F141" s="54" t="s">
        <v>885</v>
      </c>
      <c r="G141" s="14" t="s">
        <v>759</v>
      </c>
      <c r="H141" s="14" t="s">
        <v>760</v>
      </c>
      <c r="I141" s="15" t="s">
        <v>658</v>
      </c>
      <c r="J141" s="15" t="s">
        <v>728</v>
      </c>
      <c r="K141" s="14" t="s">
        <v>741</v>
      </c>
      <c r="L141" s="20" t="s">
        <v>801</v>
      </c>
      <c r="M141" s="17" t="s">
        <v>1037</v>
      </c>
    </row>
    <row r="142" spans="1:13" ht="16.5">
      <c r="A142" s="35"/>
      <c r="B142" s="37"/>
      <c r="C142" s="14" t="s">
        <v>1326</v>
      </c>
      <c r="D142" s="14" t="s">
        <v>1239</v>
      </c>
      <c r="E142" s="14" t="s">
        <v>526</v>
      </c>
      <c r="F142" s="54" t="s">
        <v>886</v>
      </c>
      <c r="G142" s="14" t="s">
        <v>776</v>
      </c>
      <c r="H142" s="14" t="s">
        <v>760</v>
      </c>
      <c r="I142" s="15" t="s">
        <v>658</v>
      </c>
      <c r="J142" s="15" t="s">
        <v>728</v>
      </c>
      <c r="K142" s="14" t="s">
        <v>741</v>
      </c>
      <c r="L142" s="20" t="s">
        <v>1063</v>
      </c>
      <c r="M142" s="17" t="s">
        <v>1047</v>
      </c>
    </row>
    <row r="143" spans="1:13" ht="16.5">
      <c r="A143" s="35"/>
      <c r="B143" s="37"/>
      <c r="C143" s="14" t="s">
        <v>88</v>
      </c>
      <c r="D143" s="14" t="s">
        <v>276</v>
      </c>
      <c r="E143" s="14" t="s">
        <v>527</v>
      </c>
      <c r="F143" s="54" t="s">
        <v>887</v>
      </c>
      <c r="G143" s="14" t="s">
        <v>759</v>
      </c>
      <c r="H143" s="14" t="s">
        <v>760</v>
      </c>
      <c r="I143" s="15" t="s">
        <v>658</v>
      </c>
      <c r="J143" s="15" t="s">
        <v>728</v>
      </c>
      <c r="K143" s="14" t="s">
        <v>741</v>
      </c>
      <c r="L143" s="20" t="s">
        <v>801</v>
      </c>
      <c r="M143" s="17" t="s">
        <v>1037</v>
      </c>
    </row>
    <row r="144" spans="1:13" ht="16.5">
      <c r="A144" s="35"/>
      <c r="B144" s="37"/>
      <c r="C144" s="14" t="s">
        <v>1327</v>
      </c>
      <c r="D144" s="14" t="s">
        <v>1240</v>
      </c>
      <c r="E144" s="14" t="s">
        <v>528</v>
      </c>
      <c r="F144" s="54" t="s">
        <v>888</v>
      </c>
      <c r="G144" s="14" t="s">
        <v>776</v>
      </c>
      <c r="H144" s="14" t="s">
        <v>760</v>
      </c>
      <c r="I144" s="15" t="s">
        <v>658</v>
      </c>
      <c r="J144" s="15" t="s">
        <v>728</v>
      </c>
      <c r="K144" s="14" t="s">
        <v>741</v>
      </c>
      <c r="L144" s="20" t="s">
        <v>1418</v>
      </c>
      <c r="M144" s="17" t="s">
        <v>1047</v>
      </c>
    </row>
    <row r="145" spans="1:13" ht="16.5">
      <c r="A145" s="35"/>
      <c r="B145" s="37"/>
      <c r="C145" s="14" t="s">
        <v>1328</v>
      </c>
      <c r="D145" s="14" t="s">
        <v>1241</v>
      </c>
      <c r="E145" s="14" t="s">
        <v>529</v>
      </c>
      <c r="F145" s="54" t="s">
        <v>889</v>
      </c>
      <c r="G145" s="14" t="s">
        <v>776</v>
      </c>
      <c r="H145" s="14" t="s">
        <v>760</v>
      </c>
      <c r="I145" s="15" t="s">
        <v>658</v>
      </c>
      <c r="J145" s="15" t="s">
        <v>728</v>
      </c>
      <c r="K145" s="14" t="s">
        <v>741</v>
      </c>
      <c r="L145" s="20" t="s">
        <v>1418</v>
      </c>
      <c r="M145" s="17" t="s">
        <v>1037</v>
      </c>
    </row>
    <row r="146" spans="1:13" ht="16.5">
      <c r="A146" s="35"/>
      <c r="B146" s="37"/>
      <c r="C146" s="14" t="s">
        <v>89</v>
      </c>
      <c r="D146" s="14" t="s">
        <v>277</v>
      </c>
      <c r="E146" s="14" t="s">
        <v>530</v>
      </c>
      <c r="F146" s="54" t="s">
        <v>1097</v>
      </c>
      <c r="G146" s="14" t="s">
        <v>759</v>
      </c>
      <c r="H146" s="14" t="s">
        <v>760</v>
      </c>
      <c r="I146" s="15" t="s">
        <v>658</v>
      </c>
      <c r="J146" s="15" t="s">
        <v>728</v>
      </c>
      <c r="K146" s="14" t="s">
        <v>741</v>
      </c>
      <c r="L146" s="20" t="s">
        <v>777</v>
      </c>
      <c r="M146" s="17" t="s">
        <v>1037</v>
      </c>
    </row>
    <row r="147" spans="1:13" ht="16.5">
      <c r="A147" s="35"/>
      <c r="B147" s="37"/>
      <c r="C147" s="14" t="s">
        <v>90</v>
      </c>
      <c r="D147" s="14" t="s">
        <v>278</v>
      </c>
      <c r="E147" s="14" t="s">
        <v>531</v>
      </c>
      <c r="F147" s="54" t="s">
        <v>890</v>
      </c>
      <c r="G147" s="14" t="s">
        <v>759</v>
      </c>
      <c r="H147" s="14" t="s">
        <v>760</v>
      </c>
      <c r="I147" s="15" t="s">
        <v>658</v>
      </c>
      <c r="J147" s="15" t="s">
        <v>728</v>
      </c>
      <c r="K147" s="14" t="s">
        <v>741</v>
      </c>
      <c r="L147" s="20" t="s">
        <v>150</v>
      </c>
      <c r="M147" s="17" t="s">
        <v>1035</v>
      </c>
    </row>
    <row r="148" spans="1:13" ht="16.5">
      <c r="A148" s="35"/>
      <c r="B148" s="37"/>
      <c r="C148" s="14" t="s">
        <v>91</v>
      </c>
      <c r="D148" s="14" t="s">
        <v>279</v>
      </c>
      <c r="E148" s="14" t="s">
        <v>532</v>
      </c>
      <c r="F148" s="54" t="s">
        <v>891</v>
      </c>
      <c r="G148" s="14" t="s">
        <v>759</v>
      </c>
      <c r="H148" s="14" t="s">
        <v>760</v>
      </c>
      <c r="I148" s="15" t="s">
        <v>658</v>
      </c>
      <c r="J148" s="15" t="s">
        <v>728</v>
      </c>
      <c r="K148" s="14" t="s">
        <v>741</v>
      </c>
      <c r="L148" s="20" t="s">
        <v>801</v>
      </c>
      <c r="M148" s="17" t="s">
        <v>1039</v>
      </c>
    </row>
    <row r="149" spans="1:13" ht="16.5">
      <c r="A149" s="35"/>
      <c r="B149" s="37"/>
      <c r="C149" s="14" t="s">
        <v>92</v>
      </c>
      <c r="D149" s="14" t="s">
        <v>280</v>
      </c>
      <c r="E149" s="14" t="s">
        <v>533</v>
      </c>
      <c r="F149" s="54" t="s">
        <v>892</v>
      </c>
      <c r="G149" s="14" t="s">
        <v>1117</v>
      </c>
      <c r="H149" s="14" t="s">
        <v>788</v>
      </c>
      <c r="I149" s="15" t="s">
        <v>658</v>
      </c>
      <c r="J149" s="15" t="s">
        <v>728</v>
      </c>
      <c r="K149" s="14" t="s">
        <v>741</v>
      </c>
      <c r="L149" s="20" t="s">
        <v>1418</v>
      </c>
      <c r="M149" s="17" t="s">
        <v>1035</v>
      </c>
    </row>
    <row r="150" spans="1:13" ht="16.5">
      <c r="A150" s="35"/>
      <c r="B150" s="37"/>
      <c r="C150" s="14" t="s">
        <v>93</v>
      </c>
      <c r="D150" s="14" t="s">
        <v>281</v>
      </c>
      <c r="E150" s="14" t="s">
        <v>534</v>
      </c>
      <c r="F150" s="54" t="s">
        <v>893</v>
      </c>
      <c r="G150" s="14" t="s">
        <v>759</v>
      </c>
      <c r="H150" s="14" t="s">
        <v>788</v>
      </c>
      <c r="I150" s="15" t="s">
        <v>658</v>
      </c>
      <c r="J150" s="15" t="s">
        <v>728</v>
      </c>
      <c r="K150" s="14" t="s">
        <v>741</v>
      </c>
      <c r="L150" s="20" t="s">
        <v>1418</v>
      </c>
      <c r="M150" s="17" t="s">
        <v>1035</v>
      </c>
    </row>
    <row r="151" spans="1:13" ht="16.5">
      <c r="A151" s="35"/>
      <c r="B151" s="37"/>
      <c r="C151" s="14" t="s">
        <v>94</v>
      </c>
      <c r="D151" s="14" t="s">
        <v>282</v>
      </c>
      <c r="E151" s="14" t="s">
        <v>535</v>
      </c>
      <c r="F151" s="54" t="s">
        <v>894</v>
      </c>
      <c r="G151" s="14" t="s">
        <v>776</v>
      </c>
      <c r="H151" s="14" t="s">
        <v>760</v>
      </c>
      <c r="I151" s="15" t="s">
        <v>658</v>
      </c>
      <c r="J151" s="15" t="s">
        <v>655</v>
      </c>
      <c r="K151" s="14" t="s">
        <v>663</v>
      </c>
      <c r="L151" s="20" t="s">
        <v>801</v>
      </c>
      <c r="M151" s="17" t="s">
        <v>1048</v>
      </c>
    </row>
    <row r="152" spans="1:13" ht="16.5">
      <c r="A152" s="35"/>
      <c r="B152" s="37"/>
      <c r="C152" s="14" t="s">
        <v>1329</v>
      </c>
      <c r="D152" s="14" t="s">
        <v>283</v>
      </c>
      <c r="E152" s="14" t="s">
        <v>568</v>
      </c>
      <c r="F152" s="54" t="s">
        <v>1096</v>
      </c>
      <c r="G152" s="14" t="s">
        <v>759</v>
      </c>
      <c r="H152" s="14" t="s">
        <v>760</v>
      </c>
      <c r="I152" s="15" t="s">
        <v>658</v>
      </c>
      <c r="J152" s="15" t="s">
        <v>728</v>
      </c>
      <c r="K152" s="14" t="s">
        <v>741</v>
      </c>
      <c r="L152" s="20" t="s">
        <v>801</v>
      </c>
      <c r="M152" s="17" t="s">
        <v>1037</v>
      </c>
    </row>
    <row r="153" spans="1:13" ht="16.5">
      <c r="A153" s="36"/>
      <c r="B153" s="47" t="s">
        <v>163</v>
      </c>
      <c r="C153" s="14" t="s">
        <v>95</v>
      </c>
      <c r="D153" s="14" t="s">
        <v>284</v>
      </c>
      <c r="E153" s="14" t="s">
        <v>536</v>
      </c>
      <c r="F153" s="54" t="s">
        <v>895</v>
      </c>
      <c r="G153" s="14" t="s">
        <v>759</v>
      </c>
      <c r="H153" s="14" t="s">
        <v>760</v>
      </c>
      <c r="I153" s="15" t="s">
        <v>658</v>
      </c>
      <c r="J153" s="15" t="s">
        <v>728</v>
      </c>
      <c r="K153" s="14" t="s">
        <v>779</v>
      </c>
      <c r="L153" s="20" t="s">
        <v>1418</v>
      </c>
      <c r="M153" s="17" t="s">
        <v>1037</v>
      </c>
    </row>
    <row r="154" spans="1:13" ht="16.5">
      <c r="A154" s="35"/>
      <c r="B154" s="37"/>
      <c r="C154" s="14" t="s">
        <v>1330</v>
      </c>
      <c r="D154" s="14" t="s">
        <v>285</v>
      </c>
      <c r="E154" s="14" t="s">
        <v>537</v>
      </c>
      <c r="F154" s="54" t="s">
        <v>896</v>
      </c>
      <c r="G154" s="14" t="s">
        <v>776</v>
      </c>
      <c r="H154" s="14" t="s">
        <v>760</v>
      </c>
      <c r="I154" s="15" t="s">
        <v>658</v>
      </c>
      <c r="J154" s="15" t="s">
        <v>728</v>
      </c>
      <c r="K154" s="14" t="s">
        <v>741</v>
      </c>
      <c r="L154" s="20" t="s">
        <v>1439</v>
      </c>
      <c r="M154" s="17" t="s">
        <v>1037</v>
      </c>
    </row>
    <row r="155" spans="1:13" ht="16.5">
      <c r="A155" s="35"/>
      <c r="B155" s="37"/>
      <c r="C155" s="14" t="s">
        <v>1331</v>
      </c>
      <c r="D155" s="14" t="s">
        <v>1242</v>
      </c>
      <c r="E155" s="14" t="s">
        <v>538</v>
      </c>
      <c r="F155" s="57" t="s">
        <v>1098</v>
      </c>
      <c r="G155" s="14" t="s">
        <v>776</v>
      </c>
      <c r="H155" s="14" t="s">
        <v>760</v>
      </c>
      <c r="I155" s="15" t="s">
        <v>660</v>
      </c>
      <c r="J155" s="15" t="s">
        <v>656</v>
      </c>
      <c r="K155" s="14" t="s">
        <v>664</v>
      </c>
      <c r="L155" s="20" t="s">
        <v>1204</v>
      </c>
      <c r="M155" s="17" t="s">
        <v>1037</v>
      </c>
    </row>
    <row r="156" spans="1:13" ht="16.5">
      <c r="A156" s="35"/>
      <c r="B156" s="37"/>
      <c r="C156" s="14" t="s">
        <v>666</v>
      </c>
      <c r="D156" s="14" t="s">
        <v>667</v>
      </c>
      <c r="E156" s="14" t="s">
        <v>668</v>
      </c>
      <c r="F156" s="54" t="s">
        <v>1099</v>
      </c>
      <c r="G156" s="14" t="s">
        <v>776</v>
      </c>
      <c r="H156" s="14" t="s">
        <v>760</v>
      </c>
      <c r="I156" s="15" t="s">
        <v>658</v>
      </c>
      <c r="J156" s="15" t="s">
        <v>728</v>
      </c>
      <c r="K156" s="14" t="s">
        <v>741</v>
      </c>
      <c r="L156" s="20" t="s">
        <v>669</v>
      </c>
      <c r="M156" s="17" t="s">
        <v>1048</v>
      </c>
    </row>
    <row r="157" spans="1:13" ht="16.5">
      <c r="A157" s="35"/>
      <c r="B157" s="37"/>
      <c r="C157" s="14" t="s">
        <v>670</v>
      </c>
      <c r="D157" s="14" t="s">
        <v>1243</v>
      </c>
      <c r="E157" s="14" t="s">
        <v>671</v>
      </c>
      <c r="F157" s="54" t="s">
        <v>1100</v>
      </c>
      <c r="G157" s="14" t="s">
        <v>776</v>
      </c>
      <c r="H157" s="14" t="s">
        <v>760</v>
      </c>
      <c r="I157" s="15" t="s">
        <v>660</v>
      </c>
      <c r="J157" s="15" t="s">
        <v>656</v>
      </c>
      <c r="K157" s="14" t="s">
        <v>664</v>
      </c>
      <c r="L157" s="20" t="s">
        <v>669</v>
      </c>
      <c r="M157" s="17" t="s">
        <v>1048</v>
      </c>
    </row>
    <row r="158" spans="1:13" ht="16.5">
      <c r="A158" s="35"/>
      <c r="B158" s="37"/>
      <c r="C158" s="14" t="s">
        <v>672</v>
      </c>
      <c r="D158" s="14" t="s">
        <v>673</v>
      </c>
      <c r="E158" s="14" t="s">
        <v>674</v>
      </c>
      <c r="F158" s="54" t="s">
        <v>1101</v>
      </c>
      <c r="G158" s="14" t="s">
        <v>759</v>
      </c>
      <c r="H158" s="14" t="s">
        <v>788</v>
      </c>
      <c r="I158" s="15" t="s">
        <v>660</v>
      </c>
      <c r="J158" s="15" t="s">
        <v>656</v>
      </c>
      <c r="K158" s="14" t="s">
        <v>664</v>
      </c>
      <c r="L158" s="20" t="s">
        <v>669</v>
      </c>
      <c r="M158" s="17" t="s">
        <v>1048</v>
      </c>
    </row>
    <row r="159" spans="1:13" ht="16.5">
      <c r="A159" s="35"/>
      <c r="B159" s="37"/>
      <c r="C159" s="14" t="s">
        <v>96</v>
      </c>
      <c r="D159" s="14" t="s">
        <v>286</v>
      </c>
      <c r="E159" s="14" t="s">
        <v>539</v>
      </c>
      <c r="F159" s="54" t="s">
        <v>897</v>
      </c>
      <c r="G159" s="14" t="s">
        <v>759</v>
      </c>
      <c r="H159" s="14" t="s">
        <v>760</v>
      </c>
      <c r="I159" s="15" t="s">
        <v>660</v>
      </c>
      <c r="J159" s="15" t="s">
        <v>656</v>
      </c>
      <c r="K159" s="14" t="s">
        <v>664</v>
      </c>
      <c r="L159" s="20" t="s">
        <v>898</v>
      </c>
      <c r="M159" s="17" t="s">
        <v>1049</v>
      </c>
    </row>
    <row r="160" spans="1:13" ht="16.5">
      <c r="A160" s="35"/>
      <c r="B160" s="37"/>
      <c r="C160" s="14" t="s">
        <v>97</v>
      </c>
      <c r="D160" s="14" t="s">
        <v>287</v>
      </c>
      <c r="E160" s="14" t="s">
        <v>540</v>
      </c>
      <c r="F160" s="54" t="s">
        <v>899</v>
      </c>
      <c r="G160" s="14" t="s">
        <v>759</v>
      </c>
      <c r="H160" s="14" t="s">
        <v>760</v>
      </c>
      <c r="I160" s="15" t="s">
        <v>658</v>
      </c>
      <c r="J160" s="15" t="s">
        <v>728</v>
      </c>
      <c r="K160" s="14" t="s">
        <v>741</v>
      </c>
      <c r="L160" s="20" t="s">
        <v>801</v>
      </c>
      <c r="M160" s="17" t="s">
        <v>1035</v>
      </c>
    </row>
    <row r="161" spans="1:13" ht="16.5">
      <c r="A161" s="35"/>
      <c r="B161" s="37"/>
      <c r="C161" s="14" t="s">
        <v>98</v>
      </c>
      <c r="D161" s="14" t="s">
        <v>288</v>
      </c>
      <c r="E161" s="14" t="s">
        <v>541</v>
      </c>
      <c r="F161" s="54" t="s">
        <v>900</v>
      </c>
      <c r="G161" s="14" t="s">
        <v>759</v>
      </c>
      <c r="H161" s="14" t="s">
        <v>760</v>
      </c>
      <c r="I161" s="15" t="s">
        <v>658</v>
      </c>
      <c r="J161" s="15" t="s">
        <v>728</v>
      </c>
      <c r="K161" s="14" t="s">
        <v>741</v>
      </c>
      <c r="L161" s="20" t="s">
        <v>747</v>
      </c>
      <c r="M161" s="17" t="s">
        <v>1035</v>
      </c>
    </row>
    <row r="162" spans="1:13" ht="16.5">
      <c r="A162" s="35"/>
      <c r="B162" s="37"/>
      <c r="C162" s="14" t="s">
        <v>1332</v>
      </c>
      <c r="D162" s="14" t="s">
        <v>289</v>
      </c>
      <c r="E162" s="14" t="s">
        <v>542</v>
      </c>
      <c r="F162" s="54" t="s">
        <v>901</v>
      </c>
      <c r="G162" s="14" t="s">
        <v>759</v>
      </c>
      <c r="H162" s="14" t="s">
        <v>760</v>
      </c>
      <c r="I162" s="15" t="s">
        <v>660</v>
      </c>
      <c r="J162" s="15" t="s">
        <v>656</v>
      </c>
      <c r="K162" s="14" t="s">
        <v>664</v>
      </c>
      <c r="L162" s="20" t="s">
        <v>777</v>
      </c>
      <c r="M162" s="17" t="s">
        <v>1035</v>
      </c>
    </row>
    <row r="163" spans="1:13" ht="16.5">
      <c r="A163" s="35"/>
      <c r="B163" s="37"/>
      <c r="C163" s="14" t="s">
        <v>1333</v>
      </c>
      <c r="D163" s="14" t="s">
        <v>290</v>
      </c>
      <c r="E163" s="14" t="s">
        <v>543</v>
      </c>
      <c r="F163" s="54" t="s">
        <v>902</v>
      </c>
      <c r="G163" s="14" t="s">
        <v>843</v>
      </c>
      <c r="H163" s="14" t="s">
        <v>844</v>
      </c>
      <c r="I163" s="15" t="s">
        <v>658</v>
      </c>
      <c r="J163" s="15" t="s">
        <v>728</v>
      </c>
      <c r="K163" s="14" t="s">
        <v>741</v>
      </c>
      <c r="L163" s="19" t="s">
        <v>747</v>
      </c>
      <c r="M163" s="17" t="s">
        <v>1038</v>
      </c>
    </row>
    <row r="164" spans="1:13" ht="16.5">
      <c r="A164" s="35"/>
      <c r="B164" s="37"/>
      <c r="C164" s="14" t="s">
        <v>1334</v>
      </c>
      <c r="D164" s="14" t="s">
        <v>291</v>
      </c>
      <c r="E164" s="14" t="s">
        <v>544</v>
      </c>
      <c r="F164" s="54" t="s">
        <v>903</v>
      </c>
      <c r="G164" s="14" t="s">
        <v>843</v>
      </c>
      <c r="H164" s="14" t="s">
        <v>844</v>
      </c>
      <c r="I164" s="15" t="s">
        <v>658</v>
      </c>
      <c r="J164" s="15" t="s">
        <v>728</v>
      </c>
      <c r="K164" s="14" t="s">
        <v>741</v>
      </c>
      <c r="L164" s="19" t="s">
        <v>747</v>
      </c>
      <c r="M164" s="17" t="s">
        <v>1038</v>
      </c>
    </row>
    <row r="165" spans="1:13" ht="16.5">
      <c r="A165" s="35"/>
      <c r="B165" s="37"/>
      <c r="C165" s="14" t="s">
        <v>1335</v>
      </c>
      <c r="D165" s="14" t="s">
        <v>292</v>
      </c>
      <c r="E165" s="14" t="s">
        <v>545</v>
      </c>
      <c r="F165" s="54" t="s">
        <v>904</v>
      </c>
      <c r="G165" s="14" t="s">
        <v>843</v>
      </c>
      <c r="H165" s="14" t="s">
        <v>844</v>
      </c>
      <c r="I165" s="15" t="s">
        <v>658</v>
      </c>
      <c r="J165" s="15" t="s">
        <v>728</v>
      </c>
      <c r="K165" s="14" t="s">
        <v>741</v>
      </c>
      <c r="L165" s="19" t="s">
        <v>747</v>
      </c>
      <c r="M165" s="17" t="s">
        <v>1038</v>
      </c>
    </row>
    <row r="166" spans="1:13" ht="16.5">
      <c r="A166" s="35"/>
      <c r="B166" s="37"/>
      <c r="C166" s="14" t="s">
        <v>1336</v>
      </c>
      <c r="D166" s="14" t="s">
        <v>293</v>
      </c>
      <c r="E166" s="14" t="s">
        <v>546</v>
      </c>
      <c r="F166" s="54" t="s">
        <v>905</v>
      </c>
      <c r="G166" s="14" t="s">
        <v>843</v>
      </c>
      <c r="H166" s="14" t="s">
        <v>844</v>
      </c>
      <c r="I166" s="15" t="s">
        <v>658</v>
      </c>
      <c r="J166" s="15" t="s">
        <v>728</v>
      </c>
      <c r="K166" s="14" t="s">
        <v>741</v>
      </c>
      <c r="L166" s="19" t="s">
        <v>906</v>
      </c>
      <c r="M166" s="17" t="s">
        <v>1038</v>
      </c>
    </row>
    <row r="167" spans="1:13" ht="16.5">
      <c r="A167" s="35"/>
      <c r="B167" s="37"/>
      <c r="C167" s="14" t="s">
        <v>1337</v>
      </c>
      <c r="D167" s="14" t="s">
        <v>294</v>
      </c>
      <c r="E167" s="14" t="s">
        <v>547</v>
      </c>
      <c r="F167" s="54" t="s">
        <v>907</v>
      </c>
      <c r="G167" s="14" t="s">
        <v>843</v>
      </c>
      <c r="H167" s="14" t="s">
        <v>844</v>
      </c>
      <c r="I167" s="15" t="s">
        <v>658</v>
      </c>
      <c r="J167" s="15" t="s">
        <v>728</v>
      </c>
      <c r="K167" s="14" t="s">
        <v>741</v>
      </c>
      <c r="L167" s="19" t="s">
        <v>1438</v>
      </c>
      <c r="M167" s="17" t="s">
        <v>1037</v>
      </c>
    </row>
    <row r="168" spans="1:13" ht="16.5">
      <c r="A168" s="35"/>
      <c r="B168" s="48"/>
      <c r="C168" s="14" t="s">
        <v>1338</v>
      </c>
      <c r="D168" s="14" t="s">
        <v>1244</v>
      </c>
      <c r="E168" s="14" t="s">
        <v>908</v>
      </c>
      <c r="F168" s="22" t="s">
        <v>909</v>
      </c>
      <c r="G168" s="14" t="s">
        <v>759</v>
      </c>
      <c r="H168" s="14" t="s">
        <v>788</v>
      </c>
      <c r="I168" s="15" t="s">
        <v>658</v>
      </c>
      <c r="J168" s="15" t="s">
        <v>728</v>
      </c>
      <c r="K168" s="14" t="s">
        <v>741</v>
      </c>
      <c r="L168" s="19" t="s">
        <v>1439</v>
      </c>
      <c r="M168" s="17" t="s">
        <v>1035</v>
      </c>
    </row>
    <row r="169" spans="1:13" ht="49.5">
      <c r="A169" s="36"/>
      <c r="B169" s="46" t="s">
        <v>164</v>
      </c>
      <c r="C169" s="14" t="s">
        <v>99</v>
      </c>
      <c r="D169" s="14" t="s">
        <v>295</v>
      </c>
      <c r="E169" s="14" t="s">
        <v>548</v>
      </c>
      <c r="F169" s="54" t="s">
        <v>910</v>
      </c>
      <c r="G169" s="14" t="s">
        <v>911</v>
      </c>
      <c r="H169" s="14" t="s">
        <v>760</v>
      </c>
      <c r="I169" s="15" t="s">
        <v>1102</v>
      </c>
      <c r="J169" s="15" t="s">
        <v>1103</v>
      </c>
      <c r="K169" s="14" t="s">
        <v>1058</v>
      </c>
      <c r="L169" s="19" t="s">
        <v>1063</v>
      </c>
      <c r="M169" s="17" t="s">
        <v>1035</v>
      </c>
    </row>
    <row r="170" spans="1:13" ht="33">
      <c r="A170" s="35"/>
      <c r="B170" s="48"/>
      <c r="C170" s="14" t="s">
        <v>100</v>
      </c>
      <c r="D170" s="14" t="s">
        <v>296</v>
      </c>
      <c r="E170" s="14" t="s">
        <v>549</v>
      </c>
      <c r="F170" s="54" t="s">
        <v>101</v>
      </c>
      <c r="G170" s="14" t="s">
        <v>911</v>
      </c>
      <c r="H170" s="14" t="s">
        <v>760</v>
      </c>
      <c r="I170" s="15" t="s">
        <v>1104</v>
      </c>
      <c r="J170" s="15" t="s">
        <v>1105</v>
      </c>
      <c r="K170" s="14" t="s">
        <v>1059</v>
      </c>
      <c r="L170" s="19" t="s">
        <v>1063</v>
      </c>
      <c r="M170" s="17" t="s">
        <v>1036</v>
      </c>
    </row>
    <row r="171" spans="1:13" ht="16.5">
      <c r="A171" s="33" t="s">
        <v>11</v>
      </c>
      <c r="B171" s="47" t="s">
        <v>165</v>
      </c>
      <c r="C171" s="14" t="s">
        <v>102</v>
      </c>
      <c r="D171" s="14" t="s">
        <v>297</v>
      </c>
      <c r="E171" s="14" t="s">
        <v>550</v>
      </c>
      <c r="F171" s="54" t="s">
        <v>912</v>
      </c>
      <c r="G171" s="14" t="s">
        <v>776</v>
      </c>
      <c r="H171" s="14" t="s">
        <v>760</v>
      </c>
      <c r="I171" s="15" t="s">
        <v>729</v>
      </c>
      <c r="J171" s="15" t="s">
        <v>1425</v>
      </c>
      <c r="K171" s="14" t="s">
        <v>1431</v>
      </c>
      <c r="L171" s="19" t="s">
        <v>1418</v>
      </c>
      <c r="M171" s="17" t="s">
        <v>1042</v>
      </c>
    </row>
    <row r="172" spans="1:13" ht="16.5">
      <c r="A172" s="35"/>
      <c r="B172" s="37"/>
      <c r="C172" s="14" t="s">
        <v>103</v>
      </c>
      <c r="D172" s="14" t="s">
        <v>298</v>
      </c>
      <c r="E172" s="14" t="s">
        <v>551</v>
      </c>
      <c r="F172" s="54" t="s">
        <v>913</v>
      </c>
      <c r="G172" s="14" t="s">
        <v>776</v>
      </c>
      <c r="H172" s="14" t="s">
        <v>760</v>
      </c>
      <c r="I172" s="15" t="s">
        <v>729</v>
      </c>
      <c r="J172" s="15" t="s">
        <v>1425</v>
      </c>
      <c r="K172" s="14" t="s">
        <v>1431</v>
      </c>
      <c r="L172" s="19" t="s">
        <v>1418</v>
      </c>
      <c r="M172" s="17" t="s">
        <v>1042</v>
      </c>
    </row>
    <row r="173" spans="1:13" ht="16.5">
      <c r="A173" s="35"/>
      <c r="B173" s="37"/>
      <c r="C173" s="14" t="s">
        <v>104</v>
      </c>
      <c r="D173" s="14" t="s">
        <v>299</v>
      </c>
      <c r="E173" s="14" t="s">
        <v>552</v>
      </c>
      <c r="F173" s="54" t="s">
        <v>914</v>
      </c>
      <c r="G173" s="14" t="s">
        <v>759</v>
      </c>
      <c r="H173" s="14" t="s">
        <v>760</v>
      </c>
      <c r="I173" s="15" t="s">
        <v>729</v>
      </c>
      <c r="J173" s="15" t="s">
        <v>1425</v>
      </c>
      <c r="K173" s="14" t="s">
        <v>1431</v>
      </c>
      <c r="L173" s="19" t="s">
        <v>1418</v>
      </c>
      <c r="M173" s="17" t="s">
        <v>1042</v>
      </c>
    </row>
    <row r="174" spans="1:13" ht="16.5">
      <c r="A174" s="35"/>
      <c r="B174" s="37"/>
      <c r="C174" s="14" t="s">
        <v>105</v>
      </c>
      <c r="D174" s="14" t="s">
        <v>300</v>
      </c>
      <c r="E174" s="14" t="s">
        <v>553</v>
      </c>
      <c r="F174" s="54" t="s">
        <v>915</v>
      </c>
      <c r="G174" s="14" t="s">
        <v>759</v>
      </c>
      <c r="H174" s="14" t="s">
        <v>760</v>
      </c>
      <c r="I174" s="15" t="s">
        <v>729</v>
      </c>
      <c r="J174" s="15" t="s">
        <v>1425</v>
      </c>
      <c r="K174" s="14" t="s">
        <v>1431</v>
      </c>
      <c r="L174" s="24" t="s">
        <v>1418</v>
      </c>
      <c r="M174" s="17" t="s">
        <v>1042</v>
      </c>
    </row>
    <row r="175" spans="1:13" ht="16.5">
      <c r="A175" s="35"/>
      <c r="B175" s="37"/>
      <c r="C175" s="14" t="s">
        <v>106</v>
      </c>
      <c r="D175" s="14" t="s">
        <v>301</v>
      </c>
      <c r="E175" s="14" t="s">
        <v>554</v>
      </c>
      <c r="F175" s="54" t="s">
        <v>916</v>
      </c>
      <c r="G175" s="14" t="s">
        <v>776</v>
      </c>
      <c r="H175" s="14" t="s">
        <v>760</v>
      </c>
      <c r="I175" s="15" t="s">
        <v>729</v>
      </c>
      <c r="J175" s="15" t="s">
        <v>1425</v>
      </c>
      <c r="K175" s="14" t="s">
        <v>1431</v>
      </c>
      <c r="L175" s="24" t="s">
        <v>1418</v>
      </c>
      <c r="M175" s="17" t="s">
        <v>1042</v>
      </c>
    </row>
    <row r="176" spans="1:13" ht="16.5">
      <c r="A176" s="35"/>
      <c r="B176" s="37"/>
      <c r="C176" s="14" t="s">
        <v>107</v>
      </c>
      <c r="D176" s="14" t="s">
        <v>302</v>
      </c>
      <c r="E176" s="14" t="s">
        <v>555</v>
      </c>
      <c r="F176" s="54" t="s">
        <v>108</v>
      </c>
      <c r="G176" s="14" t="s">
        <v>759</v>
      </c>
      <c r="H176" s="14" t="s">
        <v>760</v>
      </c>
      <c r="I176" s="15" t="s">
        <v>729</v>
      </c>
      <c r="J176" s="15" t="s">
        <v>1425</v>
      </c>
      <c r="K176" s="14" t="s">
        <v>1431</v>
      </c>
      <c r="L176" s="24" t="s">
        <v>1418</v>
      </c>
      <c r="M176" s="17" t="s">
        <v>1042</v>
      </c>
    </row>
    <row r="177" spans="1:13" ht="16.5">
      <c r="A177" s="35"/>
      <c r="B177" s="37"/>
      <c r="C177" s="14" t="s">
        <v>109</v>
      </c>
      <c r="D177" s="14" t="s">
        <v>303</v>
      </c>
      <c r="E177" s="14" t="s">
        <v>556</v>
      </c>
      <c r="F177" s="54" t="s">
        <v>917</v>
      </c>
      <c r="G177" s="14" t="s">
        <v>759</v>
      </c>
      <c r="H177" s="14" t="s">
        <v>760</v>
      </c>
      <c r="I177" s="15" t="s">
        <v>729</v>
      </c>
      <c r="J177" s="15" t="s">
        <v>1425</v>
      </c>
      <c r="K177" s="14" t="s">
        <v>1431</v>
      </c>
      <c r="L177" s="24" t="s">
        <v>1418</v>
      </c>
      <c r="M177" s="17" t="s">
        <v>1042</v>
      </c>
    </row>
    <row r="178" spans="1:13" ht="16.5">
      <c r="A178" s="35"/>
      <c r="B178" s="37"/>
      <c r="C178" s="14" t="s">
        <v>110</v>
      </c>
      <c r="D178" s="14" t="s">
        <v>304</v>
      </c>
      <c r="E178" s="14" t="s">
        <v>557</v>
      </c>
      <c r="F178" s="54" t="s">
        <v>111</v>
      </c>
      <c r="G178" s="14" t="s">
        <v>776</v>
      </c>
      <c r="H178" s="14" t="s">
        <v>760</v>
      </c>
      <c r="I178" s="15" t="s">
        <v>729</v>
      </c>
      <c r="J178" s="15" t="s">
        <v>1425</v>
      </c>
      <c r="K178" s="14" t="s">
        <v>1431</v>
      </c>
      <c r="L178" s="24" t="s">
        <v>1418</v>
      </c>
      <c r="M178" s="17" t="s">
        <v>1042</v>
      </c>
    </row>
    <row r="179" spans="1:13" ht="16.5">
      <c r="A179" s="35"/>
      <c r="B179" s="37"/>
      <c r="C179" s="14" t="s">
        <v>112</v>
      </c>
      <c r="D179" s="14" t="s">
        <v>305</v>
      </c>
      <c r="E179" s="14" t="s">
        <v>558</v>
      </c>
      <c r="F179" s="54" t="s">
        <v>113</v>
      </c>
      <c r="G179" s="14" t="s">
        <v>759</v>
      </c>
      <c r="H179" s="14" t="s">
        <v>760</v>
      </c>
      <c r="I179" s="15" t="s">
        <v>729</v>
      </c>
      <c r="J179" s="15" t="s">
        <v>1425</v>
      </c>
      <c r="K179" s="14" t="s">
        <v>1431</v>
      </c>
      <c r="L179" s="24" t="s">
        <v>1418</v>
      </c>
      <c r="M179" s="17" t="s">
        <v>1042</v>
      </c>
    </row>
    <row r="180" spans="1:13" ht="16.5">
      <c r="A180" s="35"/>
      <c r="B180" s="37"/>
      <c r="C180" s="14" t="s">
        <v>1339</v>
      </c>
      <c r="D180" s="14" t="s">
        <v>306</v>
      </c>
      <c r="E180" s="14" t="s">
        <v>559</v>
      </c>
      <c r="F180" s="54" t="s">
        <v>918</v>
      </c>
      <c r="G180" s="14" t="s">
        <v>759</v>
      </c>
      <c r="H180" s="14" t="s">
        <v>760</v>
      </c>
      <c r="I180" s="15" t="s">
        <v>729</v>
      </c>
      <c r="J180" s="15" t="s">
        <v>1425</v>
      </c>
      <c r="K180" s="14" t="s">
        <v>1431</v>
      </c>
      <c r="L180" s="24" t="s">
        <v>1418</v>
      </c>
      <c r="M180" s="17" t="s">
        <v>1042</v>
      </c>
    </row>
    <row r="181" spans="1:13" ht="16.5">
      <c r="A181" s="35"/>
      <c r="B181" s="37"/>
      <c r="C181" s="14" t="s">
        <v>114</v>
      </c>
      <c r="D181" s="14" t="s">
        <v>307</v>
      </c>
      <c r="E181" s="14" t="s">
        <v>560</v>
      </c>
      <c r="F181" s="54" t="s">
        <v>115</v>
      </c>
      <c r="G181" s="14" t="s">
        <v>759</v>
      </c>
      <c r="H181" s="14" t="s">
        <v>760</v>
      </c>
      <c r="I181" s="15" t="s">
        <v>729</v>
      </c>
      <c r="J181" s="15" t="s">
        <v>1425</v>
      </c>
      <c r="K181" s="14" t="s">
        <v>1431</v>
      </c>
      <c r="L181" s="24" t="s">
        <v>1418</v>
      </c>
      <c r="M181" s="17" t="s">
        <v>1042</v>
      </c>
    </row>
    <row r="182" spans="1:13" ht="16.5">
      <c r="A182" s="35"/>
      <c r="B182" s="37"/>
      <c r="C182" s="14" t="s">
        <v>116</v>
      </c>
      <c r="D182" s="14" t="s">
        <v>308</v>
      </c>
      <c r="E182" s="14" t="s">
        <v>561</v>
      </c>
      <c r="F182" s="54" t="s">
        <v>117</v>
      </c>
      <c r="G182" s="14" t="s">
        <v>759</v>
      </c>
      <c r="H182" s="14" t="s">
        <v>760</v>
      </c>
      <c r="I182" s="15" t="s">
        <v>729</v>
      </c>
      <c r="J182" s="15" t="s">
        <v>1425</v>
      </c>
      <c r="K182" s="14" t="s">
        <v>1431</v>
      </c>
      <c r="L182" s="24" t="s">
        <v>1418</v>
      </c>
      <c r="M182" s="17" t="s">
        <v>1042</v>
      </c>
    </row>
    <row r="183" spans="1:13" ht="16.5">
      <c r="A183" s="35"/>
      <c r="B183" s="37"/>
      <c r="C183" s="14" t="s">
        <v>1340</v>
      </c>
      <c r="D183" s="14" t="s">
        <v>309</v>
      </c>
      <c r="E183" s="14" t="s">
        <v>562</v>
      </c>
      <c r="F183" s="54" t="s">
        <v>118</v>
      </c>
      <c r="G183" s="14" t="s">
        <v>759</v>
      </c>
      <c r="H183" s="14" t="s">
        <v>760</v>
      </c>
      <c r="I183" s="15" t="s">
        <v>729</v>
      </c>
      <c r="J183" s="15" t="s">
        <v>1425</v>
      </c>
      <c r="K183" s="14" t="s">
        <v>1431</v>
      </c>
      <c r="L183" s="24" t="s">
        <v>1418</v>
      </c>
      <c r="M183" s="17" t="s">
        <v>1042</v>
      </c>
    </row>
    <row r="184" spans="1:13" ht="16.5">
      <c r="A184" s="35"/>
      <c r="B184" s="37"/>
      <c r="C184" s="14" t="s">
        <v>1341</v>
      </c>
      <c r="D184" s="14" t="s">
        <v>310</v>
      </c>
      <c r="E184" s="14" t="s">
        <v>563</v>
      </c>
      <c r="F184" s="54" t="s">
        <v>919</v>
      </c>
      <c r="G184" s="14" t="s">
        <v>776</v>
      </c>
      <c r="H184" s="14" t="s">
        <v>760</v>
      </c>
      <c r="I184" s="15" t="s">
        <v>729</v>
      </c>
      <c r="J184" s="15" t="s">
        <v>1425</v>
      </c>
      <c r="K184" s="14" t="s">
        <v>1431</v>
      </c>
      <c r="L184" s="24" t="s">
        <v>1418</v>
      </c>
      <c r="M184" s="17" t="s">
        <v>1042</v>
      </c>
    </row>
    <row r="185" spans="1:13" ht="16.5">
      <c r="A185" s="35"/>
      <c r="B185" s="37"/>
      <c r="C185" s="14" t="s">
        <v>1342</v>
      </c>
      <c r="D185" s="14" t="s">
        <v>311</v>
      </c>
      <c r="E185" s="14" t="s">
        <v>564</v>
      </c>
      <c r="F185" s="54" t="s">
        <v>920</v>
      </c>
      <c r="G185" s="14" t="s">
        <v>759</v>
      </c>
      <c r="H185" s="14" t="s">
        <v>760</v>
      </c>
      <c r="I185" s="15" t="s">
        <v>729</v>
      </c>
      <c r="J185" s="15" t="s">
        <v>1425</v>
      </c>
      <c r="K185" s="14" t="s">
        <v>1431</v>
      </c>
      <c r="L185" s="24" t="s">
        <v>1418</v>
      </c>
      <c r="M185" s="17" t="s">
        <v>1042</v>
      </c>
    </row>
    <row r="186" spans="1:13" ht="16.5">
      <c r="A186" s="35"/>
      <c r="B186" s="37"/>
      <c r="C186" s="14" t="s">
        <v>1343</v>
      </c>
      <c r="D186" s="14" t="s">
        <v>312</v>
      </c>
      <c r="E186" s="14" t="s">
        <v>565</v>
      </c>
      <c r="F186" s="54" t="s">
        <v>921</v>
      </c>
      <c r="G186" s="14" t="s">
        <v>759</v>
      </c>
      <c r="H186" s="14" t="s">
        <v>760</v>
      </c>
      <c r="I186" s="15" t="s">
        <v>729</v>
      </c>
      <c r="J186" s="15" t="s">
        <v>1425</v>
      </c>
      <c r="K186" s="14" t="s">
        <v>1431</v>
      </c>
      <c r="L186" s="24" t="s">
        <v>1418</v>
      </c>
      <c r="M186" s="17" t="s">
        <v>1042</v>
      </c>
    </row>
    <row r="187" spans="1:13" ht="16.5">
      <c r="A187" s="35"/>
      <c r="B187" s="37"/>
      <c r="C187" s="14" t="s">
        <v>1344</v>
      </c>
      <c r="D187" s="14" t="s">
        <v>313</v>
      </c>
      <c r="E187" s="14" t="s">
        <v>566</v>
      </c>
      <c r="F187" s="54" t="s">
        <v>922</v>
      </c>
      <c r="G187" s="14" t="s">
        <v>759</v>
      </c>
      <c r="H187" s="14" t="s">
        <v>760</v>
      </c>
      <c r="I187" s="15" t="s">
        <v>729</v>
      </c>
      <c r="J187" s="15" t="s">
        <v>1425</v>
      </c>
      <c r="K187" s="14" t="s">
        <v>1431</v>
      </c>
      <c r="L187" s="24" t="s">
        <v>1418</v>
      </c>
      <c r="M187" s="17" t="s">
        <v>1042</v>
      </c>
    </row>
    <row r="188" spans="1:13" ht="16.5">
      <c r="A188" s="35"/>
      <c r="B188" s="37"/>
      <c r="C188" s="14" t="s">
        <v>1345</v>
      </c>
      <c r="D188" s="14" t="s">
        <v>314</v>
      </c>
      <c r="E188" s="14" t="s">
        <v>569</v>
      </c>
      <c r="F188" s="54" t="s">
        <v>923</v>
      </c>
      <c r="G188" s="14" t="s">
        <v>759</v>
      </c>
      <c r="H188" s="14" t="s">
        <v>760</v>
      </c>
      <c r="I188" s="15" t="s">
        <v>729</v>
      </c>
      <c r="J188" s="15" t="s">
        <v>1425</v>
      </c>
      <c r="K188" s="14" t="s">
        <v>1431</v>
      </c>
      <c r="L188" s="24" t="s">
        <v>1418</v>
      </c>
      <c r="M188" s="17" t="s">
        <v>1042</v>
      </c>
    </row>
    <row r="189" spans="1:13" ht="16.5">
      <c r="A189" s="35"/>
      <c r="B189" s="37"/>
      <c r="C189" s="14" t="s">
        <v>1346</v>
      </c>
      <c r="D189" s="14" t="s">
        <v>315</v>
      </c>
      <c r="E189" s="14" t="s">
        <v>570</v>
      </c>
      <c r="F189" s="54" t="s">
        <v>924</v>
      </c>
      <c r="G189" s="14" t="s">
        <v>759</v>
      </c>
      <c r="H189" s="14" t="s">
        <v>760</v>
      </c>
      <c r="I189" s="15" t="s">
        <v>729</v>
      </c>
      <c r="J189" s="15" t="s">
        <v>1425</v>
      </c>
      <c r="K189" s="14" t="s">
        <v>1431</v>
      </c>
      <c r="L189" s="24" t="s">
        <v>1418</v>
      </c>
      <c r="M189" s="17" t="s">
        <v>1042</v>
      </c>
    </row>
    <row r="190" spans="1:13" ht="16.5">
      <c r="A190" s="35"/>
      <c r="B190" s="37"/>
      <c r="C190" s="14" t="s">
        <v>1347</v>
      </c>
      <c r="D190" s="14" t="s">
        <v>316</v>
      </c>
      <c r="E190" s="14" t="s">
        <v>734</v>
      </c>
      <c r="F190" s="54" t="s">
        <v>925</v>
      </c>
      <c r="G190" s="14" t="s">
        <v>759</v>
      </c>
      <c r="H190" s="14" t="s">
        <v>760</v>
      </c>
      <c r="I190" s="15" t="s">
        <v>729</v>
      </c>
      <c r="J190" s="15" t="s">
        <v>1425</v>
      </c>
      <c r="K190" s="14" t="s">
        <v>1431</v>
      </c>
      <c r="L190" s="24" t="s">
        <v>1418</v>
      </c>
      <c r="M190" s="17" t="s">
        <v>1042</v>
      </c>
    </row>
    <row r="191" spans="1:13" ht="16.5">
      <c r="A191" s="35"/>
      <c r="B191" s="37"/>
      <c r="C191" s="14" t="s">
        <v>1348</v>
      </c>
      <c r="D191" s="14" t="s">
        <v>317</v>
      </c>
      <c r="E191" s="14" t="s">
        <v>735</v>
      </c>
      <c r="F191" s="54" t="s">
        <v>926</v>
      </c>
      <c r="G191" s="14" t="s">
        <v>776</v>
      </c>
      <c r="H191" s="14" t="s">
        <v>760</v>
      </c>
      <c r="I191" s="15" t="s">
        <v>729</v>
      </c>
      <c r="J191" s="15" t="s">
        <v>1425</v>
      </c>
      <c r="K191" s="14" t="s">
        <v>1431</v>
      </c>
      <c r="L191" s="24" t="s">
        <v>1418</v>
      </c>
      <c r="M191" s="17" t="s">
        <v>1042</v>
      </c>
    </row>
    <row r="192" spans="1:13" ht="16.5">
      <c r="A192" s="35"/>
      <c r="B192" s="37"/>
      <c r="C192" s="14" t="s">
        <v>1349</v>
      </c>
      <c r="D192" s="14" t="s">
        <v>318</v>
      </c>
      <c r="E192" s="14" t="s">
        <v>405</v>
      </c>
      <c r="F192" s="54" t="s">
        <v>1106</v>
      </c>
      <c r="G192" s="14" t="s">
        <v>759</v>
      </c>
      <c r="H192" s="14" t="s">
        <v>760</v>
      </c>
      <c r="I192" s="15" t="s">
        <v>729</v>
      </c>
      <c r="J192" s="15" t="s">
        <v>1425</v>
      </c>
      <c r="K192" s="14" t="s">
        <v>1431</v>
      </c>
      <c r="L192" s="24" t="s">
        <v>1418</v>
      </c>
      <c r="M192" s="17" t="s">
        <v>1042</v>
      </c>
    </row>
    <row r="193" spans="1:13" ht="16.5">
      <c r="A193" s="35"/>
      <c r="B193" s="37"/>
      <c r="C193" s="14" t="s">
        <v>1350</v>
      </c>
      <c r="D193" s="14" t="s">
        <v>319</v>
      </c>
      <c r="E193" s="14" t="s">
        <v>571</v>
      </c>
      <c r="F193" s="54" t="s">
        <v>1107</v>
      </c>
      <c r="G193" s="14" t="s">
        <v>759</v>
      </c>
      <c r="H193" s="14" t="s">
        <v>760</v>
      </c>
      <c r="I193" s="15" t="s">
        <v>729</v>
      </c>
      <c r="J193" s="15" t="s">
        <v>1425</v>
      </c>
      <c r="K193" s="14" t="s">
        <v>1431</v>
      </c>
      <c r="L193" s="24" t="s">
        <v>1418</v>
      </c>
      <c r="M193" s="17" t="s">
        <v>1042</v>
      </c>
    </row>
    <row r="194" spans="1:13" ht="16.5">
      <c r="A194" s="35"/>
      <c r="B194" s="37"/>
      <c r="C194" s="14" t="s">
        <v>1351</v>
      </c>
      <c r="D194" s="14" t="s">
        <v>712</v>
      </c>
      <c r="E194" s="14" t="s">
        <v>713</v>
      </c>
      <c r="F194" s="54" t="s">
        <v>927</v>
      </c>
      <c r="G194" s="14" t="s">
        <v>776</v>
      </c>
      <c r="H194" s="14" t="s">
        <v>760</v>
      </c>
      <c r="I194" s="15" t="s">
        <v>729</v>
      </c>
      <c r="J194" s="15" t="s">
        <v>1425</v>
      </c>
      <c r="K194" s="14" t="s">
        <v>1431</v>
      </c>
      <c r="L194" s="24" t="s">
        <v>1418</v>
      </c>
      <c r="M194" s="17" t="s">
        <v>1042</v>
      </c>
    </row>
    <row r="195" spans="1:13" ht="16.5">
      <c r="A195" s="35"/>
      <c r="B195" s="37"/>
      <c r="C195" s="14" t="s">
        <v>1352</v>
      </c>
      <c r="D195" s="14" t="s">
        <v>714</v>
      </c>
      <c r="E195" s="14" t="s">
        <v>715</v>
      </c>
      <c r="F195" s="54" t="s">
        <v>928</v>
      </c>
      <c r="G195" s="14" t="s">
        <v>776</v>
      </c>
      <c r="H195" s="14" t="s">
        <v>760</v>
      </c>
      <c r="I195" s="15" t="s">
        <v>729</v>
      </c>
      <c r="J195" s="15" t="s">
        <v>1425</v>
      </c>
      <c r="K195" s="14" t="s">
        <v>1431</v>
      </c>
      <c r="L195" s="24" t="s">
        <v>1418</v>
      </c>
      <c r="M195" s="17" t="s">
        <v>1042</v>
      </c>
    </row>
    <row r="196" spans="1:13" ht="16.5">
      <c r="A196" s="35"/>
      <c r="B196" s="37"/>
      <c r="C196" s="14" t="s">
        <v>1353</v>
      </c>
      <c r="D196" s="14" t="s">
        <v>716</v>
      </c>
      <c r="E196" s="14" t="s">
        <v>717</v>
      </c>
      <c r="F196" s="54" t="s">
        <v>929</v>
      </c>
      <c r="G196" s="14" t="s">
        <v>776</v>
      </c>
      <c r="H196" s="14" t="s">
        <v>760</v>
      </c>
      <c r="I196" s="15" t="s">
        <v>729</v>
      </c>
      <c r="J196" s="15" t="s">
        <v>1425</v>
      </c>
      <c r="K196" s="14" t="s">
        <v>1431</v>
      </c>
      <c r="L196" s="24" t="s">
        <v>1418</v>
      </c>
      <c r="M196" s="17" t="s">
        <v>1042</v>
      </c>
    </row>
    <row r="197" spans="1:13" ht="16.5">
      <c r="A197" s="35"/>
      <c r="B197" s="37"/>
      <c r="C197" s="14" t="s">
        <v>1354</v>
      </c>
      <c r="D197" s="14" t="s">
        <v>718</v>
      </c>
      <c r="E197" s="14" t="s">
        <v>719</v>
      </c>
      <c r="F197" s="54" t="s">
        <v>930</v>
      </c>
      <c r="G197" s="14" t="s">
        <v>759</v>
      </c>
      <c r="H197" s="14" t="s">
        <v>760</v>
      </c>
      <c r="I197" s="15" t="s">
        <v>729</v>
      </c>
      <c r="J197" s="15" t="s">
        <v>1425</v>
      </c>
      <c r="K197" s="14" t="s">
        <v>1431</v>
      </c>
      <c r="L197" s="24" t="s">
        <v>1418</v>
      </c>
      <c r="M197" s="17" t="s">
        <v>1042</v>
      </c>
    </row>
    <row r="198" spans="1:13" ht="16.5">
      <c r="A198" s="35"/>
      <c r="B198" s="37"/>
      <c r="C198" s="14" t="s">
        <v>1355</v>
      </c>
      <c r="D198" s="14" t="s">
        <v>720</v>
      </c>
      <c r="E198" s="14" t="s">
        <v>721</v>
      </c>
      <c r="F198" s="54" t="s">
        <v>931</v>
      </c>
      <c r="G198" s="14" t="s">
        <v>759</v>
      </c>
      <c r="H198" s="14" t="s">
        <v>760</v>
      </c>
      <c r="I198" s="15" t="s">
        <v>729</v>
      </c>
      <c r="J198" s="15" t="s">
        <v>1425</v>
      </c>
      <c r="K198" s="14" t="s">
        <v>1431</v>
      </c>
      <c r="L198" s="24" t="s">
        <v>1418</v>
      </c>
      <c r="M198" s="17" t="s">
        <v>1042</v>
      </c>
    </row>
    <row r="199" spans="1:13" ht="16.5">
      <c r="A199" s="35"/>
      <c r="B199" s="37"/>
      <c r="C199" s="14" t="s">
        <v>1356</v>
      </c>
      <c r="D199" s="14" t="s">
        <v>722</v>
      </c>
      <c r="E199" s="14" t="s">
        <v>723</v>
      </c>
      <c r="F199" s="54" t="s">
        <v>932</v>
      </c>
      <c r="G199" s="14" t="s">
        <v>759</v>
      </c>
      <c r="H199" s="14" t="s">
        <v>760</v>
      </c>
      <c r="I199" s="15" t="s">
        <v>729</v>
      </c>
      <c r="J199" s="15" t="s">
        <v>1425</v>
      </c>
      <c r="K199" s="14" t="s">
        <v>1431</v>
      </c>
      <c r="L199" s="24" t="s">
        <v>1418</v>
      </c>
      <c r="M199" s="17" t="s">
        <v>1042</v>
      </c>
    </row>
    <row r="200" spans="1:13" ht="16.5">
      <c r="A200" s="38"/>
      <c r="B200" s="48"/>
      <c r="C200" s="14" t="s">
        <v>1357</v>
      </c>
      <c r="D200" s="14" t="s">
        <v>724</v>
      </c>
      <c r="E200" s="14" t="s">
        <v>725</v>
      </c>
      <c r="F200" s="54" t="s">
        <v>933</v>
      </c>
      <c r="G200" s="14" t="s">
        <v>759</v>
      </c>
      <c r="H200" s="14" t="s">
        <v>760</v>
      </c>
      <c r="I200" s="15" t="s">
        <v>729</v>
      </c>
      <c r="J200" s="15" t="s">
        <v>1425</v>
      </c>
      <c r="K200" s="14" t="s">
        <v>1431</v>
      </c>
      <c r="L200" s="24" t="s">
        <v>1418</v>
      </c>
      <c r="M200" s="17" t="s">
        <v>1042</v>
      </c>
    </row>
    <row r="201" spans="1:13" ht="33">
      <c r="A201" s="33"/>
      <c r="B201" s="45" t="s">
        <v>166</v>
      </c>
      <c r="C201" s="14" t="s">
        <v>675</v>
      </c>
      <c r="D201" s="14" t="s">
        <v>320</v>
      </c>
      <c r="E201" s="14" t="s">
        <v>572</v>
      </c>
      <c r="F201" s="54" t="s">
        <v>676</v>
      </c>
      <c r="G201" s="14" t="s">
        <v>759</v>
      </c>
      <c r="H201" s="14" t="s">
        <v>788</v>
      </c>
      <c r="I201" s="15" t="s">
        <v>659</v>
      </c>
      <c r="J201" s="15" t="s">
        <v>657</v>
      </c>
      <c r="K201" s="14" t="s">
        <v>665</v>
      </c>
      <c r="L201" s="19" t="s">
        <v>1033</v>
      </c>
      <c r="M201" s="17" t="s">
        <v>1035</v>
      </c>
    </row>
    <row r="202" spans="1:13" ht="33">
      <c r="A202" s="35"/>
      <c r="B202" s="37"/>
      <c r="C202" s="14" t="s">
        <v>677</v>
      </c>
      <c r="D202" s="14" t="s">
        <v>321</v>
      </c>
      <c r="E202" s="14" t="s">
        <v>573</v>
      </c>
      <c r="F202" s="54" t="s">
        <v>678</v>
      </c>
      <c r="G202" s="14" t="s">
        <v>759</v>
      </c>
      <c r="H202" s="14" t="s">
        <v>810</v>
      </c>
      <c r="I202" s="15" t="s">
        <v>659</v>
      </c>
      <c r="J202" s="15" t="s">
        <v>657</v>
      </c>
      <c r="K202" s="14" t="s">
        <v>665</v>
      </c>
      <c r="L202" s="19" t="s">
        <v>747</v>
      </c>
      <c r="M202" s="17" t="s">
        <v>1035</v>
      </c>
    </row>
    <row r="203" spans="1:13" ht="33">
      <c r="A203" s="35"/>
      <c r="B203" s="37"/>
      <c r="C203" s="14" t="s">
        <v>679</v>
      </c>
      <c r="D203" s="14" t="s">
        <v>322</v>
      </c>
      <c r="E203" s="14" t="s">
        <v>574</v>
      </c>
      <c r="F203" s="54" t="s">
        <v>680</v>
      </c>
      <c r="G203" s="14" t="s">
        <v>759</v>
      </c>
      <c r="H203" s="14" t="s">
        <v>810</v>
      </c>
      <c r="I203" s="15" t="s">
        <v>659</v>
      </c>
      <c r="J203" s="15" t="s">
        <v>657</v>
      </c>
      <c r="K203" s="14" t="s">
        <v>665</v>
      </c>
      <c r="L203" s="19" t="s">
        <v>747</v>
      </c>
      <c r="M203" s="17" t="s">
        <v>1035</v>
      </c>
    </row>
    <row r="204" spans="1:13" ht="33">
      <c r="A204" s="35"/>
      <c r="B204" s="37"/>
      <c r="C204" s="14" t="s">
        <v>681</v>
      </c>
      <c r="D204" s="14" t="s">
        <v>323</v>
      </c>
      <c r="E204" s="14" t="s">
        <v>682</v>
      </c>
      <c r="F204" s="54" t="s">
        <v>153</v>
      </c>
      <c r="G204" s="14" t="s">
        <v>759</v>
      </c>
      <c r="H204" s="14" t="s">
        <v>810</v>
      </c>
      <c r="I204" s="15" t="s">
        <v>659</v>
      </c>
      <c r="J204" s="15" t="s">
        <v>657</v>
      </c>
      <c r="K204" s="14" t="s">
        <v>665</v>
      </c>
      <c r="L204" s="19" t="s">
        <v>1430</v>
      </c>
      <c r="M204" s="17" t="s">
        <v>1035</v>
      </c>
    </row>
    <row r="205" spans="1:13" ht="33">
      <c r="A205" s="35"/>
      <c r="B205" s="37"/>
      <c r="C205" s="474" t="s">
        <v>684</v>
      </c>
      <c r="D205" s="474" t="s">
        <v>324</v>
      </c>
      <c r="E205" s="474" t="s">
        <v>575</v>
      </c>
      <c r="F205" s="641" t="s">
        <v>685</v>
      </c>
      <c r="G205" s="474" t="s">
        <v>759</v>
      </c>
      <c r="H205" s="474" t="s">
        <v>810</v>
      </c>
      <c r="I205" s="476" t="s">
        <v>659</v>
      </c>
      <c r="J205" s="476" t="s">
        <v>657</v>
      </c>
      <c r="K205" s="474" t="s">
        <v>665</v>
      </c>
      <c r="L205" s="642" t="s">
        <v>1430</v>
      </c>
      <c r="M205" s="478" t="s">
        <v>1035</v>
      </c>
    </row>
    <row r="206" spans="1:13" ht="33">
      <c r="A206" s="35"/>
      <c r="B206" s="37"/>
      <c r="C206" s="474" t="s">
        <v>687</v>
      </c>
      <c r="D206" s="474" t="s">
        <v>1245</v>
      </c>
      <c r="E206" s="474" t="s">
        <v>576</v>
      </c>
      <c r="F206" s="641" t="s">
        <v>688</v>
      </c>
      <c r="G206" s="474" t="s">
        <v>759</v>
      </c>
      <c r="H206" s="474" t="s">
        <v>810</v>
      </c>
      <c r="I206" s="476" t="s">
        <v>659</v>
      </c>
      <c r="J206" s="476" t="s">
        <v>657</v>
      </c>
      <c r="K206" s="474" t="s">
        <v>665</v>
      </c>
      <c r="L206" s="642" t="s">
        <v>1430</v>
      </c>
      <c r="M206" s="478" t="s">
        <v>1035</v>
      </c>
    </row>
    <row r="207" spans="1:13" ht="33">
      <c r="A207" s="35"/>
      <c r="B207" s="37"/>
      <c r="C207" s="14" t="s">
        <v>689</v>
      </c>
      <c r="D207" s="14" t="s">
        <v>325</v>
      </c>
      <c r="E207" s="14" t="s">
        <v>577</v>
      </c>
      <c r="F207" s="54" t="s">
        <v>690</v>
      </c>
      <c r="G207" s="14" t="s">
        <v>759</v>
      </c>
      <c r="H207" s="14" t="s">
        <v>788</v>
      </c>
      <c r="I207" s="15" t="s">
        <v>659</v>
      </c>
      <c r="J207" s="15" t="s">
        <v>657</v>
      </c>
      <c r="K207" s="14" t="s">
        <v>665</v>
      </c>
      <c r="L207" s="20" t="s">
        <v>686</v>
      </c>
      <c r="M207" s="17" t="s">
        <v>1035</v>
      </c>
    </row>
    <row r="208" spans="1:13" ht="33">
      <c r="A208" s="35"/>
      <c r="B208" s="37"/>
      <c r="C208" s="14" t="s">
        <v>691</v>
      </c>
      <c r="D208" s="14" t="s">
        <v>326</v>
      </c>
      <c r="E208" s="14" t="s">
        <v>578</v>
      </c>
      <c r="F208" s="54" t="s">
        <v>692</v>
      </c>
      <c r="G208" s="14" t="s">
        <v>759</v>
      </c>
      <c r="H208" s="14" t="s">
        <v>788</v>
      </c>
      <c r="I208" s="15" t="s">
        <v>659</v>
      </c>
      <c r="J208" s="15" t="s">
        <v>657</v>
      </c>
      <c r="K208" s="14" t="s">
        <v>665</v>
      </c>
      <c r="L208" s="20" t="s">
        <v>150</v>
      </c>
      <c r="M208" s="17" t="s">
        <v>1035</v>
      </c>
    </row>
    <row r="209" spans="1:13" ht="33">
      <c r="A209" s="35"/>
      <c r="B209" s="37"/>
      <c r="C209" s="14" t="s">
        <v>693</v>
      </c>
      <c r="D209" s="14" t="s">
        <v>327</v>
      </c>
      <c r="E209" s="14" t="s">
        <v>579</v>
      </c>
      <c r="F209" s="54" t="s">
        <v>694</v>
      </c>
      <c r="G209" s="14" t="s">
        <v>759</v>
      </c>
      <c r="H209" s="14" t="s">
        <v>810</v>
      </c>
      <c r="I209" s="15" t="s">
        <v>659</v>
      </c>
      <c r="J209" s="15" t="s">
        <v>657</v>
      </c>
      <c r="K209" s="14" t="s">
        <v>665</v>
      </c>
      <c r="L209" s="19" t="s">
        <v>1034</v>
      </c>
      <c r="M209" s="17" t="s">
        <v>1035</v>
      </c>
    </row>
    <row r="210" spans="1:13" ht="33">
      <c r="A210" s="35"/>
      <c r="B210" s="37"/>
      <c r="C210" s="14" t="s">
        <v>695</v>
      </c>
      <c r="D210" s="14" t="s">
        <v>1246</v>
      </c>
      <c r="E210" s="14" t="s">
        <v>580</v>
      </c>
      <c r="F210" s="54" t="s">
        <v>934</v>
      </c>
      <c r="G210" s="14" t="s">
        <v>759</v>
      </c>
      <c r="H210" s="14" t="s">
        <v>810</v>
      </c>
      <c r="I210" s="15" t="s">
        <v>659</v>
      </c>
      <c r="J210" s="15" t="s">
        <v>657</v>
      </c>
      <c r="K210" s="14" t="s">
        <v>665</v>
      </c>
      <c r="L210" s="19" t="s">
        <v>1034</v>
      </c>
      <c r="M210" s="17" t="s">
        <v>1035</v>
      </c>
    </row>
    <row r="211" spans="1:13" ht="33">
      <c r="A211" s="35"/>
      <c r="B211" s="37"/>
      <c r="C211" s="14" t="s">
        <v>1358</v>
      </c>
      <c r="D211" s="14" t="s">
        <v>328</v>
      </c>
      <c r="E211" s="14" t="s">
        <v>696</v>
      </c>
      <c r="F211" s="54" t="s">
        <v>697</v>
      </c>
      <c r="G211" s="14" t="s">
        <v>759</v>
      </c>
      <c r="H211" s="14" t="s">
        <v>788</v>
      </c>
      <c r="I211" s="15" t="s">
        <v>659</v>
      </c>
      <c r="J211" s="15" t="s">
        <v>657</v>
      </c>
      <c r="K211" s="14" t="s">
        <v>665</v>
      </c>
      <c r="L211" s="20" t="s">
        <v>683</v>
      </c>
      <c r="M211" s="17" t="s">
        <v>1035</v>
      </c>
    </row>
    <row r="212" spans="1:13" ht="33">
      <c r="A212" s="35"/>
      <c r="B212" s="37"/>
      <c r="C212" s="474" t="s">
        <v>698</v>
      </c>
      <c r="D212" s="474" t="s">
        <v>329</v>
      </c>
      <c r="E212" s="474" t="s">
        <v>581</v>
      </c>
      <c r="F212" s="641" t="s">
        <v>699</v>
      </c>
      <c r="G212" s="474" t="s">
        <v>759</v>
      </c>
      <c r="H212" s="474" t="s">
        <v>810</v>
      </c>
      <c r="I212" s="476" t="s">
        <v>659</v>
      </c>
      <c r="J212" s="476" t="s">
        <v>657</v>
      </c>
      <c r="K212" s="474" t="s">
        <v>665</v>
      </c>
      <c r="L212" s="642" t="s">
        <v>1430</v>
      </c>
      <c r="M212" s="478" t="s">
        <v>1035</v>
      </c>
    </row>
    <row r="213" spans="1:13" ht="33">
      <c r="A213" s="35"/>
      <c r="B213" s="37"/>
      <c r="C213" s="14" t="s">
        <v>700</v>
      </c>
      <c r="D213" s="14" t="s">
        <v>330</v>
      </c>
      <c r="E213" s="14" t="s">
        <v>582</v>
      </c>
      <c r="F213" s="54" t="s">
        <v>701</v>
      </c>
      <c r="G213" s="14" t="s">
        <v>759</v>
      </c>
      <c r="H213" s="14" t="s">
        <v>810</v>
      </c>
      <c r="I213" s="15" t="s">
        <v>659</v>
      </c>
      <c r="J213" s="15" t="s">
        <v>657</v>
      </c>
      <c r="K213" s="14" t="s">
        <v>665</v>
      </c>
      <c r="L213" s="19" t="s">
        <v>1430</v>
      </c>
      <c r="M213" s="17" t="s">
        <v>1035</v>
      </c>
    </row>
    <row r="214" spans="1:13" ht="33">
      <c r="A214" s="35"/>
      <c r="B214" s="37"/>
      <c r="C214" s="14" t="s">
        <v>702</v>
      </c>
      <c r="D214" s="14" t="s">
        <v>331</v>
      </c>
      <c r="E214" s="14" t="s">
        <v>583</v>
      </c>
      <c r="F214" s="54" t="s">
        <v>1203</v>
      </c>
      <c r="G214" s="14" t="s">
        <v>759</v>
      </c>
      <c r="H214" s="14" t="s">
        <v>810</v>
      </c>
      <c r="I214" s="15" t="s">
        <v>659</v>
      </c>
      <c r="J214" s="15" t="s">
        <v>657</v>
      </c>
      <c r="K214" s="14" t="s">
        <v>665</v>
      </c>
      <c r="L214" s="19" t="s">
        <v>1430</v>
      </c>
      <c r="M214" s="17" t="s">
        <v>1035</v>
      </c>
    </row>
    <row r="215" spans="1:13" ht="33">
      <c r="A215" s="35"/>
      <c r="B215" s="37"/>
      <c r="C215" s="14" t="s">
        <v>1359</v>
      </c>
      <c r="D215" s="14" t="s">
        <v>703</v>
      </c>
      <c r="E215" s="14" t="s">
        <v>704</v>
      </c>
      <c r="F215" s="54" t="s">
        <v>705</v>
      </c>
      <c r="G215" s="14" t="s">
        <v>759</v>
      </c>
      <c r="H215" s="14" t="s">
        <v>810</v>
      </c>
      <c r="I215" s="15" t="s">
        <v>659</v>
      </c>
      <c r="J215" s="15" t="s">
        <v>657</v>
      </c>
      <c r="K215" s="14" t="s">
        <v>665</v>
      </c>
      <c r="L215" s="19" t="s">
        <v>747</v>
      </c>
      <c r="M215" s="17" t="s">
        <v>1035</v>
      </c>
    </row>
    <row r="216" spans="1:13" ht="33">
      <c r="A216" s="35"/>
      <c r="B216" s="37"/>
      <c r="C216" s="14" t="s">
        <v>1360</v>
      </c>
      <c r="D216" s="14" t="s">
        <v>706</v>
      </c>
      <c r="E216" s="14" t="s">
        <v>707</v>
      </c>
      <c r="F216" s="54" t="s">
        <v>708</v>
      </c>
      <c r="G216" s="14" t="s">
        <v>759</v>
      </c>
      <c r="H216" s="14" t="s">
        <v>810</v>
      </c>
      <c r="I216" s="15" t="s">
        <v>659</v>
      </c>
      <c r="J216" s="15" t="s">
        <v>657</v>
      </c>
      <c r="K216" s="14" t="s">
        <v>665</v>
      </c>
      <c r="L216" s="19" t="s">
        <v>1428</v>
      </c>
      <c r="M216" s="17" t="s">
        <v>1035</v>
      </c>
    </row>
    <row r="217" spans="1:13" ht="33">
      <c r="A217" s="35"/>
      <c r="B217" s="37"/>
      <c r="C217" s="14" t="s">
        <v>1361</v>
      </c>
      <c r="D217" s="14" t="s">
        <v>709</v>
      </c>
      <c r="E217" s="14" t="s">
        <v>710</v>
      </c>
      <c r="F217" s="54" t="s">
        <v>711</v>
      </c>
      <c r="G217" s="14" t="s">
        <v>759</v>
      </c>
      <c r="H217" s="14" t="s">
        <v>788</v>
      </c>
      <c r="I217" s="15" t="s">
        <v>659</v>
      </c>
      <c r="J217" s="15" t="s">
        <v>657</v>
      </c>
      <c r="K217" s="14" t="s">
        <v>665</v>
      </c>
      <c r="L217" s="19" t="s">
        <v>1429</v>
      </c>
      <c r="M217" s="17" t="s">
        <v>1035</v>
      </c>
    </row>
    <row r="218" spans="1:13" ht="33">
      <c r="A218" s="33" t="s">
        <v>935</v>
      </c>
      <c r="B218" s="45"/>
      <c r="C218" s="14" t="s">
        <v>119</v>
      </c>
      <c r="D218" s="14" t="s">
        <v>332</v>
      </c>
      <c r="E218" s="14" t="s">
        <v>584</v>
      </c>
      <c r="F218" s="54" t="s">
        <v>936</v>
      </c>
      <c r="G218" s="14" t="s">
        <v>776</v>
      </c>
      <c r="H218" s="14" t="s">
        <v>760</v>
      </c>
      <c r="I218" s="15" t="s">
        <v>658</v>
      </c>
      <c r="J218" s="15" t="s">
        <v>728</v>
      </c>
      <c r="K218" s="14" t="s">
        <v>779</v>
      </c>
      <c r="L218" s="16" t="s">
        <v>1419</v>
      </c>
      <c r="M218" s="17" t="s">
        <v>1437</v>
      </c>
    </row>
    <row r="219" spans="1:13" ht="16.5">
      <c r="A219" s="35"/>
      <c r="B219" s="37"/>
      <c r="C219" s="14" t="s">
        <v>1362</v>
      </c>
      <c r="D219" s="14" t="s">
        <v>1247</v>
      </c>
      <c r="E219" s="14" t="s">
        <v>585</v>
      </c>
      <c r="F219" s="54" t="s">
        <v>1421</v>
      </c>
      <c r="G219" s="14" t="s">
        <v>776</v>
      </c>
      <c r="H219" s="14" t="s">
        <v>760</v>
      </c>
      <c r="I219" s="15" t="s">
        <v>658</v>
      </c>
      <c r="J219" s="15" t="s">
        <v>728</v>
      </c>
      <c r="K219" s="14" t="s">
        <v>741</v>
      </c>
      <c r="L219" s="16" t="s">
        <v>1419</v>
      </c>
      <c r="M219" s="17" t="s">
        <v>1035</v>
      </c>
    </row>
    <row r="220" spans="1:13" ht="16.5">
      <c r="A220" s="35"/>
      <c r="B220" s="37"/>
      <c r="C220" s="14" t="s">
        <v>120</v>
      </c>
      <c r="D220" s="14" t="s">
        <v>333</v>
      </c>
      <c r="E220" s="14" t="s">
        <v>586</v>
      </c>
      <c r="F220" s="54" t="s">
        <v>121</v>
      </c>
      <c r="G220" s="14" t="s">
        <v>776</v>
      </c>
      <c r="H220" s="14" t="s">
        <v>760</v>
      </c>
      <c r="I220" s="15" t="s">
        <v>658</v>
      </c>
      <c r="J220" s="15" t="s">
        <v>728</v>
      </c>
      <c r="K220" s="14" t="s">
        <v>741</v>
      </c>
      <c r="L220" s="19" t="s">
        <v>777</v>
      </c>
      <c r="M220" s="17" t="s">
        <v>1036</v>
      </c>
    </row>
    <row r="221" spans="1:13" ht="16.5">
      <c r="A221" s="35"/>
      <c r="B221" s="37"/>
      <c r="C221" s="14" t="s">
        <v>122</v>
      </c>
      <c r="D221" s="14" t="s">
        <v>334</v>
      </c>
      <c r="E221" s="14" t="s">
        <v>587</v>
      </c>
      <c r="F221" s="54" t="s">
        <v>1108</v>
      </c>
      <c r="G221" s="14" t="s">
        <v>776</v>
      </c>
      <c r="H221" s="14" t="s">
        <v>760</v>
      </c>
      <c r="I221" s="15" t="s">
        <v>658</v>
      </c>
      <c r="J221" s="15" t="s">
        <v>728</v>
      </c>
      <c r="K221" s="14" t="s">
        <v>741</v>
      </c>
      <c r="L221" s="24" t="s">
        <v>1418</v>
      </c>
      <c r="M221" s="17" t="s">
        <v>1050</v>
      </c>
    </row>
    <row r="222" spans="1:13" ht="33">
      <c r="A222" s="35"/>
      <c r="B222" s="37"/>
      <c r="C222" s="14" t="s">
        <v>123</v>
      </c>
      <c r="D222" s="14" t="s">
        <v>335</v>
      </c>
      <c r="E222" s="14" t="s">
        <v>588</v>
      </c>
      <c r="F222" s="54" t="s">
        <v>1109</v>
      </c>
      <c r="G222" s="14" t="s">
        <v>759</v>
      </c>
      <c r="H222" s="14" t="s">
        <v>760</v>
      </c>
      <c r="I222" s="15" t="s">
        <v>1111</v>
      </c>
      <c r="J222" s="15" t="s">
        <v>1110</v>
      </c>
      <c r="K222" s="14" t="s">
        <v>1060</v>
      </c>
      <c r="L222" s="24" t="s">
        <v>1418</v>
      </c>
      <c r="M222" s="17" t="s">
        <v>1051</v>
      </c>
    </row>
    <row r="223" spans="1:13" ht="16.5">
      <c r="A223" s="35"/>
      <c r="B223" s="37"/>
      <c r="C223" s="14" t="s">
        <v>124</v>
      </c>
      <c r="D223" s="14" t="s">
        <v>336</v>
      </c>
      <c r="E223" s="14" t="s">
        <v>589</v>
      </c>
      <c r="F223" s="54" t="s">
        <v>937</v>
      </c>
      <c r="G223" s="14" t="s">
        <v>759</v>
      </c>
      <c r="H223" s="14" t="s">
        <v>760</v>
      </c>
      <c r="I223" s="15" t="s">
        <v>658</v>
      </c>
      <c r="J223" s="15" t="s">
        <v>728</v>
      </c>
      <c r="K223" s="14" t="s">
        <v>741</v>
      </c>
      <c r="L223" s="19" t="s">
        <v>747</v>
      </c>
      <c r="M223" s="17" t="s">
        <v>1052</v>
      </c>
    </row>
    <row r="224" spans="1:13" ht="16.5">
      <c r="A224" s="35"/>
      <c r="B224" s="37"/>
      <c r="C224" s="14" t="s">
        <v>125</v>
      </c>
      <c r="D224" s="14" t="s">
        <v>337</v>
      </c>
      <c r="E224" s="14" t="s">
        <v>590</v>
      </c>
      <c r="F224" s="54" t="s">
        <v>126</v>
      </c>
      <c r="G224" s="14" t="s">
        <v>759</v>
      </c>
      <c r="H224" s="14" t="s">
        <v>760</v>
      </c>
      <c r="I224" s="15" t="s">
        <v>658</v>
      </c>
      <c r="J224" s="15" t="s">
        <v>728</v>
      </c>
      <c r="K224" s="14" t="s">
        <v>741</v>
      </c>
      <c r="L224" s="19" t="s">
        <v>747</v>
      </c>
      <c r="M224" s="17" t="s">
        <v>1043</v>
      </c>
    </row>
    <row r="225" spans="1:13" ht="16.5">
      <c r="A225" s="35"/>
      <c r="B225" s="37"/>
      <c r="C225" s="14" t="s">
        <v>127</v>
      </c>
      <c r="D225" s="14" t="s">
        <v>338</v>
      </c>
      <c r="E225" s="14" t="s">
        <v>591</v>
      </c>
      <c r="F225" s="54" t="s">
        <v>938</v>
      </c>
      <c r="G225" s="14" t="s">
        <v>759</v>
      </c>
      <c r="H225" s="14" t="s">
        <v>760</v>
      </c>
      <c r="I225" s="15" t="s">
        <v>658</v>
      </c>
      <c r="J225" s="15" t="s">
        <v>728</v>
      </c>
      <c r="K225" s="14" t="s">
        <v>741</v>
      </c>
      <c r="L225" s="20" t="s">
        <v>801</v>
      </c>
      <c r="M225" s="17" t="s">
        <v>1035</v>
      </c>
    </row>
    <row r="226" spans="1:13" ht="16.5">
      <c r="A226" s="35"/>
      <c r="B226" s="37"/>
      <c r="C226" s="14" t="s">
        <v>128</v>
      </c>
      <c r="D226" s="14" t="s">
        <v>339</v>
      </c>
      <c r="E226" s="14" t="s">
        <v>592</v>
      </c>
      <c r="F226" s="54" t="s">
        <v>939</v>
      </c>
      <c r="G226" s="14" t="s">
        <v>759</v>
      </c>
      <c r="H226" s="14" t="s">
        <v>760</v>
      </c>
      <c r="I226" s="15" t="s">
        <v>658</v>
      </c>
      <c r="J226" s="15" t="s">
        <v>728</v>
      </c>
      <c r="K226" s="14" t="s">
        <v>741</v>
      </c>
      <c r="L226" s="19" t="s">
        <v>747</v>
      </c>
      <c r="M226" s="17" t="s">
        <v>1035</v>
      </c>
    </row>
    <row r="227" spans="1:13" ht="16.5">
      <c r="A227" s="35"/>
      <c r="B227" s="37"/>
      <c r="C227" s="14" t="s">
        <v>129</v>
      </c>
      <c r="D227" s="14" t="s">
        <v>340</v>
      </c>
      <c r="E227" s="14" t="s">
        <v>593</v>
      </c>
      <c r="F227" s="54" t="s">
        <v>940</v>
      </c>
      <c r="G227" s="14" t="s">
        <v>763</v>
      </c>
      <c r="H227" s="14" t="s">
        <v>760</v>
      </c>
      <c r="I227" s="15" t="s">
        <v>658</v>
      </c>
      <c r="J227" s="15" t="s">
        <v>728</v>
      </c>
      <c r="K227" s="14" t="s">
        <v>741</v>
      </c>
      <c r="L227" s="20" t="s">
        <v>801</v>
      </c>
      <c r="M227" s="17" t="s">
        <v>1035</v>
      </c>
    </row>
    <row r="228" spans="1:13" ht="16.5">
      <c r="A228" s="35"/>
      <c r="B228" s="37"/>
      <c r="C228" s="14" t="s">
        <v>130</v>
      </c>
      <c r="D228" s="14" t="s">
        <v>341</v>
      </c>
      <c r="E228" s="14" t="s">
        <v>594</v>
      </c>
      <c r="F228" s="54" t="s">
        <v>941</v>
      </c>
      <c r="G228" s="14" t="s">
        <v>763</v>
      </c>
      <c r="H228" s="14" t="s">
        <v>760</v>
      </c>
      <c r="I228" s="15" t="s">
        <v>658</v>
      </c>
      <c r="J228" s="15" t="s">
        <v>728</v>
      </c>
      <c r="K228" s="14" t="s">
        <v>741</v>
      </c>
      <c r="L228" s="20" t="s">
        <v>801</v>
      </c>
      <c r="M228" s="17" t="s">
        <v>1035</v>
      </c>
    </row>
    <row r="229" spans="1:13" ht="16.5">
      <c r="A229" s="35"/>
      <c r="B229" s="37"/>
      <c r="C229" s="14" t="s">
        <v>131</v>
      </c>
      <c r="D229" s="14" t="s">
        <v>342</v>
      </c>
      <c r="E229" s="14" t="s">
        <v>595</v>
      </c>
      <c r="F229" s="54" t="s">
        <v>942</v>
      </c>
      <c r="G229" s="14" t="s">
        <v>763</v>
      </c>
      <c r="H229" s="14" t="s">
        <v>760</v>
      </c>
      <c r="I229" s="15" t="s">
        <v>658</v>
      </c>
      <c r="J229" s="15" t="s">
        <v>728</v>
      </c>
      <c r="K229" s="14" t="s">
        <v>741</v>
      </c>
      <c r="L229" s="19" t="s">
        <v>747</v>
      </c>
      <c r="M229" s="17" t="s">
        <v>1053</v>
      </c>
    </row>
    <row r="230" spans="1:13" ht="16.5">
      <c r="A230" s="35"/>
      <c r="B230" s="37"/>
      <c r="C230" s="14" t="s">
        <v>132</v>
      </c>
      <c r="D230" s="14" t="s">
        <v>343</v>
      </c>
      <c r="E230" s="14" t="s">
        <v>596</v>
      </c>
      <c r="F230" s="54" t="s">
        <v>943</v>
      </c>
      <c r="G230" s="14" t="s">
        <v>763</v>
      </c>
      <c r="H230" s="14" t="s">
        <v>760</v>
      </c>
      <c r="I230" s="15" t="s">
        <v>658</v>
      </c>
      <c r="J230" s="15" t="s">
        <v>728</v>
      </c>
      <c r="K230" s="14" t="s">
        <v>741</v>
      </c>
      <c r="L230" s="19" t="s">
        <v>747</v>
      </c>
      <c r="M230" s="17" t="s">
        <v>1053</v>
      </c>
    </row>
    <row r="231" spans="1:13" ht="16.5">
      <c r="A231" s="35"/>
      <c r="B231" s="37"/>
      <c r="C231" s="14" t="s">
        <v>1363</v>
      </c>
      <c r="D231" s="14" t="s">
        <v>344</v>
      </c>
      <c r="E231" s="14" t="s">
        <v>567</v>
      </c>
      <c r="F231" s="54" t="s">
        <v>944</v>
      </c>
      <c r="G231" s="14" t="s">
        <v>759</v>
      </c>
      <c r="H231" s="14" t="s">
        <v>760</v>
      </c>
      <c r="I231" s="15" t="s">
        <v>658</v>
      </c>
      <c r="J231" s="15" t="s">
        <v>733</v>
      </c>
      <c r="K231" s="14" t="s">
        <v>769</v>
      </c>
      <c r="L231" s="20" t="s">
        <v>801</v>
      </c>
      <c r="M231" s="17" t="s">
        <v>1046</v>
      </c>
    </row>
    <row r="232" spans="1:13" ht="33">
      <c r="A232" s="35"/>
      <c r="B232" s="37"/>
      <c r="C232" s="14" t="s">
        <v>1364</v>
      </c>
      <c r="D232" s="14" t="s">
        <v>345</v>
      </c>
      <c r="E232" s="14" t="s">
        <v>597</v>
      </c>
      <c r="F232" s="54" t="s">
        <v>945</v>
      </c>
      <c r="G232" s="14" t="s">
        <v>776</v>
      </c>
      <c r="H232" s="14" t="s">
        <v>760</v>
      </c>
      <c r="I232" s="15" t="s">
        <v>739</v>
      </c>
      <c r="J232" s="15" t="s">
        <v>740</v>
      </c>
      <c r="K232" s="14" t="s">
        <v>766</v>
      </c>
      <c r="L232" s="20" t="s">
        <v>801</v>
      </c>
      <c r="M232" s="17" t="s">
        <v>1035</v>
      </c>
    </row>
    <row r="233" spans="1:13" ht="16.5">
      <c r="A233" s="35"/>
      <c r="B233" s="37"/>
      <c r="C233" s="14" t="s">
        <v>1365</v>
      </c>
      <c r="D233" s="14" t="s">
        <v>346</v>
      </c>
      <c r="E233" s="14" t="s">
        <v>598</v>
      </c>
      <c r="F233" s="54" t="s">
        <v>946</v>
      </c>
      <c r="G233" s="14" t="s">
        <v>763</v>
      </c>
      <c r="H233" s="14" t="s">
        <v>760</v>
      </c>
      <c r="I233" s="15" t="s">
        <v>658</v>
      </c>
      <c r="J233" s="15" t="s">
        <v>733</v>
      </c>
      <c r="K233" s="14" t="s">
        <v>742</v>
      </c>
      <c r="L233" s="20" t="s">
        <v>801</v>
      </c>
      <c r="M233" s="17" t="s">
        <v>1053</v>
      </c>
    </row>
    <row r="234" spans="1:13" ht="16.5">
      <c r="A234" s="35"/>
      <c r="B234" s="37"/>
      <c r="C234" s="14" t="s">
        <v>1366</v>
      </c>
      <c r="D234" s="14" t="s">
        <v>347</v>
      </c>
      <c r="E234" s="14" t="s">
        <v>599</v>
      </c>
      <c r="F234" s="54" t="s">
        <v>947</v>
      </c>
      <c r="G234" s="14" t="s">
        <v>763</v>
      </c>
      <c r="H234" s="14" t="s">
        <v>760</v>
      </c>
      <c r="I234" s="15" t="s">
        <v>658</v>
      </c>
      <c r="J234" s="15" t="s">
        <v>733</v>
      </c>
      <c r="K234" s="14" t="s">
        <v>742</v>
      </c>
      <c r="L234" s="20" t="s">
        <v>801</v>
      </c>
      <c r="M234" s="17" t="s">
        <v>1053</v>
      </c>
    </row>
    <row r="235" spans="1:13" ht="16.5">
      <c r="A235" s="35"/>
      <c r="B235" s="37"/>
      <c r="C235" s="14" t="s">
        <v>1367</v>
      </c>
      <c r="D235" s="14" t="s">
        <v>348</v>
      </c>
      <c r="E235" s="14" t="s">
        <v>600</v>
      </c>
      <c r="F235" s="54" t="s">
        <v>948</v>
      </c>
      <c r="G235" s="14" t="s">
        <v>763</v>
      </c>
      <c r="H235" s="14" t="s">
        <v>760</v>
      </c>
      <c r="I235" s="15" t="s">
        <v>658</v>
      </c>
      <c r="J235" s="15" t="s">
        <v>733</v>
      </c>
      <c r="K235" s="14" t="s">
        <v>742</v>
      </c>
      <c r="L235" s="20" t="s">
        <v>801</v>
      </c>
      <c r="M235" s="17" t="s">
        <v>1053</v>
      </c>
    </row>
    <row r="236" spans="1:13" ht="16.5">
      <c r="A236" s="35"/>
      <c r="B236" s="37"/>
      <c r="C236" s="14" t="s">
        <v>1368</v>
      </c>
      <c r="D236" s="14" t="s">
        <v>1248</v>
      </c>
      <c r="E236" s="14" t="s">
        <v>949</v>
      </c>
      <c r="F236" s="54" t="s">
        <v>1113</v>
      </c>
      <c r="G236" s="14" t="s">
        <v>1120</v>
      </c>
      <c r="H236" s="14" t="s">
        <v>760</v>
      </c>
      <c r="I236" s="15" t="s">
        <v>737</v>
      </c>
      <c r="J236" s="15" t="s">
        <v>738</v>
      </c>
      <c r="K236" s="14" t="s">
        <v>744</v>
      </c>
      <c r="L236" s="20" t="s">
        <v>950</v>
      </c>
      <c r="M236" s="17" t="s">
        <v>1035</v>
      </c>
    </row>
    <row r="237" spans="1:13" ht="16.5">
      <c r="A237" s="35"/>
      <c r="B237" s="37"/>
      <c r="C237" s="14" t="s">
        <v>1369</v>
      </c>
      <c r="D237" s="14" t="s">
        <v>1016</v>
      </c>
      <c r="E237" s="14" t="s">
        <v>1017</v>
      </c>
      <c r="F237" s="54" t="s">
        <v>1018</v>
      </c>
      <c r="G237" s="14" t="s">
        <v>1117</v>
      </c>
      <c r="H237" s="14" t="s">
        <v>1032</v>
      </c>
      <c r="I237" s="15" t="s">
        <v>737</v>
      </c>
      <c r="J237" s="15" t="s">
        <v>738</v>
      </c>
      <c r="K237" s="14" t="s">
        <v>744</v>
      </c>
      <c r="L237" s="20" t="s">
        <v>1014</v>
      </c>
      <c r="M237" s="17" t="s">
        <v>1037</v>
      </c>
    </row>
    <row r="238" spans="1:13" ht="16.5">
      <c r="A238" s="35"/>
      <c r="B238" s="37"/>
      <c r="C238" s="14" t="s">
        <v>1370</v>
      </c>
      <c r="D238" s="14" t="s">
        <v>1019</v>
      </c>
      <c r="E238" s="14" t="s">
        <v>1020</v>
      </c>
      <c r="F238" s="54" t="s">
        <v>1021</v>
      </c>
      <c r="G238" s="14" t="s">
        <v>1120</v>
      </c>
      <c r="H238" s="14" t="s">
        <v>1032</v>
      </c>
      <c r="I238" s="15" t="s">
        <v>737</v>
      </c>
      <c r="J238" s="15" t="s">
        <v>738</v>
      </c>
      <c r="K238" s="14" t="s">
        <v>744</v>
      </c>
      <c r="L238" s="20" t="s">
        <v>1014</v>
      </c>
      <c r="M238" s="17" t="s">
        <v>1037</v>
      </c>
    </row>
    <row r="239" spans="1:13" ht="16.5">
      <c r="A239" s="35"/>
      <c r="B239" s="37"/>
      <c r="C239" s="14" t="s">
        <v>1371</v>
      </c>
      <c r="D239" s="14" t="s">
        <v>1022</v>
      </c>
      <c r="E239" s="14" t="s">
        <v>1023</v>
      </c>
      <c r="F239" s="54" t="s">
        <v>1024</v>
      </c>
      <c r="G239" s="14" t="s">
        <v>1025</v>
      </c>
      <c r="H239" s="14" t="s">
        <v>1032</v>
      </c>
      <c r="I239" s="15" t="s">
        <v>737</v>
      </c>
      <c r="J239" s="15" t="s">
        <v>738</v>
      </c>
      <c r="K239" s="14" t="s">
        <v>744</v>
      </c>
      <c r="L239" s="20" t="s">
        <v>1014</v>
      </c>
      <c r="M239" s="17" t="s">
        <v>1037</v>
      </c>
    </row>
    <row r="240" spans="1:13" ht="16.5">
      <c r="A240" s="35"/>
      <c r="B240" s="37"/>
      <c r="C240" s="14" t="s">
        <v>1372</v>
      </c>
      <c r="D240" s="14" t="s">
        <v>1026</v>
      </c>
      <c r="E240" s="14" t="s">
        <v>1027</v>
      </c>
      <c r="F240" s="54" t="s">
        <v>1028</v>
      </c>
      <c r="G240" s="14" t="s">
        <v>1025</v>
      </c>
      <c r="H240" s="14" t="s">
        <v>1032</v>
      </c>
      <c r="I240" s="15" t="s">
        <v>737</v>
      </c>
      <c r="J240" s="15" t="s">
        <v>738</v>
      </c>
      <c r="K240" s="14" t="s">
        <v>744</v>
      </c>
      <c r="L240" s="20" t="s">
        <v>1014</v>
      </c>
      <c r="M240" s="17" t="s">
        <v>1037</v>
      </c>
    </row>
    <row r="241" spans="1:13" ht="16.5">
      <c r="A241" s="35"/>
      <c r="B241" s="37"/>
      <c r="C241" s="14" t="s">
        <v>1373</v>
      </c>
      <c r="D241" s="14" t="s">
        <v>1029</v>
      </c>
      <c r="E241" s="14" t="s">
        <v>1030</v>
      </c>
      <c r="F241" s="54" t="s">
        <v>1031</v>
      </c>
      <c r="G241" s="14" t="s">
        <v>1025</v>
      </c>
      <c r="H241" s="14" t="s">
        <v>1032</v>
      </c>
      <c r="I241" s="15" t="s">
        <v>737</v>
      </c>
      <c r="J241" s="15" t="s">
        <v>738</v>
      </c>
      <c r="K241" s="14" t="s">
        <v>744</v>
      </c>
      <c r="L241" s="20" t="s">
        <v>1014</v>
      </c>
      <c r="M241" s="17" t="s">
        <v>1037</v>
      </c>
    </row>
    <row r="242" spans="1:13" ht="33">
      <c r="A242" s="33" t="s">
        <v>951</v>
      </c>
      <c r="B242" s="45" t="s">
        <v>167</v>
      </c>
      <c r="C242" s="14" t="s">
        <v>1374</v>
      </c>
      <c r="D242" s="14" t="s">
        <v>349</v>
      </c>
      <c r="E242" s="14" t="s">
        <v>601</v>
      </c>
      <c r="F242" s="54" t="s">
        <v>952</v>
      </c>
      <c r="G242" s="14" t="s">
        <v>759</v>
      </c>
      <c r="H242" s="14" t="s">
        <v>788</v>
      </c>
      <c r="I242" s="15" t="s">
        <v>658</v>
      </c>
      <c r="J242" s="15" t="s">
        <v>728</v>
      </c>
      <c r="K242" s="14" t="s">
        <v>779</v>
      </c>
      <c r="L242" s="16" t="s">
        <v>833</v>
      </c>
      <c r="M242" s="17" t="s">
        <v>1053</v>
      </c>
    </row>
    <row r="243" spans="1:13" ht="33">
      <c r="A243" s="35"/>
      <c r="B243" s="37"/>
      <c r="C243" s="14" t="s">
        <v>133</v>
      </c>
      <c r="D243" s="14" t="s">
        <v>350</v>
      </c>
      <c r="E243" s="14" t="s">
        <v>602</v>
      </c>
      <c r="F243" s="54" t="s">
        <v>953</v>
      </c>
      <c r="G243" s="14" t="s">
        <v>759</v>
      </c>
      <c r="H243" s="14" t="s">
        <v>760</v>
      </c>
      <c r="I243" s="15" t="s">
        <v>739</v>
      </c>
      <c r="J243" s="15" t="s">
        <v>740</v>
      </c>
      <c r="K243" s="14" t="s">
        <v>766</v>
      </c>
      <c r="L243" s="20" t="s">
        <v>801</v>
      </c>
      <c r="M243" s="17" t="s">
        <v>1053</v>
      </c>
    </row>
    <row r="244" spans="1:13" ht="33">
      <c r="A244" s="36"/>
      <c r="B244" s="49"/>
      <c r="C244" s="14" t="s">
        <v>134</v>
      </c>
      <c r="D244" s="14" t="s">
        <v>351</v>
      </c>
      <c r="E244" s="14" t="s">
        <v>603</v>
      </c>
      <c r="F244" s="54" t="s">
        <v>954</v>
      </c>
      <c r="G244" s="14" t="s">
        <v>759</v>
      </c>
      <c r="H244" s="14" t="s">
        <v>760</v>
      </c>
      <c r="I244" s="15" t="s">
        <v>739</v>
      </c>
      <c r="J244" s="15" t="s">
        <v>740</v>
      </c>
      <c r="K244" s="14" t="s">
        <v>766</v>
      </c>
      <c r="L244" s="20" t="s">
        <v>801</v>
      </c>
      <c r="M244" s="17" t="s">
        <v>1053</v>
      </c>
    </row>
    <row r="245" spans="1:13" ht="33">
      <c r="A245" s="36"/>
      <c r="B245" s="47" t="s">
        <v>955</v>
      </c>
      <c r="C245" s="14" t="s">
        <v>135</v>
      </c>
      <c r="D245" s="14" t="s">
        <v>352</v>
      </c>
      <c r="E245" s="14" t="s">
        <v>604</v>
      </c>
      <c r="F245" s="54" t="s">
        <v>956</v>
      </c>
      <c r="G245" s="14" t="s">
        <v>911</v>
      </c>
      <c r="H245" s="14" t="s">
        <v>809</v>
      </c>
      <c r="I245" s="15" t="s">
        <v>731</v>
      </c>
      <c r="J245" s="15" t="s">
        <v>1112</v>
      </c>
      <c r="K245" s="14" t="s">
        <v>1061</v>
      </c>
      <c r="L245" s="16" t="s">
        <v>1063</v>
      </c>
      <c r="M245" s="17" t="s">
        <v>1036</v>
      </c>
    </row>
    <row r="246" spans="1:13" ht="16.5">
      <c r="A246" s="36"/>
      <c r="B246" s="46"/>
      <c r="C246" s="14" t="s">
        <v>136</v>
      </c>
      <c r="D246" s="14" t="s">
        <v>353</v>
      </c>
      <c r="E246" s="14" t="s">
        <v>605</v>
      </c>
      <c r="F246" s="54" t="s">
        <v>137</v>
      </c>
      <c r="G246" s="14" t="s">
        <v>911</v>
      </c>
      <c r="H246" s="14" t="s">
        <v>809</v>
      </c>
      <c r="I246" s="15" t="s">
        <v>731</v>
      </c>
      <c r="J246" s="15" t="s">
        <v>1112</v>
      </c>
      <c r="K246" s="14" t="s">
        <v>1061</v>
      </c>
      <c r="L246" s="16" t="s">
        <v>1063</v>
      </c>
      <c r="M246" s="17" t="s">
        <v>1036</v>
      </c>
    </row>
    <row r="247" spans="1:13" ht="16.5">
      <c r="A247" s="35"/>
      <c r="B247" s="37"/>
      <c r="C247" s="14" t="s">
        <v>138</v>
      </c>
      <c r="D247" s="14" t="s">
        <v>354</v>
      </c>
      <c r="E247" s="14" t="s">
        <v>606</v>
      </c>
      <c r="F247" s="54" t="s">
        <v>139</v>
      </c>
      <c r="G247" s="14" t="s">
        <v>759</v>
      </c>
      <c r="H247" s="14" t="s">
        <v>760</v>
      </c>
      <c r="I247" s="15" t="s">
        <v>731</v>
      </c>
      <c r="J247" s="15" t="s">
        <v>1112</v>
      </c>
      <c r="K247" s="14" t="s">
        <v>1061</v>
      </c>
      <c r="L247" s="16" t="s">
        <v>1063</v>
      </c>
      <c r="M247" s="17" t="s">
        <v>1036</v>
      </c>
    </row>
    <row r="248" spans="1:13" ht="16.5">
      <c r="A248" s="35"/>
      <c r="B248" s="37"/>
      <c r="C248" s="14" t="s">
        <v>140</v>
      </c>
      <c r="D248" s="14" t="s">
        <v>355</v>
      </c>
      <c r="E248" s="14" t="s">
        <v>607</v>
      </c>
      <c r="F248" s="54" t="s">
        <v>141</v>
      </c>
      <c r="G248" s="14" t="s">
        <v>1115</v>
      </c>
      <c r="H248" s="14" t="s">
        <v>760</v>
      </c>
      <c r="I248" s="15" t="s">
        <v>658</v>
      </c>
      <c r="J248" s="15" t="s">
        <v>728</v>
      </c>
      <c r="K248" s="14" t="s">
        <v>741</v>
      </c>
      <c r="L248" s="16" t="s">
        <v>1063</v>
      </c>
      <c r="M248" s="17" t="s">
        <v>1036</v>
      </c>
    </row>
    <row r="249" spans="1:13" ht="16.5">
      <c r="A249" s="35"/>
      <c r="B249" s="37"/>
      <c r="C249" s="14" t="s">
        <v>142</v>
      </c>
      <c r="D249" s="14" t="s">
        <v>356</v>
      </c>
      <c r="E249" s="14" t="s">
        <v>608</v>
      </c>
      <c r="F249" s="54" t="s">
        <v>957</v>
      </c>
      <c r="G249" s="14" t="s">
        <v>1116</v>
      </c>
      <c r="H249" s="14" t="s">
        <v>760</v>
      </c>
      <c r="I249" s="15" t="s">
        <v>658</v>
      </c>
      <c r="J249" s="15" t="s">
        <v>728</v>
      </c>
      <c r="K249" s="14" t="s">
        <v>741</v>
      </c>
      <c r="L249" s="16" t="s">
        <v>1063</v>
      </c>
      <c r="M249" s="17" t="s">
        <v>1036</v>
      </c>
    </row>
    <row r="250" spans="1:13" ht="16.5">
      <c r="A250" s="38"/>
      <c r="B250" s="48"/>
      <c r="C250" s="14" t="s">
        <v>143</v>
      </c>
      <c r="D250" s="14" t="s">
        <v>357</v>
      </c>
      <c r="E250" s="14" t="s">
        <v>609</v>
      </c>
      <c r="F250" s="54" t="s">
        <v>1114</v>
      </c>
      <c r="G250" s="14" t="s">
        <v>759</v>
      </c>
      <c r="H250" s="14" t="s">
        <v>760</v>
      </c>
      <c r="I250" s="15" t="s">
        <v>731</v>
      </c>
      <c r="J250" s="15" t="s">
        <v>1112</v>
      </c>
      <c r="K250" s="14" t="s">
        <v>1061</v>
      </c>
      <c r="L250" s="16" t="s">
        <v>1063</v>
      </c>
      <c r="M250" s="17" t="s">
        <v>1036</v>
      </c>
    </row>
    <row r="251" spans="1:13" ht="33">
      <c r="A251" s="33" t="s">
        <v>958</v>
      </c>
      <c r="B251" s="45"/>
      <c r="C251" s="14" t="s">
        <v>144</v>
      </c>
      <c r="D251" s="14" t="s">
        <v>358</v>
      </c>
      <c r="E251" s="14" t="s">
        <v>610</v>
      </c>
      <c r="F251" s="54" t="s">
        <v>959</v>
      </c>
      <c r="G251" s="14" t="s">
        <v>776</v>
      </c>
      <c r="H251" s="14" t="s">
        <v>760</v>
      </c>
      <c r="I251" s="15" t="s">
        <v>739</v>
      </c>
      <c r="J251" s="15" t="s">
        <v>740</v>
      </c>
      <c r="K251" s="14" t="s">
        <v>766</v>
      </c>
      <c r="L251" s="20" t="s">
        <v>801</v>
      </c>
      <c r="M251" s="17" t="s">
        <v>1037</v>
      </c>
    </row>
    <row r="252" spans="1:13" ht="33">
      <c r="A252" s="41"/>
      <c r="B252" s="48"/>
      <c r="C252" s="14" t="s">
        <v>145</v>
      </c>
      <c r="D252" s="14" t="s">
        <v>359</v>
      </c>
      <c r="E252" s="14" t="s">
        <v>611</v>
      </c>
      <c r="F252" s="54" t="s">
        <v>960</v>
      </c>
      <c r="G252" s="14" t="s">
        <v>763</v>
      </c>
      <c r="H252" s="14" t="s">
        <v>760</v>
      </c>
      <c r="I252" s="15" t="s">
        <v>739</v>
      </c>
      <c r="J252" s="15" t="s">
        <v>740</v>
      </c>
      <c r="K252" s="14" t="s">
        <v>766</v>
      </c>
      <c r="L252" s="20" t="s">
        <v>801</v>
      </c>
      <c r="M252" s="17" t="s">
        <v>1037</v>
      </c>
    </row>
    <row r="253" spans="1:13" ht="16.5">
      <c r="A253" s="42" t="s">
        <v>961</v>
      </c>
      <c r="B253" s="47" t="s">
        <v>962</v>
      </c>
      <c r="C253" s="14" t="s">
        <v>1375</v>
      </c>
      <c r="D253" s="14" t="s">
        <v>360</v>
      </c>
      <c r="E253" s="14" t="s">
        <v>612</v>
      </c>
      <c r="F253" s="54" t="s">
        <v>963</v>
      </c>
      <c r="G253" s="14" t="s">
        <v>763</v>
      </c>
      <c r="H253" s="14" t="s">
        <v>785</v>
      </c>
      <c r="I253" s="15" t="s">
        <v>658</v>
      </c>
      <c r="J253" s="15" t="s">
        <v>728</v>
      </c>
      <c r="K253" s="14" t="s">
        <v>779</v>
      </c>
      <c r="L253" s="19" t="s">
        <v>747</v>
      </c>
      <c r="M253" s="17" t="s">
        <v>1054</v>
      </c>
    </row>
    <row r="254" spans="1:13" ht="16.5">
      <c r="A254" s="39"/>
      <c r="B254" s="40"/>
      <c r="C254" s="14" t="s">
        <v>1376</v>
      </c>
      <c r="D254" s="14" t="s">
        <v>361</v>
      </c>
      <c r="E254" s="14" t="s">
        <v>613</v>
      </c>
      <c r="F254" s="54" t="s">
        <v>964</v>
      </c>
      <c r="G254" s="14" t="s">
        <v>763</v>
      </c>
      <c r="H254" s="14" t="s">
        <v>785</v>
      </c>
      <c r="I254" s="15" t="s">
        <v>658</v>
      </c>
      <c r="J254" s="15" t="s">
        <v>728</v>
      </c>
      <c r="K254" s="14" t="s">
        <v>741</v>
      </c>
      <c r="L254" s="19" t="s">
        <v>747</v>
      </c>
      <c r="M254" s="17" t="s">
        <v>1054</v>
      </c>
    </row>
    <row r="255" spans="1:13" ht="16.5">
      <c r="A255" s="39"/>
      <c r="B255" s="50"/>
      <c r="C255" s="14" t="s">
        <v>1377</v>
      </c>
      <c r="D255" s="14" t="s">
        <v>362</v>
      </c>
      <c r="E255" s="14" t="s">
        <v>614</v>
      </c>
      <c r="F255" s="54" t="s">
        <v>965</v>
      </c>
      <c r="G255" s="14" t="s">
        <v>763</v>
      </c>
      <c r="H255" s="14" t="s">
        <v>785</v>
      </c>
      <c r="I255" s="15" t="s">
        <v>658</v>
      </c>
      <c r="J255" s="15" t="s">
        <v>728</v>
      </c>
      <c r="K255" s="14" t="s">
        <v>741</v>
      </c>
      <c r="L255" s="19" t="s">
        <v>747</v>
      </c>
      <c r="M255" s="17" t="s">
        <v>1054</v>
      </c>
    </row>
    <row r="256" spans="1:13" ht="16.5">
      <c r="A256" s="36"/>
      <c r="B256" s="47" t="s">
        <v>168</v>
      </c>
      <c r="C256" s="14" t="s">
        <v>1378</v>
      </c>
      <c r="D256" s="14" t="s">
        <v>363</v>
      </c>
      <c r="E256" s="14" t="s">
        <v>615</v>
      </c>
      <c r="F256" s="54" t="s">
        <v>966</v>
      </c>
      <c r="G256" s="14" t="s">
        <v>759</v>
      </c>
      <c r="H256" s="14" t="s">
        <v>785</v>
      </c>
      <c r="I256" s="15" t="s">
        <v>658</v>
      </c>
      <c r="J256" s="15" t="s">
        <v>728</v>
      </c>
      <c r="K256" s="14" t="s">
        <v>741</v>
      </c>
      <c r="L256" s="19" t="s">
        <v>747</v>
      </c>
      <c r="M256" s="17" t="s">
        <v>1054</v>
      </c>
    </row>
    <row r="257" spans="1:13" ht="16.5">
      <c r="A257" s="36"/>
      <c r="B257" s="46"/>
      <c r="C257" s="14" t="s">
        <v>1379</v>
      </c>
      <c r="D257" s="14" t="s">
        <v>364</v>
      </c>
      <c r="E257" s="14" t="s">
        <v>616</v>
      </c>
      <c r="F257" s="54" t="s">
        <v>148</v>
      </c>
      <c r="G257" s="14" t="s">
        <v>759</v>
      </c>
      <c r="H257" s="14" t="s">
        <v>785</v>
      </c>
      <c r="I257" s="15" t="s">
        <v>658</v>
      </c>
      <c r="J257" s="15" t="s">
        <v>728</v>
      </c>
      <c r="K257" s="14" t="s">
        <v>741</v>
      </c>
      <c r="L257" s="19" t="s">
        <v>747</v>
      </c>
      <c r="M257" s="17" t="s">
        <v>1054</v>
      </c>
    </row>
    <row r="258" spans="1:13" ht="16.5">
      <c r="A258" s="36"/>
      <c r="B258" s="46"/>
      <c r="C258" s="14" t="s">
        <v>1380</v>
      </c>
      <c r="D258" s="14" t="s">
        <v>365</v>
      </c>
      <c r="E258" s="14" t="s">
        <v>617</v>
      </c>
      <c r="F258" s="54" t="s">
        <v>967</v>
      </c>
      <c r="G258" s="14" t="s">
        <v>763</v>
      </c>
      <c r="H258" s="14" t="s">
        <v>785</v>
      </c>
      <c r="I258" s="15" t="s">
        <v>658</v>
      </c>
      <c r="J258" s="15" t="s">
        <v>728</v>
      </c>
      <c r="K258" s="14" t="s">
        <v>741</v>
      </c>
      <c r="L258" s="19" t="s">
        <v>747</v>
      </c>
      <c r="M258" s="17" t="s">
        <v>1054</v>
      </c>
    </row>
    <row r="259" spans="1:13" ht="16.5">
      <c r="A259" s="36"/>
      <c r="B259" s="46"/>
      <c r="C259" s="14" t="s">
        <v>1381</v>
      </c>
      <c r="D259" s="14" t="s">
        <v>366</v>
      </c>
      <c r="E259" s="14" t="s">
        <v>618</v>
      </c>
      <c r="F259" s="54" t="s">
        <v>968</v>
      </c>
      <c r="G259" s="14" t="s">
        <v>763</v>
      </c>
      <c r="H259" s="14" t="s">
        <v>785</v>
      </c>
      <c r="I259" s="15" t="s">
        <v>658</v>
      </c>
      <c r="J259" s="15" t="s">
        <v>728</v>
      </c>
      <c r="K259" s="14" t="s">
        <v>741</v>
      </c>
      <c r="L259" s="19" t="s">
        <v>747</v>
      </c>
      <c r="M259" s="17" t="s">
        <v>1054</v>
      </c>
    </row>
    <row r="260" spans="1:13" ht="16.5">
      <c r="A260" s="36"/>
      <c r="B260" s="47" t="s">
        <v>169</v>
      </c>
      <c r="C260" s="14" t="s">
        <v>1382</v>
      </c>
      <c r="D260" s="14" t="s">
        <v>367</v>
      </c>
      <c r="E260" s="14" t="s">
        <v>619</v>
      </c>
      <c r="F260" s="54" t="s">
        <v>969</v>
      </c>
      <c r="G260" s="14" t="s">
        <v>759</v>
      </c>
      <c r="H260" s="14" t="s">
        <v>785</v>
      </c>
      <c r="I260" s="15" t="s">
        <v>658</v>
      </c>
      <c r="J260" s="15" t="s">
        <v>728</v>
      </c>
      <c r="K260" s="14" t="s">
        <v>741</v>
      </c>
      <c r="L260" s="16" t="s">
        <v>1063</v>
      </c>
      <c r="M260" s="17" t="s">
        <v>1054</v>
      </c>
    </row>
    <row r="261" spans="1:13" ht="16.5">
      <c r="A261" s="36"/>
      <c r="B261" s="46"/>
      <c r="C261" s="14" t="s">
        <v>1383</v>
      </c>
      <c r="D261" s="14" t="s">
        <v>368</v>
      </c>
      <c r="E261" s="14" t="s">
        <v>620</v>
      </c>
      <c r="F261" s="54" t="s">
        <v>970</v>
      </c>
      <c r="G261" s="14" t="s">
        <v>763</v>
      </c>
      <c r="H261" s="14" t="s">
        <v>785</v>
      </c>
      <c r="I261" s="15" t="s">
        <v>658</v>
      </c>
      <c r="J261" s="15" t="s">
        <v>728</v>
      </c>
      <c r="K261" s="14" t="s">
        <v>741</v>
      </c>
      <c r="L261" s="19" t="s">
        <v>747</v>
      </c>
      <c r="M261" s="17" t="s">
        <v>1054</v>
      </c>
    </row>
    <row r="262" spans="1:13" ht="16.5">
      <c r="A262" s="36"/>
      <c r="B262" s="46"/>
      <c r="C262" s="14" t="s">
        <v>1384</v>
      </c>
      <c r="D262" s="14" t="s">
        <v>369</v>
      </c>
      <c r="E262" s="14" t="s">
        <v>621</v>
      </c>
      <c r="F262" s="54" t="s">
        <v>971</v>
      </c>
      <c r="G262" s="14" t="s">
        <v>763</v>
      </c>
      <c r="H262" s="14" t="s">
        <v>785</v>
      </c>
      <c r="I262" s="15" t="s">
        <v>658</v>
      </c>
      <c r="J262" s="15" t="s">
        <v>728</v>
      </c>
      <c r="K262" s="14" t="s">
        <v>741</v>
      </c>
      <c r="L262" s="19" t="s">
        <v>747</v>
      </c>
      <c r="M262" s="17" t="s">
        <v>1054</v>
      </c>
    </row>
    <row r="263" spans="1:13" ht="16.5">
      <c r="A263" s="36"/>
      <c r="B263" s="46"/>
      <c r="C263" s="14" t="s">
        <v>1385</v>
      </c>
      <c r="D263" s="14" t="s">
        <v>370</v>
      </c>
      <c r="E263" s="14" t="s">
        <v>622</v>
      </c>
      <c r="F263" s="54" t="s">
        <v>972</v>
      </c>
      <c r="G263" s="14" t="s">
        <v>763</v>
      </c>
      <c r="H263" s="14" t="s">
        <v>785</v>
      </c>
      <c r="I263" s="15" t="s">
        <v>658</v>
      </c>
      <c r="J263" s="15" t="s">
        <v>728</v>
      </c>
      <c r="K263" s="14" t="s">
        <v>741</v>
      </c>
      <c r="L263" s="19" t="s">
        <v>747</v>
      </c>
      <c r="M263" s="17" t="s">
        <v>1054</v>
      </c>
    </row>
    <row r="264" spans="1:13" ht="16.5">
      <c r="A264" s="36"/>
      <c r="B264" s="47" t="s">
        <v>161</v>
      </c>
      <c r="C264" s="14" t="s">
        <v>1386</v>
      </c>
      <c r="D264" s="14" t="s">
        <v>371</v>
      </c>
      <c r="E264" s="14" t="s">
        <v>623</v>
      </c>
      <c r="F264" s="54" t="s">
        <v>973</v>
      </c>
      <c r="G264" s="14" t="s">
        <v>763</v>
      </c>
      <c r="H264" s="14" t="s">
        <v>785</v>
      </c>
      <c r="I264" s="15" t="s">
        <v>658</v>
      </c>
      <c r="J264" s="15" t="s">
        <v>728</v>
      </c>
      <c r="K264" s="14" t="s">
        <v>741</v>
      </c>
      <c r="L264" s="19" t="s">
        <v>747</v>
      </c>
      <c r="M264" s="17" t="s">
        <v>1054</v>
      </c>
    </row>
    <row r="265" spans="1:13" ht="16.5">
      <c r="A265" s="36"/>
      <c r="B265" s="46"/>
      <c r="C265" s="14" t="s">
        <v>1387</v>
      </c>
      <c r="D265" s="14" t="s">
        <v>372</v>
      </c>
      <c r="E265" s="14" t="s">
        <v>624</v>
      </c>
      <c r="F265" s="54" t="s">
        <v>974</v>
      </c>
      <c r="G265" s="14" t="s">
        <v>763</v>
      </c>
      <c r="H265" s="14" t="s">
        <v>785</v>
      </c>
      <c r="I265" s="15" t="s">
        <v>658</v>
      </c>
      <c r="J265" s="15" t="s">
        <v>728</v>
      </c>
      <c r="K265" s="14" t="s">
        <v>741</v>
      </c>
      <c r="L265" s="19" t="s">
        <v>747</v>
      </c>
      <c r="M265" s="17" t="s">
        <v>1054</v>
      </c>
    </row>
    <row r="266" spans="1:13" ht="16.5">
      <c r="A266" s="36"/>
      <c r="B266" s="46"/>
      <c r="C266" s="14" t="s">
        <v>1388</v>
      </c>
      <c r="D266" s="14" t="s">
        <v>373</v>
      </c>
      <c r="E266" s="14" t="s">
        <v>625</v>
      </c>
      <c r="F266" s="54" t="s">
        <v>975</v>
      </c>
      <c r="G266" s="14" t="s">
        <v>763</v>
      </c>
      <c r="H266" s="14" t="s">
        <v>785</v>
      </c>
      <c r="I266" s="15" t="s">
        <v>658</v>
      </c>
      <c r="J266" s="15" t="s">
        <v>728</v>
      </c>
      <c r="K266" s="14" t="s">
        <v>741</v>
      </c>
      <c r="L266" s="19" t="s">
        <v>747</v>
      </c>
      <c r="M266" s="17" t="s">
        <v>1054</v>
      </c>
    </row>
    <row r="267" spans="1:13" ht="16.5">
      <c r="A267" s="36"/>
      <c r="B267" s="46"/>
      <c r="C267" s="14" t="s">
        <v>1389</v>
      </c>
      <c r="D267" s="14" t="s">
        <v>374</v>
      </c>
      <c r="E267" s="14" t="s">
        <v>626</v>
      </c>
      <c r="F267" s="54" t="s">
        <v>976</v>
      </c>
      <c r="G267" s="14" t="s">
        <v>763</v>
      </c>
      <c r="H267" s="14" t="s">
        <v>785</v>
      </c>
      <c r="I267" s="15" t="s">
        <v>658</v>
      </c>
      <c r="J267" s="15" t="s">
        <v>728</v>
      </c>
      <c r="K267" s="14" t="s">
        <v>741</v>
      </c>
      <c r="L267" s="19" t="s">
        <v>747</v>
      </c>
      <c r="M267" s="17" t="s">
        <v>1054</v>
      </c>
    </row>
    <row r="268" spans="1:13" ht="16.5">
      <c r="A268" s="36"/>
      <c r="B268" s="46"/>
      <c r="C268" s="14" t="s">
        <v>1390</v>
      </c>
      <c r="D268" s="14" t="s">
        <v>375</v>
      </c>
      <c r="E268" s="14" t="s">
        <v>627</v>
      </c>
      <c r="F268" s="54" t="s">
        <v>977</v>
      </c>
      <c r="G268" s="14" t="s">
        <v>763</v>
      </c>
      <c r="H268" s="14" t="s">
        <v>785</v>
      </c>
      <c r="I268" s="15" t="s">
        <v>658</v>
      </c>
      <c r="J268" s="15" t="s">
        <v>728</v>
      </c>
      <c r="K268" s="14" t="s">
        <v>741</v>
      </c>
      <c r="L268" s="19" t="s">
        <v>747</v>
      </c>
      <c r="M268" s="17" t="s">
        <v>1054</v>
      </c>
    </row>
    <row r="269" spans="1:13" ht="16.5">
      <c r="A269" s="36"/>
      <c r="B269" s="46"/>
      <c r="C269" s="14" t="s">
        <v>1391</v>
      </c>
      <c r="D269" s="14" t="s">
        <v>376</v>
      </c>
      <c r="E269" s="14" t="s">
        <v>628</v>
      </c>
      <c r="F269" s="54" t="s">
        <v>978</v>
      </c>
      <c r="G269" s="14" t="s">
        <v>763</v>
      </c>
      <c r="H269" s="14" t="s">
        <v>785</v>
      </c>
      <c r="I269" s="15" t="s">
        <v>658</v>
      </c>
      <c r="J269" s="15" t="s">
        <v>728</v>
      </c>
      <c r="K269" s="14" t="s">
        <v>741</v>
      </c>
      <c r="L269" s="19" t="s">
        <v>747</v>
      </c>
      <c r="M269" s="17" t="s">
        <v>1054</v>
      </c>
    </row>
    <row r="270" spans="1:13" ht="33">
      <c r="A270" s="36"/>
      <c r="B270" s="46"/>
      <c r="C270" s="14" t="s">
        <v>1392</v>
      </c>
      <c r="D270" s="14" t="s">
        <v>377</v>
      </c>
      <c r="E270" s="14" t="s">
        <v>629</v>
      </c>
      <c r="F270" s="54" t="s">
        <v>1119</v>
      </c>
      <c r="G270" s="14" t="s">
        <v>763</v>
      </c>
      <c r="H270" s="14" t="s">
        <v>785</v>
      </c>
      <c r="I270" s="15" t="s">
        <v>739</v>
      </c>
      <c r="J270" s="15" t="s">
        <v>740</v>
      </c>
      <c r="K270" s="14" t="s">
        <v>766</v>
      </c>
      <c r="L270" s="19" t="s">
        <v>747</v>
      </c>
      <c r="M270" s="17" t="s">
        <v>1054</v>
      </c>
    </row>
    <row r="271" spans="1:13" ht="33">
      <c r="A271" s="36"/>
      <c r="B271" s="46"/>
      <c r="C271" s="14" t="s">
        <v>1393</v>
      </c>
      <c r="D271" s="14" t="s">
        <v>378</v>
      </c>
      <c r="E271" s="14" t="s">
        <v>630</v>
      </c>
      <c r="F271" s="54" t="s">
        <v>1118</v>
      </c>
      <c r="G271" s="14" t="s">
        <v>763</v>
      </c>
      <c r="H271" s="14" t="s">
        <v>785</v>
      </c>
      <c r="I271" s="15" t="s">
        <v>739</v>
      </c>
      <c r="J271" s="15" t="s">
        <v>740</v>
      </c>
      <c r="K271" s="14" t="s">
        <v>766</v>
      </c>
      <c r="L271" s="19" t="s">
        <v>747</v>
      </c>
      <c r="M271" s="17" t="s">
        <v>1054</v>
      </c>
    </row>
    <row r="272" spans="1:13" ht="16.5">
      <c r="A272" s="36"/>
      <c r="B272" s="47" t="s">
        <v>162</v>
      </c>
      <c r="C272" s="14" t="s">
        <v>1394</v>
      </c>
      <c r="D272" s="14" t="s">
        <v>379</v>
      </c>
      <c r="E272" s="14" t="s">
        <v>631</v>
      </c>
      <c r="F272" s="54" t="s">
        <v>979</v>
      </c>
      <c r="G272" s="14" t="s">
        <v>759</v>
      </c>
      <c r="H272" s="14" t="s">
        <v>785</v>
      </c>
      <c r="I272" s="15" t="s">
        <v>658</v>
      </c>
      <c r="J272" s="15" t="s">
        <v>728</v>
      </c>
      <c r="K272" s="14" t="s">
        <v>741</v>
      </c>
      <c r="L272" s="19" t="s">
        <v>747</v>
      </c>
      <c r="M272" s="17" t="s">
        <v>1054</v>
      </c>
    </row>
    <row r="273" spans="1:13" ht="16.5">
      <c r="A273" s="36"/>
      <c r="B273" s="46"/>
      <c r="C273" s="14" t="s">
        <v>1395</v>
      </c>
      <c r="D273" s="14" t="s">
        <v>380</v>
      </c>
      <c r="E273" s="14" t="s">
        <v>632</v>
      </c>
      <c r="F273" s="54" t="s">
        <v>980</v>
      </c>
      <c r="G273" s="14" t="s">
        <v>763</v>
      </c>
      <c r="H273" s="14" t="s">
        <v>785</v>
      </c>
      <c r="I273" s="15" t="s">
        <v>658</v>
      </c>
      <c r="J273" s="15" t="s">
        <v>728</v>
      </c>
      <c r="K273" s="14" t="s">
        <v>741</v>
      </c>
      <c r="L273" s="19" t="s">
        <v>747</v>
      </c>
      <c r="M273" s="17" t="s">
        <v>1054</v>
      </c>
    </row>
    <row r="274" spans="1:13" ht="16.5">
      <c r="A274" s="36"/>
      <c r="B274" s="46"/>
      <c r="C274" s="14" t="s">
        <v>1396</v>
      </c>
      <c r="D274" s="14" t="s">
        <v>381</v>
      </c>
      <c r="E274" s="14" t="s">
        <v>633</v>
      </c>
      <c r="F274" s="54" t="s">
        <v>981</v>
      </c>
      <c r="G274" s="14" t="s">
        <v>763</v>
      </c>
      <c r="H274" s="14" t="s">
        <v>785</v>
      </c>
      <c r="I274" s="15" t="s">
        <v>658</v>
      </c>
      <c r="J274" s="15" t="s">
        <v>728</v>
      </c>
      <c r="K274" s="14" t="s">
        <v>741</v>
      </c>
      <c r="L274" s="19" t="s">
        <v>747</v>
      </c>
      <c r="M274" s="17" t="s">
        <v>1054</v>
      </c>
    </row>
    <row r="275" spans="1:13" ht="16.5">
      <c r="A275" s="36"/>
      <c r="B275" s="46"/>
      <c r="C275" s="14" t="s">
        <v>1397</v>
      </c>
      <c r="D275" s="14" t="s">
        <v>382</v>
      </c>
      <c r="E275" s="14" t="s">
        <v>634</v>
      </c>
      <c r="F275" s="54" t="s">
        <v>982</v>
      </c>
      <c r="G275" s="14" t="s">
        <v>763</v>
      </c>
      <c r="H275" s="14" t="s">
        <v>785</v>
      </c>
      <c r="I275" s="15" t="s">
        <v>658</v>
      </c>
      <c r="J275" s="15" t="s">
        <v>728</v>
      </c>
      <c r="K275" s="14" t="s">
        <v>741</v>
      </c>
      <c r="L275" s="19" t="s">
        <v>747</v>
      </c>
      <c r="M275" s="17" t="s">
        <v>1054</v>
      </c>
    </row>
    <row r="276" spans="1:13" ht="16.5">
      <c r="A276" s="36"/>
      <c r="B276" s="46"/>
      <c r="C276" s="14" t="s">
        <v>1398</v>
      </c>
      <c r="D276" s="14" t="s">
        <v>383</v>
      </c>
      <c r="E276" s="14" t="s">
        <v>635</v>
      </c>
      <c r="F276" s="54" t="s">
        <v>983</v>
      </c>
      <c r="G276" s="14" t="s">
        <v>763</v>
      </c>
      <c r="H276" s="14" t="s">
        <v>785</v>
      </c>
      <c r="I276" s="15" t="s">
        <v>658</v>
      </c>
      <c r="J276" s="15" t="s">
        <v>728</v>
      </c>
      <c r="K276" s="14" t="s">
        <v>741</v>
      </c>
      <c r="L276" s="19" t="s">
        <v>747</v>
      </c>
      <c r="M276" s="17" t="s">
        <v>1054</v>
      </c>
    </row>
    <row r="277" spans="1:13" ht="16.5">
      <c r="A277" s="36"/>
      <c r="B277" s="46"/>
      <c r="C277" s="14" t="s">
        <v>1399</v>
      </c>
      <c r="D277" s="14" t="s">
        <v>384</v>
      </c>
      <c r="E277" s="14" t="s">
        <v>636</v>
      </c>
      <c r="F277" s="54" t="s">
        <v>984</v>
      </c>
      <c r="G277" s="14" t="s">
        <v>763</v>
      </c>
      <c r="H277" s="14" t="s">
        <v>785</v>
      </c>
      <c r="I277" s="15" t="s">
        <v>658</v>
      </c>
      <c r="J277" s="15" t="s">
        <v>728</v>
      </c>
      <c r="K277" s="14" t="s">
        <v>741</v>
      </c>
      <c r="L277" s="19" t="s">
        <v>747</v>
      </c>
      <c r="M277" s="17" t="s">
        <v>1054</v>
      </c>
    </row>
    <row r="278" spans="1:13" ht="16.5">
      <c r="A278" s="36"/>
      <c r="B278" s="46"/>
      <c r="C278" s="14" t="s">
        <v>1400</v>
      </c>
      <c r="D278" s="14" t="s">
        <v>385</v>
      </c>
      <c r="E278" s="14" t="s">
        <v>637</v>
      </c>
      <c r="F278" s="54" t="s">
        <v>985</v>
      </c>
      <c r="G278" s="14" t="s">
        <v>763</v>
      </c>
      <c r="H278" s="14" t="s">
        <v>785</v>
      </c>
      <c r="I278" s="15" t="s">
        <v>658</v>
      </c>
      <c r="J278" s="15" t="s">
        <v>728</v>
      </c>
      <c r="K278" s="14" t="s">
        <v>741</v>
      </c>
      <c r="L278" s="19" t="s">
        <v>747</v>
      </c>
      <c r="M278" s="17" t="s">
        <v>1054</v>
      </c>
    </row>
    <row r="279" spans="1:13" ht="16.5">
      <c r="A279" s="36"/>
      <c r="B279" s="46"/>
      <c r="C279" s="14" t="s">
        <v>1401</v>
      </c>
      <c r="D279" s="14" t="s">
        <v>386</v>
      </c>
      <c r="E279" s="14" t="s">
        <v>638</v>
      </c>
      <c r="F279" s="54" t="s">
        <v>986</v>
      </c>
      <c r="G279" s="14" t="s">
        <v>763</v>
      </c>
      <c r="H279" s="14" t="s">
        <v>785</v>
      </c>
      <c r="I279" s="15" t="s">
        <v>658</v>
      </c>
      <c r="J279" s="15" t="s">
        <v>728</v>
      </c>
      <c r="K279" s="14" t="s">
        <v>741</v>
      </c>
      <c r="L279" s="19" t="s">
        <v>747</v>
      </c>
      <c r="M279" s="17" t="s">
        <v>1054</v>
      </c>
    </row>
    <row r="280" spans="1:13" ht="16.5">
      <c r="A280" s="36"/>
      <c r="B280" s="49"/>
      <c r="C280" s="14" t="s">
        <v>1402</v>
      </c>
      <c r="D280" s="14" t="s">
        <v>387</v>
      </c>
      <c r="E280" s="14" t="s">
        <v>639</v>
      </c>
      <c r="F280" s="54" t="s">
        <v>987</v>
      </c>
      <c r="G280" s="14" t="s">
        <v>763</v>
      </c>
      <c r="H280" s="14" t="s">
        <v>785</v>
      </c>
      <c r="I280" s="15" t="s">
        <v>658</v>
      </c>
      <c r="J280" s="15" t="s">
        <v>728</v>
      </c>
      <c r="K280" s="14" t="s">
        <v>741</v>
      </c>
      <c r="L280" s="19" t="s">
        <v>747</v>
      </c>
      <c r="M280" s="17" t="s">
        <v>1054</v>
      </c>
    </row>
    <row r="281" spans="1:13" ht="16.5">
      <c r="A281" s="36"/>
      <c r="B281" s="47" t="s">
        <v>170</v>
      </c>
      <c r="C281" s="14" t="s">
        <v>1403</v>
      </c>
      <c r="D281" s="14" t="s">
        <v>388</v>
      </c>
      <c r="E281" s="14" t="s">
        <v>640</v>
      </c>
      <c r="F281" s="54" t="s">
        <v>988</v>
      </c>
      <c r="G281" s="14" t="s">
        <v>763</v>
      </c>
      <c r="H281" s="14" t="s">
        <v>785</v>
      </c>
      <c r="I281" s="15" t="s">
        <v>658</v>
      </c>
      <c r="J281" s="15" t="s">
        <v>728</v>
      </c>
      <c r="K281" s="14" t="s">
        <v>741</v>
      </c>
      <c r="L281" s="19" t="s">
        <v>747</v>
      </c>
      <c r="M281" s="17" t="s">
        <v>1054</v>
      </c>
    </row>
    <row r="282" spans="1:13" ht="16.5">
      <c r="A282" s="36"/>
      <c r="B282" s="46"/>
      <c r="C282" s="14" t="s">
        <v>1404</v>
      </c>
      <c r="D282" s="14" t="s">
        <v>1249</v>
      </c>
      <c r="E282" s="14" t="s">
        <v>641</v>
      </c>
      <c r="F282" s="54" t="s">
        <v>989</v>
      </c>
      <c r="G282" s="14" t="s">
        <v>763</v>
      </c>
      <c r="H282" s="14" t="s">
        <v>785</v>
      </c>
      <c r="I282" s="15" t="s">
        <v>658</v>
      </c>
      <c r="J282" s="15" t="s">
        <v>728</v>
      </c>
      <c r="K282" s="14" t="s">
        <v>741</v>
      </c>
      <c r="L282" s="19" t="s">
        <v>747</v>
      </c>
      <c r="M282" s="17" t="s">
        <v>1054</v>
      </c>
    </row>
    <row r="283" spans="1:13" ht="16.5">
      <c r="A283" s="36"/>
      <c r="B283" s="46"/>
      <c r="C283" s="14" t="s">
        <v>1405</v>
      </c>
      <c r="D283" s="14" t="s">
        <v>389</v>
      </c>
      <c r="E283" s="14" t="s">
        <v>642</v>
      </c>
      <c r="F283" s="54" t="s">
        <v>990</v>
      </c>
      <c r="G283" s="14" t="s">
        <v>763</v>
      </c>
      <c r="H283" s="14" t="s">
        <v>991</v>
      </c>
      <c r="I283" s="15" t="s">
        <v>658</v>
      </c>
      <c r="J283" s="15" t="s">
        <v>728</v>
      </c>
      <c r="K283" s="14" t="s">
        <v>741</v>
      </c>
      <c r="L283" s="19" t="s">
        <v>747</v>
      </c>
      <c r="M283" s="17" t="s">
        <v>1054</v>
      </c>
    </row>
    <row r="284" spans="1:13" ht="16.5">
      <c r="A284" s="36"/>
      <c r="B284" s="46"/>
      <c r="C284" s="14" t="s">
        <v>1406</v>
      </c>
      <c r="D284" s="14" t="s">
        <v>1250</v>
      </c>
      <c r="E284" s="14" t="s">
        <v>643</v>
      </c>
      <c r="F284" s="54" t="s">
        <v>992</v>
      </c>
      <c r="G284" s="14" t="s">
        <v>763</v>
      </c>
      <c r="H284" s="14" t="s">
        <v>991</v>
      </c>
      <c r="I284" s="15" t="s">
        <v>658</v>
      </c>
      <c r="J284" s="15" t="s">
        <v>728</v>
      </c>
      <c r="K284" s="14" t="s">
        <v>741</v>
      </c>
      <c r="L284" s="19" t="s">
        <v>747</v>
      </c>
      <c r="M284" s="17" t="s">
        <v>1054</v>
      </c>
    </row>
    <row r="285" spans="1:13" ht="16.5">
      <c r="A285" s="36"/>
      <c r="B285" s="46"/>
      <c r="C285" s="14" t="s">
        <v>1407</v>
      </c>
      <c r="D285" s="14" t="s">
        <v>390</v>
      </c>
      <c r="E285" s="14" t="s">
        <v>644</v>
      </c>
      <c r="F285" s="54" t="s">
        <v>149</v>
      </c>
      <c r="G285" s="14" t="s">
        <v>763</v>
      </c>
      <c r="H285" s="14" t="s">
        <v>991</v>
      </c>
      <c r="I285" s="15" t="s">
        <v>658</v>
      </c>
      <c r="J285" s="15" t="s">
        <v>728</v>
      </c>
      <c r="K285" s="14" t="s">
        <v>741</v>
      </c>
      <c r="L285" s="19" t="s">
        <v>747</v>
      </c>
      <c r="M285" s="17" t="s">
        <v>1054</v>
      </c>
    </row>
    <row r="286" spans="1:13" ht="16.5">
      <c r="A286" s="36"/>
      <c r="B286" s="46"/>
      <c r="C286" s="14" t="s">
        <v>1408</v>
      </c>
      <c r="D286" s="14" t="s">
        <v>391</v>
      </c>
      <c r="E286" s="14" t="s">
        <v>645</v>
      </c>
      <c r="F286" s="54" t="s">
        <v>993</v>
      </c>
      <c r="G286" s="14" t="s">
        <v>763</v>
      </c>
      <c r="H286" s="14" t="s">
        <v>991</v>
      </c>
      <c r="I286" s="15" t="s">
        <v>658</v>
      </c>
      <c r="J286" s="15" t="s">
        <v>728</v>
      </c>
      <c r="K286" s="14" t="s">
        <v>741</v>
      </c>
      <c r="L286" s="19" t="s">
        <v>747</v>
      </c>
      <c r="M286" s="17" t="s">
        <v>1054</v>
      </c>
    </row>
    <row r="287" spans="1:13" ht="16.5">
      <c r="A287" s="36"/>
      <c r="B287" s="46"/>
      <c r="C287" s="14" t="s">
        <v>1409</v>
      </c>
      <c r="D287" s="14" t="s">
        <v>392</v>
      </c>
      <c r="E287" s="14" t="s">
        <v>646</v>
      </c>
      <c r="F287" s="54" t="s">
        <v>994</v>
      </c>
      <c r="G287" s="14" t="s">
        <v>763</v>
      </c>
      <c r="H287" s="14" t="s">
        <v>991</v>
      </c>
      <c r="I287" s="15" t="s">
        <v>658</v>
      </c>
      <c r="J287" s="15" t="s">
        <v>728</v>
      </c>
      <c r="K287" s="14" t="s">
        <v>741</v>
      </c>
      <c r="L287" s="19" t="s">
        <v>747</v>
      </c>
      <c r="M287" s="17" t="s">
        <v>1054</v>
      </c>
    </row>
    <row r="288" spans="1:13" ht="16.5">
      <c r="A288" s="36"/>
      <c r="B288" s="46"/>
      <c r="C288" s="14" t="s">
        <v>1410</v>
      </c>
      <c r="D288" s="14" t="s">
        <v>393</v>
      </c>
      <c r="E288" s="14" t="s">
        <v>647</v>
      </c>
      <c r="F288" s="54" t="s">
        <v>995</v>
      </c>
      <c r="G288" s="14" t="s">
        <v>763</v>
      </c>
      <c r="H288" s="14" t="s">
        <v>785</v>
      </c>
      <c r="I288" s="15" t="s">
        <v>658</v>
      </c>
      <c r="J288" s="15" t="s">
        <v>728</v>
      </c>
      <c r="K288" s="14" t="s">
        <v>741</v>
      </c>
      <c r="L288" s="19" t="s">
        <v>747</v>
      </c>
      <c r="M288" s="17" t="s">
        <v>1054</v>
      </c>
    </row>
    <row r="289" spans="1:13" ht="16.5">
      <c r="A289" s="35"/>
      <c r="B289" s="32" t="s">
        <v>171</v>
      </c>
      <c r="C289" s="14" t="s">
        <v>1411</v>
      </c>
      <c r="D289" s="14" t="s">
        <v>394</v>
      </c>
      <c r="E289" s="14" t="s">
        <v>648</v>
      </c>
      <c r="F289" s="54" t="s">
        <v>996</v>
      </c>
      <c r="G289" s="14" t="s">
        <v>763</v>
      </c>
      <c r="H289" s="14" t="s">
        <v>785</v>
      </c>
      <c r="I289" s="15" t="s">
        <v>658</v>
      </c>
      <c r="J289" s="15" t="s">
        <v>728</v>
      </c>
      <c r="K289" s="14" t="s">
        <v>741</v>
      </c>
      <c r="L289" s="19" t="s">
        <v>747</v>
      </c>
      <c r="M289" s="17" t="s">
        <v>1054</v>
      </c>
    </row>
    <row r="290" spans="1:13" ht="16.5">
      <c r="A290" s="35"/>
      <c r="B290" s="34"/>
      <c r="C290" s="14" t="s">
        <v>1412</v>
      </c>
      <c r="D290" s="14" t="s">
        <v>395</v>
      </c>
      <c r="E290" s="14" t="s">
        <v>649</v>
      </c>
      <c r="F290" s="54" t="s">
        <v>997</v>
      </c>
      <c r="G290" s="14" t="s">
        <v>763</v>
      </c>
      <c r="H290" s="14" t="s">
        <v>785</v>
      </c>
      <c r="I290" s="15" t="s">
        <v>658</v>
      </c>
      <c r="J290" s="15" t="s">
        <v>728</v>
      </c>
      <c r="K290" s="14" t="s">
        <v>741</v>
      </c>
      <c r="L290" s="19" t="s">
        <v>747</v>
      </c>
      <c r="M290" s="17" t="s">
        <v>1054</v>
      </c>
    </row>
    <row r="291" spans="1:13" ht="16.5">
      <c r="A291" s="35"/>
      <c r="B291" s="34"/>
      <c r="C291" s="14" t="s">
        <v>1413</v>
      </c>
      <c r="D291" s="14" t="s">
        <v>396</v>
      </c>
      <c r="E291" s="14" t="s">
        <v>650</v>
      </c>
      <c r="F291" s="54" t="s">
        <v>998</v>
      </c>
      <c r="G291" s="14" t="s">
        <v>763</v>
      </c>
      <c r="H291" s="14" t="s">
        <v>785</v>
      </c>
      <c r="I291" s="15" t="s">
        <v>658</v>
      </c>
      <c r="J291" s="15" t="s">
        <v>728</v>
      </c>
      <c r="K291" s="14" t="s">
        <v>741</v>
      </c>
      <c r="L291" s="19" t="s">
        <v>747</v>
      </c>
      <c r="M291" s="17" t="s">
        <v>1054</v>
      </c>
    </row>
    <row r="292" spans="1:13" ht="16.5">
      <c r="A292" s="35"/>
      <c r="B292" s="34"/>
      <c r="C292" s="14" t="s">
        <v>1414</v>
      </c>
      <c r="D292" s="14" t="s">
        <v>397</v>
      </c>
      <c r="E292" s="14" t="s">
        <v>651</v>
      </c>
      <c r="F292" s="54" t="s">
        <v>999</v>
      </c>
      <c r="G292" s="14" t="s">
        <v>763</v>
      </c>
      <c r="H292" s="14" t="s">
        <v>785</v>
      </c>
      <c r="I292" s="15" t="s">
        <v>658</v>
      </c>
      <c r="J292" s="15" t="s">
        <v>728</v>
      </c>
      <c r="K292" s="14" t="s">
        <v>741</v>
      </c>
      <c r="L292" s="19" t="s">
        <v>747</v>
      </c>
      <c r="M292" s="17" t="s">
        <v>1054</v>
      </c>
    </row>
    <row r="293" spans="1:13" ht="16.5">
      <c r="A293" s="35"/>
      <c r="B293" s="34"/>
      <c r="C293" s="14" t="s">
        <v>1415</v>
      </c>
      <c r="D293" s="14" t="s">
        <v>398</v>
      </c>
      <c r="E293" s="14" t="s">
        <v>730</v>
      </c>
      <c r="F293" s="54" t="s">
        <v>1000</v>
      </c>
      <c r="G293" s="14" t="s">
        <v>763</v>
      </c>
      <c r="H293" s="14" t="s">
        <v>785</v>
      </c>
      <c r="I293" s="15" t="s">
        <v>658</v>
      </c>
      <c r="J293" s="15" t="s">
        <v>728</v>
      </c>
      <c r="K293" s="14" t="s">
        <v>741</v>
      </c>
      <c r="L293" s="19" t="s">
        <v>747</v>
      </c>
      <c r="M293" s="17" t="s">
        <v>1054</v>
      </c>
    </row>
    <row r="294" spans="1:13" ht="16.5">
      <c r="A294" s="38"/>
      <c r="B294" s="41"/>
      <c r="C294" s="14" t="s">
        <v>1416</v>
      </c>
      <c r="D294" s="14" t="s">
        <v>399</v>
      </c>
      <c r="E294" s="14" t="s">
        <v>652</v>
      </c>
      <c r="F294" s="23" t="s">
        <v>1001</v>
      </c>
      <c r="G294" s="14" t="s">
        <v>1117</v>
      </c>
      <c r="H294" s="14" t="s">
        <v>785</v>
      </c>
      <c r="I294" s="15" t="s">
        <v>658</v>
      </c>
      <c r="J294" s="15" t="s">
        <v>728</v>
      </c>
      <c r="K294" s="14" t="s">
        <v>741</v>
      </c>
      <c r="L294" s="16" t="s">
        <v>1063</v>
      </c>
      <c r="M294" s="17" t="s">
        <v>1054</v>
      </c>
    </row>
    <row r="295" spans="1:13" ht="33">
      <c r="A295" s="36" t="s">
        <v>1141</v>
      </c>
      <c r="B295" s="47"/>
      <c r="C295" s="14" t="s">
        <v>1417</v>
      </c>
      <c r="D295" s="14" t="s">
        <v>1251</v>
      </c>
      <c r="E295" s="14" t="s">
        <v>1142</v>
      </c>
      <c r="F295" s="54" t="s">
        <v>1143</v>
      </c>
      <c r="G295" s="14" t="s">
        <v>1144</v>
      </c>
      <c r="H295" s="14" t="s">
        <v>1145</v>
      </c>
      <c r="I295" s="15" t="s">
        <v>658</v>
      </c>
      <c r="J295" s="15" t="s">
        <v>1146</v>
      </c>
      <c r="K295" s="14" t="s">
        <v>1147</v>
      </c>
      <c r="L295" s="19" t="s">
        <v>1148</v>
      </c>
      <c r="M295" s="17" t="s">
        <v>1037</v>
      </c>
    </row>
    <row r="296" spans="1:13" ht="16.5">
      <c r="A296" s="36"/>
      <c r="B296" s="46"/>
      <c r="C296" s="14" t="s">
        <v>1149</v>
      </c>
      <c r="D296" s="14" t="s">
        <v>1252</v>
      </c>
      <c r="E296" s="14" t="s">
        <v>1150</v>
      </c>
      <c r="F296" s="54" t="s">
        <v>1151</v>
      </c>
      <c r="G296" s="14" t="s">
        <v>776</v>
      </c>
      <c r="H296" s="14" t="s">
        <v>1152</v>
      </c>
      <c r="I296" s="15" t="s">
        <v>658</v>
      </c>
      <c r="J296" s="15" t="s">
        <v>1153</v>
      </c>
      <c r="K296" s="14" t="s">
        <v>1147</v>
      </c>
      <c r="L296" s="19" t="s">
        <v>1154</v>
      </c>
      <c r="M296" s="17" t="s">
        <v>1037</v>
      </c>
    </row>
    <row r="297" spans="1:13" ht="16.5">
      <c r="A297" s="36"/>
      <c r="B297" s="46"/>
      <c r="C297" s="14" t="s">
        <v>1155</v>
      </c>
      <c r="D297" s="14" t="s">
        <v>1253</v>
      </c>
      <c r="E297" s="14" t="s">
        <v>1156</v>
      </c>
      <c r="F297" s="54" t="s">
        <v>1157</v>
      </c>
      <c r="G297" s="14" t="s">
        <v>1158</v>
      </c>
      <c r="H297" s="14" t="s">
        <v>1159</v>
      </c>
      <c r="I297" s="15" t="s">
        <v>658</v>
      </c>
      <c r="J297" s="15" t="s">
        <v>1160</v>
      </c>
      <c r="K297" s="14" t="s">
        <v>1147</v>
      </c>
      <c r="L297" s="19" t="s">
        <v>1161</v>
      </c>
      <c r="M297" s="17" t="s">
        <v>1037</v>
      </c>
    </row>
    <row r="298" spans="1:13" ht="16.5">
      <c r="A298" s="43"/>
      <c r="B298" s="51"/>
      <c r="C298" s="14" t="s">
        <v>1162</v>
      </c>
      <c r="D298" s="14" t="s">
        <v>1254</v>
      </c>
      <c r="E298" s="14" t="s">
        <v>1163</v>
      </c>
      <c r="F298" s="54" t="s">
        <v>1164</v>
      </c>
      <c r="G298" s="14" t="s">
        <v>759</v>
      </c>
      <c r="H298" s="14" t="s">
        <v>785</v>
      </c>
      <c r="I298" s="15" t="s">
        <v>658</v>
      </c>
      <c r="J298" s="15" t="s">
        <v>1165</v>
      </c>
      <c r="K298" s="14" t="s">
        <v>1166</v>
      </c>
      <c r="L298" s="19" t="s">
        <v>1161</v>
      </c>
      <c r="M298" s="17" t="s">
        <v>1037</v>
      </c>
    </row>
    <row r="299" spans="1:13" ht="33">
      <c r="A299" s="36" t="s">
        <v>1167</v>
      </c>
      <c r="B299" s="46"/>
      <c r="C299" s="14" t="s">
        <v>1168</v>
      </c>
      <c r="D299" s="14" t="s">
        <v>1255</v>
      </c>
      <c r="E299" s="14" t="s">
        <v>1169</v>
      </c>
      <c r="F299" s="54" t="s">
        <v>1170</v>
      </c>
      <c r="G299" s="14" t="s">
        <v>1171</v>
      </c>
      <c r="H299" s="14" t="s">
        <v>1145</v>
      </c>
      <c r="I299" s="15" t="s">
        <v>658</v>
      </c>
      <c r="J299" s="15" t="s">
        <v>1172</v>
      </c>
      <c r="K299" s="14" t="s">
        <v>1173</v>
      </c>
      <c r="L299" s="19" t="s">
        <v>1161</v>
      </c>
      <c r="M299" s="17" t="s">
        <v>1037</v>
      </c>
    </row>
    <row r="300" spans="1:13" ht="16.5">
      <c r="A300" s="36"/>
      <c r="B300" s="52"/>
      <c r="C300" s="14" t="s">
        <v>1174</v>
      </c>
      <c r="D300" s="14" t="s">
        <v>1256</v>
      </c>
      <c r="E300" s="14" t="s">
        <v>1175</v>
      </c>
      <c r="F300" s="54" t="s">
        <v>1176</v>
      </c>
      <c r="G300" s="14" t="s">
        <v>1177</v>
      </c>
      <c r="H300" s="14" t="s">
        <v>1178</v>
      </c>
      <c r="I300" s="15" t="s">
        <v>658</v>
      </c>
      <c r="J300" s="15" t="s">
        <v>1179</v>
      </c>
      <c r="K300" s="14" t="s">
        <v>1180</v>
      </c>
      <c r="L300" s="19" t="s">
        <v>1161</v>
      </c>
      <c r="M300" s="17" t="s">
        <v>1037</v>
      </c>
    </row>
    <row r="301" spans="1:13" ht="16.5">
      <c r="A301" s="36"/>
      <c r="B301" s="52"/>
      <c r="C301" s="14" t="s">
        <v>1181</v>
      </c>
      <c r="D301" s="14" t="s">
        <v>1182</v>
      </c>
      <c r="E301" s="14" t="s">
        <v>1183</v>
      </c>
      <c r="F301" s="54" t="s">
        <v>1184</v>
      </c>
      <c r="G301" s="14" t="s">
        <v>1185</v>
      </c>
      <c r="H301" s="14" t="s">
        <v>1159</v>
      </c>
      <c r="I301" s="15" t="s">
        <v>658</v>
      </c>
      <c r="J301" s="15" t="s">
        <v>1160</v>
      </c>
      <c r="K301" s="14" t="s">
        <v>1147</v>
      </c>
      <c r="L301" s="19" t="s">
        <v>1161</v>
      </c>
      <c r="M301" s="17" t="s">
        <v>1037</v>
      </c>
    </row>
    <row r="302" spans="1:13" ht="16.5">
      <c r="A302" s="36"/>
      <c r="B302" s="52"/>
      <c r="C302" s="14" t="s">
        <v>1186</v>
      </c>
      <c r="D302" s="14" t="s">
        <v>1187</v>
      </c>
      <c r="E302" s="14" t="s">
        <v>1188</v>
      </c>
      <c r="F302" s="54" t="s">
        <v>1189</v>
      </c>
      <c r="G302" s="14" t="s">
        <v>1177</v>
      </c>
      <c r="H302" s="14" t="s">
        <v>1159</v>
      </c>
      <c r="I302" s="15" t="s">
        <v>658</v>
      </c>
      <c r="J302" s="15" t="s">
        <v>1146</v>
      </c>
      <c r="K302" s="14" t="s">
        <v>1180</v>
      </c>
      <c r="L302" s="19" t="s">
        <v>1161</v>
      </c>
      <c r="M302" s="17" t="s">
        <v>1037</v>
      </c>
    </row>
    <row r="303" spans="1:13" ht="16.5">
      <c r="A303" s="35"/>
      <c r="B303" s="34"/>
      <c r="C303" s="14" t="s">
        <v>1190</v>
      </c>
      <c r="D303" s="14" t="s">
        <v>1191</v>
      </c>
      <c r="E303" s="14" t="s">
        <v>1192</v>
      </c>
      <c r="F303" s="54" t="s">
        <v>1193</v>
      </c>
      <c r="G303" s="14" t="s">
        <v>1171</v>
      </c>
      <c r="H303" s="14" t="s">
        <v>1159</v>
      </c>
      <c r="I303" s="15" t="s">
        <v>658</v>
      </c>
      <c r="J303" s="15" t="s">
        <v>1165</v>
      </c>
      <c r="K303" s="14" t="s">
        <v>1180</v>
      </c>
      <c r="L303" s="19" t="s">
        <v>1161</v>
      </c>
      <c r="M303" s="17" t="s">
        <v>1037</v>
      </c>
    </row>
    <row r="304" spans="1:13" ht="16.5">
      <c r="A304" s="35"/>
      <c r="B304" s="34"/>
      <c r="C304" s="14" t="s">
        <v>1194</v>
      </c>
      <c r="D304" s="14" t="s">
        <v>1195</v>
      </c>
      <c r="E304" s="14" t="s">
        <v>1196</v>
      </c>
      <c r="F304" s="54" t="s">
        <v>1197</v>
      </c>
      <c r="G304" s="14" t="s">
        <v>1185</v>
      </c>
      <c r="H304" s="14" t="s">
        <v>1159</v>
      </c>
      <c r="I304" s="15" t="s">
        <v>658</v>
      </c>
      <c r="J304" s="15" t="s">
        <v>1172</v>
      </c>
      <c r="K304" s="14" t="s">
        <v>1147</v>
      </c>
      <c r="L304" s="19" t="s">
        <v>1161</v>
      </c>
      <c r="M304" s="17" t="s">
        <v>1037</v>
      </c>
    </row>
    <row r="305" spans="1:13" ht="16.5">
      <c r="A305" s="38"/>
      <c r="B305" s="41"/>
      <c r="C305" s="14" t="s">
        <v>1198</v>
      </c>
      <c r="D305" s="14" t="s">
        <v>1199</v>
      </c>
      <c r="E305" s="14" t="s">
        <v>1200</v>
      </c>
      <c r="F305" s="54" t="s">
        <v>1201</v>
      </c>
      <c r="G305" s="14" t="s">
        <v>1171</v>
      </c>
      <c r="H305" s="14" t="s">
        <v>1159</v>
      </c>
      <c r="I305" s="15" t="s">
        <v>658</v>
      </c>
      <c r="J305" s="15" t="s">
        <v>1165</v>
      </c>
      <c r="K305" s="14" t="s">
        <v>1202</v>
      </c>
      <c r="L305" s="19" t="s">
        <v>1161</v>
      </c>
      <c r="M305" s="17" t="s">
        <v>1037</v>
      </c>
    </row>
    <row r="306" spans="1:13" ht="33">
      <c r="A306" s="44" t="s">
        <v>1440</v>
      </c>
      <c r="B306" s="53"/>
      <c r="C306" s="14" t="s">
        <v>1441</v>
      </c>
      <c r="D306" s="14" t="s">
        <v>1442</v>
      </c>
      <c r="E306" s="14" t="s">
        <v>1443</v>
      </c>
      <c r="F306" s="54" t="s">
        <v>1444</v>
      </c>
      <c r="G306" s="14" t="s">
        <v>753</v>
      </c>
      <c r="H306" s="14" t="s">
        <v>785</v>
      </c>
      <c r="I306" s="15" t="s">
        <v>658</v>
      </c>
      <c r="J306" s="15" t="s">
        <v>1146</v>
      </c>
      <c r="K306" s="14" t="s">
        <v>1147</v>
      </c>
      <c r="L306" s="19" t="s">
        <v>1445</v>
      </c>
      <c r="M306" s="17" t="s">
        <v>1037</v>
      </c>
    </row>
    <row r="307" spans="1:13" ht="16.5">
      <c r="A307" s="26"/>
      <c r="B307" s="26"/>
      <c r="C307" s="25"/>
      <c r="D307" s="25"/>
      <c r="E307" s="25"/>
      <c r="F307" s="21"/>
      <c r="G307" s="25"/>
      <c r="H307" s="25"/>
      <c r="I307" s="27"/>
      <c r="J307" s="27"/>
      <c r="K307" s="25"/>
      <c r="L307" s="28"/>
      <c r="M307" s="29"/>
    </row>
    <row r="308" spans="1:13" ht="16.5">
      <c r="A308" s="9" t="s">
        <v>1002</v>
      </c>
      <c r="B308" s="5"/>
      <c r="C308" s="4"/>
      <c r="D308" s="4"/>
      <c r="E308" s="4"/>
      <c r="F308" s="5"/>
      <c r="I308" s="8"/>
      <c r="J308" s="8"/>
      <c r="K308" s="4"/>
      <c r="L308" s="4"/>
    </row>
    <row r="309" spans="1:13" ht="16.5">
      <c r="A309" s="10" t="s">
        <v>1003</v>
      </c>
      <c r="B309" s="5"/>
      <c r="C309" s="4"/>
      <c r="D309" s="4"/>
      <c r="E309" s="4"/>
      <c r="F309" s="5"/>
      <c r="I309" s="8"/>
      <c r="J309" s="8"/>
      <c r="K309" s="4"/>
      <c r="L309" s="4"/>
    </row>
    <row r="310" spans="1:13" ht="16.5">
      <c r="A310" s="9" t="s">
        <v>1004</v>
      </c>
      <c r="B310" s="5"/>
      <c r="C310" s="4"/>
      <c r="D310" s="4"/>
      <c r="E310" s="4"/>
      <c r="F310" s="5"/>
      <c r="I310" s="8"/>
      <c r="J310" s="8"/>
      <c r="K310" s="4"/>
      <c r="L310" s="4"/>
    </row>
    <row r="311" spans="1:13" ht="16.5">
      <c r="A311" s="9"/>
      <c r="B311" s="5"/>
      <c r="C311" s="4"/>
      <c r="D311" s="4"/>
      <c r="E311" s="4"/>
      <c r="F311" s="5"/>
      <c r="I311" s="8"/>
      <c r="J311" s="8"/>
      <c r="K311" s="4"/>
      <c r="L311" s="4"/>
    </row>
    <row r="312" spans="1:13" ht="16.5">
      <c r="A312" s="5"/>
      <c r="B312" s="5"/>
      <c r="C312" s="4"/>
      <c r="D312" s="4"/>
      <c r="E312" s="4"/>
      <c r="F312" s="5"/>
      <c r="I312" s="8"/>
      <c r="J312" s="8"/>
      <c r="K312" s="4"/>
      <c r="L312" s="4"/>
    </row>
    <row r="313" spans="1:13" ht="16.5">
      <c r="A313" s="5"/>
      <c r="B313" s="5"/>
      <c r="C313" s="4"/>
      <c r="D313" s="4"/>
      <c r="E313" s="4"/>
      <c r="F313" s="5"/>
      <c r="G313" s="4"/>
      <c r="H313" s="4"/>
      <c r="I313" s="8"/>
      <c r="J313" s="8"/>
      <c r="K313" s="4"/>
      <c r="L313" s="4"/>
    </row>
    <row r="314" spans="1:13" ht="16.5">
      <c r="A314" s="5"/>
      <c r="B314" s="5"/>
      <c r="C314" s="4"/>
      <c r="D314" s="4"/>
      <c r="E314" s="4"/>
      <c r="F314" s="5"/>
      <c r="G314" s="4"/>
      <c r="H314" s="4"/>
      <c r="I314" s="8"/>
      <c r="J314" s="8"/>
      <c r="K314" s="4"/>
      <c r="L314" s="4"/>
    </row>
    <row r="315" spans="1:13" ht="16.5">
      <c r="A315" s="5"/>
      <c r="B315" s="5"/>
      <c r="C315" s="4"/>
      <c r="D315" s="4"/>
      <c r="E315" s="4"/>
      <c r="F315" s="5"/>
      <c r="G315" s="4"/>
      <c r="H315" s="4"/>
      <c r="I315" s="8"/>
      <c r="J315" s="8"/>
      <c r="K315" s="4"/>
      <c r="L315" s="4"/>
    </row>
    <row r="316" spans="1:13" ht="16.5">
      <c r="A316" s="5"/>
      <c r="B316" s="5"/>
      <c r="C316" s="4"/>
      <c r="D316" s="4"/>
      <c r="E316" s="4"/>
      <c r="F316" s="5"/>
      <c r="G316" s="4"/>
      <c r="H316" s="4"/>
      <c r="I316" s="8"/>
      <c r="J316" s="8"/>
      <c r="K316" s="4"/>
      <c r="L316" s="4"/>
    </row>
    <row r="317" spans="1:13" s="2" customFormat="1" ht="16.5">
      <c r="A317" s="5"/>
      <c r="B317" s="5"/>
      <c r="C317" s="4"/>
      <c r="D317" s="4"/>
      <c r="E317" s="4"/>
      <c r="F317" s="5"/>
      <c r="G317" s="4"/>
      <c r="H317" s="4"/>
      <c r="I317" s="8"/>
      <c r="J317" s="8"/>
      <c r="K317" s="4"/>
      <c r="L317" s="4"/>
    </row>
    <row r="318" spans="1:13" s="2" customFormat="1" ht="16.5">
      <c r="A318" s="5"/>
      <c r="B318" s="5"/>
      <c r="C318" s="4"/>
      <c r="D318" s="4"/>
      <c r="E318" s="4"/>
      <c r="F318" s="5"/>
      <c r="G318" s="4"/>
      <c r="H318" s="4"/>
      <c r="I318" s="8"/>
      <c r="J318" s="8"/>
      <c r="K318" s="4"/>
      <c r="L318" s="4"/>
    </row>
    <row r="319" spans="1:13" s="2" customFormat="1" ht="16.5">
      <c r="A319" s="5"/>
      <c r="B319" s="5"/>
      <c r="C319" s="4"/>
      <c r="D319" s="4"/>
      <c r="E319" s="4"/>
      <c r="F319" s="5"/>
      <c r="G319" s="4"/>
      <c r="H319" s="4"/>
      <c r="I319" s="8"/>
      <c r="J319" s="8"/>
      <c r="K319" s="4"/>
      <c r="L319" s="4"/>
    </row>
    <row r="320" spans="1:13" s="2" customFormat="1" ht="16.5">
      <c r="A320" s="5"/>
      <c r="B320" s="5"/>
      <c r="C320" s="4"/>
      <c r="D320" s="4"/>
      <c r="E320" s="4"/>
      <c r="F320" s="5"/>
      <c r="G320" s="4"/>
      <c r="H320" s="4"/>
      <c r="I320" s="8"/>
      <c r="J320" s="8"/>
      <c r="K320" s="4"/>
      <c r="L320" s="4"/>
    </row>
    <row r="321" spans="1:12" s="2" customFormat="1" ht="16.5">
      <c r="A321" s="5"/>
      <c r="B321" s="5"/>
      <c r="C321" s="4"/>
      <c r="D321" s="4"/>
      <c r="E321" s="4"/>
      <c r="F321" s="5"/>
      <c r="G321" s="4"/>
      <c r="H321" s="4"/>
      <c r="I321" s="8"/>
      <c r="J321" s="8"/>
      <c r="K321" s="4"/>
      <c r="L321" s="4"/>
    </row>
    <row r="322" spans="1:12" s="2" customFormat="1" ht="16.5">
      <c r="A322" s="5"/>
      <c r="B322" s="5"/>
      <c r="C322" s="4"/>
      <c r="D322" s="4"/>
      <c r="E322" s="4"/>
      <c r="F322" s="5"/>
      <c r="G322" s="4"/>
      <c r="H322" s="4"/>
      <c r="I322" s="8"/>
      <c r="J322" s="8"/>
      <c r="K322" s="4"/>
      <c r="L322" s="4"/>
    </row>
    <row r="323" spans="1:12" s="2" customFormat="1" ht="16.5">
      <c r="A323" s="5"/>
      <c r="B323" s="5"/>
      <c r="C323" s="4"/>
      <c r="D323" s="4"/>
      <c r="E323" s="4"/>
      <c r="F323" s="5"/>
      <c r="G323" s="4"/>
      <c r="H323" s="4"/>
      <c r="I323" s="8"/>
      <c r="J323" s="8"/>
      <c r="K323" s="4"/>
      <c r="L323" s="4"/>
    </row>
    <row r="324" spans="1:12" s="2" customFormat="1" ht="16.5">
      <c r="A324" s="5"/>
      <c r="B324" s="5"/>
      <c r="C324" s="4"/>
      <c r="D324" s="4"/>
      <c r="E324" s="4"/>
      <c r="F324" s="5"/>
      <c r="G324" s="4"/>
      <c r="H324" s="4"/>
      <c r="I324" s="8"/>
      <c r="J324" s="8"/>
      <c r="K324" s="4"/>
      <c r="L324" s="4"/>
    </row>
    <row r="325" spans="1:12" s="2" customFormat="1" ht="16.5">
      <c r="A325" s="5"/>
      <c r="B325" s="5"/>
      <c r="C325" s="4"/>
      <c r="D325" s="4"/>
      <c r="E325" s="4"/>
      <c r="F325" s="5"/>
      <c r="G325" s="4"/>
      <c r="H325" s="4"/>
      <c r="I325" s="8"/>
      <c r="J325" s="8"/>
      <c r="K325" s="4"/>
      <c r="L325" s="4"/>
    </row>
    <row r="326" spans="1:12" s="2" customFormat="1" ht="16.5">
      <c r="A326" s="5"/>
      <c r="B326" s="5"/>
      <c r="C326" s="4"/>
      <c r="D326" s="4"/>
      <c r="E326" s="4"/>
      <c r="F326" s="5"/>
      <c r="G326" s="4"/>
      <c r="H326" s="4"/>
      <c r="I326" s="8"/>
      <c r="J326" s="8"/>
      <c r="K326" s="4"/>
      <c r="L326" s="4"/>
    </row>
    <row r="327" spans="1:12" s="2" customFormat="1" ht="16.5">
      <c r="A327" s="5"/>
      <c r="B327" s="5"/>
      <c r="C327" s="4"/>
      <c r="D327" s="4"/>
      <c r="E327" s="4"/>
      <c r="F327" s="5"/>
      <c r="G327" s="4"/>
      <c r="H327" s="4"/>
      <c r="I327" s="8"/>
      <c r="J327" s="8"/>
      <c r="K327" s="4"/>
      <c r="L327" s="4"/>
    </row>
    <row r="328" spans="1:12" s="2" customFormat="1" ht="16.5">
      <c r="A328" s="5"/>
      <c r="B328" s="5"/>
      <c r="C328" s="4"/>
      <c r="D328" s="4"/>
      <c r="E328" s="4"/>
      <c r="F328" s="5"/>
      <c r="G328" s="4"/>
      <c r="H328" s="4"/>
      <c r="I328" s="8"/>
      <c r="J328" s="8"/>
      <c r="K328" s="4"/>
      <c r="L328" s="4"/>
    </row>
    <row r="329" spans="1:12" s="2" customFormat="1" ht="16.5">
      <c r="A329" s="5"/>
      <c r="B329" s="5"/>
      <c r="C329" s="4"/>
      <c r="D329" s="4"/>
      <c r="E329" s="4"/>
      <c r="F329" s="5"/>
      <c r="G329" s="4"/>
      <c r="H329" s="4"/>
      <c r="I329" s="8"/>
      <c r="J329" s="8"/>
      <c r="K329" s="4"/>
      <c r="L329" s="4"/>
    </row>
    <row r="330" spans="1:12" s="2" customFormat="1" ht="16.5">
      <c r="A330" s="5"/>
      <c r="B330" s="5"/>
      <c r="C330" s="4"/>
      <c r="D330" s="4"/>
      <c r="E330" s="4"/>
      <c r="F330" s="5"/>
      <c r="G330" s="4"/>
      <c r="H330" s="4"/>
      <c r="I330" s="8"/>
      <c r="J330" s="8"/>
      <c r="K330" s="4"/>
      <c r="L330" s="4"/>
    </row>
    <row r="331" spans="1:12" s="2" customFormat="1" ht="16.5">
      <c r="A331" s="5"/>
      <c r="B331" s="5"/>
      <c r="C331" s="4"/>
      <c r="D331" s="4"/>
      <c r="E331" s="4"/>
      <c r="F331" s="5"/>
      <c r="G331" s="4"/>
      <c r="H331" s="4"/>
      <c r="I331" s="8"/>
      <c r="J331" s="8"/>
      <c r="K331" s="4"/>
      <c r="L331" s="4"/>
    </row>
    <row r="332" spans="1:12" s="2" customFormat="1" ht="16.5">
      <c r="A332" s="5"/>
      <c r="B332" s="5"/>
      <c r="C332" s="4"/>
      <c r="D332" s="4"/>
      <c r="E332" s="4"/>
      <c r="F332" s="5"/>
      <c r="G332" s="4"/>
      <c r="H332" s="4"/>
      <c r="I332" s="8"/>
      <c r="J332" s="8"/>
      <c r="K332" s="4"/>
      <c r="L332" s="4"/>
    </row>
    <row r="333" spans="1:12" s="2" customFormat="1" ht="16.5">
      <c r="A333" s="5"/>
      <c r="B333" s="5"/>
      <c r="C333" s="4"/>
      <c r="D333" s="4"/>
      <c r="E333" s="4"/>
      <c r="F333" s="5"/>
      <c r="G333" s="4"/>
      <c r="H333" s="4"/>
      <c r="I333" s="8"/>
      <c r="J333" s="8"/>
      <c r="K333" s="4"/>
      <c r="L333" s="4"/>
    </row>
    <row r="334" spans="1:12" s="2" customFormat="1" ht="16.5">
      <c r="A334" s="5"/>
      <c r="B334" s="5"/>
      <c r="C334" s="4"/>
      <c r="D334" s="4"/>
      <c r="E334" s="4"/>
      <c r="F334" s="5"/>
      <c r="G334" s="4"/>
      <c r="H334" s="4"/>
      <c r="I334" s="8"/>
      <c r="J334" s="8"/>
      <c r="K334" s="4"/>
      <c r="L334" s="4"/>
    </row>
    <row r="335" spans="1:12" s="2" customFormat="1" ht="16.5">
      <c r="A335" s="5"/>
      <c r="B335" s="5"/>
      <c r="C335" s="4"/>
      <c r="D335" s="4"/>
      <c r="E335" s="4"/>
      <c r="F335" s="5"/>
      <c r="G335" s="4"/>
      <c r="H335" s="4"/>
      <c r="I335" s="8"/>
      <c r="J335" s="8"/>
      <c r="K335" s="4"/>
      <c r="L335" s="4"/>
    </row>
    <row r="336" spans="1:12" s="2" customFormat="1" ht="16.5">
      <c r="A336" s="5"/>
      <c r="B336" s="5"/>
      <c r="C336" s="4"/>
      <c r="D336" s="4"/>
      <c r="E336" s="4"/>
      <c r="F336" s="5"/>
      <c r="G336" s="4"/>
      <c r="H336" s="4"/>
      <c r="I336" s="8"/>
      <c r="J336" s="8"/>
      <c r="K336" s="4"/>
      <c r="L336" s="4"/>
    </row>
    <row r="337" spans="1:12" s="2" customFormat="1" ht="16.5">
      <c r="A337" s="5"/>
      <c r="B337" s="5"/>
      <c r="C337" s="4"/>
      <c r="D337" s="4"/>
      <c r="E337" s="4"/>
      <c r="F337" s="5"/>
      <c r="G337" s="4"/>
      <c r="H337" s="4"/>
      <c r="I337" s="8"/>
      <c r="J337" s="8"/>
      <c r="K337" s="4"/>
      <c r="L337" s="4"/>
    </row>
    <row r="338" spans="1:12" s="2" customFormat="1" ht="16.5">
      <c r="A338" s="5"/>
      <c r="B338" s="5"/>
      <c r="C338" s="4"/>
      <c r="D338" s="4"/>
      <c r="E338" s="4"/>
      <c r="F338" s="5"/>
      <c r="G338" s="4"/>
      <c r="H338" s="4"/>
      <c r="I338" s="8"/>
      <c r="J338" s="8"/>
      <c r="K338" s="4"/>
      <c r="L338" s="4"/>
    </row>
    <row r="339" spans="1:12" s="2" customFormat="1" ht="16.5">
      <c r="A339" s="5"/>
      <c r="B339" s="5"/>
      <c r="C339" s="4"/>
      <c r="D339" s="4"/>
      <c r="E339" s="4"/>
      <c r="F339" s="5"/>
      <c r="G339" s="4"/>
      <c r="H339" s="4"/>
      <c r="I339" s="8"/>
      <c r="J339" s="8"/>
      <c r="K339" s="4"/>
      <c r="L339" s="4"/>
    </row>
    <row r="340" spans="1:12" s="2" customFormat="1" ht="16.5">
      <c r="A340" s="5"/>
      <c r="B340" s="5"/>
      <c r="C340" s="4"/>
      <c r="D340" s="4"/>
      <c r="E340" s="4"/>
      <c r="F340" s="5"/>
      <c r="G340" s="4"/>
      <c r="H340" s="4"/>
      <c r="I340" s="8"/>
      <c r="J340" s="8"/>
      <c r="K340" s="4"/>
      <c r="L340" s="4"/>
    </row>
    <row r="341" spans="1:12" s="2" customFormat="1" ht="16.5">
      <c r="A341" s="5"/>
      <c r="B341" s="5"/>
      <c r="C341" s="4"/>
      <c r="D341" s="4"/>
      <c r="E341" s="4"/>
      <c r="F341" s="5"/>
      <c r="G341" s="4"/>
      <c r="H341" s="4"/>
      <c r="I341" s="8"/>
      <c r="J341" s="8"/>
      <c r="K341" s="4"/>
      <c r="L341" s="4"/>
    </row>
    <row r="342" spans="1:12" s="2" customFormat="1" ht="16.5">
      <c r="A342" s="5"/>
      <c r="B342" s="5"/>
      <c r="C342" s="4"/>
      <c r="D342" s="4"/>
      <c r="E342" s="4"/>
      <c r="F342" s="5"/>
      <c r="G342" s="4"/>
      <c r="H342" s="4"/>
      <c r="I342" s="8"/>
      <c r="J342" s="8"/>
      <c r="K342" s="4"/>
      <c r="L342" s="4"/>
    </row>
    <row r="343" spans="1:12" s="2" customFormat="1" ht="16.5">
      <c r="A343" s="5"/>
      <c r="B343" s="5"/>
      <c r="C343" s="4"/>
      <c r="D343" s="4"/>
      <c r="E343" s="4"/>
      <c r="F343" s="5"/>
      <c r="G343" s="4"/>
      <c r="H343" s="4"/>
      <c r="I343" s="8"/>
      <c r="J343" s="8"/>
      <c r="K343" s="4"/>
      <c r="L343" s="4"/>
    </row>
    <row r="344" spans="1:12" s="2" customFormat="1" ht="16.5">
      <c r="A344" s="5"/>
      <c r="B344" s="5"/>
      <c r="C344" s="4"/>
      <c r="D344" s="4"/>
      <c r="E344" s="4"/>
      <c r="F344" s="5"/>
      <c r="G344" s="4"/>
      <c r="H344" s="4"/>
      <c r="I344" s="8"/>
      <c r="J344" s="8"/>
      <c r="K344" s="4"/>
      <c r="L344" s="4"/>
    </row>
    <row r="345" spans="1:12" s="2" customFormat="1" ht="16.5">
      <c r="A345" s="5"/>
      <c r="B345" s="5"/>
      <c r="C345" s="4"/>
      <c r="D345" s="4"/>
      <c r="E345" s="4"/>
      <c r="F345" s="5"/>
      <c r="G345" s="4"/>
      <c r="H345" s="4"/>
      <c r="I345" s="8"/>
      <c r="J345" s="8"/>
      <c r="K345" s="4"/>
      <c r="L345" s="4"/>
    </row>
    <row r="346" spans="1:12" s="2" customFormat="1" ht="16.5">
      <c r="A346" s="5"/>
      <c r="B346" s="5"/>
      <c r="C346" s="4"/>
      <c r="D346" s="4"/>
      <c r="E346" s="4"/>
      <c r="F346" s="5"/>
      <c r="G346" s="4"/>
      <c r="H346" s="4"/>
      <c r="I346" s="8"/>
      <c r="J346" s="8"/>
      <c r="K346" s="4"/>
      <c r="L346" s="4"/>
    </row>
    <row r="347" spans="1:12" s="2" customFormat="1" ht="16.5">
      <c r="A347" s="5"/>
      <c r="B347" s="5"/>
      <c r="C347" s="4"/>
      <c r="D347" s="4"/>
      <c r="E347" s="4"/>
      <c r="F347" s="5"/>
      <c r="G347" s="4"/>
      <c r="H347" s="4"/>
      <c r="I347" s="8"/>
      <c r="J347" s="8"/>
      <c r="K347" s="4"/>
      <c r="L347" s="4"/>
    </row>
    <row r="348" spans="1:12" s="2" customFormat="1" ht="16.5">
      <c r="A348" s="5"/>
      <c r="B348" s="5"/>
      <c r="C348" s="4"/>
      <c r="D348" s="4"/>
      <c r="E348" s="4"/>
      <c r="F348" s="5"/>
      <c r="G348" s="4"/>
      <c r="H348" s="4"/>
      <c r="I348" s="8"/>
      <c r="J348" s="8"/>
      <c r="K348" s="4"/>
      <c r="L348" s="4"/>
    </row>
    <row r="349" spans="1:12" s="2" customFormat="1" ht="16.5">
      <c r="A349" s="5"/>
      <c r="B349" s="5"/>
      <c r="C349" s="4"/>
      <c r="D349" s="4"/>
      <c r="E349" s="4"/>
      <c r="F349" s="5"/>
      <c r="G349" s="4"/>
      <c r="H349" s="4"/>
      <c r="I349" s="8"/>
      <c r="J349" s="8"/>
      <c r="K349" s="4"/>
      <c r="L349" s="4"/>
    </row>
    <row r="350" spans="1:12" s="2" customFormat="1" ht="16.5">
      <c r="A350" s="5"/>
      <c r="B350" s="5"/>
      <c r="C350" s="4"/>
      <c r="D350" s="4"/>
      <c r="E350" s="4"/>
      <c r="F350" s="5"/>
      <c r="G350" s="4"/>
      <c r="H350" s="4"/>
      <c r="I350" s="8"/>
      <c r="J350" s="8"/>
      <c r="K350" s="4"/>
      <c r="L350" s="4"/>
    </row>
    <row r="351" spans="1:12" s="2" customFormat="1" ht="16.5">
      <c r="A351" s="5"/>
      <c r="B351" s="5"/>
      <c r="C351" s="4"/>
      <c r="D351" s="4"/>
      <c r="E351" s="4"/>
      <c r="F351" s="5"/>
      <c r="G351" s="4"/>
      <c r="H351" s="4"/>
      <c r="I351" s="8"/>
      <c r="J351" s="8"/>
      <c r="K351" s="4"/>
      <c r="L351" s="4"/>
    </row>
    <row r="352" spans="1:12" s="2" customFormat="1" ht="16.5">
      <c r="A352" s="5"/>
      <c r="B352" s="5"/>
      <c r="C352" s="4"/>
      <c r="D352" s="4"/>
      <c r="E352" s="4"/>
      <c r="F352" s="5"/>
      <c r="G352" s="4"/>
      <c r="H352" s="4"/>
      <c r="I352" s="8"/>
      <c r="J352" s="8"/>
      <c r="K352" s="4"/>
      <c r="L352" s="4"/>
    </row>
    <row r="353" spans="1:12" s="2" customFormat="1" ht="16.5">
      <c r="A353" s="5"/>
      <c r="B353" s="5"/>
      <c r="C353" s="4"/>
      <c r="D353" s="4"/>
      <c r="E353" s="4"/>
      <c r="F353" s="5"/>
      <c r="G353" s="4"/>
      <c r="H353" s="4"/>
      <c r="I353" s="8"/>
      <c r="J353" s="8"/>
      <c r="K353" s="4"/>
      <c r="L353" s="4"/>
    </row>
    <row r="354" spans="1:12" s="2" customFormat="1" ht="16.5">
      <c r="A354" s="5"/>
      <c r="B354" s="5"/>
      <c r="C354" s="4"/>
      <c r="D354" s="4"/>
      <c r="E354" s="4"/>
      <c r="F354" s="5"/>
      <c r="G354" s="4"/>
      <c r="H354" s="4"/>
      <c r="I354" s="8"/>
      <c r="J354" s="8"/>
      <c r="K354" s="4"/>
      <c r="L354" s="4"/>
    </row>
    <row r="355" spans="1:12" s="2" customFormat="1" ht="16.5">
      <c r="A355" s="5"/>
      <c r="B355" s="5"/>
      <c r="C355" s="4"/>
      <c r="D355" s="4"/>
      <c r="E355" s="4"/>
      <c r="F355" s="5"/>
      <c r="G355" s="4"/>
      <c r="H355" s="4"/>
      <c r="I355" s="8"/>
      <c r="J355" s="8"/>
      <c r="K355" s="4"/>
      <c r="L355" s="4"/>
    </row>
    <row r="356" spans="1:12" s="2" customFormat="1" ht="16.5">
      <c r="A356" s="5"/>
      <c r="B356" s="5"/>
      <c r="C356" s="4"/>
      <c r="D356" s="4"/>
      <c r="E356" s="4"/>
      <c r="F356" s="5"/>
      <c r="G356" s="4"/>
      <c r="H356" s="4"/>
      <c r="I356" s="8"/>
      <c r="J356" s="8"/>
      <c r="K356" s="4"/>
      <c r="L356" s="4"/>
    </row>
    <row r="357" spans="1:12" s="2" customFormat="1" ht="16.5">
      <c r="A357" s="5"/>
      <c r="B357" s="5"/>
      <c r="C357" s="4"/>
      <c r="D357" s="4"/>
      <c r="E357" s="4"/>
      <c r="F357" s="5"/>
      <c r="G357" s="4"/>
      <c r="H357" s="4"/>
      <c r="I357" s="8"/>
      <c r="J357" s="8"/>
      <c r="K357" s="4"/>
      <c r="L357" s="4"/>
    </row>
    <row r="358" spans="1:12" s="2" customFormat="1" ht="16.5">
      <c r="A358" s="5"/>
      <c r="B358" s="5"/>
      <c r="C358" s="4"/>
      <c r="D358" s="4"/>
      <c r="E358" s="4"/>
      <c r="F358" s="5"/>
      <c r="G358" s="4"/>
      <c r="H358" s="4"/>
      <c r="I358" s="8"/>
      <c r="J358" s="8"/>
      <c r="K358" s="4"/>
      <c r="L358" s="4"/>
    </row>
    <row r="359" spans="1:12" s="2" customFormat="1" ht="16.5">
      <c r="A359" s="5"/>
      <c r="B359" s="5"/>
      <c r="C359" s="4"/>
      <c r="D359" s="4"/>
      <c r="E359" s="4"/>
      <c r="F359" s="5"/>
      <c r="G359" s="4"/>
      <c r="H359" s="4"/>
      <c r="I359" s="8"/>
      <c r="J359" s="8"/>
      <c r="K359" s="4"/>
      <c r="L359" s="4"/>
    </row>
    <row r="360" spans="1:12" s="2" customFormat="1" ht="16.5">
      <c r="A360" s="5"/>
      <c r="B360" s="5"/>
      <c r="C360" s="4"/>
      <c r="D360" s="4"/>
      <c r="E360" s="4"/>
      <c r="F360" s="5"/>
      <c r="G360" s="4"/>
      <c r="H360" s="4"/>
      <c r="I360" s="8"/>
      <c r="J360" s="8"/>
      <c r="K360" s="4"/>
      <c r="L360" s="4"/>
    </row>
    <row r="361" spans="1:12" s="2" customFormat="1" ht="16.5">
      <c r="A361" s="5"/>
      <c r="B361" s="5"/>
      <c r="C361" s="4"/>
      <c r="D361" s="4"/>
      <c r="E361" s="4"/>
      <c r="F361" s="5"/>
      <c r="G361" s="4"/>
      <c r="H361" s="4"/>
      <c r="I361" s="8"/>
      <c r="J361" s="8"/>
      <c r="K361" s="4"/>
      <c r="L361" s="4"/>
    </row>
    <row r="362" spans="1:12" s="2" customFormat="1" ht="16.5">
      <c r="A362" s="5"/>
      <c r="B362" s="5"/>
      <c r="C362" s="4"/>
      <c r="D362" s="4"/>
      <c r="E362" s="4"/>
      <c r="F362" s="5"/>
      <c r="G362" s="4"/>
      <c r="H362" s="4"/>
      <c r="I362" s="8"/>
      <c r="J362" s="8"/>
      <c r="K362" s="4"/>
      <c r="L362" s="4"/>
    </row>
    <row r="363" spans="1:12" s="2" customFormat="1" ht="16.5">
      <c r="A363" s="5"/>
      <c r="B363" s="5"/>
      <c r="C363" s="4"/>
      <c r="D363" s="4"/>
      <c r="E363" s="4"/>
      <c r="F363" s="5"/>
      <c r="G363" s="4"/>
      <c r="H363" s="4"/>
      <c r="I363" s="8"/>
      <c r="J363" s="8"/>
      <c r="K363" s="4"/>
      <c r="L363" s="4"/>
    </row>
    <row r="364" spans="1:12" s="2" customFormat="1" ht="16.5">
      <c r="A364" s="5"/>
      <c r="B364" s="5"/>
      <c r="C364" s="4"/>
      <c r="D364" s="4"/>
      <c r="E364" s="4"/>
      <c r="F364" s="5"/>
      <c r="G364" s="4"/>
      <c r="H364" s="4"/>
      <c r="I364" s="8"/>
      <c r="J364" s="8"/>
      <c r="K364" s="4"/>
      <c r="L364" s="4"/>
    </row>
    <row r="365" spans="1:12" s="2" customFormat="1" ht="16.5">
      <c r="A365" s="5"/>
      <c r="B365" s="5"/>
      <c r="C365" s="4"/>
      <c r="D365" s="4"/>
      <c r="E365" s="4"/>
      <c r="F365" s="5"/>
      <c r="G365" s="4"/>
      <c r="H365" s="4"/>
      <c r="I365" s="8"/>
      <c r="J365" s="8"/>
      <c r="K365" s="4"/>
      <c r="L365" s="4"/>
    </row>
    <row r="366" spans="1:12" s="2" customFormat="1" ht="16.5">
      <c r="A366" s="5"/>
      <c r="B366" s="5"/>
      <c r="C366" s="4"/>
      <c r="D366" s="4"/>
      <c r="E366" s="4"/>
      <c r="F366" s="5"/>
      <c r="G366" s="4"/>
      <c r="H366" s="4"/>
      <c r="I366" s="8"/>
      <c r="J366" s="8"/>
      <c r="K366" s="4"/>
      <c r="L366" s="4"/>
    </row>
    <row r="367" spans="1:12" s="2" customFormat="1" ht="16.5">
      <c r="A367" s="5"/>
      <c r="B367" s="5"/>
      <c r="C367" s="4"/>
      <c r="D367" s="4"/>
      <c r="E367" s="4"/>
      <c r="F367" s="5"/>
      <c r="G367" s="4"/>
      <c r="H367" s="4"/>
      <c r="I367" s="8"/>
      <c r="J367" s="8"/>
      <c r="K367" s="4"/>
      <c r="L367" s="4"/>
    </row>
    <row r="368" spans="1:12" s="2" customFormat="1" ht="16.5">
      <c r="A368" s="5"/>
      <c r="B368" s="5"/>
      <c r="C368" s="4"/>
      <c r="D368" s="4"/>
      <c r="E368" s="4"/>
      <c r="F368" s="5"/>
      <c r="G368" s="4"/>
      <c r="H368" s="4"/>
      <c r="I368" s="8"/>
      <c r="J368" s="8"/>
      <c r="K368" s="4"/>
      <c r="L368" s="4"/>
    </row>
    <row r="369" spans="1:12" s="2" customFormat="1" ht="16.5">
      <c r="A369" s="5"/>
      <c r="B369" s="5"/>
      <c r="C369" s="4"/>
      <c r="D369" s="4"/>
      <c r="E369" s="4"/>
      <c r="F369" s="5"/>
      <c r="G369" s="4"/>
      <c r="H369" s="4"/>
      <c r="I369" s="8"/>
      <c r="J369" s="8"/>
      <c r="K369" s="4"/>
      <c r="L369" s="4"/>
    </row>
    <row r="370" spans="1:12" s="2" customFormat="1" ht="16.5">
      <c r="A370" s="5"/>
      <c r="B370" s="5"/>
      <c r="C370" s="4"/>
      <c r="D370" s="4"/>
      <c r="E370" s="4"/>
      <c r="F370" s="5"/>
      <c r="G370" s="4"/>
      <c r="H370" s="4"/>
      <c r="I370" s="8"/>
      <c r="J370" s="8"/>
      <c r="K370" s="4"/>
      <c r="L370" s="4"/>
    </row>
    <row r="371" spans="1:12" s="2" customFormat="1" ht="16.5">
      <c r="A371" s="5"/>
      <c r="B371" s="5"/>
      <c r="C371" s="4"/>
      <c r="D371" s="4"/>
      <c r="E371" s="4"/>
      <c r="F371" s="5"/>
      <c r="G371" s="4"/>
      <c r="H371" s="4"/>
      <c r="I371" s="8"/>
      <c r="J371" s="8"/>
      <c r="K371" s="4"/>
      <c r="L371" s="4"/>
    </row>
    <row r="372" spans="1:12" s="2" customFormat="1" ht="16.5">
      <c r="A372" s="5"/>
      <c r="B372" s="5"/>
      <c r="C372" s="4"/>
      <c r="D372" s="4"/>
      <c r="E372" s="4"/>
      <c r="F372" s="5"/>
      <c r="G372" s="4"/>
      <c r="H372" s="4"/>
      <c r="I372" s="8"/>
      <c r="J372" s="8"/>
      <c r="K372" s="4"/>
      <c r="L372" s="4"/>
    </row>
    <row r="373" spans="1:12" s="2" customFormat="1" ht="16.5">
      <c r="A373" s="5"/>
      <c r="B373" s="5"/>
      <c r="C373" s="4"/>
      <c r="D373" s="4"/>
      <c r="E373" s="4"/>
      <c r="F373" s="5"/>
      <c r="G373" s="4"/>
      <c r="H373" s="4"/>
      <c r="I373" s="8"/>
      <c r="J373" s="8"/>
      <c r="K373" s="4"/>
      <c r="L373" s="4"/>
    </row>
    <row r="374" spans="1:12" s="2" customFormat="1" ht="16.5">
      <c r="A374" s="5"/>
      <c r="B374" s="5"/>
      <c r="C374" s="4"/>
      <c r="D374" s="4"/>
      <c r="E374" s="4"/>
      <c r="F374" s="5"/>
      <c r="G374" s="4"/>
      <c r="H374" s="4"/>
      <c r="I374" s="8"/>
      <c r="J374" s="8"/>
      <c r="K374" s="4"/>
      <c r="L374" s="4"/>
    </row>
    <row r="375" spans="1:12" s="2" customFormat="1" ht="16.5">
      <c r="A375" s="5"/>
      <c r="B375" s="5"/>
      <c r="C375" s="4"/>
      <c r="D375" s="4"/>
      <c r="E375" s="4"/>
      <c r="F375" s="5"/>
      <c r="G375" s="4"/>
      <c r="H375" s="4"/>
      <c r="I375" s="8"/>
      <c r="J375" s="8"/>
      <c r="K375" s="4"/>
      <c r="L375" s="4"/>
    </row>
    <row r="376" spans="1:12" s="2" customFormat="1" ht="16.5">
      <c r="A376" s="5"/>
      <c r="B376" s="5"/>
      <c r="C376" s="4"/>
      <c r="D376" s="4"/>
      <c r="E376" s="4"/>
      <c r="F376" s="5"/>
      <c r="G376" s="4"/>
      <c r="H376" s="4"/>
      <c r="I376" s="8"/>
      <c r="J376" s="8"/>
      <c r="K376" s="4"/>
      <c r="L376" s="4"/>
    </row>
    <row r="377" spans="1:12" s="2" customFormat="1" ht="16.5">
      <c r="A377" s="5"/>
      <c r="B377" s="5"/>
      <c r="C377" s="4"/>
      <c r="D377" s="4"/>
      <c r="E377" s="4"/>
      <c r="F377" s="5"/>
      <c r="G377" s="4"/>
      <c r="H377" s="4"/>
      <c r="I377" s="8"/>
      <c r="J377" s="8"/>
      <c r="K377" s="4"/>
      <c r="L377" s="4"/>
    </row>
    <row r="378" spans="1:12" s="2" customFormat="1" ht="16.5">
      <c r="A378" s="5"/>
      <c r="B378" s="5"/>
      <c r="C378" s="4"/>
      <c r="D378" s="4"/>
      <c r="E378" s="4"/>
      <c r="F378" s="5"/>
      <c r="G378" s="4"/>
      <c r="H378" s="4"/>
      <c r="I378" s="8"/>
      <c r="J378" s="8"/>
      <c r="K378" s="4"/>
      <c r="L378" s="4"/>
    </row>
    <row r="379" spans="1:12" s="2" customFormat="1" ht="16.5">
      <c r="A379" s="5"/>
      <c r="B379" s="5"/>
      <c r="C379" s="4"/>
      <c r="D379" s="4"/>
      <c r="E379" s="4"/>
      <c r="F379" s="5"/>
      <c r="G379" s="4"/>
      <c r="H379" s="4"/>
      <c r="I379" s="8"/>
      <c r="J379" s="8"/>
      <c r="K379" s="4"/>
      <c r="L379" s="4"/>
    </row>
    <row r="380" spans="1:12" s="2" customFormat="1" ht="16.5">
      <c r="A380" s="5"/>
      <c r="B380" s="5"/>
      <c r="C380" s="4"/>
      <c r="D380" s="4"/>
      <c r="E380" s="4"/>
      <c r="F380" s="5"/>
      <c r="G380" s="4"/>
      <c r="H380" s="4"/>
      <c r="I380" s="8"/>
      <c r="J380" s="8"/>
      <c r="K380" s="4"/>
      <c r="L380" s="4"/>
    </row>
    <row r="381" spans="1:12" s="2" customFormat="1" ht="16.5">
      <c r="A381" s="5"/>
      <c r="B381" s="5"/>
      <c r="C381" s="4"/>
      <c r="D381" s="4"/>
      <c r="E381" s="4"/>
      <c r="F381" s="5"/>
      <c r="G381" s="4"/>
      <c r="H381" s="4"/>
      <c r="I381" s="8"/>
      <c r="J381" s="8"/>
      <c r="K381" s="4"/>
      <c r="L381" s="4"/>
    </row>
    <row r="382" spans="1:12" s="2" customFormat="1" ht="16.5">
      <c r="A382" s="5"/>
      <c r="B382" s="5"/>
      <c r="C382" s="4"/>
      <c r="D382" s="4"/>
      <c r="E382" s="4"/>
      <c r="F382" s="5"/>
      <c r="G382" s="4"/>
      <c r="H382" s="4"/>
      <c r="I382" s="8"/>
      <c r="J382" s="8"/>
      <c r="K382" s="4"/>
      <c r="L382" s="4"/>
    </row>
    <row r="383" spans="1:12" s="2" customFormat="1" ht="16.5">
      <c r="A383" s="5"/>
      <c r="B383" s="5"/>
      <c r="C383" s="4"/>
      <c r="D383" s="4"/>
      <c r="E383" s="4"/>
      <c r="F383" s="5"/>
      <c r="G383" s="4"/>
      <c r="H383" s="4"/>
      <c r="I383" s="8"/>
      <c r="J383" s="8"/>
      <c r="K383" s="4"/>
      <c r="L383" s="4"/>
    </row>
    <row r="384" spans="1:12" s="2" customFormat="1" ht="16.5">
      <c r="A384" s="5"/>
      <c r="B384" s="5"/>
      <c r="C384" s="4"/>
      <c r="D384" s="4"/>
      <c r="E384" s="4"/>
      <c r="F384" s="5"/>
      <c r="G384" s="4"/>
      <c r="H384" s="4"/>
      <c r="I384" s="8"/>
      <c r="J384" s="8"/>
      <c r="K384" s="4"/>
      <c r="L384" s="4"/>
    </row>
    <row r="385" spans="1:12" s="2" customFormat="1" ht="16.5">
      <c r="A385" s="5"/>
      <c r="B385" s="5"/>
      <c r="C385" s="4"/>
      <c r="D385" s="4"/>
      <c r="E385" s="4"/>
      <c r="F385" s="5"/>
      <c r="G385" s="4"/>
      <c r="H385" s="4"/>
      <c r="I385" s="8"/>
      <c r="J385" s="8"/>
      <c r="K385" s="4"/>
      <c r="L385" s="4"/>
    </row>
    <row r="386" spans="1:12" s="2" customFormat="1" ht="16.5">
      <c r="A386" s="5"/>
      <c r="B386" s="5"/>
      <c r="C386" s="4"/>
      <c r="D386" s="4"/>
      <c r="E386" s="4"/>
      <c r="F386" s="5"/>
      <c r="G386" s="4"/>
      <c r="H386" s="4"/>
      <c r="I386" s="8"/>
      <c r="J386" s="8"/>
      <c r="K386" s="4"/>
      <c r="L386" s="4"/>
    </row>
    <row r="387" spans="1:12" s="2" customFormat="1" ht="16.5">
      <c r="A387" s="5"/>
      <c r="B387" s="5"/>
      <c r="C387" s="4"/>
      <c r="D387" s="4"/>
      <c r="E387" s="4"/>
      <c r="F387" s="5"/>
      <c r="G387" s="4"/>
      <c r="H387" s="4"/>
      <c r="I387" s="8"/>
      <c r="J387" s="8"/>
      <c r="K387" s="4"/>
      <c r="L387" s="4"/>
    </row>
    <row r="388" spans="1:12" s="2" customFormat="1" ht="16.5">
      <c r="A388" s="5"/>
      <c r="B388" s="5"/>
      <c r="C388" s="4"/>
      <c r="D388" s="4"/>
      <c r="E388" s="4"/>
      <c r="F388" s="5"/>
      <c r="G388" s="4"/>
      <c r="H388" s="4"/>
      <c r="I388" s="8"/>
      <c r="J388" s="8"/>
      <c r="K388" s="4"/>
      <c r="L388" s="4"/>
    </row>
    <row r="389" spans="1:12" s="2" customFormat="1" ht="16.5">
      <c r="A389" s="5"/>
      <c r="B389" s="5"/>
      <c r="C389" s="4"/>
      <c r="D389" s="4"/>
      <c r="E389" s="4"/>
      <c r="F389" s="5"/>
      <c r="G389" s="4"/>
      <c r="H389" s="4"/>
      <c r="I389" s="8"/>
      <c r="J389" s="8"/>
      <c r="K389" s="4"/>
      <c r="L389" s="4"/>
    </row>
    <row r="390" spans="1:12" s="2" customFormat="1" ht="16.5">
      <c r="A390" s="5"/>
      <c r="B390" s="5"/>
      <c r="C390" s="4"/>
      <c r="D390" s="4"/>
      <c r="E390" s="4"/>
      <c r="F390" s="5"/>
      <c r="G390" s="4"/>
      <c r="H390" s="4"/>
      <c r="I390" s="8"/>
      <c r="J390" s="8"/>
      <c r="K390" s="4"/>
      <c r="L390" s="4"/>
    </row>
    <row r="391" spans="1:12" s="2" customFormat="1" ht="16.5">
      <c r="A391" s="5"/>
      <c r="B391" s="5"/>
      <c r="C391" s="4"/>
      <c r="D391" s="4"/>
      <c r="E391" s="4"/>
      <c r="F391" s="5"/>
      <c r="G391" s="4"/>
      <c r="H391" s="4"/>
      <c r="I391" s="8"/>
      <c r="J391" s="8"/>
      <c r="K391" s="4"/>
      <c r="L391" s="4"/>
    </row>
    <row r="392" spans="1:12" s="2" customFormat="1" ht="16.5">
      <c r="A392" s="5"/>
      <c r="B392" s="5"/>
      <c r="C392" s="4"/>
      <c r="D392" s="4"/>
      <c r="E392" s="4"/>
      <c r="F392" s="5"/>
      <c r="G392" s="4"/>
      <c r="H392" s="4"/>
      <c r="I392" s="8"/>
      <c r="J392" s="8"/>
      <c r="K392" s="4"/>
      <c r="L392" s="4"/>
    </row>
    <row r="393" spans="1:12" s="2" customFormat="1" ht="16.5">
      <c r="A393" s="5"/>
      <c r="B393" s="5"/>
      <c r="C393" s="4"/>
      <c r="D393" s="4"/>
      <c r="E393" s="4"/>
      <c r="F393" s="5"/>
      <c r="G393" s="4"/>
      <c r="H393" s="4"/>
      <c r="I393" s="8"/>
      <c r="J393" s="8"/>
      <c r="K393" s="4"/>
      <c r="L393" s="4"/>
    </row>
    <row r="394" spans="1:12" s="2" customFormat="1" ht="16.5">
      <c r="A394" s="5"/>
      <c r="B394" s="5"/>
      <c r="C394" s="4"/>
      <c r="D394" s="4"/>
      <c r="E394" s="4"/>
      <c r="F394" s="5"/>
      <c r="G394" s="4"/>
      <c r="H394" s="4"/>
      <c r="I394" s="8"/>
      <c r="J394" s="8"/>
      <c r="K394" s="4"/>
      <c r="L394" s="4"/>
    </row>
    <row r="395" spans="1:12" s="2" customFormat="1" ht="16.5">
      <c r="A395" s="5"/>
      <c r="B395" s="5"/>
      <c r="C395" s="4"/>
      <c r="D395" s="4"/>
      <c r="E395" s="4"/>
      <c r="F395" s="5"/>
      <c r="G395" s="4"/>
      <c r="H395" s="4"/>
      <c r="I395" s="8"/>
      <c r="J395" s="8"/>
      <c r="K395" s="4"/>
      <c r="L395" s="4"/>
    </row>
    <row r="396" spans="1:12" s="2" customFormat="1" ht="16.5">
      <c r="A396" s="5"/>
      <c r="B396" s="5"/>
      <c r="C396" s="4"/>
      <c r="D396" s="4"/>
      <c r="E396" s="4"/>
      <c r="F396" s="5"/>
      <c r="G396" s="4"/>
      <c r="H396" s="4"/>
      <c r="I396" s="8"/>
      <c r="J396" s="8"/>
      <c r="K396" s="4"/>
      <c r="L396" s="4"/>
    </row>
    <row r="397" spans="1:12" s="2" customFormat="1" ht="16.5">
      <c r="A397" s="5"/>
      <c r="B397" s="5"/>
      <c r="C397" s="4"/>
      <c r="D397" s="4"/>
      <c r="E397" s="4"/>
      <c r="F397" s="5"/>
      <c r="G397" s="4"/>
      <c r="H397" s="4"/>
      <c r="I397" s="8"/>
      <c r="J397" s="8"/>
      <c r="K397" s="4"/>
      <c r="L397" s="4"/>
    </row>
    <row r="398" spans="1:12" s="2" customFormat="1" ht="16.5">
      <c r="A398" s="5"/>
      <c r="B398" s="5"/>
      <c r="C398" s="4"/>
      <c r="D398" s="4"/>
      <c r="E398" s="4"/>
      <c r="F398" s="5"/>
      <c r="G398" s="4"/>
      <c r="H398" s="4"/>
      <c r="I398" s="8"/>
      <c r="J398" s="8"/>
      <c r="K398" s="4"/>
      <c r="L398" s="4"/>
    </row>
    <row r="399" spans="1:12" s="2" customFormat="1" ht="16.5">
      <c r="A399" s="5"/>
      <c r="B399" s="5"/>
      <c r="C399" s="4"/>
      <c r="D399" s="4"/>
      <c r="E399" s="4"/>
      <c r="F399" s="5"/>
      <c r="G399" s="4"/>
      <c r="H399" s="4"/>
      <c r="I399" s="8"/>
      <c r="J399" s="8"/>
      <c r="K399" s="4"/>
      <c r="L399" s="4"/>
    </row>
    <row r="400" spans="1:12" s="2" customFormat="1" ht="16.5">
      <c r="A400" s="5"/>
      <c r="B400" s="5"/>
      <c r="C400" s="4"/>
      <c r="D400" s="4"/>
      <c r="E400" s="4"/>
      <c r="F400" s="5"/>
      <c r="G400" s="4"/>
      <c r="H400" s="4"/>
      <c r="I400" s="8"/>
      <c r="J400" s="8"/>
      <c r="K400" s="4"/>
      <c r="L400" s="4"/>
    </row>
    <row r="401" spans="1:12" s="2" customFormat="1" ht="16.5">
      <c r="A401" s="5"/>
      <c r="B401" s="5"/>
      <c r="C401" s="4"/>
      <c r="D401" s="4"/>
      <c r="E401" s="4"/>
      <c r="F401" s="5"/>
      <c r="G401" s="4"/>
      <c r="H401" s="4"/>
      <c r="I401" s="8"/>
      <c r="J401" s="8"/>
      <c r="K401" s="4"/>
      <c r="L401" s="4"/>
    </row>
    <row r="402" spans="1:12" s="2" customFormat="1" ht="16.5">
      <c r="A402" s="5"/>
      <c r="B402" s="5"/>
      <c r="C402" s="4"/>
      <c r="D402" s="4"/>
      <c r="E402" s="4"/>
      <c r="F402" s="5"/>
      <c r="G402" s="4"/>
      <c r="H402" s="4"/>
      <c r="I402" s="8"/>
      <c r="J402" s="8"/>
      <c r="K402" s="4"/>
      <c r="L402" s="4"/>
    </row>
    <row r="403" spans="1:12" s="2" customFormat="1" ht="16.5">
      <c r="A403" s="5"/>
      <c r="B403" s="5"/>
      <c r="C403" s="4"/>
      <c r="D403" s="4"/>
      <c r="E403" s="4"/>
      <c r="F403" s="5"/>
      <c r="G403" s="4"/>
      <c r="H403" s="4"/>
      <c r="I403" s="8"/>
      <c r="J403" s="8"/>
      <c r="K403" s="4"/>
      <c r="L403" s="4"/>
    </row>
    <row r="404" spans="1:12" s="2" customFormat="1" ht="16.5">
      <c r="A404" s="5"/>
      <c r="B404" s="5"/>
      <c r="C404" s="4"/>
      <c r="D404" s="4"/>
      <c r="E404" s="4"/>
      <c r="F404" s="5"/>
      <c r="G404" s="4"/>
      <c r="H404" s="4"/>
      <c r="I404" s="8"/>
      <c r="J404" s="8"/>
      <c r="K404" s="4"/>
      <c r="L404" s="4"/>
    </row>
    <row r="405" spans="1:12" s="2" customFormat="1" ht="16.5">
      <c r="A405" s="5"/>
      <c r="B405" s="5"/>
      <c r="C405" s="4"/>
      <c r="D405" s="4"/>
      <c r="E405" s="4"/>
      <c r="F405" s="5"/>
      <c r="G405" s="4"/>
      <c r="H405" s="4"/>
      <c r="I405" s="8"/>
      <c r="J405" s="8"/>
      <c r="K405" s="4"/>
      <c r="L405" s="4"/>
    </row>
    <row r="406" spans="1:12" s="2" customFormat="1" ht="16.5">
      <c r="A406" s="5"/>
      <c r="B406" s="5"/>
      <c r="C406" s="4"/>
      <c r="D406" s="4"/>
      <c r="E406" s="4"/>
      <c r="F406" s="5"/>
      <c r="G406" s="4"/>
      <c r="H406" s="4"/>
      <c r="I406" s="8"/>
      <c r="J406" s="8"/>
      <c r="K406" s="4"/>
      <c r="L406" s="4"/>
    </row>
    <row r="407" spans="1:12" s="2" customFormat="1" ht="16.5">
      <c r="A407" s="5"/>
      <c r="B407" s="5"/>
      <c r="C407" s="4"/>
      <c r="D407" s="4"/>
      <c r="E407" s="4"/>
      <c r="F407" s="5"/>
      <c r="G407" s="4"/>
      <c r="H407" s="4"/>
      <c r="I407" s="8"/>
      <c r="J407" s="8"/>
      <c r="K407" s="4"/>
      <c r="L407" s="4"/>
    </row>
    <row r="408" spans="1:12" s="2" customFormat="1" ht="16.5">
      <c r="A408" s="5"/>
      <c r="B408" s="5"/>
      <c r="C408" s="4"/>
      <c r="D408" s="4"/>
      <c r="E408" s="4"/>
      <c r="F408" s="5"/>
      <c r="G408" s="4"/>
      <c r="H408" s="4"/>
      <c r="I408" s="8"/>
      <c r="J408" s="8"/>
      <c r="K408" s="4"/>
      <c r="L408" s="4"/>
    </row>
    <row r="409" spans="1:12" s="2" customFormat="1" ht="16.5">
      <c r="A409" s="5"/>
      <c r="B409" s="5"/>
      <c r="C409" s="4"/>
      <c r="D409" s="4"/>
      <c r="E409" s="4"/>
      <c r="F409" s="5"/>
      <c r="G409" s="4"/>
      <c r="H409" s="4"/>
      <c r="I409" s="8"/>
      <c r="J409" s="8"/>
      <c r="K409" s="4"/>
      <c r="L409" s="4"/>
    </row>
    <row r="410" spans="1:12" s="2" customFormat="1" ht="16.5">
      <c r="A410" s="5"/>
      <c r="B410" s="5"/>
      <c r="C410" s="4"/>
      <c r="D410" s="4"/>
      <c r="E410" s="4"/>
      <c r="F410" s="5"/>
      <c r="G410" s="4"/>
      <c r="H410" s="4"/>
      <c r="I410" s="8"/>
      <c r="J410" s="8"/>
      <c r="K410" s="4"/>
      <c r="L410" s="4"/>
    </row>
    <row r="411" spans="1:12" s="2" customFormat="1" ht="16.5">
      <c r="A411" s="5"/>
      <c r="B411" s="5"/>
      <c r="C411" s="4"/>
      <c r="D411" s="4"/>
      <c r="E411" s="4"/>
      <c r="F411" s="5"/>
      <c r="G411" s="4"/>
      <c r="H411" s="4"/>
      <c r="I411" s="8"/>
      <c r="J411" s="8"/>
      <c r="K411" s="4"/>
      <c r="L411" s="4"/>
    </row>
    <row r="412" spans="1:12" s="2" customFormat="1" ht="16.5">
      <c r="A412" s="5"/>
      <c r="B412" s="5"/>
      <c r="C412" s="4"/>
      <c r="D412" s="4"/>
      <c r="E412" s="4"/>
      <c r="F412" s="5"/>
      <c r="G412" s="4"/>
      <c r="H412" s="4"/>
      <c r="I412" s="8"/>
      <c r="J412" s="8"/>
      <c r="K412" s="4"/>
      <c r="L412" s="4"/>
    </row>
    <row r="413" spans="1:12" s="2" customFormat="1" ht="16.5">
      <c r="A413" s="5"/>
      <c r="B413" s="5"/>
      <c r="C413" s="4"/>
      <c r="D413" s="4"/>
      <c r="E413" s="4"/>
      <c r="F413" s="5"/>
      <c r="G413" s="4"/>
      <c r="H413" s="4"/>
      <c r="I413" s="8"/>
      <c r="J413" s="8"/>
      <c r="K413" s="4"/>
      <c r="L413" s="4"/>
    </row>
    <row r="414" spans="1:12" s="2" customFormat="1" ht="16.5">
      <c r="A414" s="5"/>
      <c r="B414" s="5"/>
      <c r="C414" s="4"/>
      <c r="D414" s="4"/>
      <c r="E414" s="4"/>
      <c r="F414" s="5"/>
      <c r="G414" s="4"/>
      <c r="H414" s="4"/>
      <c r="I414" s="8"/>
      <c r="J414" s="8"/>
      <c r="K414" s="4"/>
      <c r="L414" s="4"/>
    </row>
    <row r="415" spans="1:12" s="2" customFormat="1" ht="16.5">
      <c r="A415" s="5"/>
      <c r="B415" s="5"/>
      <c r="C415" s="4"/>
      <c r="D415" s="4"/>
      <c r="E415" s="4"/>
      <c r="F415" s="5"/>
      <c r="G415" s="4"/>
      <c r="H415" s="4"/>
      <c r="I415" s="8"/>
      <c r="J415" s="8"/>
      <c r="K415" s="4"/>
      <c r="L415" s="4"/>
    </row>
    <row r="416" spans="1:12" s="2" customFormat="1" ht="16.5">
      <c r="A416" s="5"/>
      <c r="B416" s="5"/>
      <c r="C416" s="4"/>
      <c r="D416" s="4"/>
      <c r="E416" s="4"/>
      <c r="F416" s="5"/>
      <c r="G416" s="4"/>
      <c r="H416" s="4"/>
      <c r="I416" s="8"/>
      <c r="J416" s="8"/>
      <c r="K416" s="4"/>
      <c r="L416" s="4"/>
    </row>
    <row r="417" spans="1:12" s="2" customFormat="1" ht="16.5">
      <c r="A417" s="5"/>
      <c r="B417" s="5"/>
      <c r="C417" s="4"/>
      <c r="D417" s="4"/>
      <c r="E417" s="4"/>
      <c r="F417" s="5"/>
      <c r="G417" s="4"/>
      <c r="H417" s="4"/>
      <c r="I417" s="8"/>
      <c r="J417" s="8"/>
      <c r="K417" s="4"/>
      <c r="L417" s="4"/>
    </row>
    <row r="418" spans="1:12" s="2" customFormat="1" ht="16.5">
      <c r="A418" s="5"/>
      <c r="B418" s="5"/>
      <c r="C418" s="4"/>
      <c r="D418" s="4"/>
      <c r="E418" s="4"/>
      <c r="F418" s="5"/>
      <c r="G418" s="4"/>
      <c r="H418" s="4"/>
      <c r="I418" s="8"/>
      <c r="J418" s="8"/>
      <c r="K418" s="4"/>
      <c r="L418" s="4"/>
    </row>
    <row r="419" spans="1:12" s="2" customFormat="1" ht="16.5">
      <c r="A419" s="5"/>
      <c r="B419" s="5"/>
      <c r="C419" s="4"/>
      <c r="D419" s="4"/>
      <c r="E419" s="4"/>
      <c r="F419" s="5"/>
      <c r="G419" s="4"/>
      <c r="H419" s="4"/>
      <c r="I419" s="8"/>
      <c r="J419" s="8"/>
      <c r="K419" s="4"/>
      <c r="L419" s="4"/>
    </row>
    <row r="420" spans="1:12" s="2" customFormat="1" ht="16.5">
      <c r="A420" s="5"/>
      <c r="B420" s="5"/>
      <c r="C420" s="4"/>
      <c r="D420" s="4"/>
      <c r="E420" s="4"/>
      <c r="F420" s="5"/>
      <c r="G420" s="4"/>
      <c r="H420" s="4"/>
      <c r="I420" s="8"/>
      <c r="J420" s="8"/>
      <c r="K420" s="4"/>
      <c r="L420" s="4"/>
    </row>
    <row r="421" spans="1:12" s="2" customFormat="1" ht="16.5">
      <c r="A421" s="5"/>
      <c r="B421" s="5"/>
      <c r="C421" s="4"/>
      <c r="D421" s="4"/>
      <c r="E421" s="4"/>
      <c r="F421" s="5"/>
      <c r="G421" s="4"/>
      <c r="H421" s="4"/>
      <c r="I421" s="8"/>
      <c r="J421" s="8"/>
      <c r="K421" s="4"/>
      <c r="L421" s="4"/>
    </row>
    <row r="422" spans="1:12" s="2" customFormat="1" ht="16.5">
      <c r="A422" s="5"/>
      <c r="B422" s="5"/>
      <c r="C422" s="4"/>
      <c r="D422" s="4"/>
      <c r="E422" s="4"/>
      <c r="F422" s="5"/>
      <c r="G422" s="4"/>
      <c r="H422" s="4"/>
      <c r="I422" s="8"/>
      <c r="J422" s="8"/>
      <c r="K422" s="4"/>
      <c r="L422" s="4"/>
    </row>
    <row r="423" spans="1:12" s="2" customFormat="1" ht="16.5">
      <c r="A423" s="5"/>
      <c r="B423" s="5"/>
      <c r="C423" s="4"/>
      <c r="D423" s="4"/>
      <c r="E423" s="4"/>
      <c r="F423" s="5"/>
      <c r="G423" s="4"/>
      <c r="H423" s="4"/>
      <c r="I423" s="8"/>
      <c r="J423" s="8"/>
      <c r="K423" s="4"/>
      <c r="L423" s="4"/>
    </row>
    <row r="424" spans="1:12" s="2" customFormat="1" ht="16.5">
      <c r="A424" s="5"/>
      <c r="B424" s="5"/>
      <c r="C424" s="4"/>
      <c r="D424" s="4"/>
      <c r="E424" s="4"/>
      <c r="F424" s="5"/>
      <c r="G424" s="4"/>
      <c r="H424" s="4"/>
      <c r="I424" s="8"/>
      <c r="J424" s="8"/>
      <c r="K424" s="4"/>
      <c r="L424" s="4"/>
    </row>
    <row r="425" spans="1:12" s="2" customFormat="1" ht="16.5">
      <c r="A425" s="5"/>
      <c r="B425" s="5"/>
      <c r="C425" s="4"/>
      <c r="D425" s="4"/>
      <c r="E425" s="4"/>
      <c r="F425" s="5"/>
      <c r="G425" s="4"/>
      <c r="H425" s="4"/>
      <c r="I425" s="8"/>
      <c r="J425" s="8"/>
      <c r="K425" s="4"/>
      <c r="L425" s="4"/>
    </row>
  </sheetData>
  <autoFilter ref="A3:M306"/>
  <phoneticPr fontId="4" type="noConversion"/>
  <printOptions horizontalCentered="1"/>
  <pageMargins left="0.19685039370078741" right="0.19685039370078741" top="0.78740157480314965" bottom="0.9055118110236221" header="0.51181102362204722" footer="0.39370078740157483"/>
  <pageSetup paperSize="9" scale="3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  <pageSetUpPr fitToPage="1"/>
  </sheetPr>
  <dimension ref="A1:N437"/>
  <sheetViews>
    <sheetView showGridLines="0" zoomScale="70" zoomScaleNormal="70" zoomScaleSheetLayoutView="70" workbookViewId="0">
      <pane xSplit="6" ySplit="3" topLeftCell="G85" activePane="bottomRight" state="frozen"/>
      <selection activeCell="K117" sqref="K117"/>
      <selection pane="topRight" activeCell="K117" sqref="K117"/>
      <selection pane="bottomLeft" activeCell="K117" sqref="K117"/>
      <selection pane="bottomRight" activeCell="M102" sqref="M102"/>
    </sheetView>
  </sheetViews>
  <sheetFormatPr defaultColWidth="7.77734375" defaultRowHeight="13.5"/>
  <cols>
    <col min="1" max="2" width="13.77734375" style="1" customWidth="1"/>
    <col min="3" max="5" width="13.77734375" style="2" customWidth="1"/>
    <col min="6" max="6" width="50.77734375" style="1" customWidth="1"/>
    <col min="7" max="8" width="13.77734375" style="2" customWidth="1"/>
    <col min="9" max="10" width="13.77734375" style="7" customWidth="1"/>
    <col min="11" max="12" width="13.77734375" style="2" customWidth="1"/>
    <col min="13" max="13" width="50.77734375" style="1" customWidth="1"/>
    <col min="14" max="16384" width="7.77734375" style="1"/>
  </cols>
  <sheetData>
    <row r="1" spans="1:13" ht="26.25">
      <c r="A1" s="6" t="s">
        <v>173</v>
      </c>
      <c r="B1" s="6"/>
      <c r="C1" s="30"/>
      <c r="D1" s="30"/>
      <c r="E1" s="30"/>
      <c r="F1" s="6"/>
      <c r="G1" s="3"/>
      <c r="H1" s="3"/>
      <c r="L1" s="6"/>
    </row>
    <row r="3" spans="1:13" s="2" customFormat="1" ht="33">
      <c r="A3" s="11" t="s">
        <v>172</v>
      </c>
      <c r="B3" s="58" t="s">
        <v>748</v>
      </c>
      <c r="C3" s="12" t="s">
        <v>749</v>
      </c>
      <c r="D3" s="12" t="s">
        <v>174</v>
      </c>
      <c r="E3" s="12" t="s">
        <v>175</v>
      </c>
      <c r="F3" s="59" t="s">
        <v>0</v>
      </c>
      <c r="G3" s="13" t="s">
        <v>750</v>
      </c>
      <c r="H3" s="13" t="s">
        <v>751</v>
      </c>
      <c r="I3" s="12" t="s">
        <v>745</v>
      </c>
      <c r="J3" s="12" t="s">
        <v>746</v>
      </c>
      <c r="K3" s="13" t="s">
        <v>1</v>
      </c>
      <c r="L3" s="12" t="s">
        <v>1446</v>
      </c>
      <c r="M3" s="12" t="s">
        <v>1055</v>
      </c>
    </row>
    <row r="4" spans="1:13" ht="49.5">
      <c r="A4" s="32" t="s">
        <v>2</v>
      </c>
      <c r="B4" s="32"/>
      <c r="C4" s="14" t="s">
        <v>3</v>
      </c>
      <c r="D4" s="14" t="s">
        <v>176</v>
      </c>
      <c r="E4" s="14" t="s">
        <v>400</v>
      </c>
      <c r="F4" s="54" t="s">
        <v>752</v>
      </c>
      <c r="G4" s="14" t="s">
        <v>753</v>
      </c>
      <c r="H4" s="14" t="s">
        <v>754</v>
      </c>
      <c r="I4" s="15" t="s">
        <v>755</v>
      </c>
      <c r="J4" s="15" t="s">
        <v>756</v>
      </c>
      <c r="K4" s="14" t="s">
        <v>757</v>
      </c>
      <c r="L4" s="16" t="s">
        <v>758</v>
      </c>
      <c r="M4" s="17" t="s">
        <v>1035</v>
      </c>
    </row>
    <row r="5" spans="1:13" ht="16.5">
      <c r="A5" s="34"/>
      <c r="B5" s="34"/>
      <c r="C5" s="14" t="s">
        <v>4</v>
      </c>
      <c r="D5" s="14" t="s">
        <v>177</v>
      </c>
      <c r="E5" s="14" t="s">
        <v>401</v>
      </c>
      <c r="F5" s="54" t="s">
        <v>5</v>
      </c>
      <c r="G5" s="14" t="s">
        <v>759</v>
      </c>
      <c r="H5" s="14" t="s">
        <v>760</v>
      </c>
      <c r="I5" s="15" t="s">
        <v>731</v>
      </c>
      <c r="J5" s="15" t="s">
        <v>1071</v>
      </c>
      <c r="K5" s="14" t="s">
        <v>1062</v>
      </c>
      <c r="L5" s="16" t="s">
        <v>1063</v>
      </c>
      <c r="M5" s="17" t="s">
        <v>1036</v>
      </c>
    </row>
    <row r="6" spans="1:13" ht="49.5">
      <c r="A6" s="34"/>
      <c r="B6" s="34"/>
      <c r="C6" s="14" t="s">
        <v>6</v>
      </c>
      <c r="D6" s="14" t="s">
        <v>178</v>
      </c>
      <c r="E6" s="14" t="s">
        <v>402</v>
      </c>
      <c r="F6" s="54" t="s">
        <v>761</v>
      </c>
      <c r="G6" s="14" t="s">
        <v>759</v>
      </c>
      <c r="H6" s="14" t="s">
        <v>760</v>
      </c>
      <c r="I6" s="15" t="s">
        <v>755</v>
      </c>
      <c r="J6" s="15" t="s">
        <v>756</v>
      </c>
      <c r="K6" s="14" t="s">
        <v>757</v>
      </c>
      <c r="L6" s="16" t="s">
        <v>747</v>
      </c>
      <c r="M6" s="17" t="s">
        <v>1037</v>
      </c>
    </row>
    <row r="7" spans="1:13" ht="33">
      <c r="A7" s="34"/>
      <c r="B7" s="34"/>
      <c r="C7" s="14" t="s">
        <v>7</v>
      </c>
      <c r="D7" s="14" t="s">
        <v>179</v>
      </c>
      <c r="E7" s="14" t="s">
        <v>403</v>
      </c>
      <c r="F7" s="54" t="s">
        <v>762</v>
      </c>
      <c r="G7" s="14" t="s">
        <v>763</v>
      </c>
      <c r="H7" s="14" t="s">
        <v>760</v>
      </c>
      <c r="I7" s="15" t="s">
        <v>764</v>
      </c>
      <c r="J7" s="15" t="s">
        <v>765</v>
      </c>
      <c r="K7" s="14" t="s">
        <v>766</v>
      </c>
      <c r="L7" s="18" t="s">
        <v>767</v>
      </c>
      <c r="M7" s="17" t="s">
        <v>1035</v>
      </c>
    </row>
    <row r="8" spans="1:13" ht="16.5">
      <c r="A8" s="34"/>
      <c r="B8" s="34"/>
      <c r="C8" s="14" t="s">
        <v>1261</v>
      </c>
      <c r="D8" s="14" t="s">
        <v>180</v>
      </c>
      <c r="E8" s="14" t="s">
        <v>404</v>
      </c>
      <c r="F8" s="54" t="s">
        <v>768</v>
      </c>
      <c r="G8" s="14" t="s">
        <v>759</v>
      </c>
      <c r="H8" s="14" t="s">
        <v>760</v>
      </c>
      <c r="I8" s="15" t="s">
        <v>658</v>
      </c>
      <c r="J8" s="15" t="s">
        <v>733</v>
      </c>
      <c r="K8" s="14" t="s">
        <v>769</v>
      </c>
      <c r="L8" s="24" t="s">
        <v>1418</v>
      </c>
      <c r="M8" s="17" t="s">
        <v>1035</v>
      </c>
    </row>
    <row r="9" spans="1:13" ht="16.5">
      <c r="A9" s="34"/>
      <c r="B9" s="34"/>
      <c r="C9" s="14" t="s">
        <v>1262</v>
      </c>
      <c r="D9" s="14" t="s">
        <v>181</v>
      </c>
      <c r="E9" s="14" t="s">
        <v>771</v>
      </c>
      <c r="F9" s="54" t="s">
        <v>772</v>
      </c>
      <c r="G9" s="14" t="s">
        <v>763</v>
      </c>
      <c r="H9" s="14" t="s">
        <v>760</v>
      </c>
      <c r="I9" s="15" t="s">
        <v>658</v>
      </c>
      <c r="J9" s="15" t="s">
        <v>733</v>
      </c>
      <c r="K9" s="14" t="s">
        <v>742</v>
      </c>
      <c r="L9" s="16" t="s">
        <v>773</v>
      </c>
      <c r="M9" s="17" t="s">
        <v>1037</v>
      </c>
    </row>
    <row r="10" spans="1:13" ht="33">
      <c r="A10" s="34"/>
      <c r="B10" s="34"/>
      <c r="C10" s="14" t="s">
        <v>8</v>
      </c>
      <c r="D10" s="14" t="s">
        <v>182</v>
      </c>
      <c r="E10" s="14" t="s">
        <v>406</v>
      </c>
      <c r="F10" s="54" t="s">
        <v>1065</v>
      </c>
      <c r="G10" s="14" t="s">
        <v>759</v>
      </c>
      <c r="H10" s="14" t="s">
        <v>760</v>
      </c>
      <c r="I10" s="15" t="s">
        <v>732</v>
      </c>
      <c r="J10" s="15" t="s">
        <v>1072</v>
      </c>
      <c r="K10" s="14" t="s">
        <v>1064</v>
      </c>
      <c r="L10" s="16" t="s">
        <v>1063</v>
      </c>
      <c r="M10" s="17" t="s">
        <v>1038</v>
      </c>
    </row>
    <row r="11" spans="1:13" ht="33">
      <c r="A11" s="34"/>
      <c r="B11" s="34"/>
      <c r="C11" s="14" t="s">
        <v>9</v>
      </c>
      <c r="D11" s="14" t="s">
        <v>183</v>
      </c>
      <c r="E11" s="14" t="s">
        <v>407</v>
      </c>
      <c r="F11" s="54" t="s">
        <v>1066</v>
      </c>
      <c r="G11" s="14" t="s">
        <v>759</v>
      </c>
      <c r="H11" s="14" t="s">
        <v>760</v>
      </c>
      <c r="I11" s="15" t="s">
        <v>732</v>
      </c>
      <c r="J11" s="15" t="s">
        <v>1072</v>
      </c>
      <c r="K11" s="14" t="s">
        <v>1064</v>
      </c>
      <c r="L11" s="16" t="s">
        <v>1063</v>
      </c>
      <c r="M11" s="17" t="s">
        <v>1038</v>
      </c>
    </row>
    <row r="12" spans="1:13" ht="33">
      <c r="A12" s="34"/>
      <c r="B12" s="34"/>
      <c r="C12" s="14" t="s">
        <v>10</v>
      </c>
      <c r="D12" s="14" t="s">
        <v>184</v>
      </c>
      <c r="E12" s="14" t="s">
        <v>408</v>
      </c>
      <c r="F12" s="54" t="s">
        <v>1067</v>
      </c>
      <c r="G12" s="14" t="s">
        <v>753</v>
      </c>
      <c r="H12" s="14" t="s">
        <v>760</v>
      </c>
      <c r="I12" s="15" t="s">
        <v>732</v>
      </c>
      <c r="J12" s="15" t="s">
        <v>1072</v>
      </c>
      <c r="K12" s="14" t="s">
        <v>1064</v>
      </c>
      <c r="L12" s="16" t="s">
        <v>1063</v>
      </c>
      <c r="M12" s="17" t="s">
        <v>1038</v>
      </c>
    </row>
    <row r="13" spans="1:13" ht="16.5">
      <c r="A13" s="34"/>
      <c r="B13" s="34"/>
      <c r="C13" s="14" t="s">
        <v>1005</v>
      </c>
      <c r="D13" s="14" t="s">
        <v>1006</v>
      </c>
      <c r="E13" s="14" t="s">
        <v>1007</v>
      </c>
      <c r="F13" s="54" t="s">
        <v>1008</v>
      </c>
      <c r="G13" s="14" t="s">
        <v>1013</v>
      </c>
      <c r="H13" s="14" t="s">
        <v>760</v>
      </c>
      <c r="I13" s="15" t="s">
        <v>658</v>
      </c>
      <c r="J13" s="15" t="s">
        <v>733</v>
      </c>
      <c r="K13" s="14" t="s">
        <v>742</v>
      </c>
      <c r="L13" s="16" t="s">
        <v>1014</v>
      </c>
      <c r="M13" s="17" t="s">
        <v>1037</v>
      </c>
    </row>
    <row r="14" spans="1:13" ht="16.5">
      <c r="A14" s="34"/>
      <c r="B14" s="34"/>
      <c r="C14" s="14" t="s">
        <v>1009</v>
      </c>
      <c r="D14" s="14" t="s">
        <v>1010</v>
      </c>
      <c r="E14" s="14" t="s">
        <v>1011</v>
      </c>
      <c r="F14" s="54" t="s">
        <v>1012</v>
      </c>
      <c r="G14" s="14" t="s">
        <v>1013</v>
      </c>
      <c r="H14" s="14" t="s">
        <v>760</v>
      </c>
      <c r="I14" s="15" t="s">
        <v>658</v>
      </c>
      <c r="J14" s="15" t="s">
        <v>733</v>
      </c>
      <c r="K14" s="14" t="s">
        <v>742</v>
      </c>
      <c r="L14" s="16" t="s">
        <v>1014</v>
      </c>
      <c r="M14" s="17" t="s">
        <v>1037</v>
      </c>
    </row>
    <row r="15" spans="1:13" ht="16.5">
      <c r="A15" s="33" t="s">
        <v>1056</v>
      </c>
      <c r="B15" s="45" t="s">
        <v>1057</v>
      </c>
      <c r="C15" s="14" t="s">
        <v>12</v>
      </c>
      <c r="D15" s="14" t="s">
        <v>185</v>
      </c>
      <c r="E15" s="14" t="s">
        <v>409</v>
      </c>
      <c r="F15" s="54" t="s">
        <v>775</v>
      </c>
      <c r="G15" s="14" t="s">
        <v>776</v>
      </c>
      <c r="H15" s="14" t="s">
        <v>760</v>
      </c>
      <c r="I15" s="15" t="s">
        <v>658</v>
      </c>
      <c r="J15" s="15" t="s">
        <v>728</v>
      </c>
      <c r="K15" s="14" t="s">
        <v>741</v>
      </c>
      <c r="L15" s="24" t="s">
        <v>1418</v>
      </c>
      <c r="M15" s="17" t="s">
        <v>1037</v>
      </c>
    </row>
    <row r="16" spans="1:13" ht="16.5">
      <c r="A16" s="36"/>
      <c r="B16" s="46"/>
      <c r="C16" s="14" t="s">
        <v>13</v>
      </c>
      <c r="D16" s="14" t="s">
        <v>186</v>
      </c>
      <c r="E16" s="14" t="s">
        <v>410</v>
      </c>
      <c r="F16" s="54" t="s">
        <v>778</v>
      </c>
      <c r="G16" s="14" t="s">
        <v>776</v>
      </c>
      <c r="H16" s="14" t="s">
        <v>760</v>
      </c>
      <c r="I16" s="15" t="s">
        <v>658</v>
      </c>
      <c r="J16" s="15" t="s">
        <v>728</v>
      </c>
      <c r="K16" s="14" t="s">
        <v>779</v>
      </c>
      <c r="L16" s="24" t="s">
        <v>1418</v>
      </c>
      <c r="M16" s="17" t="s">
        <v>1035</v>
      </c>
    </row>
    <row r="17" spans="1:13" ht="16.5">
      <c r="A17" s="35"/>
      <c r="B17" s="37"/>
      <c r="C17" s="14" t="s">
        <v>14</v>
      </c>
      <c r="D17" s="14" t="s">
        <v>187</v>
      </c>
      <c r="E17" s="14" t="s">
        <v>411</v>
      </c>
      <c r="F17" s="54" t="s">
        <v>780</v>
      </c>
      <c r="G17" s="14" t="s">
        <v>776</v>
      </c>
      <c r="H17" s="14" t="s">
        <v>760</v>
      </c>
      <c r="I17" s="15" t="s">
        <v>658</v>
      </c>
      <c r="J17" s="15" t="s">
        <v>728</v>
      </c>
      <c r="K17" s="14" t="s">
        <v>741</v>
      </c>
      <c r="L17" s="24" t="s">
        <v>1418</v>
      </c>
      <c r="M17" s="17" t="s">
        <v>1039</v>
      </c>
    </row>
    <row r="18" spans="1:13" ht="16.5">
      <c r="A18" s="35"/>
      <c r="B18" s="37"/>
      <c r="C18" s="14" t="s">
        <v>15</v>
      </c>
      <c r="D18" s="14" t="s">
        <v>188</v>
      </c>
      <c r="E18" s="14" t="s">
        <v>412</v>
      </c>
      <c r="F18" s="54" t="s">
        <v>781</v>
      </c>
      <c r="G18" s="14" t="s">
        <v>776</v>
      </c>
      <c r="H18" s="14" t="s">
        <v>760</v>
      </c>
      <c r="I18" s="15" t="s">
        <v>726</v>
      </c>
      <c r="J18" s="15" t="s">
        <v>727</v>
      </c>
      <c r="K18" s="14" t="s">
        <v>782</v>
      </c>
      <c r="L18" s="18" t="s">
        <v>783</v>
      </c>
      <c r="M18" s="17" t="s">
        <v>1040</v>
      </c>
    </row>
    <row r="19" spans="1:13" ht="16.5">
      <c r="A19" s="35"/>
      <c r="B19" s="37"/>
      <c r="C19" s="14" t="s">
        <v>16</v>
      </c>
      <c r="D19" s="14" t="s">
        <v>189</v>
      </c>
      <c r="E19" s="14" t="s">
        <v>413</v>
      </c>
      <c r="F19" s="54" t="s">
        <v>784</v>
      </c>
      <c r="G19" s="14" t="s">
        <v>759</v>
      </c>
      <c r="H19" s="14" t="s">
        <v>785</v>
      </c>
      <c r="I19" s="15" t="s">
        <v>726</v>
      </c>
      <c r="J19" s="15" t="s">
        <v>727</v>
      </c>
      <c r="K19" s="14" t="s">
        <v>743</v>
      </c>
      <c r="L19" s="16" t="s">
        <v>747</v>
      </c>
      <c r="M19" s="17" t="s">
        <v>1040</v>
      </c>
    </row>
    <row r="20" spans="1:13" ht="16.5">
      <c r="A20" s="35"/>
      <c r="B20" s="37"/>
      <c r="C20" s="14" t="s">
        <v>17</v>
      </c>
      <c r="D20" s="14" t="s">
        <v>190</v>
      </c>
      <c r="E20" s="14" t="s">
        <v>414</v>
      </c>
      <c r="F20" s="54" t="s">
        <v>786</v>
      </c>
      <c r="G20" s="14" t="s">
        <v>776</v>
      </c>
      <c r="H20" s="14" t="s">
        <v>760</v>
      </c>
      <c r="I20" s="15" t="s">
        <v>658</v>
      </c>
      <c r="J20" s="15" t="s">
        <v>728</v>
      </c>
      <c r="K20" s="14" t="s">
        <v>741</v>
      </c>
      <c r="L20" s="19" t="s">
        <v>777</v>
      </c>
      <c r="M20" s="17" t="s">
        <v>1041</v>
      </c>
    </row>
    <row r="21" spans="1:13" ht="16.5">
      <c r="A21" s="35"/>
      <c r="B21" s="37"/>
      <c r="C21" s="14" t="s">
        <v>18</v>
      </c>
      <c r="D21" s="14" t="s">
        <v>191</v>
      </c>
      <c r="E21" s="14" t="s">
        <v>415</v>
      </c>
      <c r="F21" s="54" t="s">
        <v>158</v>
      </c>
      <c r="G21" s="14" t="s">
        <v>776</v>
      </c>
      <c r="H21" s="14" t="s">
        <v>760</v>
      </c>
      <c r="I21" s="15" t="s">
        <v>658</v>
      </c>
      <c r="J21" s="15" t="s">
        <v>728</v>
      </c>
      <c r="K21" s="14" t="s">
        <v>741</v>
      </c>
      <c r="L21" s="24" t="s">
        <v>777</v>
      </c>
      <c r="M21" s="17" t="s">
        <v>1041</v>
      </c>
    </row>
    <row r="22" spans="1:13" ht="16.5">
      <c r="A22" s="35"/>
      <c r="B22" s="37"/>
      <c r="C22" s="14" t="s">
        <v>19</v>
      </c>
      <c r="D22" s="14" t="s">
        <v>192</v>
      </c>
      <c r="E22" s="14" t="s">
        <v>416</v>
      </c>
      <c r="F22" s="54" t="s">
        <v>787</v>
      </c>
      <c r="G22" s="14" t="s">
        <v>759</v>
      </c>
      <c r="H22" s="14" t="s">
        <v>788</v>
      </c>
      <c r="I22" s="15" t="s">
        <v>658</v>
      </c>
      <c r="J22" s="15" t="s">
        <v>728</v>
      </c>
      <c r="K22" s="14" t="s">
        <v>741</v>
      </c>
      <c r="L22" s="24" t="s">
        <v>777</v>
      </c>
      <c r="M22" s="17" t="s">
        <v>1035</v>
      </c>
    </row>
    <row r="23" spans="1:13" ht="16.5">
      <c r="A23" s="35"/>
      <c r="B23" s="37"/>
      <c r="C23" s="14" t="s">
        <v>20</v>
      </c>
      <c r="D23" s="14" t="s">
        <v>193</v>
      </c>
      <c r="E23" s="14" t="s">
        <v>417</v>
      </c>
      <c r="F23" s="54" t="s">
        <v>789</v>
      </c>
      <c r="G23" s="14" t="s">
        <v>759</v>
      </c>
      <c r="H23" s="14" t="s">
        <v>760</v>
      </c>
      <c r="I23" s="15" t="s">
        <v>658</v>
      </c>
      <c r="J23" s="15" t="s">
        <v>728</v>
      </c>
      <c r="K23" s="14" t="s">
        <v>741</v>
      </c>
      <c r="L23" s="24" t="s">
        <v>1439</v>
      </c>
      <c r="M23" s="17" t="s">
        <v>1037</v>
      </c>
    </row>
    <row r="24" spans="1:13" ht="16.5">
      <c r="A24" s="35"/>
      <c r="B24" s="37"/>
      <c r="C24" s="14" t="s">
        <v>21</v>
      </c>
      <c r="D24" s="14" t="s">
        <v>194</v>
      </c>
      <c r="E24" s="14" t="s">
        <v>418</v>
      </c>
      <c r="F24" s="54" t="s">
        <v>790</v>
      </c>
      <c r="G24" s="14" t="s">
        <v>759</v>
      </c>
      <c r="H24" s="14" t="s">
        <v>760</v>
      </c>
      <c r="I24" s="15" t="s">
        <v>658</v>
      </c>
      <c r="J24" s="15" t="s">
        <v>728</v>
      </c>
      <c r="K24" s="14" t="s">
        <v>741</v>
      </c>
      <c r="L24" s="24" t="s">
        <v>1439</v>
      </c>
      <c r="M24" s="17" t="s">
        <v>1035</v>
      </c>
    </row>
    <row r="25" spans="1:13" ht="16.5">
      <c r="A25" s="35"/>
      <c r="B25" s="37"/>
      <c r="C25" s="14" t="s">
        <v>22</v>
      </c>
      <c r="D25" s="14" t="s">
        <v>195</v>
      </c>
      <c r="E25" s="14" t="s">
        <v>419</v>
      </c>
      <c r="F25" s="54" t="s">
        <v>791</v>
      </c>
      <c r="G25" s="14" t="s">
        <v>759</v>
      </c>
      <c r="H25" s="14" t="s">
        <v>760</v>
      </c>
      <c r="I25" s="15" t="s">
        <v>658</v>
      </c>
      <c r="J25" s="15" t="s">
        <v>728</v>
      </c>
      <c r="K25" s="14" t="s">
        <v>741</v>
      </c>
      <c r="L25" s="24" t="s">
        <v>1439</v>
      </c>
      <c r="M25" s="17" t="s">
        <v>1039</v>
      </c>
    </row>
    <row r="26" spans="1:13" ht="16.5">
      <c r="A26" s="35"/>
      <c r="B26" s="37"/>
      <c r="C26" s="14" t="s">
        <v>23</v>
      </c>
      <c r="D26" s="14" t="s">
        <v>196</v>
      </c>
      <c r="E26" s="14" t="s">
        <v>420</v>
      </c>
      <c r="F26" s="54" t="s">
        <v>792</v>
      </c>
      <c r="G26" s="14" t="s">
        <v>759</v>
      </c>
      <c r="H26" s="14" t="s">
        <v>785</v>
      </c>
      <c r="I26" s="15" t="s">
        <v>726</v>
      </c>
      <c r="J26" s="15" t="s">
        <v>727</v>
      </c>
      <c r="K26" s="14" t="s">
        <v>743</v>
      </c>
      <c r="L26" s="24" t="s">
        <v>747</v>
      </c>
      <c r="M26" s="17" t="s">
        <v>1040</v>
      </c>
    </row>
    <row r="27" spans="1:13" ht="16.5">
      <c r="A27" s="35"/>
      <c r="B27" s="37"/>
      <c r="C27" s="14" t="s">
        <v>24</v>
      </c>
      <c r="D27" s="14" t="s">
        <v>197</v>
      </c>
      <c r="E27" s="14" t="s">
        <v>421</v>
      </c>
      <c r="F27" s="54" t="s">
        <v>793</v>
      </c>
      <c r="G27" s="14" t="s">
        <v>759</v>
      </c>
      <c r="H27" s="14" t="s">
        <v>785</v>
      </c>
      <c r="I27" s="15" t="s">
        <v>726</v>
      </c>
      <c r="J27" s="15" t="s">
        <v>727</v>
      </c>
      <c r="K27" s="14" t="s">
        <v>743</v>
      </c>
      <c r="L27" s="24" t="s">
        <v>747</v>
      </c>
      <c r="M27" s="17" t="s">
        <v>1040</v>
      </c>
    </row>
    <row r="28" spans="1:13" ht="16.5">
      <c r="A28" s="35"/>
      <c r="B28" s="37"/>
      <c r="C28" s="14" t="s">
        <v>25</v>
      </c>
      <c r="D28" s="14" t="s">
        <v>198</v>
      </c>
      <c r="E28" s="14" t="s">
        <v>422</v>
      </c>
      <c r="F28" s="54" t="s">
        <v>794</v>
      </c>
      <c r="G28" s="14" t="s">
        <v>759</v>
      </c>
      <c r="H28" s="14" t="s">
        <v>760</v>
      </c>
      <c r="I28" s="15" t="s">
        <v>658</v>
      </c>
      <c r="J28" s="15" t="s">
        <v>728</v>
      </c>
      <c r="K28" s="14" t="s">
        <v>741</v>
      </c>
      <c r="L28" s="24" t="s">
        <v>152</v>
      </c>
      <c r="M28" s="17" t="s">
        <v>1041</v>
      </c>
    </row>
    <row r="29" spans="1:13" ht="16.5">
      <c r="A29" s="35"/>
      <c r="B29" s="37"/>
      <c r="C29" s="14" t="s">
        <v>26</v>
      </c>
      <c r="D29" s="14" t="s">
        <v>199</v>
      </c>
      <c r="E29" s="14" t="s">
        <v>423</v>
      </c>
      <c r="F29" s="54" t="s">
        <v>157</v>
      </c>
      <c r="G29" s="14" t="s">
        <v>759</v>
      </c>
      <c r="H29" s="14" t="s">
        <v>760</v>
      </c>
      <c r="I29" s="15" t="s">
        <v>658</v>
      </c>
      <c r="J29" s="15" t="s">
        <v>728</v>
      </c>
      <c r="K29" s="14" t="s">
        <v>741</v>
      </c>
      <c r="L29" s="16" t="s">
        <v>152</v>
      </c>
      <c r="M29" s="17" t="s">
        <v>1041</v>
      </c>
    </row>
    <row r="30" spans="1:13" ht="16.5">
      <c r="A30" s="35"/>
      <c r="B30" s="37"/>
      <c r="C30" s="14" t="s">
        <v>27</v>
      </c>
      <c r="D30" s="14" t="s">
        <v>200</v>
      </c>
      <c r="E30" s="14" t="s">
        <v>424</v>
      </c>
      <c r="F30" s="54" t="s">
        <v>1068</v>
      </c>
      <c r="G30" s="14" t="s">
        <v>759</v>
      </c>
      <c r="H30" s="14" t="s">
        <v>788</v>
      </c>
      <c r="I30" s="15" t="s">
        <v>658</v>
      </c>
      <c r="J30" s="15" t="s">
        <v>728</v>
      </c>
      <c r="K30" s="14" t="s">
        <v>741</v>
      </c>
      <c r="L30" s="19" t="s">
        <v>777</v>
      </c>
      <c r="M30" s="17" t="s">
        <v>1035</v>
      </c>
    </row>
    <row r="31" spans="1:13" ht="16.5">
      <c r="A31" s="35"/>
      <c r="B31" s="37"/>
      <c r="C31" s="14" t="s">
        <v>28</v>
      </c>
      <c r="D31" s="14" t="s">
        <v>201</v>
      </c>
      <c r="E31" s="14" t="s">
        <v>425</v>
      </c>
      <c r="F31" s="54" t="s">
        <v>795</v>
      </c>
      <c r="G31" s="14" t="s">
        <v>759</v>
      </c>
      <c r="H31" s="14" t="s">
        <v>760</v>
      </c>
      <c r="I31" s="15" t="s">
        <v>729</v>
      </c>
      <c r="J31" s="15" t="s">
        <v>1425</v>
      </c>
      <c r="K31" s="14" t="s">
        <v>1431</v>
      </c>
      <c r="L31" s="24" t="s">
        <v>1418</v>
      </c>
      <c r="M31" s="17" t="s">
        <v>1042</v>
      </c>
    </row>
    <row r="32" spans="1:13" ht="16.5">
      <c r="A32" s="35"/>
      <c r="B32" s="37"/>
      <c r="C32" s="14" t="s">
        <v>1263</v>
      </c>
      <c r="D32" s="14" t="s">
        <v>202</v>
      </c>
      <c r="E32" s="14" t="s">
        <v>426</v>
      </c>
      <c r="F32" s="54" t="s">
        <v>155</v>
      </c>
      <c r="G32" s="14" t="s">
        <v>759</v>
      </c>
      <c r="H32" s="14" t="s">
        <v>760</v>
      </c>
      <c r="I32" s="15" t="s">
        <v>658</v>
      </c>
      <c r="J32" s="15" t="s">
        <v>728</v>
      </c>
      <c r="K32" s="14" t="s">
        <v>741</v>
      </c>
      <c r="L32" s="19" t="s">
        <v>747</v>
      </c>
      <c r="M32" s="17" t="s">
        <v>1037</v>
      </c>
    </row>
    <row r="33" spans="1:13" ht="16.5">
      <c r="A33" s="35"/>
      <c r="B33" s="37"/>
      <c r="C33" s="14" t="s">
        <v>1264</v>
      </c>
      <c r="D33" s="14" t="s">
        <v>203</v>
      </c>
      <c r="E33" s="14" t="s">
        <v>427</v>
      </c>
      <c r="F33" s="54" t="s">
        <v>156</v>
      </c>
      <c r="G33" s="14" t="s">
        <v>759</v>
      </c>
      <c r="H33" s="14" t="s">
        <v>760</v>
      </c>
      <c r="I33" s="15" t="s">
        <v>658</v>
      </c>
      <c r="J33" s="15" t="s">
        <v>728</v>
      </c>
      <c r="K33" s="14" t="s">
        <v>741</v>
      </c>
      <c r="L33" s="19" t="s">
        <v>747</v>
      </c>
      <c r="M33" s="17" t="s">
        <v>1037</v>
      </c>
    </row>
    <row r="34" spans="1:13" ht="16.5">
      <c r="A34" s="35"/>
      <c r="B34" s="37"/>
      <c r="C34" s="14" t="s">
        <v>1265</v>
      </c>
      <c r="D34" s="14" t="s">
        <v>204</v>
      </c>
      <c r="E34" s="14" t="s">
        <v>428</v>
      </c>
      <c r="F34" s="54" t="s">
        <v>1069</v>
      </c>
      <c r="G34" s="14" t="s">
        <v>759</v>
      </c>
      <c r="H34" s="14" t="s">
        <v>788</v>
      </c>
      <c r="I34" s="15" t="s">
        <v>658</v>
      </c>
      <c r="J34" s="15" t="s">
        <v>728</v>
      </c>
      <c r="K34" s="14" t="s">
        <v>741</v>
      </c>
      <c r="L34" s="19" t="s">
        <v>777</v>
      </c>
      <c r="M34" s="17" t="s">
        <v>1035</v>
      </c>
    </row>
    <row r="35" spans="1:13" ht="16.5">
      <c r="A35" s="35"/>
      <c r="B35" s="37"/>
      <c r="C35" s="14" t="s">
        <v>1266</v>
      </c>
      <c r="D35" s="14" t="s">
        <v>205</v>
      </c>
      <c r="E35" s="14" t="s">
        <v>429</v>
      </c>
      <c r="F35" s="54" t="s">
        <v>1070</v>
      </c>
      <c r="G35" s="14" t="s">
        <v>759</v>
      </c>
      <c r="H35" s="14" t="s">
        <v>788</v>
      </c>
      <c r="I35" s="15" t="s">
        <v>658</v>
      </c>
      <c r="J35" s="15" t="s">
        <v>728</v>
      </c>
      <c r="K35" s="14" t="s">
        <v>741</v>
      </c>
      <c r="L35" s="19" t="s">
        <v>777</v>
      </c>
      <c r="M35" s="17" t="s">
        <v>1035</v>
      </c>
    </row>
    <row r="36" spans="1:13" ht="16.5">
      <c r="A36" s="35"/>
      <c r="B36" s="37"/>
      <c r="C36" s="14" t="s">
        <v>1267</v>
      </c>
      <c r="D36" s="14" t="s">
        <v>206</v>
      </c>
      <c r="E36" s="14" t="s">
        <v>430</v>
      </c>
      <c r="F36" s="54" t="s">
        <v>796</v>
      </c>
      <c r="G36" s="14" t="s">
        <v>759</v>
      </c>
      <c r="H36" s="14" t="s">
        <v>760</v>
      </c>
      <c r="I36" s="15" t="s">
        <v>658</v>
      </c>
      <c r="J36" s="15" t="s">
        <v>728</v>
      </c>
      <c r="K36" s="14" t="s">
        <v>741</v>
      </c>
      <c r="L36" s="24" t="s">
        <v>1418</v>
      </c>
      <c r="M36" s="17" t="s">
        <v>1035</v>
      </c>
    </row>
    <row r="37" spans="1:13" ht="16.5">
      <c r="A37" s="35"/>
      <c r="B37" s="37"/>
      <c r="C37" s="14" t="s">
        <v>1268</v>
      </c>
      <c r="D37" s="14" t="s">
        <v>207</v>
      </c>
      <c r="E37" s="14" t="s">
        <v>431</v>
      </c>
      <c r="F37" s="54" t="s">
        <v>797</v>
      </c>
      <c r="G37" s="14" t="s">
        <v>759</v>
      </c>
      <c r="H37" s="14" t="s">
        <v>760</v>
      </c>
      <c r="I37" s="15" t="s">
        <v>658</v>
      </c>
      <c r="J37" s="15" t="s">
        <v>728</v>
      </c>
      <c r="K37" s="14" t="s">
        <v>741</v>
      </c>
      <c r="L37" s="24" t="s">
        <v>1418</v>
      </c>
      <c r="M37" s="17" t="s">
        <v>1039</v>
      </c>
    </row>
    <row r="38" spans="1:13" ht="16.5">
      <c r="A38" s="35"/>
      <c r="B38" s="45" t="s">
        <v>159</v>
      </c>
      <c r="C38" s="14" t="s">
        <v>29</v>
      </c>
      <c r="D38" s="14" t="s">
        <v>208</v>
      </c>
      <c r="E38" s="14" t="s">
        <v>432</v>
      </c>
      <c r="F38" s="54" t="s">
        <v>798</v>
      </c>
      <c r="G38" s="14" t="s">
        <v>759</v>
      </c>
      <c r="H38" s="14" t="s">
        <v>760</v>
      </c>
      <c r="I38" s="15" t="s">
        <v>658</v>
      </c>
      <c r="J38" s="15" t="s">
        <v>728</v>
      </c>
      <c r="K38" s="14" t="s">
        <v>779</v>
      </c>
      <c r="L38" s="19" t="s">
        <v>777</v>
      </c>
      <c r="M38" s="17" t="s">
        <v>1035</v>
      </c>
    </row>
    <row r="39" spans="1:13" ht="16.5">
      <c r="A39" s="35"/>
      <c r="B39" s="37"/>
      <c r="C39" s="14" t="s">
        <v>30</v>
      </c>
      <c r="D39" s="14" t="s">
        <v>209</v>
      </c>
      <c r="E39" s="14" t="s">
        <v>433</v>
      </c>
      <c r="F39" s="54" t="s">
        <v>799</v>
      </c>
      <c r="G39" s="14" t="s">
        <v>759</v>
      </c>
      <c r="H39" s="14" t="s">
        <v>785</v>
      </c>
      <c r="I39" s="15" t="s">
        <v>726</v>
      </c>
      <c r="J39" s="15" t="s">
        <v>727</v>
      </c>
      <c r="K39" s="14" t="s">
        <v>782</v>
      </c>
      <c r="L39" s="16" t="s">
        <v>747</v>
      </c>
      <c r="M39" s="17" t="s">
        <v>1040</v>
      </c>
    </row>
    <row r="40" spans="1:13" ht="33">
      <c r="A40" s="35"/>
      <c r="B40" s="37"/>
      <c r="C40" s="14" t="s">
        <v>31</v>
      </c>
      <c r="D40" s="14" t="s">
        <v>210</v>
      </c>
      <c r="E40" s="14" t="s">
        <v>434</v>
      </c>
      <c r="F40" s="54" t="s">
        <v>800</v>
      </c>
      <c r="G40" s="14" t="s">
        <v>759</v>
      </c>
      <c r="H40" s="14" t="s">
        <v>760</v>
      </c>
      <c r="I40" s="15" t="s">
        <v>739</v>
      </c>
      <c r="J40" s="15" t="s">
        <v>740</v>
      </c>
      <c r="K40" s="14" t="s">
        <v>766</v>
      </c>
      <c r="L40" s="18" t="s">
        <v>801</v>
      </c>
      <c r="M40" s="17" t="s">
        <v>1035</v>
      </c>
    </row>
    <row r="41" spans="1:13" ht="33">
      <c r="A41" s="35"/>
      <c r="B41" s="37"/>
      <c r="C41" s="14" t="s">
        <v>32</v>
      </c>
      <c r="D41" s="14" t="s">
        <v>211</v>
      </c>
      <c r="E41" s="14" t="s">
        <v>435</v>
      </c>
      <c r="F41" s="54" t="s">
        <v>802</v>
      </c>
      <c r="G41" s="14" t="s">
        <v>759</v>
      </c>
      <c r="H41" s="14" t="s">
        <v>760</v>
      </c>
      <c r="I41" s="15" t="s">
        <v>739</v>
      </c>
      <c r="J41" s="15" t="s">
        <v>740</v>
      </c>
      <c r="K41" s="14" t="s">
        <v>766</v>
      </c>
      <c r="L41" s="18" t="s">
        <v>801</v>
      </c>
      <c r="M41" s="17" t="s">
        <v>1035</v>
      </c>
    </row>
    <row r="42" spans="1:13" ht="33">
      <c r="A42" s="35"/>
      <c r="B42" s="37"/>
      <c r="C42" s="14" t="s">
        <v>33</v>
      </c>
      <c r="D42" s="14" t="s">
        <v>212</v>
      </c>
      <c r="E42" s="14" t="s">
        <v>436</v>
      </c>
      <c r="F42" s="54" t="s">
        <v>803</v>
      </c>
      <c r="G42" s="14" t="s">
        <v>759</v>
      </c>
      <c r="H42" s="14" t="s">
        <v>760</v>
      </c>
      <c r="I42" s="15" t="s">
        <v>739</v>
      </c>
      <c r="J42" s="15" t="s">
        <v>740</v>
      </c>
      <c r="K42" s="14" t="s">
        <v>766</v>
      </c>
      <c r="L42" s="18" t="s">
        <v>801</v>
      </c>
      <c r="M42" s="17" t="s">
        <v>1035</v>
      </c>
    </row>
    <row r="43" spans="1:13" ht="33">
      <c r="A43" s="35"/>
      <c r="B43" s="37"/>
      <c r="C43" s="14" t="s">
        <v>34</v>
      </c>
      <c r="D43" s="14" t="s">
        <v>213</v>
      </c>
      <c r="E43" s="14" t="s">
        <v>437</v>
      </c>
      <c r="F43" s="54" t="s">
        <v>804</v>
      </c>
      <c r="G43" s="14" t="s">
        <v>763</v>
      </c>
      <c r="H43" s="14" t="s">
        <v>760</v>
      </c>
      <c r="I43" s="15" t="s">
        <v>739</v>
      </c>
      <c r="J43" s="15" t="s">
        <v>740</v>
      </c>
      <c r="K43" s="14" t="s">
        <v>766</v>
      </c>
      <c r="L43" s="16" t="s">
        <v>747</v>
      </c>
      <c r="M43" s="17" t="s">
        <v>1035</v>
      </c>
    </row>
    <row r="44" spans="1:13" ht="16.5">
      <c r="A44" s="35"/>
      <c r="B44" s="37"/>
      <c r="C44" s="14" t="s">
        <v>35</v>
      </c>
      <c r="D44" s="14" t="s">
        <v>214</v>
      </c>
      <c r="E44" s="14" t="s">
        <v>438</v>
      </c>
      <c r="F44" s="54" t="s">
        <v>805</v>
      </c>
      <c r="G44" s="14" t="s">
        <v>776</v>
      </c>
      <c r="H44" s="14" t="s">
        <v>760</v>
      </c>
      <c r="I44" s="15" t="s">
        <v>658</v>
      </c>
      <c r="J44" s="15" t="s">
        <v>728</v>
      </c>
      <c r="K44" s="14" t="s">
        <v>741</v>
      </c>
      <c r="L44" s="18" t="s">
        <v>801</v>
      </c>
      <c r="M44" s="17" t="s">
        <v>1037</v>
      </c>
    </row>
    <row r="45" spans="1:13" ht="16.5">
      <c r="A45" s="35"/>
      <c r="B45" s="37"/>
      <c r="C45" s="14" t="s">
        <v>36</v>
      </c>
      <c r="D45" s="14" t="s">
        <v>215</v>
      </c>
      <c r="E45" s="14" t="s">
        <v>439</v>
      </c>
      <c r="F45" s="54" t="s">
        <v>806</v>
      </c>
      <c r="G45" s="14" t="s">
        <v>776</v>
      </c>
      <c r="H45" s="14" t="s">
        <v>760</v>
      </c>
      <c r="I45" s="15" t="s">
        <v>658</v>
      </c>
      <c r="J45" s="15" t="s">
        <v>728</v>
      </c>
      <c r="K45" s="14" t="s">
        <v>741</v>
      </c>
      <c r="L45" s="18" t="s">
        <v>801</v>
      </c>
      <c r="M45" s="17" t="s">
        <v>1037</v>
      </c>
    </row>
    <row r="46" spans="1:13" ht="16.5">
      <c r="A46" s="35"/>
      <c r="B46" s="37"/>
      <c r="C46" s="14" t="s">
        <v>37</v>
      </c>
      <c r="D46" s="14" t="s">
        <v>216</v>
      </c>
      <c r="E46" s="14" t="s">
        <v>440</v>
      </c>
      <c r="F46" s="54" t="s">
        <v>807</v>
      </c>
      <c r="G46" s="14" t="s">
        <v>776</v>
      </c>
      <c r="H46" s="14" t="s">
        <v>760</v>
      </c>
      <c r="I46" s="15" t="s">
        <v>658</v>
      </c>
      <c r="J46" s="15" t="s">
        <v>728</v>
      </c>
      <c r="K46" s="14" t="s">
        <v>741</v>
      </c>
      <c r="L46" s="18" t="s">
        <v>801</v>
      </c>
      <c r="M46" s="17" t="s">
        <v>1037</v>
      </c>
    </row>
    <row r="47" spans="1:13" ht="33">
      <c r="A47" s="35"/>
      <c r="B47" s="37"/>
      <c r="C47" s="14" t="s">
        <v>1269</v>
      </c>
      <c r="D47" s="14" t="s">
        <v>217</v>
      </c>
      <c r="E47" s="14" t="s">
        <v>441</v>
      </c>
      <c r="F47" s="54" t="s">
        <v>808</v>
      </c>
      <c r="G47" s="14" t="s">
        <v>776</v>
      </c>
      <c r="H47" s="14" t="s">
        <v>760</v>
      </c>
      <c r="I47" s="15" t="s">
        <v>739</v>
      </c>
      <c r="J47" s="15" t="s">
        <v>740</v>
      </c>
      <c r="K47" s="14" t="s">
        <v>766</v>
      </c>
      <c r="L47" s="19" t="s">
        <v>777</v>
      </c>
      <c r="M47" s="17" t="s">
        <v>1035</v>
      </c>
    </row>
    <row r="48" spans="1:13" ht="33">
      <c r="A48" s="35"/>
      <c r="B48" s="37"/>
      <c r="C48" s="474" t="s">
        <v>1270</v>
      </c>
      <c r="D48" s="474" t="s">
        <v>218</v>
      </c>
      <c r="E48" s="474" t="s">
        <v>442</v>
      </c>
      <c r="F48" s="641" t="s">
        <v>3271</v>
      </c>
      <c r="G48" s="474" t="s">
        <v>3272</v>
      </c>
      <c r="H48" s="474" t="s">
        <v>3273</v>
      </c>
      <c r="I48" s="476" t="s">
        <v>659</v>
      </c>
      <c r="J48" s="476" t="s">
        <v>653</v>
      </c>
      <c r="K48" s="474" t="s">
        <v>661</v>
      </c>
      <c r="L48" s="643" t="s">
        <v>3274</v>
      </c>
      <c r="M48" s="478" t="s">
        <v>3275</v>
      </c>
    </row>
    <row r="49" spans="1:13" ht="33">
      <c r="A49" s="35"/>
      <c r="B49" s="37"/>
      <c r="C49" s="474" t="s">
        <v>1271</v>
      </c>
      <c r="D49" s="474" t="s">
        <v>1207</v>
      </c>
      <c r="E49" s="474" t="s">
        <v>443</v>
      </c>
      <c r="F49" s="641" t="s">
        <v>3276</v>
      </c>
      <c r="G49" s="474" t="s">
        <v>3272</v>
      </c>
      <c r="H49" s="474" t="s">
        <v>3273</v>
      </c>
      <c r="I49" s="476" t="s">
        <v>659</v>
      </c>
      <c r="J49" s="476" t="s">
        <v>653</v>
      </c>
      <c r="K49" s="474" t="s">
        <v>661</v>
      </c>
      <c r="L49" s="643" t="s">
        <v>3274</v>
      </c>
      <c r="M49" s="478" t="s">
        <v>3275</v>
      </c>
    </row>
    <row r="50" spans="1:13" ht="33">
      <c r="A50" s="35"/>
      <c r="B50" s="37"/>
      <c r="C50" s="474" t="s">
        <v>1272</v>
      </c>
      <c r="D50" s="474" t="s">
        <v>219</v>
      </c>
      <c r="E50" s="474" t="s">
        <v>444</v>
      </c>
      <c r="F50" s="641" t="s">
        <v>3277</v>
      </c>
      <c r="G50" s="474" t="s">
        <v>3272</v>
      </c>
      <c r="H50" s="474" t="s">
        <v>3273</v>
      </c>
      <c r="I50" s="476" t="s">
        <v>659</v>
      </c>
      <c r="J50" s="476" t="s">
        <v>653</v>
      </c>
      <c r="K50" s="474" t="s">
        <v>661</v>
      </c>
      <c r="L50" s="643" t="s">
        <v>3274</v>
      </c>
      <c r="M50" s="478" t="s">
        <v>3275</v>
      </c>
    </row>
    <row r="51" spans="1:13" ht="33">
      <c r="A51" s="35"/>
      <c r="B51" s="37"/>
      <c r="C51" s="474" t="s">
        <v>1273</v>
      </c>
      <c r="D51" s="474" t="s">
        <v>1208</v>
      </c>
      <c r="E51" s="474" t="s">
        <v>445</v>
      </c>
      <c r="F51" s="641" t="s">
        <v>3278</v>
      </c>
      <c r="G51" s="474" t="s">
        <v>3272</v>
      </c>
      <c r="H51" s="474" t="s">
        <v>3273</v>
      </c>
      <c r="I51" s="476" t="s">
        <v>659</v>
      </c>
      <c r="J51" s="476" t="s">
        <v>653</v>
      </c>
      <c r="K51" s="474" t="s">
        <v>661</v>
      </c>
      <c r="L51" s="643" t="s">
        <v>3274</v>
      </c>
      <c r="M51" s="478" t="s">
        <v>3275</v>
      </c>
    </row>
    <row r="52" spans="1:13" ht="33">
      <c r="A52" s="35"/>
      <c r="B52" s="37"/>
      <c r="C52" s="474" t="s">
        <v>1274</v>
      </c>
      <c r="D52" s="474" t="s">
        <v>220</v>
      </c>
      <c r="E52" s="474" t="s">
        <v>446</v>
      </c>
      <c r="F52" s="641" t="s">
        <v>3279</v>
      </c>
      <c r="G52" s="474" t="s">
        <v>3272</v>
      </c>
      <c r="H52" s="474" t="s">
        <v>3273</v>
      </c>
      <c r="I52" s="476" t="s">
        <v>659</v>
      </c>
      <c r="J52" s="476" t="s">
        <v>653</v>
      </c>
      <c r="K52" s="474" t="s">
        <v>661</v>
      </c>
      <c r="L52" s="643" t="s">
        <v>3274</v>
      </c>
      <c r="M52" s="478" t="s">
        <v>3275</v>
      </c>
    </row>
    <row r="53" spans="1:13" ht="33">
      <c r="A53" s="35"/>
      <c r="B53" s="37"/>
      <c r="C53" s="474" t="s">
        <v>1275</v>
      </c>
      <c r="D53" s="474" t="s">
        <v>221</v>
      </c>
      <c r="E53" s="474" t="s">
        <v>447</v>
      </c>
      <c r="F53" s="641" t="s">
        <v>3280</v>
      </c>
      <c r="G53" s="474" t="s">
        <v>3272</v>
      </c>
      <c r="H53" s="474" t="s">
        <v>3273</v>
      </c>
      <c r="I53" s="476" t="s">
        <v>659</v>
      </c>
      <c r="J53" s="476" t="s">
        <v>653</v>
      </c>
      <c r="K53" s="474" t="s">
        <v>661</v>
      </c>
      <c r="L53" s="643" t="s">
        <v>3274</v>
      </c>
      <c r="M53" s="478" t="s">
        <v>3275</v>
      </c>
    </row>
    <row r="54" spans="1:13" ht="33">
      <c r="A54" s="35"/>
      <c r="B54" s="37"/>
      <c r="C54" s="474" t="s">
        <v>1276</v>
      </c>
      <c r="D54" s="474" t="s">
        <v>222</v>
      </c>
      <c r="E54" s="474" t="s">
        <v>448</v>
      </c>
      <c r="F54" s="641" t="s">
        <v>3281</v>
      </c>
      <c r="G54" s="474" t="s">
        <v>3272</v>
      </c>
      <c r="H54" s="474" t="s">
        <v>3273</v>
      </c>
      <c r="I54" s="476" t="s">
        <v>659</v>
      </c>
      <c r="J54" s="476" t="s">
        <v>653</v>
      </c>
      <c r="K54" s="474" t="s">
        <v>661</v>
      </c>
      <c r="L54" s="643" t="s">
        <v>3274</v>
      </c>
      <c r="M54" s="478" t="s">
        <v>3275</v>
      </c>
    </row>
    <row r="55" spans="1:13" ht="33">
      <c r="A55" s="35"/>
      <c r="B55" s="37"/>
      <c r="C55" s="474" t="s">
        <v>1277</v>
      </c>
      <c r="D55" s="474" t="s">
        <v>223</v>
      </c>
      <c r="E55" s="474" t="s">
        <v>449</v>
      </c>
      <c r="F55" s="641" t="s">
        <v>1082</v>
      </c>
      <c r="G55" s="474" t="s">
        <v>1121</v>
      </c>
      <c r="H55" s="474" t="s">
        <v>809</v>
      </c>
      <c r="I55" s="476" t="s">
        <v>659</v>
      </c>
      <c r="J55" s="476" t="s">
        <v>653</v>
      </c>
      <c r="K55" s="474" t="s">
        <v>661</v>
      </c>
      <c r="L55" s="643" t="s">
        <v>3274</v>
      </c>
      <c r="M55" s="478" t="s">
        <v>1122</v>
      </c>
    </row>
    <row r="56" spans="1:13" ht="16.5">
      <c r="A56" s="36"/>
      <c r="B56" s="47" t="s">
        <v>160</v>
      </c>
      <c r="C56" s="473" t="s">
        <v>1278</v>
      </c>
      <c r="D56" s="474" t="s">
        <v>1209</v>
      </c>
      <c r="E56" s="474" t="s">
        <v>450</v>
      </c>
      <c r="F56" s="475" t="s">
        <v>1083</v>
      </c>
      <c r="G56" s="474" t="s">
        <v>759</v>
      </c>
      <c r="H56" s="474" t="s">
        <v>810</v>
      </c>
      <c r="I56" s="476" t="s">
        <v>658</v>
      </c>
      <c r="J56" s="476" t="s">
        <v>728</v>
      </c>
      <c r="K56" s="474" t="s">
        <v>741</v>
      </c>
      <c r="L56" s="477" t="s">
        <v>3113</v>
      </c>
      <c r="M56" s="478" t="s">
        <v>1127</v>
      </c>
    </row>
    <row r="57" spans="1:13" ht="33">
      <c r="A57" s="35"/>
      <c r="B57" s="37"/>
      <c r="C57" s="31" t="s">
        <v>1279</v>
      </c>
      <c r="D57" s="14" t="s">
        <v>1210</v>
      </c>
      <c r="E57" s="14" t="s">
        <v>451</v>
      </c>
      <c r="F57" s="55" t="s">
        <v>1084</v>
      </c>
      <c r="G57" s="14" t="s">
        <v>811</v>
      </c>
      <c r="H57" s="14" t="s">
        <v>812</v>
      </c>
      <c r="I57" s="15" t="s">
        <v>658</v>
      </c>
      <c r="J57" s="15" t="s">
        <v>728</v>
      </c>
      <c r="K57" s="14" t="s">
        <v>741</v>
      </c>
      <c r="L57" s="19" t="s">
        <v>1423</v>
      </c>
      <c r="M57" s="17" t="s">
        <v>1039</v>
      </c>
    </row>
    <row r="58" spans="1:13" ht="33">
      <c r="A58" s="35"/>
      <c r="B58" s="37"/>
      <c r="C58" s="473" t="s">
        <v>1280</v>
      </c>
      <c r="D58" s="474" t="s">
        <v>1257</v>
      </c>
      <c r="E58" s="474" t="s">
        <v>1124</v>
      </c>
      <c r="F58" s="475" t="s">
        <v>1125</v>
      </c>
      <c r="G58" s="474" t="s">
        <v>1126</v>
      </c>
      <c r="H58" s="474" t="s">
        <v>810</v>
      </c>
      <c r="I58" s="476" t="s">
        <v>658</v>
      </c>
      <c r="J58" s="476" t="s">
        <v>728</v>
      </c>
      <c r="K58" s="474" t="s">
        <v>741</v>
      </c>
      <c r="L58" s="477" t="s">
        <v>3114</v>
      </c>
      <c r="M58" s="478" t="s">
        <v>1127</v>
      </c>
    </row>
    <row r="59" spans="1:13" ht="33">
      <c r="A59" s="35"/>
      <c r="B59" s="37"/>
      <c r="C59" s="31" t="s">
        <v>1281</v>
      </c>
      <c r="D59" s="14" t="s">
        <v>1258</v>
      </c>
      <c r="E59" s="14" t="s">
        <v>1128</v>
      </c>
      <c r="F59" s="55" t="s">
        <v>1129</v>
      </c>
      <c r="G59" s="14" t="s">
        <v>759</v>
      </c>
      <c r="H59" s="14" t="s">
        <v>1130</v>
      </c>
      <c r="I59" s="15" t="s">
        <v>659</v>
      </c>
      <c r="J59" s="15" t="s">
        <v>653</v>
      </c>
      <c r="K59" s="14" t="s">
        <v>661</v>
      </c>
      <c r="L59" s="19" t="s">
        <v>1140</v>
      </c>
      <c r="M59" s="17" t="s">
        <v>1131</v>
      </c>
    </row>
    <row r="60" spans="1:13" ht="33">
      <c r="A60" s="35"/>
      <c r="B60" s="37"/>
      <c r="C60" s="31" t="s">
        <v>1282</v>
      </c>
      <c r="D60" s="14" t="s">
        <v>1211</v>
      </c>
      <c r="E60" s="14" t="s">
        <v>452</v>
      </c>
      <c r="F60" s="55" t="s">
        <v>813</v>
      </c>
      <c r="G60" s="14" t="s">
        <v>759</v>
      </c>
      <c r="H60" s="14" t="s">
        <v>788</v>
      </c>
      <c r="I60" s="15" t="s">
        <v>659</v>
      </c>
      <c r="J60" s="15" t="s">
        <v>653</v>
      </c>
      <c r="K60" s="14" t="s">
        <v>661</v>
      </c>
      <c r="L60" s="20" t="s">
        <v>1139</v>
      </c>
      <c r="M60" s="17" t="s">
        <v>1035</v>
      </c>
    </row>
    <row r="61" spans="1:13" ht="33">
      <c r="A61" s="35"/>
      <c r="B61" s="37"/>
      <c r="C61" s="31" t="s">
        <v>1283</v>
      </c>
      <c r="D61" s="14" t="s">
        <v>1259</v>
      </c>
      <c r="E61" s="14" t="s">
        <v>1132</v>
      </c>
      <c r="F61" s="55" t="s">
        <v>1133</v>
      </c>
      <c r="G61" s="14" t="s">
        <v>759</v>
      </c>
      <c r="H61" s="14" t="s">
        <v>1134</v>
      </c>
      <c r="I61" s="15" t="s">
        <v>659</v>
      </c>
      <c r="J61" s="15" t="s">
        <v>653</v>
      </c>
      <c r="K61" s="14" t="s">
        <v>661</v>
      </c>
      <c r="L61" s="19" t="s">
        <v>1140</v>
      </c>
      <c r="M61" s="17" t="s">
        <v>1035</v>
      </c>
    </row>
    <row r="62" spans="1:13" ht="33">
      <c r="A62" s="35"/>
      <c r="B62" s="37"/>
      <c r="C62" s="31" t="s">
        <v>1284</v>
      </c>
      <c r="D62" s="14" t="s">
        <v>1212</v>
      </c>
      <c r="E62" s="14" t="s">
        <v>453</v>
      </c>
      <c r="F62" s="55" t="s">
        <v>814</v>
      </c>
      <c r="G62" s="14" t="s">
        <v>759</v>
      </c>
      <c r="H62" s="14" t="s">
        <v>788</v>
      </c>
      <c r="I62" s="15" t="s">
        <v>659</v>
      </c>
      <c r="J62" s="15" t="s">
        <v>653</v>
      </c>
      <c r="K62" s="14" t="s">
        <v>661</v>
      </c>
      <c r="L62" s="20" t="s">
        <v>1139</v>
      </c>
      <c r="M62" s="17" t="s">
        <v>1035</v>
      </c>
    </row>
    <row r="63" spans="1:13" ht="33">
      <c r="A63" s="35"/>
      <c r="B63" s="37"/>
      <c r="C63" s="31" t="s">
        <v>1285</v>
      </c>
      <c r="D63" s="14" t="s">
        <v>1260</v>
      </c>
      <c r="E63" s="14" t="s">
        <v>1135</v>
      </c>
      <c r="F63" s="55" t="s">
        <v>1136</v>
      </c>
      <c r="G63" s="14" t="s">
        <v>1137</v>
      </c>
      <c r="H63" s="14" t="s">
        <v>1138</v>
      </c>
      <c r="I63" s="15" t="s">
        <v>659</v>
      </c>
      <c r="J63" s="15" t="s">
        <v>653</v>
      </c>
      <c r="K63" s="14" t="s">
        <v>661</v>
      </c>
      <c r="L63" s="19" t="s">
        <v>1140</v>
      </c>
      <c r="M63" s="17" t="s">
        <v>1035</v>
      </c>
    </row>
    <row r="64" spans="1:13" ht="33">
      <c r="A64" s="35"/>
      <c r="B64" s="37"/>
      <c r="C64" s="31" t="s">
        <v>1286</v>
      </c>
      <c r="D64" s="14" t="s">
        <v>1213</v>
      </c>
      <c r="E64" s="14" t="s">
        <v>454</v>
      </c>
      <c r="F64" s="55" t="s">
        <v>815</v>
      </c>
      <c r="G64" s="14" t="s">
        <v>759</v>
      </c>
      <c r="H64" s="14" t="s">
        <v>788</v>
      </c>
      <c r="I64" s="15" t="s">
        <v>659</v>
      </c>
      <c r="J64" s="15" t="s">
        <v>653</v>
      </c>
      <c r="K64" s="14" t="s">
        <v>661</v>
      </c>
      <c r="L64" s="19" t="s">
        <v>1426</v>
      </c>
      <c r="M64" s="17" t="s">
        <v>1035</v>
      </c>
    </row>
    <row r="65" spans="1:14" ht="33">
      <c r="A65" s="35"/>
      <c r="B65" s="37"/>
      <c r="C65" s="31" t="s">
        <v>1287</v>
      </c>
      <c r="D65" s="14" t="s">
        <v>1214</v>
      </c>
      <c r="E65" s="14" t="s">
        <v>455</v>
      </c>
      <c r="F65" s="55" t="s">
        <v>816</v>
      </c>
      <c r="G65" s="14" t="s">
        <v>759</v>
      </c>
      <c r="H65" s="14" t="s">
        <v>788</v>
      </c>
      <c r="I65" s="15" t="s">
        <v>659</v>
      </c>
      <c r="J65" s="15" t="s">
        <v>653</v>
      </c>
      <c r="K65" s="14" t="s">
        <v>661</v>
      </c>
      <c r="L65" s="19" t="s">
        <v>1426</v>
      </c>
      <c r="M65" s="17" t="s">
        <v>1035</v>
      </c>
    </row>
    <row r="66" spans="1:14" ht="33">
      <c r="A66" s="35"/>
      <c r="B66" s="37"/>
      <c r="C66" s="31" t="s">
        <v>1288</v>
      </c>
      <c r="D66" s="14" t="s">
        <v>1215</v>
      </c>
      <c r="E66" s="14" t="s">
        <v>456</v>
      </c>
      <c r="F66" s="55" t="s">
        <v>817</v>
      </c>
      <c r="G66" s="14" t="s">
        <v>759</v>
      </c>
      <c r="H66" s="14" t="s">
        <v>788</v>
      </c>
      <c r="I66" s="15" t="s">
        <v>659</v>
      </c>
      <c r="J66" s="15" t="s">
        <v>653</v>
      </c>
      <c r="K66" s="14" t="s">
        <v>661</v>
      </c>
      <c r="L66" s="19" t="s">
        <v>1426</v>
      </c>
      <c r="M66" s="17" t="s">
        <v>1035</v>
      </c>
    </row>
    <row r="67" spans="1:14" ht="33">
      <c r="A67" s="35"/>
      <c r="B67" s="37"/>
      <c r="C67" s="31" t="s">
        <v>1289</v>
      </c>
      <c r="D67" s="14" t="s">
        <v>1216</v>
      </c>
      <c r="E67" s="14" t="s">
        <v>457</v>
      </c>
      <c r="F67" s="55" t="s">
        <v>818</v>
      </c>
      <c r="G67" s="14" t="s">
        <v>759</v>
      </c>
      <c r="H67" s="14" t="s">
        <v>788</v>
      </c>
      <c r="I67" s="15" t="s">
        <v>659</v>
      </c>
      <c r="J67" s="15" t="s">
        <v>653</v>
      </c>
      <c r="K67" s="14" t="s">
        <v>661</v>
      </c>
      <c r="L67" s="19" t="s">
        <v>1426</v>
      </c>
      <c r="M67" s="17" t="s">
        <v>1035</v>
      </c>
    </row>
    <row r="68" spans="1:14" ht="33">
      <c r="A68" s="35"/>
      <c r="B68" s="37"/>
      <c r="C68" s="31" t="s">
        <v>1290</v>
      </c>
      <c r="D68" s="14" t="s">
        <v>1217</v>
      </c>
      <c r="E68" s="14" t="s">
        <v>458</v>
      </c>
      <c r="F68" s="55" t="s">
        <v>819</v>
      </c>
      <c r="G68" s="14" t="s">
        <v>759</v>
      </c>
      <c r="H68" s="14" t="s">
        <v>788</v>
      </c>
      <c r="I68" s="15" t="s">
        <v>659</v>
      </c>
      <c r="J68" s="15" t="s">
        <v>653</v>
      </c>
      <c r="K68" s="14" t="s">
        <v>661</v>
      </c>
      <c r="L68" s="19" t="s">
        <v>1426</v>
      </c>
      <c r="M68" s="17" t="s">
        <v>1035</v>
      </c>
    </row>
    <row r="69" spans="1:14" ht="33">
      <c r="A69" s="35"/>
      <c r="B69" s="37"/>
      <c r="C69" s="31" t="s">
        <v>1291</v>
      </c>
      <c r="D69" s="14" t="s">
        <v>1218</v>
      </c>
      <c r="E69" s="14" t="s">
        <v>459</v>
      </c>
      <c r="F69" s="55" t="s">
        <v>820</v>
      </c>
      <c r="G69" s="14" t="s">
        <v>759</v>
      </c>
      <c r="H69" s="14" t="s">
        <v>788</v>
      </c>
      <c r="I69" s="15" t="s">
        <v>659</v>
      </c>
      <c r="J69" s="15" t="s">
        <v>653</v>
      </c>
      <c r="K69" s="14" t="s">
        <v>661</v>
      </c>
      <c r="L69" s="19" t="s">
        <v>1426</v>
      </c>
      <c r="M69" s="17" t="s">
        <v>1035</v>
      </c>
    </row>
    <row r="70" spans="1:14" ht="33">
      <c r="A70" s="35"/>
      <c r="B70" s="37"/>
      <c r="C70" s="31" t="s">
        <v>1292</v>
      </c>
      <c r="D70" s="14" t="s">
        <v>1219</v>
      </c>
      <c r="E70" s="14" t="s">
        <v>460</v>
      </c>
      <c r="F70" s="55" t="s">
        <v>821</v>
      </c>
      <c r="G70" s="14" t="s">
        <v>759</v>
      </c>
      <c r="H70" s="14" t="s">
        <v>788</v>
      </c>
      <c r="I70" s="15" t="s">
        <v>659</v>
      </c>
      <c r="J70" s="15" t="s">
        <v>653</v>
      </c>
      <c r="K70" s="14" t="s">
        <v>661</v>
      </c>
      <c r="L70" s="19" t="s">
        <v>1426</v>
      </c>
      <c r="M70" s="17" t="s">
        <v>1035</v>
      </c>
    </row>
    <row r="71" spans="1:14" ht="33">
      <c r="A71" s="35"/>
      <c r="B71" s="37"/>
      <c r="C71" s="31" t="s">
        <v>1293</v>
      </c>
      <c r="D71" s="14" t="s">
        <v>1220</v>
      </c>
      <c r="E71" s="14" t="s">
        <v>461</v>
      </c>
      <c r="F71" s="55" t="s">
        <v>822</v>
      </c>
      <c r="G71" s="14" t="s">
        <v>759</v>
      </c>
      <c r="H71" s="14" t="s">
        <v>788</v>
      </c>
      <c r="I71" s="15" t="s">
        <v>659</v>
      </c>
      <c r="J71" s="15" t="s">
        <v>653</v>
      </c>
      <c r="K71" s="14" t="s">
        <v>661</v>
      </c>
      <c r="L71" s="19" t="s">
        <v>1426</v>
      </c>
      <c r="M71" s="17" t="s">
        <v>1035</v>
      </c>
    </row>
    <row r="72" spans="1:14" ht="33">
      <c r="A72" s="35"/>
      <c r="B72" s="37"/>
      <c r="C72" s="31" t="s">
        <v>1294</v>
      </c>
      <c r="D72" s="14" t="s">
        <v>1221</v>
      </c>
      <c r="E72" s="14" t="s">
        <v>462</v>
      </c>
      <c r="F72" s="55" t="s">
        <v>823</v>
      </c>
      <c r="G72" s="14" t="s">
        <v>759</v>
      </c>
      <c r="H72" s="14" t="s">
        <v>788</v>
      </c>
      <c r="I72" s="15" t="s">
        <v>659</v>
      </c>
      <c r="J72" s="15" t="s">
        <v>653</v>
      </c>
      <c r="K72" s="14" t="s">
        <v>661</v>
      </c>
      <c r="L72" s="19" t="s">
        <v>1426</v>
      </c>
      <c r="M72" s="17" t="s">
        <v>1035</v>
      </c>
    </row>
    <row r="73" spans="1:14" ht="33">
      <c r="A73" s="35"/>
      <c r="B73" s="37"/>
      <c r="C73" s="31" t="s">
        <v>1295</v>
      </c>
      <c r="D73" s="14" t="s">
        <v>1222</v>
      </c>
      <c r="E73" s="14" t="s">
        <v>463</v>
      </c>
      <c r="F73" s="55" t="s">
        <v>824</v>
      </c>
      <c r="G73" s="14" t="s">
        <v>759</v>
      </c>
      <c r="H73" s="14" t="s">
        <v>788</v>
      </c>
      <c r="I73" s="15" t="s">
        <v>659</v>
      </c>
      <c r="J73" s="15" t="s">
        <v>653</v>
      </c>
      <c r="K73" s="14" t="s">
        <v>661</v>
      </c>
      <c r="L73" s="19" t="s">
        <v>1426</v>
      </c>
      <c r="M73" s="17" t="s">
        <v>1035</v>
      </c>
    </row>
    <row r="74" spans="1:14" ht="33">
      <c r="A74" s="35"/>
      <c r="B74" s="37"/>
      <c r="C74" s="31" t="s">
        <v>1296</v>
      </c>
      <c r="D74" s="14" t="s">
        <v>1223</v>
      </c>
      <c r="E74" s="14" t="s">
        <v>464</v>
      </c>
      <c r="F74" s="55" t="s">
        <v>825</v>
      </c>
      <c r="G74" s="14" t="s">
        <v>759</v>
      </c>
      <c r="H74" s="14" t="s">
        <v>788</v>
      </c>
      <c r="I74" s="15" t="s">
        <v>659</v>
      </c>
      <c r="J74" s="15" t="s">
        <v>653</v>
      </c>
      <c r="K74" s="14" t="s">
        <v>661</v>
      </c>
      <c r="L74" s="19" t="s">
        <v>1426</v>
      </c>
      <c r="M74" s="17" t="s">
        <v>1035</v>
      </c>
    </row>
    <row r="75" spans="1:14" ht="33">
      <c r="A75" s="35"/>
      <c r="B75" s="37"/>
      <c r="C75" s="31" t="s">
        <v>1297</v>
      </c>
      <c r="D75" s="14" t="s">
        <v>1224</v>
      </c>
      <c r="E75" s="14" t="s">
        <v>465</v>
      </c>
      <c r="F75" s="55" t="s">
        <v>154</v>
      </c>
      <c r="G75" s="14" t="s">
        <v>759</v>
      </c>
      <c r="H75" s="14" t="s">
        <v>788</v>
      </c>
      <c r="I75" s="15" t="s">
        <v>659</v>
      </c>
      <c r="J75" s="15" t="s">
        <v>653</v>
      </c>
      <c r="K75" s="14" t="s">
        <v>661</v>
      </c>
      <c r="L75" s="20" t="s">
        <v>152</v>
      </c>
      <c r="M75" s="17" t="s">
        <v>1035</v>
      </c>
    </row>
    <row r="76" spans="1:14" ht="33">
      <c r="A76" s="35"/>
      <c r="B76" s="37"/>
      <c r="C76" s="31" t="s">
        <v>1298</v>
      </c>
      <c r="D76" s="14" t="s">
        <v>1225</v>
      </c>
      <c r="E76" s="14" t="s">
        <v>466</v>
      </c>
      <c r="F76" s="55" t="s">
        <v>826</v>
      </c>
      <c r="G76" s="14" t="s">
        <v>759</v>
      </c>
      <c r="H76" s="14" t="s">
        <v>788</v>
      </c>
      <c r="I76" s="15" t="s">
        <v>659</v>
      </c>
      <c r="J76" s="15" t="s">
        <v>653</v>
      </c>
      <c r="K76" s="14" t="s">
        <v>661</v>
      </c>
      <c r="L76" s="19" t="s">
        <v>1427</v>
      </c>
      <c r="M76" s="17" t="s">
        <v>1035</v>
      </c>
    </row>
    <row r="77" spans="1:14" ht="33">
      <c r="A77" s="35"/>
      <c r="B77" s="37"/>
      <c r="C77" s="31" t="s">
        <v>1299</v>
      </c>
      <c r="D77" s="14" t="s">
        <v>1226</v>
      </c>
      <c r="E77" s="14" t="s">
        <v>467</v>
      </c>
      <c r="F77" s="55" t="s">
        <v>827</v>
      </c>
      <c r="G77" s="14" t="s">
        <v>759</v>
      </c>
      <c r="H77" s="14" t="s">
        <v>788</v>
      </c>
      <c r="I77" s="15" t="s">
        <v>659</v>
      </c>
      <c r="J77" s="15" t="s">
        <v>653</v>
      </c>
      <c r="K77" s="14" t="s">
        <v>661</v>
      </c>
      <c r="L77" s="19" t="s">
        <v>1427</v>
      </c>
      <c r="M77" s="17" t="s">
        <v>1035</v>
      </c>
    </row>
    <row r="78" spans="1:14" ht="33">
      <c r="A78" s="35"/>
      <c r="B78" s="37"/>
      <c r="C78" s="473" t="s">
        <v>1300</v>
      </c>
      <c r="D78" s="474" t="s">
        <v>1227</v>
      </c>
      <c r="E78" s="474" t="s">
        <v>468</v>
      </c>
      <c r="F78" s="475" t="s">
        <v>829</v>
      </c>
      <c r="G78" s="474" t="s">
        <v>753</v>
      </c>
      <c r="H78" s="474" t="s">
        <v>788</v>
      </c>
      <c r="I78" s="476" t="s">
        <v>659</v>
      </c>
      <c r="J78" s="476" t="s">
        <v>653</v>
      </c>
      <c r="K78" s="474" t="s">
        <v>661</v>
      </c>
      <c r="L78" s="477" t="s">
        <v>4210</v>
      </c>
      <c r="M78" s="478" t="s">
        <v>1035</v>
      </c>
      <c r="N78" s="1" t="s">
        <v>3990</v>
      </c>
    </row>
    <row r="79" spans="1:14" ht="33">
      <c r="A79" s="35"/>
      <c r="B79" s="37"/>
      <c r="C79" s="474" t="s">
        <v>1301</v>
      </c>
      <c r="D79" s="474" t="s">
        <v>1228</v>
      </c>
      <c r="E79" s="474" t="s">
        <v>469</v>
      </c>
      <c r="F79" s="641" t="s">
        <v>830</v>
      </c>
      <c r="G79" s="474" t="s">
        <v>753</v>
      </c>
      <c r="H79" s="474" t="s">
        <v>788</v>
      </c>
      <c r="I79" s="476" t="s">
        <v>659</v>
      </c>
      <c r="J79" s="476" t="s">
        <v>653</v>
      </c>
      <c r="K79" s="474" t="s">
        <v>661</v>
      </c>
      <c r="L79" s="642" t="s">
        <v>4211</v>
      </c>
      <c r="M79" s="478" t="s">
        <v>1035</v>
      </c>
      <c r="N79" s="1" t="s">
        <v>3990</v>
      </c>
    </row>
    <row r="80" spans="1:14" ht="33">
      <c r="A80" s="35"/>
      <c r="B80" s="37"/>
      <c r="C80" s="473" t="s">
        <v>1302</v>
      </c>
      <c r="D80" s="474" t="s">
        <v>1229</v>
      </c>
      <c r="E80" s="474" t="s">
        <v>831</v>
      </c>
      <c r="F80" s="475" t="s">
        <v>832</v>
      </c>
      <c r="G80" s="474" t="s">
        <v>753</v>
      </c>
      <c r="H80" s="474" t="s">
        <v>788</v>
      </c>
      <c r="I80" s="476" t="s">
        <v>659</v>
      </c>
      <c r="J80" s="476" t="s">
        <v>653</v>
      </c>
      <c r="K80" s="474" t="s">
        <v>661</v>
      </c>
      <c r="L80" s="642" t="s">
        <v>4213</v>
      </c>
      <c r="M80" s="478" t="s">
        <v>1035</v>
      </c>
      <c r="N80" s="1" t="s">
        <v>3990</v>
      </c>
    </row>
    <row r="81" spans="1:14" ht="33">
      <c r="A81" s="35"/>
      <c r="B81" s="37"/>
      <c r="C81" s="31" t="s">
        <v>1303</v>
      </c>
      <c r="D81" s="14" t="s">
        <v>1230</v>
      </c>
      <c r="E81" s="14" t="s">
        <v>834</v>
      </c>
      <c r="F81" s="55" t="s">
        <v>835</v>
      </c>
      <c r="G81" s="14" t="s">
        <v>759</v>
      </c>
      <c r="H81" s="14" t="s">
        <v>788</v>
      </c>
      <c r="I81" s="15" t="s">
        <v>659</v>
      </c>
      <c r="J81" s="15" t="s">
        <v>653</v>
      </c>
      <c r="K81" s="14" t="s">
        <v>661</v>
      </c>
      <c r="L81" s="19" t="s">
        <v>836</v>
      </c>
      <c r="M81" s="17" t="s">
        <v>1035</v>
      </c>
    </row>
    <row r="82" spans="1:14" ht="16.5">
      <c r="A82" s="35"/>
      <c r="B82" s="37"/>
      <c r="C82" s="474" t="s">
        <v>38</v>
      </c>
      <c r="D82" s="474" t="s">
        <v>224</v>
      </c>
      <c r="E82" s="474" t="s">
        <v>471</v>
      </c>
      <c r="F82" s="641" t="s">
        <v>1085</v>
      </c>
      <c r="G82" s="474" t="s">
        <v>759</v>
      </c>
      <c r="H82" s="474" t="s">
        <v>810</v>
      </c>
      <c r="I82" s="476" t="s">
        <v>658</v>
      </c>
      <c r="J82" s="476" t="s">
        <v>728</v>
      </c>
      <c r="K82" s="474" t="s">
        <v>779</v>
      </c>
      <c r="L82" s="477" t="s">
        <v>3113</v>
      </c>
      <c r="M82" s="478" t="s">
        <v>1432</v>
      </c>
      <c r="N82" s="1" t="s">
        <v>3991</v>
      </c>
    </row>
    <row r="83" spans="1:14" ht="16.5">
      <c r="A83" s="35"/>
      <c r="B83" s="37"/>
      <c r="C83" s="474" t="s">
        <v>39</v>
      </c>
      <c r="D83" s="474" t="s">
        <v>225</v>
      </c>
      <c r="E83" s="474" t="s">
        <v>472</v>
      </c>
      <c r="F83" s="641" t="s">
        <v>837</v>
      </c>
      <c r="G83" s="474" t="s">
        <v>759</v>
      </c>
      <c r="H83" s="474" t="s">
        <v>838</v>
      </c>
      <c r="I83" s="476" t="s">
        <v>658</v>
      </c>
      <c r="J83" s="476" t="s">
        <v>728</v>
      </c>
      <c r="K83" s="474" t="s">
        <v>741</v>
      </c>
      <c r="L83" s="477" t="s">
        <v>3113</v>
      </c>
      <c r="M83" s="478" t="s">
        <v>1036</v>
      </c>
      <c r="N83" s="1" t="s">
        <v>3991</v>
      </c>
    </row>
    <row r="84" spans="1:14" ht="16.5">
      <c r="A84" s="35"/>
      <c r="B84" s="37"/>
      <c r="C84" s="14" t="s">
        <v>40</v>
      </c>
      <c r="D84" s="14" t="s">
        <v>226</v>
      </c>
      <c r="E84" s="14" t="s">
        <v>473</v>
      </c>
      <c r="F84" s="54" t="s">
        <v>1086</v>
      </c>
      <c r="G84" s="14" t="s">
        <v>759</v>
      </c>
      <c r="H84" s="14" t="s">
        <v>810</v>
      </c>
      <c r="I84" s="15" t="s">
        <v>658</v>
      </c>
      <c r="J84" s="15" t="s">
        <v>728</v>
      </c>
      <c r="K84" s="14" t="s">
        <v>741</v>
      </c>
      <c r="L84" s="19" t="s">
        <v>1420</v>
      </c>
      <c r="M84" s="17" t="s">
        <v>1432</v>
      </c>
    </row>
    <row r="85" spans="1:14" ht="16.5">
      <c r="A85" s="35"/>
      <c r="B85" s="37"/>
      <c r="C85" s="14" t="s">
        <v>41</v>
      </c>
      <c r="D85" s="14" t="s">
        <v>227</v>
      </c>
      <c r="E85" s="14" t="s">
        <v>474</v>
      </c>
      <c r="F85" s="54" t="s">
        <v>146</v>
      </c>
      <c r="G85" s="14" t="s">
        <v>759</v>
      </c>
      <c r="H85" s="14" t="s">
        <v>838</v>
      </c>
      <c r="I85" s="15" t="s">
        <v>658</v>
      </c>
      <c r="J85" s="15" t="s">
        <v>728</v>
      </c>
      <c r="K85" s="14" t="s">
        <v>741</v>
      </c>
      <c r="L85" s="19" t="s">
        <v>747</v>
      </c>
      <c r="M85" s="17" t="s">
        <v>1036</v>
      </c>
    </row>
    <row r="86" spans="1:14" ht="16.5">
      <c r="A86" s="35"/>
      <c r="B86" s="37"/>
      <c r="C86" s="14" t="s">
        <v>42</v>
      </c>
      <c r="D86" s="14" t="s">
        <v>228</v>
      </c>
      <c r="E86" s="14" t="s">
        <v>475</v>
      </c>
      <c r="F86" s="54" t="s">
        <v>1087</v>
      </c>
      <c r="G86" s="14" t="s">
        <v>759</v>
      </c>
      <c r="H86" s="14" t="s">
        <v>810</v>
      </c>
      <c r="I86" s="15" t="s">
        <v>658</v>
      </c>
      <c r="J86" s="15" t="s">
        <v>728</v>
      </c>
      <c r="K86" s="14" t="s">
        <v>741</v>
      </c>
      <c r="L86" s="19" t="s">
        <v>1420</v>
      </c>
      <c r="M86" s="17" t="s">
        <v>1432</v>
      </c>
    </row>
    <row r="87" spans="1:14" ht="16.5">
      <c r="A87" s="35"/>
      <c r="B87" s="37"/>
      <c r="C87" s="14" t="s">
        <v>43</v>
      </c>
      <c r="D87" s="14" t="s">
        <v>229</v>
      </c>
      <c r="E87" s="14" t="s">
        <v>476</v>
      </c>
      <c r="F87" s="54" t="s">
        <v>44</v>
      </c>
      <c r="G87" s="14" t="s">
        <v>759</v>
      </c>
      <c r="H87" s="14" t="s">
        <v>838</v>
      </c>
      <c r="I87" s="15" t="s">
        <v>658</v>
      </c>
      <c r="J87" s="15" t="s">
        <v>728</v>
      </c>
      <c r="K87" s="14" t="s">
        <v>741</v>
      </c>
      <c r="L87" s="16" t="s">
        <v>747</v>
      </c>
      <c r="M87" s="17" t="s">
        <v>1036</v>
      </c>
    </row>
    <row r="88" spans="1:14" ht="16.5">
      <c r="A88" s="35"/>
      <c r="B88" s="37"/>
      <c r="C88" s="14" t="s">
        <v>1304</v>
      </c>
      <c r="D88" s="14" t="s">
        <v>230</v>
      </c>
      <c r="E88" s="14" t="s">
        <v>477</v>
      </c>
      <c r="F88" s="54" t="s">
        <v>839</v>
      </c>
      <c r="G88" s="14" t="s">
        <v>759</v>
      </c>
      <c r="H88" s="14" t="s">
        <v>810</v>
      </c>
      <c r="I88" s="15" t="s">
        <v>658</v>
      </c>
      <c r="J88" s="15" t="s">
        <v>728</v>
      </c>
      <c r="K88" s="14" t="s">
        <v>741</v>
      </c>
      <c r="L88" s="16" t="s">
        <v>747</v>
      </c>
      <c r="M88" s="17" t="s">
        <v>1035</v>
      </c>
    </row>
    <row r="89" spans="1:14" ht="16.5">
      <c r="A89" s="35"/>
      <c r="B89" s="37"/>
      <c r="C89" s="14" t="s">
        <v>45</v>
      </c>
      <c r="D89" s="14" t="s">
        <v>231</v>
      </c>
      <c r="E89" s="14" t="s">
        <v>478</v>
      </c>
      <c r="F89" s="54" t="s">
        <v>1088</v>
      </c>
      <c r="G89" s="14" t="s">
        <v>759</v>
      </c>
      <c r="H89" s="14" t="s">
        <v>810</v>
      </c>
      <c r="I89" s="15" t="s">
        <v>658</v>
      </c>
      <c r="J89" s="15" t="s">
        <v>728</v>
      </c>
      <c r="K89" s="14" t="s">
        <v>741</v>
      </c>
      <c r="L89" s="19" t="s">
        <v>1420</v>
      </c>
      <c r="M89" s="17" t="s">
        <v>1432</v>
      </c>
    </row>
    <row r="90" spans="1:14" ht="16.5">
      <c r="A90" s="35"/>
      <c r="B90" s="37"/>
      <c r="C90" s="14" t="s">
        <v>46</v>
      </c>
      <c r="D90" s="14" t="s">
        <v>232</v>
      </c>
      <c r="E90" s="14" t="s">
        <v>479</v>
      </c>
      <c r="F90" s="54" t="s">
        <v>147</v>
      </c>
      <c r="G90" s="14" t="s">
        <v>759</v>
      </c>
      <c r="H90" s="14" t="s">
        <v>838</v>
      </c>
      <c r="I90" s="15" t="s">
        <v>658</v>
      </c>
      <c r="J90" s="15" t="s">
        <v>728</v>
      </c>
      <c r="K90" s="14" t="s">
        <v>741</v>
      </c>
      <c r="L90" s="19" t="s">
        <v>747</v>
      </c>
      <c r="M90" s="17" t="s">
        <v>1036</v>
      </c>
    </row>
    <row r="91" spans="1:14" ht="16.5">
      <c r="A91" s="35"/>
      <c r="B91" s="37"/>
      <c r="C91" s="14" t="s">
        <v>1305</v>
      </c>
      <c r="D91" s="14" t="s">
        <v>233</v>
      </c>
      <c r="E91" s="14" t="s">
        <v>840</v>
      </c>
      <c r="F91" s="54" t="s">
        <v>1089</v>
      </c>
      <c r="G91" s="14" t="s">
        <v>759</v>
      </c>
      <c r="H91" s="14" t="s">
        <v>810</v>
      </c>
      <c r="I91" s="15" t="s">
        <v>658</v>
      </c>
      <c r="J91" s="15" t="s">
        <v>728</v>
      </c>
      <c r="K91" s="14" t="s">
        <v>741</v>
      </c>
      <c r="L91" s="19" t="s">
        <v>747</v>
      </c>
      <c r="M91" s="17" t="s">
        <v>1037</v>
      </c>
    </row>
    <row r="92" spans="1:14" ht="33">
      <c r="A92" s="35"/>
      <c r="B92" s="37"/>
      <c r="C92" s="14" t="s">
        <v>1306</v>
      </c>
      <c r="D92" s="14" t="s">
        <v>234</v>
      </c>
      <c r="E92" s="14" t="s">
        <v>480</v>
      </c>
      <c r="F92" s="54" t="s">
        <v>841</v>
      </c>
      <c r="G92" s="14" t="s">
        <v>759</v>
      </c>
      <c r="H92" s="14" t="s">
        <v>788</v>
      </c>
      <c r="I92" s="15" t="s">
        <v>659</v>
      </c>
      <c r="J92" s="15" t="s">
        <v>653</v>
      </c>
      <c r="K92" s="14" t="s">
        <v>661</v>
      </c>
      <c r="L92" s="16" t="s">
        <v>833</v>
      </c>
      <c r="M92" s="17" t="s">
        <v>1037</v>
      </c>
    </row>
    <row r="93" spans="1:14" ht="33">
      <c r="A93" s="35"/>
      <c r="B93" s="37"/>
      <c r="C93" s="14" t="s">
        <v>1307</v>
      </c>
      <c r="D93" s="14" t="s">
        <v>235</v>
      </c>
      <c r="E93" s="14" t="s">
        <v>481</v>
      </c>
      <c r="F93" s="54" t="s">
        <v>842</v>
      </c>
      <c r="G93" s="14" t="s">
        <v>843</v>
      </c>
      <c r="H93" s="14" t="s">
        <v>844</v>
      </c>
      <c r="I93" s="15" t="s">
        <v>659</v>
      </c>
      <c r="J93" s="15" t="s">
        <v>653</v>
      </c>
      <c r="K93" s="14" t="s">
        <v>661</v>
      </c>
      <c r="L93" s="16" t="s">
        <v>845</v>
      </c>
      <c r="M93" s="17" t="s">
        <v>1037</v>
      </c>
    </row>
    <row r="94" spans="1:14" ht="16.5">
      <c r="A94" s="35"/>
      <c r="B94" s="37"/>
      <c r="C94" s="474" t="s">
        <v>47</v>
      </c>
      <c r="D94" s="474" t="s">
        <v>236</v>
      </c>
      <c r="E94" s="474" t="s">
        <v>482</v>
      </c>
      <c r="F94" s="641" t="s">
        <v>1090</v>
      </c>
      <c r="G94" s="474" t="s">
        <v>811</v>
      </c>
      <c r="H94" s="474" t="s">
        <v>812</v>
      </c>
      <c r="I94" s="476" t="s">
        <v>658</v>
      </c>
      <c r="J94" s="476" t="s">
        <v>728</v>
      </c>
      <c r="K94" s="474" t="s">
        <v>741</v>
      </c>
      <c r="L94" s="477" t="s">
        <v>3113</v>
      </c>
      <c r="M94" s="478" t="s">
        <v>1433</v>
      </c>
      <c r="N94" s="1" t="s">
        <v>3992</v>
      </c>
    </row>
    <row r="95" spans="1:14" ht="16.5">
      <c r="A95" s="35"/>
      <c r="B95" s="37"/>
      <c r="C95" s="474" t="s">
        <v>1308</v>
      </c>
      <c r="D95" s="474" t="s">
        <v>1231</v>
      </c>
      <c r="E95" s="474" t="s">
        <v>483</v>
      </c>
      <c r="F95" s="641" t="s">
        <v>1091</v>
      </c>
      <c r="G95" s="474" t="s">
        <v>811</v>
      </c>
      <c r="H95" s="474" t="s">
        <v>812</v>
      </c>
      <c r="I95" s="476" t="s">
        <v>658</v>
      </c>
      <c r="J95" s="476" t="s">
        <v>728</v>
      </c>
      <c r="K95" s="474" t="s">
        <v>741</v>
      </c>
      <c r="L95" s="477" t="s">
        <v>3113</v>
      </c>
      <c r="M95" s="478" t="s">
        <v>1434</v>
      </c>
      <c r="N95" s="1" t="s">
        <v>3992</v>
      </c>
    </row>
    <row r="96" spans="1:14" ht="33">
      <c r="A96" s="35"/>
      <c r="B96" s="37"/>
      <c r="C96" s="474" t="s">
        <v>48</v>
      </c>
      <c r="D96" s="474" t="s">
        <v>237</v>
      </c>
      <c r="E96" s="474" t="s">
        <v>484</v>
      </c>
      <c r="F96" s="641" t="s">
        <v>49</v>
      </c>
      <c r="G96" s="474" t="s">
        <v>811</v>
      </c>
      <c r="H96" s="474" t="s">
        <v>846</v>
      </c>
      <c r="I96" s="476" t="s">
        <v>659</v>
      </c>
      <c r="J96" s="476" t="s">
        <v>653</v>
      </c>
      <c r="K96" s="474" t="s">
        <v>661</v>
      </c>
      <c r="L96" s="642" t="s">
        <v>3112</v>
      </c>
      <c r="M96" s="478" t="s">
        <v>1037</v>
      </c>
      <c r="N96" s="1" t="s">
        <v>3993</v>
      </c>
    </row>
    <row r="97" spans="1:14" ht="33">
      <c r="A97" s="35"/>
      <c r="B97" s="37"/>
      <c r="C97" s="474" t="s">
        <v>50</v>
      </c>
      <c r="D97" s="474" t="s">
        <v>238</v>
      </c>
      <c r="E97" s="474" t="s">
        <v>485</v>
      </c>
      <c r="F97" s="641" t="s">
        <v>847</v>
      </c>
      <c r="G97" s="474" t="s">
        <v>843</v>
      </c>
      <c r="H97" s="474" t="s">
        <v>844</v>
      </c>
      <c r="I97" s="476" t="s">
        <v>659</v>
      </c>
      <c r="J97" s="476" t="s">
        <v>653</v>
      </c>
      <c r="K97" s="474" t="s">
        <v>661</v>
      </c>
      <c r="L97" s="642" t="s">
        <v>4212</v>
      </c>
      <c r="M97" s="478" t="s">
        <v>1037</v>
      </c>
      <c r="N97" s="1" t="s">
        <v>3993</v>
      </c>
    </row>
    <row r="98" spans="1:14" ht="33">
      <c r="A98" s="35"/>
      <c r="B98" s="37"/>
      <c r="C98" s="474" t="s">
        <v>51</v>
      </c>
      <c r="D98" s="474" t="s">
        <v>239</v>
      </c>
      <c r="E98" s="474" t="s">
        <v>486</v>
      </c>
      <c r="F98" s="641" t="s">
        <v>52</v>
      </c>
      <c r="G98" s="474" t="s">
        <v>811</v>
      </c>
      <c r="H98" s="474" t="s">
        <v>846</v>
      </c>
      <c r="I98" s="476" t="s">
        <v>659</v>
      </c>
      <c r="J98" s="476" t="s">
        <v>653</v>
      </c>
      <c r="K98" s="474" t="s">
        <v>661</v>
      </c>
      <c r="L98" s="642" t="s">
        <v>4214</v>
      </c>
      <c r="M98" s="478" t="s">
        <v>1044</v>
      </c>
      <c r="N98" s="1" t="s">
        <v>3993</v>
      </c>
    </row>
    <row r="99" spans="1:14" ht="33">
      <c r="A99" s="35"/>
      <c r="B99" s="37"/>
      <c r="C99" s="474" t="s">
        <v>53</v>
      </c>
      <c r="D99" s="474" t="s">
        <v>240</v>
      </c>
      <c r="E99" s="474" t="s">
        <v>487</v>
      </c>
      <c r="F99" s="644" t="s">
        <v>848</v>
      </c>
      <c r="G99" s="474" t="s">
        <v>811</v>
      </c>
      <c r="H99" s="474" t="s">
        <v>844</v>
      </c>
      <c r="I99" s="476" t="s">
        <v>659</v>
      </c>
      <c r="J99" s="476" t="s">
        <v>653</v>
      </c>
      <c r="K99" s="474" t="s">
        <v>661</v>
      </c>
      <c r="L99" s="642" t="s">
        <v>4214</v>
      </c>
      <c r="M99" s="478" t="s">
        <v>1044</v>
      </c>
      <c r="N99" s="1" t="s">
        <v>3993</v>
      </c>
    </row>
    <row r="100" spans="1:14" ht="33">
      <c r="A100" s="35"/>
      <c r="B100" s="37"/>
      <c r="C100" s="474" t="s">
        <v>54</v>
      </c>
      <c r="D100" s="474" t="s">
        <v>241</v>
      </c>
      <c r="E100" s="474" t="s">
        <v>488</v>
      </c>
      <c r="F100" s="641" t="s">
        <v>55</v>
      </c>
      <c r="G100" s="474" t="s">
        <v>811</v>
      </c>
      <c r="H100" s="474" t="s">
        <v>844</v>
      </c>
      <c r="I100" s="476" t="s">
        <v>659</v>
      </c>
      <c r="J100" s="476" t="s">
        <v>653</v>
      </c>
      <c r="K100" s="474" t="s">
        <v>661</v>
      </c>
      <c r="L100" s="642" t="s">
        <v>4215</v>
      </c>
      <c r="M100" s="478" t="s">
        <v>1044</v>
      </c>
      <c r="N100" s="1" t="s">
        <v>3993</v>
      </c>
    </row>
    <row r="101" spans="1:14" ht="33">
      <c r="A101" s="35"/>
      <c r="B101" s="37"/>
      <c r="C101" s="474" t="s">
        <v>56</v>
      </c>
      <c r="D101" s="474" t="s">
        <v>242</v>
      </c>
      <c r="E101" s="474" t="s">
        <v>489</v>
      </c>
      <c r="F101" s="641" t="s">
        <v>849</v>
      </c>
      <c r="G101" s="474" t="s">
        <v>843</v>
      </c>
      <c r="H101" s="474" t="s">
        <v>844</v>
      </c>
      <c r="I101" s="476" t="s">
        <v>659</v>
      </c>
      <c r="J101" s="476" t="s">
        <v>653</v>
      </c>
      <c r="K101" s="474" t="s">
        <v>661</v>
      </c>
      <c r="L101" s="642" t="s">
        <v>4212</v>
      </c>
      <c r="M101" s="478" t="s">
        <v>1044</v>
      </c>
      <c r="N101" s="1" t="s">
        <v>3993</v>
      </c>
    </row>
    <row r="102" spans="1:14" ht="33">
      <c r="A102" s="35"/>
      <c r="B102" s="37"/>
      <c r="C102" s="645" t="s">
        <v>3982</v>
      </c>
      <c r="D102" s="645" t="s">
        <v>3974</v>
      </c>
      <c r="E102" s="645" t="s">
        <v>3973</v>
      </c>
      <c r="F102" s="641" t="s">
        <v>3117</v>
      </c>
      <c r="G102" s="474" t="s">
        <v>753</v>
      </c>
      <c r="H102" s="474" t="s">
        <v>788</v>
      </c>
      <c r="I102" s="476" t="s">
        <v>659</v>
      </c>
      <c r="J102" s="476" t="s">
        <v>653</v>
      </c>
      <c r="K102" s="474" t="s">
        <v>661</v>
      </c>
      <c r="L102" s="477" t="s">
        <v>3116</v>
      </c>
      <c r="M102" s="478" t="s">
        <v>4237</v>
      </c>
      <c r="N102" s="1" t="s">
        <v>3994</v>
      </c>
    </row>
    <row r="103" spans="1:14" ht="33">
      <c r="A103" s="35"/>
      <c r="B103" s="37"/>
      <c r="C103" s="645" t="s">
        <v>3983</v>
      </c>
      <c r="D103" s="645" t="s">
        <v>3975</v>
      </c>
      <c r="E103" s="645" t="s">
        <v>3965</v>
      </c>
      <c r="F103" s="641" t="s">
        <v>3118</v>
      </c>
      <c r="G103" s="474" t="s">
        <v>843</v>
      </c>
      <c r="H103" s="474" t="s">
        <v>844</v>
      </c>
      <c r="I103" s="476" t="s">
        <v>659</v>
      </c>
      <c r="J103" s="476" t="s">
        <v>653</v>
      </c>
      <c r="K103" s="474" t="s">
        <v>661</v>
      </c>
      <c r="L103" s="477" t="s">
        <v>3116</v>
      </c>
      <c r="M103" s="478" t="s">
        <v>1037</v>
      </c>
      <c r="N103" s="1" t="s">
        <v>3994</v>
      </c>
    </row>
    <row r="104" spans="1:14" ht="33">
      <c r="A104" s="35"/>
      <c r="B104" s="37"/>
      <c r="C104" s="645" t="s">
        <v>3984</v>
      </c>
      <c r="D104" s="645" t="s">
        <v>3976</v>
      </c>
      <c r="E104" s="645" t="s">
        <v>3966</v>
      </c>
      <c r="F104" s="641" t="s">
        <v>3119</v>
      </c>
      <c r="G104" s="474" t="s">
        <v>843</v>
      </c>
      <c r="H104" s="474" t="s">
        <v>844</v>
      </c>
      <c r="I104" s="476" t="s">
        <v>659</v>
      </c>
      <c r="J104" s="476" t="s">
        <v>653</v>
      </c>
      <c r="K104" s="474" t="s">
        <v>661</v>
      </c>
      <c r="L104" s="477" t="s">
        <v>3116</v>
      </c>
      <c r="M104" s="478" t="s">
        <v>1037</v>
      </c>
      <c r="N104" s="1" t="s">
        <v>3994</v>
      </c>
    </row>
    <row r="105" spans="1:14" ht="33">
      <c r="A105" s="35"/>
      <c r="B105" s="37"/>
      <c r="C105" s="645" t="s">
        <v>3985</v>
      </c>
      <c r="D105" s="645" t="s">
        <v>3977</v>
      </c>
      <c r="E105" s="645" t="s">
        <v>3967</v>
      </c>
      <c r="F105" s="641" t="s">
        <v>3120</v>
      </c>
      <c r="G105" s="474" t="s">
        <v>843</v>
      </c>
      <c r="H105" s="474" t="s">
        <v>844</v>
      </c>
      <c r="I105" s="476" t="s">
        <v>659</v>
      </c>
      <c r="J105" s="476" t="s">
        <v>653</v>
      </c>
      <c r="K105" s="474" t="s">
        <v>661</v>
      </c>
      <c r="L105" s="477" t="s">
        <v>3116</v>
      </c>
      <c r="M105" s="478" t="s">
        <v>1037</v>
      </c>
      <c r="N105" s="1" t="s">
        <v>3994</v>
      </c>
    </row>
    <row r="106" spans="1:14" ht="33">
      <c r="A106" s="35"/>
      <c r="B106" s="37"/>
      <c r="C106" s="645" t="s">
        <v>4236</v>
      </c>
      <c r="D106" s="645" t="s">
        <v>4235</v>
      </c>
      <c r="E106" s="645" t="s">
        <v>3968</v>
      </c>
      <c r="F106" s="641" t="s">
        <v>3121</v>
      </c>
      <c r="G106" s="474" t="s">
        <v>843</v>
      </c>
      <c r="H106" s="474" t="s">
        <v>844</v>
      </c>
      <c r="I106" s="476" t="s">
        <v>659</v>
      </c>
      <c r="J106" s="476" t="s">
        <v>653</v>
      </c>
      <c r="K106" s="474" t="s">
        <v>661</v>
      </c>
      <c r="L106" s="477" t="s">
        <v>3116</v>
      </c>
      <c r="M106" s="478" t="s">
        <v>3127</v>
      </c>
      <c r="N106" s="1" t="s">
        <v>3994</v>
      </c>
    </row>
    <row r="107" spans="1:14" ht="33">
      <c r="A107" s="35"/>
      <c r="B107" s="37"/>
      <c r="C107" s="645" t="s">
        <v>3986</v>
      </c>
      <c r="D107" s="645" t="s">
        <v>3978</v>
      </c>
      <c r="E107" s="645" t="s">
        <v>3969</v>
      </c>
      <c r="F107" s="641" t="s">
        <v>3122</v>
      </c>
      <c r="G107" s="474" t="s">
        <v>753</v>
      </c>
      <c r="H107" s="474" t="s">
        <v>788</v>
      </c>
      <c r="I107" s="476" t="s">
        <v>659</v>
      </c>
      <c r="J107" s="476" t="s">
        <v>653</v>
      </c>
      <c r="K107" s="474" t="s">
        <v>661</v>
      </c>
      <c r="L107" s="477" t="s">
        <v>3116</v>
      </c>
      <c r="M107" s="478" t="s">
        <v>1037</v>
      </c>
      <c r="N107" s="1" t="s">
        <v>3994</v>
      </c>
    </row>
    <row r="108" spans="1:14" ht="33">
      <c r="A108" s="35"/>
      <c r="B108" s="37"/>
      <c r="C108" s="645" t="s">
        <v>3987</v>
      </c>
      <c r="D108" s="645" t="s">
        <v>3979</v>
      </c>
      <c r="E108" s="645" t="s">
        <v>3970</v>
      </c>
      <c r="F108" s="641" t="s">
        <v>3123</v>
      </c>
      <c r="G108" s="474" t="s">
        <v>753</v>
      </c>
      <c r="H108" s="474" t="s">
        <v>788</v>
      </c>
      <c r="I108" s="476" t="s">
        <v>659</v>
      </c>
      <c r="J108" s="476" t="s">
        <v>653</v>
      </c>
      <c r="K108" s="474" t="s">
        <v>661</v>
      </c>
      <c r="L108" s="477" t="s">
        <v>3116</v>
      </c>
      <c r="M108" s="478" t="s">
        <v>1037</v>
      </c>
      <c r="N108" s="1" t="s">
        <v>3994</v>
      </c>
    </row>
    <row r="109" spans="1:14" ht="33">
      <c r="A109" s="35"/>
      <c r="B109" s="37"/>
      <c r="C109" s="645" t="s">
        <v>3988</v>
      </c>
      <c r="D109" s="645" t="s">
        <v>3980</v>
      </c>
      <c r="E109" s="645" t="s">
        <v>3971</v>
      </c>
      <c r="F109" s="641" t="s">
        <v>3124</v>
      </c>
      <c r="G109" s="474" t="s">
        <v>753</v>
      </c>
      <c r="H109" s="474" t="s">
        <v>788</v>
      </c>
      <c r="I109" s="476" t="s">
        <v>659</v>
      </c>
      <c r="J109" s="476" t="s">
        <v>653</v>
      </c>
      <c r="K109" s="474" t="s">
        <v>661</v>
      </c>
      <c r="L109" s="477" t="s">
        <v>3116</v>
      </c>
      <c r="M109" s="478" t="s">
        <v>1037</v>
      </c>
      <c r="N109" s="1" t="s">
        <v>3994</v>
      </c>
    </row>
    <row r="110" spans="1:14" ht="33">
      <c r="A110" s="35"/>
      <c r="B110" s="37"/>
      <c r="C110" s="645" t="s">
        <v>3989</v>
      </c>
      <c r="D110" s="645" t="s">
        <v>3981</v>
      </c>
      <c r="E110" s="645" t="s">
        <v>3972</v>
      </c>
      <c r="F110" s="641" t="s">
        <v>3125</v>
      </c>
      <c r="G110" s="474" t="s">
        <v>843</v>
      </c>
      <c r="H110" s="474" t="s">
        <v>844</v>
      </c>
      <c r="I110" s="476" t="s">
        <v>659</v>
      </c>
      <c r="J110" s="476" t="s">
        <v>653</v>
      </c>
      <c r="K110" s="474" t="s">
        <v>661</v>
      </c>
      <c r="L110" s="477" t="s">
        <v>3116</v>
      </c>
      <c r="M110" s="478" t="s">
        <v>3126</v>
      </c>
      <c r="N110" s="1" t="s">
        <v>3994</v>
      </c>
    </row>
    <row r="111" spans="1:14" ht="16.5">
      <c r="A111" s="35"/>
      <c r="B111" s="34"/>
      <c r="C111" s="14" t="s">
        <v>1309</v>
      </c>
      <c r="D111" s="14" t="s">
        <v>243</v>
      </c>
      <c r="E111" s="14" t="s">
        <v>490</v>
      </c>
      <c r="F111" s="54" t="s">
        <v>1092</v>
      </c>
      <c r="G111" s="14" t="s">
        <v>811</v>
      </c>
      <c r="H111" s="14" t="s">
        <v>812</v>
      </c>
      <c r="I111" s="15" t="s">
        <v>658</v>
      </c>
      <c r="J111" s="15" t="s">
        <v>728</v>
      </c>
      <c r="K111" s="14" t="s">
        <v>850</v>
      </c>
      <c r="L111" s="19" t="s">
        <v>1420</v>
      </c>
      <c r="M111" s="17" t="s">
        <v>1127</v>
      </c>
    </row>
    <row r="112" spans="1:14" ht="16.5">
      <c r="A112" s="35"/>
      <c r="B112" s="41"/>
      <c r="C112" s="474" t="s">
        <v>1310</v>
      </c>
      <c r="D112" s="474" t="s">
        <v>244</v>
      </c>
      <c r="E112" s="474" t="s">
        <v>491</v>
      </c>
      <c r="F112" s="641" t="s">
        <v>1093</v>
      </c>
      <c r="G112" s="474" t="s">
        <v>811</v>
      </c>
      <c r="H112" s="474" t="s">
        <v>812</v>
      </c>
      <c r="I112" s="476" t="s">
        <v>658</v>
      </c>
      <c r="J112" s="476" t="s">
        <v>728</v>
      </c>
      <c r="K112" s="474" t="s">
        <v>741</v>
      </c>
      <c r="L112" s="477" t="s">
        <v>3115</v>
      </c>
      <c r="M112" s="478" t="s">
        <v>1435</v>
      </c>
      <c r="N112" s="1" t="s">
        <v>3992</v>
      </c>
    </row>
    <row r="113" spans="1:13" ht="16.5">
      <c r="A113" s="36"/>
      <c r="B113" s="47" t="s">
        <v>161</v>
      </c>
      <c r="C113" s="14" t="s">
        <v>1311</v>
      </c>
      <c r="D113" s="14" t="s">
        <v>245</v>
      </c>
      <c r="E113" s="14" t="s">
        <v>492</v>
      </c>
      <c r="F113" s="54" t="s">
        <v>851</v>
      </c>
      <c r="G113" s="14" t="s">
        <v>811</v>
      </c>
      <c r="H113" s="14" t="s">
        <v>844</v>
      </c>
      <c r="I113" s="15" t="s">
        <v>658</v>
      </c>
      <c r="J113" s="15" t="s">
        <v>728</v>
      </c>
      <c r="K113" s="14" t="s">
        <v>850</v>
      </c>
      <c r="L113" s="19" t="s">
        <v>852</v>
      </c>
      <c r="M113" s="17" t="s">
        <v>1037</v>
      </c>
    </row>
    <row r="114" spans="1:13" ht="16.5">
      <c r="A114" s="35"/>
      <c r="B114" s="37"/>
      <c r="C114" s="14" t="s">
        <v>57</v>
      </c>
      <c r="D114" s="14" t="s">
        <v>246</v>
      </c>
      <c r="E114" s="14" t="s">
        <v>493</v>
      </c>
      <c r="F114" s="54" t="s">
        <v>853</v>
      </c>
      <c r="G114" s="14" t="s">
        <v>811</v>
      </c>
      <c r="H114" s="14" t="s">
        <v>844</v>
      </c>
      <c r="I114" s="15" t="s">
        <v>658</v>
      </c>
      <c r="J114" s="15" t="s">
        <v>728</v>
      </c>
      <c r="K114" s="14" t="s">
        <v>741</v>
      </c>
      <c r="L114" s="19" t="s">
        <v>852</v>
      </c>
      <c r="M114" s="17" t="s">
        <v>1037</v>
      </c>
    </row>
    <row r="115" spans="1:13" ht="16.5">
      <c r="A115" s="35"/>
      <c r="B115" s="37"/>
      <c r="C115" s="14" t="s">
        <v>1312</v>
      </c>
      <c r="D115" s="14" t="s">
        <v>1232</v>
      </c>
      <c r="E115" s="14" t="s">
        <v>494</v>
      </c>
      <c r="F115" s="54" t="s">
        <v>854</v>
      </c>
      <c r="G115" s="14" t="s">
        <v>811</v>
      </c>
      <c r="H115" s="14" t="s">
        <v>844</v>
      </c>
      <c r="I115" s="15" t="s">
        <v>658</v>
      </c>
      <c r="J115" s="15" t="s">
        <v>728</v>
      </c>
      <c r="K115" s="14" t="s">
        <v>741</v>
      </c>
      <c r="L115" s="16" t="s">
        <v>152</v>
      </c>
      <c r="M115" s="17" t="s">
        <v>1037</v>
      </c>
    </row>
    <row r="116" spans="1:13" ht="16.5">
      <c r="A116" s="35"/>
      <c r="B116" s="37"/>
      <c r="C116" s="14" t="s">
        <v>58</v>
      </c>
      <c r="D116" s="14" t="s">
        <v>247</v>
      </c>
      <c r="E116" s="14" t="s">
        <v>495</v>
      </c>
      <c r="F116" s="54" t="s">
        <v>855</v>
      </c>
      <c r="G116" s="14" t="s">
        <v>811</v>
      </c>
      <c r="H116" s="14" t="s">
        <v>844</v>
      </c>
      <c r="I116" s="15" t="s">
        <v>658</v>
      </c>
      <c r="J116" s="15" t="s">
        <v>728</v>
      </c>
      <c r="K116" s="14" t="s">
        <v>741</v>
      </c>
      <c r="L116" s="19" t="s">
        <v>852</v>
      </c>
      <c r="M116" s="17" t="s">
        <v>1037</v>
      </c>
    </row>
    <row r="117" spans="1:13" ht="16.5">
      <c r="A117" s="35"/>
      <c r="B117" s="37"/>
      <c r="C117" s="14" t="s">
        <v>59</v>
      </c>
      <c r="D117" s="14" t="s">
        <v>248</v>
      </c>
      <c r="E117" s="14" t="s">
        <v>496</v>
      </c>
      <c r="F117" s="54" t="s">
        <v>856</v>
      </c>
      <c r="G117" s="14" t="s">
        <v>811</v>
      </c>
      <c r="H117" s="14" t="s">
        <v>844</v>
      </c>
      <c r="I117" s="15" t="s">
        <v>658</v>
      </c>
      <c r="J117" s="15" t="s">
        <v>728</v>
      </c>
      <c r="K117" s="14" t="s">
        <v>741</v>
      </c>
      <c r="L117" s="20" t="s">
        <v>857</v>
      </c>
      <c r="M117" s="17" t="s">
        <v>1037</v>
      </c>
    </row>
    <row r="118" spans="1:13" ht="16.5">
      <c r="A118" s="35"/>
      <c r="B118" s="37"/>
      <c r="C118" s="14" t="s">
        <v>60</v>
      </c>
      <c r="D118" s="14" t="s">
        <v>249</v>
      </c>
      <c r="E118" s="14" t="s">
        <v>497</v>
      </c>
      <c r="F118" s="54" t="s">
        <v>858</v>
      </c>
      <c r="G118" s="14" t="s">
        <v>811</v>
      </c>
      <c r="H118" s="14" t="s">
        <v>844</v>
      </c>
      <c r="I118" s="15" t="s">
        <v>658</v>
      </c>
      <c r="J118" s="15" t="s">
        <v>728</v>
      </c>
      <c r="K118" s="14" t="s">
        <v>741</v>
      </c>
      <c r="L118" s="20" t="s">
        <v>857</v>
      </c>
      <c r="M118" s="17" t="s">
        <v>1037</v>
      </c>
    </row>
    <row r="119" spans="1:13" ht="33">
      <c r="A119" s="35"/>
      <c r="B119" s="37"/>
      <c r="C119" s="14" t="s">
        <v>61</v>
      </c>
      <c r="D119" s="14" t="s">
        <v>250</v>
      </c>
      <c r="E119" s="14" t="s">
        <v>498</v>
      </c>
      <c r="F119" s="54" t="s">
        <v>859</v>
      </c>
      <c r="G119" s="14" t="s">
        <v>811</v>
      </c>
      <c r="H119" s="14" t="s">
        <v>860</v>
      </c>
      <c r="I119" s="15" t="s">
        <v>739</v>
      </c>
      <c r="J119" s="15" t="s">
        <v>740</v>
      </c>
      <c r="K119" s="14" t="s">
        <v>861</v>
      </c>
      <c r="L119" s="19" t="s">
        <v>747</v>
      </c>
      <c r="M119" s="17" t="s">
        <v>1037</v>
      </c>
    </row>
    <row r="120" spans="1:13" ht="16.5">
      <c r="A120" s="35"/>
      <c r="B120" s="37"/>
      <c r="C120" s="14" t="s">
        <v>62</v>
      </c>
      <c r="D120" s="14" t="s">
        <v>251</v>
      </c>
      <c r="E120" s="14" t="s">
        <v>499</v>
      </c>
      <c r="F120" s="54" t="s">
        <v>862</v>
      </c>
      <c r="G120" s="14" t="s">
        <v>811</v>
      </c>
      <c r="H120" s="14" t="s">
        <v>844</v>
      </c>
      <c r="I120" s="15" t="s">
        <v>658</v>
      </c>
      <c r="J120" s="15" t="s">
        <v>728</v>
      </c>
      <c r="K120" s="14" t="s">
        <v>741</v>
      </c>
      <c r="L120" s="19" t="s">
        <v>852</v>
      </c>
      <c r="M120" s="17" t="s">
        <v>1037</v>
      </c>
    </row>
    <row r="121" spans="1:13" ht="16.5">
      <c r="A121" s="35"/>
      <c r="B121" s="37"/>
      <c r="C121" s="14" t="s">
        <v>63</v>
      </c>
      <c r="D121" s="14" t="s">
        <v>252</v>
      </c>
      <c r="E121" s="14" t="s">
        <v>500</v>
      </c>
      <c r="F121" s="54" t="s">
        <v>64</v>
      </c>
      <c r="G121" s="14" t="s">
        <v>843</v>
      </c>
      <c r="H121" s="14" t="s">
        <v>844</v>
      </c>
      <c r="I121" s="15" t="s">
        <v>658</v>
      </c>
      <c r="J121" s="15" t="s">
        <v>728</v>
      </c>
      <c r="K121" s="14" t="s">
        <v>741</v>
      </c>
      <c r="L121" s="19" t="s">
        <v>1420</v>
      </c>
      <c r="M121" s="17" t="s">
        <v>1037</v>
      </c>
    </row>
    <row r="122" spans="1:13" ht="16.5">
      <c r="A122" s="35"/>
      <c r="B122" s="37"/>
      <c r="C122" s="14" t="s">
        <v>66</v>
      </c>
      <c r="D122" s="14" t="s">
        <v>253</v>
      </c>
      <c r="E122" s="14" t="s">
        <v>501</v>
      </c>
      <c r="F122" s="54" t="s">
        <v>67</v>
      </c>
      <c r="G122" s="14" t="s">
        <v>811</v>
      </c>
      <c r="H122" s="14" t="s">
        <v>844</v>
      </c>
      <c r="I122" s="15" t="s">
        <v>658</v>
      </c>
      <c r="J122" s="15" t="s">
        <v>728</v>
      </c>
      <c r="K122" s="14" t="s">
        <v>741</v>
      </c>
      <c r="L122" s="20" t="s">
        <v>857</v>
      </c>
      <c r="M122" s="17" t="s">
        <v>1037</v>
      </c>
    </row>
    <row r="123" spans="1:13" ht="16.5">
      <c r="A123" s="35"/>
      <c r="B123" s="37"/>
      <c r="C123" s="14" t="s">
        <v>68</v>
      </c>
      <c r="D123" s="14" t="s">
        <v>254</v>
      </c>
      <c r="E123" s="14" t="s">
        <v>502</v>
      </c>
      <c r="F123" s="54" t="s">
        <v>863</v>
      </c>
      <c r="G123" s="14" t="s">
        <v>843</v>
      </c>
      <c r="H123" s="14" t="s">
        <v>844</v>
      </c>
      <c r="I123" s="15" t="s">
        <v>658</v>
      </c>
      <c r="J123" s="15" t="s">
        <v>728</v>
      </c>
      <c r="K123" s="14" t="s">
        <v>741</v>
      </c>
      <c r="L123" s="20" t="s">
        <v>65</v>
      </c>
      <c r="M123" s="17" t="s">
        <v>1037</v>
      </c>
    </row>
    <row r="124" spans="1:13" ht="16.5">
      <c r="A124" s="39"/>
      <c r="B124" s="40"/>
      <c r="C124" s="14" t="s">
        <v>1313</v>
      </c>
      <c r="D124" s="14" t="s">
        <v>1233</v>
      </c>
      <c r="E124" s="14" t="s">
        <v>470</v>
      </c>
      <c r="F124" s="54" t="s">
        <v>864</v>
      </c>
      <c r="G124" s="14" t="s">
        <v>759</v>
      </c>
      <c r="H124" s="14" t="s">
        <v>760</v>
      </c>
      <c r="I124" s="15" t="s">
        <v>658</v>
      </c>
      <c r="J124" s="15" t="s">
        <v>728</v>
      </c>
      <c r="K124" s="14" t="s">
        <v>741</v>
      </c>
      <c r="L124" s="19" t="s">
        <v>777</v>
      </c>
      <c r="M124" s="17" t="s">
        <v>1037</v>
      </c>
    </row>
    <row r="125" spans="1:13" ht="16.5">
      <c r="A125" s="39"/>
      <c r="B125" s="40"/>
      <c r="C125" s="14" t="s">
        <v>1314</v>
      </c>
      <c r="D125" s="14" t="s">
        <v>1234</v>
      </c>
      <c r="E125" s="14" t="s">
        <v>503</v>
      </c>
      <c r="F125" s="54" t="s">
        <v>865</v>
      </c>
      <c r="G125" s="14" t="s">
        <v>759</v>
      </c>
      <c r="H125" s="14" t="s">
        <v>760</v>
      </c>
      <c r="I125" s="15" t="s">
        <v>658</v>
      </c>
      <c r="J125" s="15" t="s">
        <v>728</v>
      </c>
      <c r="K125" s="14" t="s">
        <v>741</v>
      </c>
      <c r="L125" s="19" t="s">
        <v>777</v>
      </c>
      <c r="M125" s="17" t="s">
        <v>1037</v>
      </c>
    </row>
    <row r="126" spans="1:13" ht="33">
      <c r="A126" s="35"/>
      <c r="B126" s="37"/>
      <c r="C126" s="14" t="s">
        <v>69</v>
      </c>
      <c r="D126" s="14" t="s">
        <v>255</v>
      </c>
      <c r="E126" s="14" t="s">
        <v>504</v>
      </c>
      <c r="F126" s="54" t="s">
        <v>866</v>
      </c>
      <c r="G126" s="14" t="s">
        <v>759</v>
      </c>
      <c r="H126" s="14" t="s">
        <v>838</v>
      </c>
      <c r="I126" s="15" t="s">
        <v>739</v>
      </c>
      <c r="J126" s="15" t="s">
        <v>740</v>
      </c>
      <c r="K126" s="14" t="s">
        <v>766</v>
      </c>
      <c r="L126" s="16" t="s">
        <v>747</v>
      </c>
      <c r="M126" s="17" t="s">
        <v>1037</v>
      </c>
    </row>
    <row r="127" spans="1:13" ht="33">
      <c r="A127" s="35"/>
      <c r="B127" s="37"/>
      <c r="C127" s="14" t="s">
        <v>70</v>
      </c>
      <c r="D127" s="14" t="s">
        <v>256</v>
      </c>
      <c r="E127" s="14" t="s">
        <v>505</v>
      </c>
      <c r="F127" s="54" t="s">
        <v>867</v>
      </c>
      <c r="G127" s="14" t="s">
        <v>776</v>
      </c>
      <c r="H127" s="14" t="s">
        <v>760</v>
      </c>
      <c r="I127" s="15" t="s">
        <v>739</v>
      </c>
      <c r="J127" s="15" t="s">
        <v>740</v>
      </c>
      <c r="K127" s="14" t="s">
        <v>766</v>
      </c>
      <c r="L127" s="16" t="s">
        <v>774</v>
      </c>
      <c r="M127" s="17" t="s">
        <v>1037</v>
      </c>
    </row>
    <row r="128" spans="1:13" ht="33">
      <c r="A128" s="35"/>
      <c r="B128" s="37"/>
      <c r="C128" s="14" t="s">
        <v>71</v>
      </c>
      <c r="D128" s="14" t="s">
        <v>257</v>
      </c>
      <c r="E128" s="14" t="s">
        <v>506</v>
      </c>
      <c r="F128" s="54" t="s">
        <v>72</v>
      </c>
      <c r="G128" s="14" t="s">
        <v>776</v>
      </c>
      <c r="H128" s="14" t="s">
        <v>760</v>
      </c>
      <c r="I128" s="15" t="s">
        <v>739</v>
      </c>
      <c r="J128" s="15" t="s">
        <v>740</v>
      </c>
      <c r="K128" s="14" t="s">
        <v>766</v>
      </c>
      <c r="L128" s="16" t="s">
        <v>747</v>
      </c>
      <c r="M128" s="17" t="s">
        <v>1037</v>
      </c>
    </row>
    <row r="129" spans="1:13" ht="33">
      <c r="A129" s="35"/>
      <c r="B129" s="37"/>
      <c r="C129" s="14" t="s">
        <v>73</v>
      </c>
      <c r="D129" s="14" t="s">
        <v>258</v>
      </c>
      <c r="E129" s="14" t="s">
        <v>507</v>
      </c>
      <c r="F129" s="54" t="s">
        <v>74</v>
      </c>
      <c r="G129" s="14" t="s">
        <v>759</v>
      </c>
      <c r="H129" s="14" t="s">
        <v>760</v>
      </c>
      <c r="I129" s="15" t="s">
        <v>739</v>
      </c>
      <c r="J129" s="15" t="s">
        <v>740</v>
      </c>
      <c r="K129" s="14" t="s">
        <v>766</v>
      </c>
      <c r="L129" s="16" t="s">
        <v>747</v>
      </c>
      <c r="M129" s="17" t="s">
        <v>1037</v>
      </c>
    </row>
    <row r="130" spans="1:13" ht="16.5">
      <c r="A130" s="39"/>
      <c r="B130" s="40"/>
      <c r="C130" s="14" t="s">
        <v>1315</v>
      </c>
      <c r="D130" s="14" t="s">
        <v>1235</v>
      </c>
      <c r="E130" s="14" t="s">
        <v>508</v>
      </c>
      <c r="F130" s="54" t="s">
        <v>868</v>
      </c>
      <c r="G130" s="14" t="s">
        <v>759</v>
      </c>
      <c r="H130" s="14" t="s">
        <v>760</v>
      </c>
      <c r="I130" s="15" t="s">
        <v>658</v>
      </c>
      <c r="J130" s="15" t="s">
        <v>728</v>
      </c>
      <c r="K130" s="14" t="s">
        <v>741</v>
      </c>
      <c r="L130" s="19" t="s">
        <v>777</v>
      </c>
      <c r="M130" s="17" t="s">
        <v>1037</v>
      </c>
    </row>
    <row r="131" spans="1:13" ht="16.5">
      <c r="A131" s="35"/>
      <c r="B131" s="37"/>
      <c r="C131" s="14" t="s">
        <v>75</v>
      </c>
      <c r="D131" s="14" t="s">
        <v>259</v>
      </c>
      <c r="E131" s="14" t="s">
        <v>509</v>
      </c>
      <c r="F131" s="56" t="s">
        <v>869</v>
      </c>
      <c r="G131" s="14" t="s">
        <v>759</v>
      </c>
      <c r="H131" s="14" t="s">
        <v>760</v>
      </c>
      <c r="I131" s="15" t="s">
        <v>658</v>
      </c>
      <c r="J131" s="15" t="s">
        <v>728</v>
      </c>
      <c r="K131" s="14" t="s">
        <v>741</v>
      </c>
      <c r="L131" s="19" t="s">
        <v>747</v>
      </c>
      <c r="M131" s="17" t="s">
        <v>1037</v>
      </c>
    </row>
    <row r="132" spans="1:13" ht="16.5">
      <c r="A132" s="35"/>
      <c r="B132" s="37"/>
      <c r="C132" s="14" t="s">
        <v>76</v>
      </c>
      <c r="D132" s="14" t="s">
        <v>260</v>
      </c>
      <c r="E132" s="14" t="s">
        <v>510</v>
      </c>
      <c r="F132" s="54" t="s">
        <v>870</v>
      </c>
      <c r="G132" s="14" t="s">
        <v>776</v>
      </c>
      <c r="H132" s="14" t="s">
        <v>760</v>
      </c>
      <c r="I132" s="15" t="s">
        <v>658</v>
      </c>
      <c r="J132" s="15" t="s">
        <v>728</v>
      </c>
      <c r="K132" s="14" t="s">
        <v>741</v>
      </c>
      <c r="L132" s="20" t="s">
        <v>801</v>
      </c>
      <c r="M132" s="17" t="s">
        <v>1037</v>
      </c>
    </row>
    <row r="133" spans="1:13" ht="16.5">
      <c r="A133" s="35"/>
      <c r="B133" s="37"/>
      <c r="C133" s="14" t="s">
        <v>1316</v>
      </c>
      <c r="D133" s="14" t="s">
        <v>1236</v>
      </c>
      <c r="E133" s="14" t="s">
        <v>511</v>
      </c>
      <c r="F133" s="54" t="s">
        <v>871</v>
      </c>
      <c r="G133" s="14" t="s">
        <v>776</v>
      </c>
      <c r="H133" s="14" t="s">
        <v>760</v>
      </c>
      <c r="I133" s="15" t="s">
        <v>658</v>
      </c>
      <c r="J133" s="15" t="s">
        <v>728</v>
      </c>
      <c r="K133" s="14" t="s">
        <v>741</v>
      </c>
      <c r="L133" s="19" t="s">
        <v>770</v>
      </c>
      <c r="M133" s="17" t="s">
        <v>1045</v>
      </c>
    </row>
    <row r="134" spans="1:13" ht="33">
      <c r="A134" s="35"/>
      <c r="B134" s="37"/>
      <c r="C134" s="14" t="s">
        <v>77</v>
      </c>
      <c r="D134" s="14" t="s">
        <v>261</v>
      </c>
      <c r="E134" s="14" t="s">
        <v>512</v>
      </c>
      <c r="F134" s="54" t="s">
        <v>872</v>
      </c>
      <c r="G134" s="14" t="s">
        <v>759</v>
      </c>
      <c r="H134" s="14" t="s">
        <v>760</v>
      </c>
      <c r="I134" s="15" t="s">
        <v>739</v>
      </c>
      <c r="J134" s="15" t="s">
        <v>740</v>
      </c>
      <c r="K134" s="14" t="s">
        <v>766</v>
      </c>
      <c r="L134" s="19" t="s">
        <v>747</v>
      </c>
      <c r="M134" s="17" t="s">
        <v>1037</v>
      </c>
    </row>
    <row r="135" spans="1:13" ht="16.5">
      <c r="A135" s="39"/>
      <c r="B135" s="40"/>
      <c r="C135" s="14" t="s">
        <v>1317</v>
      </c>
      <c r="D135" s="14" t="s">
        <v>262</v>
      </c>
      <c r="E135" s="14" t="s">
        <v>513</v>
      </c>
      <c r="F135" s="54" t="s">
        <v>873</v>
      </c>
      <c r="G135" s="14" t="s">
        <v>776</v>
      </c>
      <c r="H135" s="14" t="s">
        <v>760</v>
      </c>
      <c r="I135" s="15" t="s">
        <v>658</v>
      </c>
      <c r="J135" s="15" t="s">
        <v>728</v>
      </c>
      <c r="K135" s="14" t="s">
        <v>741</v>
      </c>
      <c r="L135" s="19" t="s">
        <v>747</v>
      </c>
      <c r="M135" s="17" t="s">
        <v>1037</v>
      </c>
    </row>
    <row r="136" spans="1:13" ht="16.5">
      <c r="A136" s="35"/>
      <c r="B136" s="37"/>
      <c r="C136" s="14" t="s">
        <v>1318</v>
      </c>
      <c r="D136" s="14" t="s">
        <v>263</v>
      </c>
      <c r="E136" s="14" t="s">
        <v>514</v>
      </c>
      <c r="F136" s="54" t="s">
        <v>874</v>
      </c>
      <c r="G136" s="14" t="s">
        <v>759</v>
      </c>
      <c r="H136" s="14" t="s">
        <v>760</v>
      </c>
      <c r="I136" s="15" t="s">
        <v>658</v>
      </c>
      <c r="J136" s="15" t="s">
        <v>654</v>
      </c>
      <c r="K136" s="14" t="s">
        <v>662</v>
      </c>
      <c r="L136" s="16" t="s">
        <v>1063</v>
      </c>
      <c r="M136" s="17" t="s">
        <v>1046</v>
      </c>
    </row>
    <row r="137" spans="1:13" ht="16.5">
      <c r="A137" s="35"/>
      <c r="B137" s="37"/>
      <c r="C137" s="14" t="s">
        <v>1319</v>
      </c>
      <c r="D137" s="14" t="s">
        <v>264</v>
      </c>
      <c r="E137" s="14" t="s">
        <v>515</v>
      </c>
      <c r="F137" s="54" t="s">
        <v>875</v>
      </c>
      <c r="G137" s="14" t="s">
        <v>759</v>
      </c>
      <c r="H137" s="14" t="s">
        <v>760</v>
      </c>
      <c r="I137" s="15" t="s">
        <v>658</v>
      </c>
      <c r="J137" s="15" t="s">
        <v>654</v>
      </c>
      <c r="K137" s="14" t="s">
        <v>662</v>
      </c>
      <c r="L137" s="19" t="s">
        <v>777</v>
      </c>
      <c r="M137" s="17" t="s">
        <v>1046</v>
      </c>
    </row>
    <row r="138" spans="1:13" ht="16.5">
      <c r="A138" s="35"/>
      <c r="B138" s="37"/>
      <c r="C138" s="14" t="s">
        <v>1320</v>
      </c>
      <c r="D138" s="14" t="s">
        <v>1237</v>
      </c>
      <c r="E138" s="14" t="s">
        <v>516</v>
      </c>
      <c r="F138" s="54" t="s">
        <v>876</v>
      </c>
      <c r="G138" s="14" t="s">
        <v>776</v>
      </c>
      <c r="H138" s="14" t="s">
        <v>760</v>
      </c>
      <c r="I138" s="15" t="s">
        <v>658</v>
      </c>
      <c r="J138" s="15" t="s">
        <v>654</v>
      </c>
      <c r="K138" s="14" t="s">
        <v>662</v>
      </c>
      <c r="L138" s="19" t="s">
        <v>1206</v>
      </c>
      <c r="M138" s="17" t="s">
        <v>1046</v>
      </c>
    </row>
    <row r="139" spans="1:13" ht="16.5">
      <c r="A139" s="39"/>
      <c r="B139" s="40"/>
      <c r="C139" s="14" t="s">
        <v>1321</v>
      </c>
      <c r="D139" s="14" t="s">
        <v>265</v>
      </c>
      <c r="E139" s="14" t="s">
        <v>517</v>
      </c>
      <c r="F139" s="54" t="s">
        <v>877</v>
      </c>
      <c r="G139" s="14" t="s">
        <v>759</v>
      </c>
      <c r="H139" s="14" t="s">
        <v>760</v>
      </c>
      <c r="I139" s="15" t="s">
        <v>658</v>
      </c>
      <c r="J139" s="15" t="s">
        <v>728</v>
      </c>
      <c r="K139" s="14" t="s">
        <v>741</v>
      </c>
      <c r="L139" s="20" t="s">
        <v>801</v>
      </c>
      <c r="M139" s="17" t="s">
        <v>1037</v>
      </c>
    </row>
    <row r="140" spans="1:13" ht="16.5">
      <c r="A140" s="39"/>
      <c r="B140" s="40"/>
      <c r="C140" s="14" t="s">
        <v>1322</v>
      </c>
      <c r="D140" s="14" t="s">
        <v>266</v>
      </c>
      <c r="E140" s="14" t="s">
        <v>518</v>
      </c>
      <c r="F140" s="54" t="s">
        <v>878</v>
      </c>
      <c r="G140" s="14" t="s">
        <v>759</v>
      </c>
      <c r="H140" s="14" t="s">
        <v>760</v>
      </c>
      <c r="I140" s="15" t="s">
        <v>658</v>
      </c>
      <c r="J140" s="15" t="s">
        <v>728</v>
      </c>
      <c r="K140" s="14" t="s">
        <v>741</v>
      </c>
      <c r="L140" s="20" t="s">
        <v>151</v>
      </c>
      <c r="M140" s="17" t="s">
        <v>1037</v>
      </c>
    </row>
    <row r="141" spans="1:13" ht="16.5">
      <c r="A141" s="39"/>
      <c r="B141" s="40"/>
      <c r="C141" s="14" t="s">
        <v>1323</v>
      </c>
      <c r="D141" s="14" t="s">
        <v>267</v>
      </c>
      <c r="E141" s="14" t="s">
        <v>879</v>
      </c>
      <c r="F141" s="54" t="s">
        <v>1094</v>
      </c>
      <c r="G141" s="14" t="s">
        <v>776</v>
      </c>
      <c r="H141" s="14" t="s">
        <v>760</v>
      </c>
      <c r="I141" s="15" t="s">
        <v>658</v>
      </c>
      <c r="J141" s="15" t="s">
        <v>654</v>
      </c>
      <c r="K141" s="14" t="s">
        <v>662</v>
      </c>
      <c r="L141" s="19" t="s">
        <v>880</v>
      </c>
      <c r="M141" s="17" t="s">
        <v>1046</v>
      </c>
    </row>
    <row r="142" spans="1:13" ht="16.5">
      <c r="A142" s="39"/>
      <c r="B142" s="40"/>
      <c r="C142" s="14" t="s">
        <v>1324</v>
      </c>
      <c r="D142" s="14" t="s">
        <v>268</v>
      </c>
      <c r="E142" s="14" t="s">
        <v>881</v>
      </c>
      <c r="F142" s="54" t="s">
        <v>1095</v>
      </c>
      <c r="G142" s="14" t="s">
        <v>759</v>
      </c>
      <c r="H142" s="14" t="s">
        <v>760</v>
      </c>
      <c r="I142" s="15" t="s">
        <v>658</v>
      </c>
      <c r="J142" s="15" t="s">
        <v>654</v>
      </c>
      <c r="K142" s="14" t="s">
        <v>662</v>
      </c>
      <c r="L142" s="19" t="s">
        <v>880</v>
      </c>
      <c r="M142" s="17" t="s">
        <v>1046</v>
      </c>
    </row>
    <row r="143" spans="1:13" ht="16.5">
      <c r="A143" s="39"/>
      <c r="B143" s="40"/>
      <c r="C143" s="14" t="s">
        <v>1325</v>
      </c>
      <c r="D143" s="14" t="s">
        <v>1238</v>
      </c>
      <c r="E143" s="14" t="s">
        <v>1015</v>
      </c>
      <c r="F143" s="54" t="s">
        <v>1436</v>
      </c>
      <c r="G143" s="14" t="s">
        <v>759</v>
      </c>
      <c r="H143" s="14" t="s">
        <v>760</v>
      </c>
      <c r="I143" s="15" t="s">
        <v>658</v>
      </c>
      <c r="J143" s="15" t="s">
        <v>654</v>
      </c>
      <c r="K143" s="14" t="s">
        <v>662</v>
      </c>
      <c r="L143" s="20" t="s">
        <v>1205</v>
      </c>
      <c r="M143" s="17" t="s">
        <v>1046</v>
      </c>
    </row>
    <row r="144" spans="1:13" ht="16.5">
      <c r="A144" s="36"/>
      <c r="B144" s="47" t="s">
        <v>162</v>
      </c>
      <c r="C144" s="14" t="s">
        <v>78</v>
      </c>
      <c r="D144" s="14" t="s">
        <v>269</v>
      </c>
      <c r="E144" s="14" t="s">
        <v>519</v>
      </c>
      <c r="F144" s="54" t="s">
        <v>882</v>
      </c>
      <c r="G144" s="14" t="s">
        <v>759</v>
      </c>
      <c r="H144" s="14" t="s">
        <v>760</v>
      </c>
      <c r="I144" s="15" t="s">
        <v>658</v>
      </c>
      <c r="J144" s="15" t="s">
        <v>728</v>
      </c>
      <c r="K144" s="14" t="s">
        <v>741</v>
      </c>
      <c r="L144" s="20" t="s">
        <v>1439</v>
      </c>
      <c r="M144" s="17" t="s">
        <v>1037</v>
      </c>
    </row>
    <row r="145" spans="1:13" ht="16.5">
      <c r="A145" s="35"/>
      <c r="B145" s="37"/>
      <c r="C145" s="14" t="s">
        <v>79</v>
      </c>
      <c r="D145" s="14" t="s">
        <v>270</v>
      </c>
      <c r="E145" s="14" t="s">
        <v>520</v>
      </c>
      <c r="F145" s="54" t="s">
        <v>80</v>
      </c>
      <c r="G145" s="14" t="s">
        <v>759</v>
      </c>
      <c r="H145" s="14" t="s">
        <v>760</v>
      </c>
      <c r="I145" s="15" t="s">
        <v>658</v>
      </c>
      <c r="J145" s="15" t="s">
        <v>728</v>
      </c>
      <c r="K145" s="14" t="s">
        <v>779</v>
      </c>
      <c r="L145" s="20" t="s">
        <v>1063</v>
      </c>
      <c r="M145" s="17" t="s">
        <v>1037</v>
      </c>
    </row>
    <row r="146" spans="1:13" ht="16.5">
      <c r="A146" s="35"/>
      <c r="B146" s="37"/>
      <c r="C146" s="14" t="s">
        <v>81</v>
      </c>
      <c r="D146" s="14" t="s">
        <v>271</v>
      </c>
      <c r="E146" s="14" t="s">
        <v>521</v>
      </c>
      <c r="F146" s="54" t="s">
        <v>82</v>
      </c>
      <c r="G146" s="14" t="s">
        <v>759</v>
      </c>
      <c r="H146" s="14" t="s">
        <v>760</v>
      </c>
      <c r="I146" s="15" t="s">
        <v>658</v>
      </c>
      <c r="J146" s="15" t="s">
        <v>728</v>
      </c>
      <c r="K146" s="14" t="s">
        <v>741</v>
      </c>
      <c r="L146" s="20" t="s">
        <v>777</v>
      </c>
      <c r="M146" s="17" t="s">
        <v>1037</v>
      </c>
    </row>
    <row r="147" spans="1:13" ht="16.5">
      <c r="A147" s="35"/>
      <c r="B147" s="37"/>
      <c r="C147" s="14" t="s">
        <v>83</v>
      </c>
      <c r="D147" s="14" t="s">
        <v>272</v>
      </c>
      <c r="E147" s="14" t="s">
        <v>522</v>
      </c>
      <c r="F147" s="54" t="s">
        <v>84</v>
      </c>
      <c r="G147" s="14" t="s">
        <v>759</v>
      </c>
      <c r="H147" s="14" t="s">
        <v>760</v>
      </c>
      <c r="I147" s="15" t="s">
        <v>658</v>
      </c>
      <c r="J147" s="15" t="s">
        <v>728</v>
      </c>
      <c r="K147" s="14" t="s">
        <v>741</v>
      </c>
      <c r="L147" s="20" t="s">
        <v>747</v>
      </c>
      <c r="M147" s="17" t="s">
        <v>1037</v>
      </c>
    </row>
    <row r="148" spans="1:13" ht="16.5">
      <c r="A148" s="35"/>
      <c r="B148" s="37"/>
      <c r="C148" s="14" t="s">
        <v>85</v>
      </c>
      <c r="D148" s="14" t="s">
        <v>273</v>
      </c>
      <c r="E148" s="14" t="s">
        <v>523</v>
      </c>
      <c r="F148" s="54" t="s">
        <v>883</v>
      </c>
      <c r="G148" s="14" t="s">
        <v>759</v>
      </c>
      <c r="H148" s="14" t="s">
        <v>760</v>
      </c>
      <c r="I148" s="15" t="s">
        <v>658</v>
      </c>
      <c r="J148" s="15" t="s">
        <v>728</v>
      </c>
      <c r="K148" s="14" t="s">
        <v>741</v>
      </c>
      <c r="L148" s="20" t="s">
        <v>747</v>
      </c>
      <c r="M148" s="17" t="s">
        <v>1037</v>
      </c>
    </row>
    <row r="149" spans="1:13" ht="16.5">
      <c r="A149" s="35"/>
      <c r="B149" s="37"/>
      <c r="C149" s="14" t="s">
        <v>86</v>
      </c>
      <c r="D149" s="14" t="s">
        <v>274</v>
      </c>
      <c r="E149" s="14" t="s">
        <v>524</v>
      </c>
      <c r="F149" s="54" t="s">
        <v>884</v>
      </c>
      <c r="G149" s="14" t="s">
        <v>759</v>
      </c>
      <c r="H149" s="14" t="s">
        <v>760</v>
      </c>
      <c r="I149" s="15" t="s">
        <v>658</v>
      </c>
      <c r="J149" s="15" t="s">
        <v>728</v>
      </c>
      <c r="K149" s="14" t="s">
        <v>741</v>
      </c>
      <c r="L149" s="20" t="s">
        <v>1439</v>
      </c>
      <c r="M149" s="17" t="s">
        <v>1037</v>
      </c>
    </row>
    <row r="150" spans="1:13" ht="16.5">
      <c r="A150" s="35"/>
      <c r="B150" s="37"/>
      <c r="C150" s="14" t="s">
        <v>87</v>
      </c>
      <c r="D150" s="14" t="s">
        <v>275</v>
      </c>
      <c r="E150" s="14" t="s">
        <v>525</v>
      </c>
      <c r="F150" s="54" t="s">
        <v>885</v>
      </c>
      <c r="G150" s="14" t="s">
        <v>759</v>
      </c>
      <c r="H150" s="14" t="s">
        <v>760</v>
      </c>
      <c r="I150" s="15" t="s">
        <v>658</v>
      </c>
      <c r="J150" s="15" t="s">
        <v>728</v>
      </c>
      <c r="K150" s="14" t="s">
        <v>741</v>
      </c>
      <c r="L150" s="20" t="s">
        <v>801</v>
      </c>
      <c r="M150" s="17" t="s">
        <v>1037</v>
      </c>
    </row>
    <row r="151" spans="1:13" ht="16.5">
      <c r="A151" s="35"/>
      <c r="B151" s="37"/>
      <c r="C151" s="14" t="s">
        <v>1326</v>
      </c>
      <c r="D151" s="14" t="s">
        <v>1239</v>
      </c>
      <c r="E151" s="14" t="s">
        <v>526</v>
      </c>
      <c r="F151" s="54" t="s">
        <v>886</v>
      </c>
      <c r="G151" s="14" t="s">
        <v>776</v>
      </c>
      <c r="H151" s="14" t="s">
        <v>760</v>
      </c>
      <c r="I151" s="15" t="s">
        <v>658</v>
      </c>
      <c r="J151" s="15" t="s">
        <v>728</v>
      </c>
      <c r="K151" s="14" t="s">
        <v>741</v>
      </c>
      <c r="L151" s="20" t="s">
        <v>1063</v>
      </c>
      <c r="M151" s="17" t="s">
        <v>1047</v>
      </c>
    </row>
    <row r="152" spans="1:13" ht="16.5">
      <c r="A152" s="35"/>
      <c r="B152" s="37"/>
      <c r="C152" s="14" t="s">
        <v>88</v>
      </c>
      <c r="D152" s="14" t="s">
        <v>276</v>
      </c>
      <c r="E152" s="14" t="s">
        <v>527</v>
      </c>
      <c r="F152" s="54" t="s">
        <v>887</v>
      </c>
      <c r="G152" s="14" t="s">
        <v>759</v>
      </c>
      <c r="H152" s="14" t="s">
        <v>760</v>
      </c>
      <c r="I152" s="15" t="s">
        <v>658</v>
      </c>
      <c r="J152" s="15" t="s">
        <v>728</v>
      </c>
      <c r="K152" s="14" t="s">
        <v>741</v>
      </c>
      <c r="L152" s="20" t="s">
        <v>801</v>
      </c>
      <c r="M152" s="17" t="s">
        <v>1037</v>
      </c>
    </row>
    <row r="153" spans="1:13" ht="16.5">
      <c r="A153" s="35"/>
      <c r="B153" s="37"/>
      <c r="C153" s="14" t="s">
        <v>1327</v>
      </c>
      <c r="D153" s="14" t="s">
        <v>1240</v>
      </c>
      <c r="E153" s="14" t="s">
        <v>528</v>
      </c>
      <c r="F153" s="54" t="s">
        <v>888</v>
      </c>
      <c r="G153" s="14" t="s">
        <v>776</v>
      </c>
      <c r="H153" s="14" t="s">
        <v>760</v>
      </c>
      <c r="I153" s="15" t="s">
        <v>658</v>
      </c>
      <c r="J153" s="15" t="s">
        <v>728</v>
      </c>
      <c r="K153" s="14" t="s">
        <v>741</v>
      </c>
      <c r="L153" s="20" t="s">
        <v>1418</v>
      </c>
      <c r="M153" s="17" t="s">
        <v>1047</v>
      </c>
    </row>
    <row r="154" spans="1:13" ht="16.5">
      <c r="A154" s="35"/>
      <c r="B154" s="37"/>
      <c r="C154" s="14" t="s">
        <v>1328</v>
      </c>
      <c r="D154" s="14" t="s">
        <v>1241</v>
      </c>
      <c r="E154" s="14" t="s">
        <v>529</v>
      </c>
      <c r="F154" s="54" t="s">
        <v>889</v>
      </c>
      <c r="G154" s="14" t="s">
        <v>776</v>
      </c>
      <c r="H154" s="14" t="s">
        <v>760</v>
      </c>
      <c r="I154" s="15" t="s">
        <v>658</v>
      </c>
      <c r="J154" s="15" t="s">
        <v>728</v>
      </c>
      <c r="K154" s="14" t="s">
        <v>741</v>
      </c>
      <c r="L154" s="20" t="s">
        <v>1418</v>
      </c>
      <c r="M154" s="17" t="s">
        <v>1037</v>
      </c>
    </row>
    <row r="155" spans="1:13" ht="16.5">
      <c r="A155" s="35"/>
      <c r="B155" s="37"/>
      <c r="C155" s="14" t="s">
        <v>89</v>
      </c>
      <c r="D155" s="14" t="s">
        <v>277</v>
      </c>
      <c r="E155" s="14" t="s">
        <v>530</v>
      </c>
      <c r="F155" s="54" t="s">
        <v>1097</v>
      </c>
      <c r="G155" s="14" t="s">
        <v>759</v>
      </c>
      <c r="H155" s="14" t="s">
        <v>760</v>
      </c>
      <c r="I155" s="15" t="s">
        <v>658</v>
      </c>
      <c r="J155" s="15" t="s">
        <v>728</v>
      </c>
      <c r="K155" s="14" t="s">
        <v>741</v>
      </c>
      <c r="L155" s="20" t="s">
        <v>777</v>
      </c>
      <c r="M155" s="17" t="s">
        <v>1037</v>
      </c>
    </row>
    <row r="156" spans="1:13" ht="16.5">
      <c r="A156" s="35"/>
      <c r="B156" s="37"/>
      <c r="C156" s="14" t="s">
        <v>90</v>
      </c>
      <c r="D156" s="14" t="s">
        <v>278</v>
      </c>
      <c r="E156" s="14" t="s">
        <v>531</v>
      </c>
      <c r="F156" s="54" t="s">
        <v>890</v>
      </c>
      <c r="G156" s="14" t="s">
        <v>759</v>
      </c>
      <c r="H156" s="14" t="s">
        <v>760</v>
      </c>
      <c r="I156" s="15" t="s">
        <v>658</v>
      </c>
      <c r="J156" s="15" t="s">
        <v>728</v>
      </c>
      <c r="K156" s="14" t="s">
        <v>741</v>
      </c>
      <c r="L156" s="20" t="s">
        <v>150</v>
      </c>
      <c r="M156" s="17" t="s">
        <v>1035</v>
      </c>
    </row>
    <row r="157" spans="1:13" ht="16.5">
      <c r="A157" s="35"/>
      <c r="B157" s="37"/>
      <c r="C157" s="14" t="s">
        <v>91</v>
      </c>
      <c r="D157" s="14" t="s">
        <v>279</v>
      </c>
      <c r="E157" s="14" t="s">
        <v>532</v>
      </c>
      <c r="F157" s="54" t="s">
        <v>891</v>
      </c>
      <c r="G157" s="14" t="s">
        <v>759</v>
      </c>
      <c r="H157" s="14" t="s">
        <v>760</v>
      </c>
      <c r="I157" s="15" t="s">
        <v>658</v>
      </c>
      <c r="J157" s="15" t="s">
        <v>728</v>
      </c>
      <c r="K157" s="14" t="s">
        <v>741</v>
      </c>
      <c r="L157" s="20" t="s">
        <v>801</v>
      </c>
      <c r="M157" s="17" t="s">
        <v>1039</v>
      </c>
    </row>
    <row r="158" spans="1:13" ht="16.5">
      <c r="A158" s="35"/>
      <c r="B158" s="37"/>
      <c r="C158" s="14" t="s">
        <v>92</v>
      </c>
      <c r="D158" s="14" t="s">
        <v>280</v>
      </c>
      <c r="E158" s="14" t="s">
        <v>533</v>
      </c>
      <c r="F158" s="54" t="s">
        <v>892</v>
      </c>
      <c r="G158" s="14" t="s">
        <v>1117</v>
      </c>
      <c r="H158" s="14" t="s">
        <v>788</v>
      </c>
      <c r="I158" s="15" t="s">
        <v>658</v>
      </c>
      <c r="J158" s="15" t="s">
        <v>728</v>
      </c>
      <c r="K158" s="14" t="s">
        <v>741</v>
      </c>
      <c r="L158" s="20" t="s">
        <v>1418</v>
      </c>
      <c r="M158" s="17" t="s">
        <v>1035</v>
      </c>
    </row>
    <row r="159" spans="1:13" ht="16.5">
      <c r="A159" s="35"/>
      <c r="B159" s="37"/>
      <c r="C159" s="14" t="s">
        <v>93</v>
      </c>
      <c r="D159" s="14" t="s">
        <v>281</v>
      </c>
      <c r="E159" s="14" t="s">
        <v>534</v>
      </c>
      <c r="F159" s="54" t="s">
        <v>893</v>
      </c>
      <c r="G159" s="14" t="s">
        <v>759</v>
      </c>
      <c r="H159" s="14" t="s">
        <v>788</v>
      </c>
      <c r="I159" s="15" t="s">
        <v>658</v>
      </c>
      <c r="J159" s="15" t="s">
        <v>728</v>
      </c>
      <c r="K159" s="14" t="s">
        <v>741</v>
      </c>
      <c r="L159" s="20" t="s">
        <v>1418</v>
      </c>
      <c r="M159" s="17" t="s">
        <v>1035</v>
      </c>
    </row>
    <row r="160" spans="1:13" ht="16.5">
      <c r="A160" s="35"/>
      <c r="B160" s="37"/>
      <c r="C160" s="14" t="s">
        <v>94</v>
      </c>
      <c r="D160" s="14" t="s">
        <v>282</v>
      </c>
      <c r="E160" s="14" t="s">
        <v>535</v>
      </c>
      <c r="F160" s="54" t="s">
        <v>894</v>
      </c>
      <c r="G160" s="14" t="s">
        <v>776</v>
      </c>
      <c r="H160" s="14" t="s">
        <v>760</v>
      </c>
      <c r="I160" s="15" t="s">
        <v>658</v>
      </c>
      <c r="J160" s="15" t="s">
        <v>655</v>
      </c>
      <c r="K160" s="14" t="s">
        <v>663</v>
      </c>
      <c r="L160" s="20" t="s">
        <v>801</v>
      </c>
      <c r="M160" s="17" t="s">
        <v>1048</v>
      </c>
    </row>
    <row r="161" spans="1:13" ht="16.5">
      <c r="A161" s="35"/>
      <c r="B161" s="37"/>
      <c r="C161" s="14" t="s">
        <v>1329</v>
      </c>
      <c r="D161" s="14" t="s">
        <v>283</v>
      </c>
      <c r="E161" s="14" t="s">
        <v>568</v>
      </c>
      <c r="F161" s="54" t="s">
        <v>1096</v>
      </c>
      <c r="G161" s="14" t="s">
        <v>759</v>
      </c>
      <c r="H161" s="14" t="s">
        <v>760</v>
      </c>
      <c r="I161" s="15" t="s">
        <v>658</v>
      </c>
      <c r="J161" s="15" t="s">
        <v>728</v>
      </c>
      <c r="K161" s="14" t="s">
        <v>741</v>
      </c>
      <c r="L161" s="20" t="s">
        <v>801</v>
      </c>
      <c r="M161" s="17" t="s">
        <v>1037</v>
      </c>
    </row>
    <row r="162" spans="1:13" ht="16.5">
      <c r="A162" s="36"/>
      <c r="B162" s="47" t="s">
        <v>163</v>
      </c>
      <c r="C162" s="14" t="s">
        <v>95</v>
      </c>
      <c r="D162" s="14" t="s">
        <v>284</v>
      </c>
      <c r="E162" s="14" t="s">
        <v>536</v>
      </c>
      <c r="F162" s="54" t="s">
        <v>895</v>
      </c>
      <c r="G162" s="14" t="s">
        <v>759</v>
      </c>
      <c r="H162" s="14" t="s">
        <v>760</v>
      </c>
      <c r="I162" s="15" t="s">
        <v>658</v>
      </c>
      <c r="J162" s="15" t="s">
        <v>728</v>
      </c>
      <c r="K162" s="14" t="s">
        <v>779</v>
      </c>
      <c r="L162" s="20" t="s">
        <v>1418</v>
      </c>
      <c r="M162" s="17" t="s">
        <v>1037</v>
      </c>
    </row>
    <row r="163" spans="1:13" ht="16.5">
      <c r="A163" s="35"/>
      <c r="B163" s="37"/>
      <c r="C163" s="14" t="s">
        <v>1330</v>
      </c>
      <c r="D163" s="14" t="s">
        <v>285</v>
      </c>
      <c r="E163" s="14" t="s">
        <v>537</v>
      </c>
      <c r="F163" s="54" t="s">
        <v>896</v>
      </c>
      <c r="G163" s="14" t="s">
        <v>776</v>
      </c>
      <c r="H163" s="14" t="s">
        <v>760</v>
      </c>
      <c r="I163" s="15" t="s">
        <v>658</v>
      </c>
      <c r="J163" s="15" t="s">
        <v>728</v>
      </c>
      <c r="K163" s="14" t="s">
        <v>741</v>
      </c>
      <c r="L163" s="20" t="s">
        <v>1439</v>
      </c>
      <c r="M163" s="17" t="s">
        <v>1037</v>
      </c>
    </row>
    <row r="164" spans="1:13" ht="16.5">
      <c r="A164" s="35"/>
      <c r="B164" s="37"/>
      <c r="C164" s="14" t="s">
        <v>1331</v>
      </c>
      <c r="D164" s="14" t="s">
        <v>1242</v>
      </c>
      <c r="E164" s="14" t="s">
        <v>538</v>
      </c>
      <c r="F164" s="57" t="s">
        <v>1098</v>
      </c>
      <c r="G164" s="14" t="s">
        <v>776</v>
      </c>
      <c r="H164" s="14" t="s">
        <v>760</v>
      </c>
      <c r="I164" s="15" t="s">
        <v>660</v>
      </c>
      <c r="J164" s="15" t="s">
        <v>656</v>
      </c>
      <c r="K164" s="14" t="s">
        <v>664</v>
      </c>
      <c r="L164" s="20" t="s">
        <v>1204</v>
      </c>
      <c r="M164" s="17" t="s">
        <v>1037</v>
      </c>
    </row>
    <row r="165" spans="1:13" ht="16.5">
      <c r="A165" s="35"/>
      <c r="B165" s="37"/>
      <c r="C165" s="14" t="s">
        <v>666</v>
      </c>
      <c r="D165" s="14" t="s">
        <v>667</v>
      </c>
      <c r="E165" s="14" t="s">
        <v>668</v>
      </c>
      <c r="F165" s="54" t="s">
        <v>1099</v>
      </c>
      <c r="G165" s="14" t="s">
        <v>776</v>
      </c>
      <c r="H165" s="14" t="s">
        <v>760</v>
      </c>
      <c r="I165" s="15" t="s">
        <v>658</v>
      </c>
      <c r="J165" s="15" t="s">
        <v>728</v>
      </c>
      <c r="K165" s="14" t="s">
        <v>741</v>
      </c>
      <c r="L165" s="20" t="s">
        <v>669</v>
      </c>
      <c r="M165" s="17" t="s">
        <v>1048</v>
      </c>
    </row>
    <row r="166" spans="1:13" ht="16.5">
      <c r="A166" s="35"/>
      <c r="B166" s="37"/>
      <c r="C166" s="14" t="s">
        <v>670</v>
      </c>
      <c r="D166" s="14" t="s">
        <v>1243</v>
      </c>
      <c r="E166" s="14" t="s">
        <v>671</v>
      </c>
      <c r="F166" s="54" t="s">
        <v>1100</v>
      </c>
      <c r="G166" s="14" t="s">
        <v>776</v>
      </c>
      <c r="H166" s="14" t="s">
        <v>760</v>
      </c>
      <c r="I166" s="15" t="s">
        <v>660</v>
      </c>
      <c r="J166" s="15" t="s">
        <v>656</v>
      </c>
      <c r="K166" s="14" t="s">
        <v>664</v>
      </c>
      <c r="L166" s="20" t="s">
        <v>669</v>
      </c>
      <c r="M166" s="17" t="s">
        <v>1048</v>
      </c>
    </row>
    <row r="167" spans="1:13" ht="16.5">
      <c r="A167" s="35"/>
      <c r="B167" s="37"/>
      <c r="C167" s="14" t="s">
        <v>672</v>
      </c>
      <c r="D167" s="14" t="s">
        <v>673</v>
      </c>
      <c r="E167" s="14" t="s">
        <v>674</v>
      </c>
      <c r="F167" s="54" t="s">
        <v>1101</v>
      </c>
      <c r="G167" s="14" t="s">
        <v>759</v>
      </c>
      <c r="H167" s="14" t="s">
        <v>788</v>
      </c>
      <c r="I167" s="15" t="s">
        <v>660</v>
      </c>
      <c r="J167" s="15" t="s">
        <v>656</v>
      </c>
      <c r="K167" s="14" t="s">
        <v>664</v>
      </c>
      <c r="L167" s="20" t="s">
        <v>669</v>
      </c>
      <c r="M167" s="17" t="s">
        <v>1048</v>
      </c>
    </row>
    <row r="168" spans="1:13" ht="16.5">
      <c r="A168" s="35"/>
      <c r="B168" s="37"/>
      <c r="C168" s="14" t="s">
        <v>96</v>
      </c>
      <c r="D168" s="14" t="s">
        <v>286</v>
      </c>
      <c r="E168" s="14" t="s">
        <v>539</v>
      </c>
      <c r="F168" s="54" t="s">
        <v>897</v>
      </c>
      <c r="G168" s="14" t="s">
        <v>759</v>
      </c>
      <c r="H168" s="14" t="s">
        <v>760</v>
      </c>
      <c r="I168" s="15" t="s">
        <v>660</v>
      </c>
      <c r="J168" s="15" t="s">
        <v>656</v>
      </c>
      <c r="K168" s="14" t="s">
        <v>664</v>
      </c>
      <c r="L168" s="20" t="s">
        <v>898</v>
      </c>
      <c r="M168" s="17" t="s">
        <v>1049</v>
      </c>
    </row>
    <row r="169" spans="1:13" ht="16.5">
      <c r="A169" s="35"/>
      <c r="B169" s="37"/>
      <c r="C169" s="14" t="s">
        <v>97</v>
      </c>
      <c r="D169" s="14" t="s">
        <v>287</v>
      </c>
      <c r="E169" s="14" t="s">
        <v>540</v>
      </c>
      <c r="F169" s="54" t="s">
        <v>899</v>
      </c>
      <c r="G169" s="14" t="s">
        <v>759</v>
      </c>
      <c r="H169" s="14" t="s">
        <v>760</v>
      </c>
      <c r="I169" s="15" t="s">
        <v>658</v>
      </c>
      <c r="J169" s="15" t="s">
        <v>728</v>
      </c>
      <c r="K169" s="14" t="s">
        <v>741</v>
      </c>
      <c r="L169" s="20" t="s">
        <v>801</v>
      </c>
      <c r="M169" s="17" t="s">
        <v>1035</v>
      </c>
    </row>
    <row r="170" spans="1:13" ht="16.5">
      <c r="A170" s="35"/>
      <c r="B170" s="37"/>
      <c r="C170" s="14" t="s">
        <v>98</v>
      </c>
      <c r="D170" s="14" t="s">
        <v>288</v>
      </c>
      <c r="E170" s="14" t="s">
        <v>541</v>
      </c>
      <c r="F170" s="54" t="s">
        <v>900</v>
      </c>
      <c r="G170" s="14" t="s">
        <v>759</v>
      </c>
      <c r="H170" s="14" t="s">
        <v>760</v>
      </c>
      <c r="I170" s="15" t="s">
        <v>658</v>
      </c>
      <c r="J170" s="15" t="s">
        <v>728</v>
      </c>
      <c r="K170" s="14" t="s">
        <v>741</v>
      </c>
      <c r="L170" s="20" t="s">
        <v>747</v>
      </c>
      <c r="M170" s="17" t="s">
        <v>1035</v>
      </c>
    </row>
    <row r="171" spans="1:13" ht="16.5">
      <c r="A171" s="35"/>
      <c r="B171" s="37"/>
      <c r="C171" s="14" t="s">
        <v>1332</v>
      </c>
      <c r="D171" s="14" t="s">
        <v>289</v>
      </c>
      <c r="E171" s="14" t="s">
        <v>542</v>
      </c>
      <c r="F171" s="54" t="s">
        <v>901</v>
      </c>
      <c r="G171" s="14" t="s">
        <v>759</v>
      </c>
      <c r="H171" s="14" t="s">
        <v>760</v>
      </c>
      <c r="I171" s="15" t="s">
        <v>660</v>
      </c>
      <c r="J171" s="15" t="s">
        <v>656</v>
      </c>
      <c r="K171" s="14" t="s">
        <v>664</v>
      </c>
      <c r="L171" s="20" t="s">
        <v>777</v>
      </c>
      <c r="M171" s="17" t="s">
        <v>1035</v>
      </c>
    </row>
    <row r="172" spans="1:13" ht="16.5">
      <c r="A172" s="35"/>
      <c r="B172" s="37"/>
      <c r="C172" s="14" t="s">
        <v>1333</v>
      </c>
      <c r="D172" s="14" t="s">
        <v>290</v>
      </c>
      <c r="E172" s="14" t="s">
        <v>543</v>
      </c>
      <c r="F172" s="54" t="s">
        <v>902</v>
      </c>
      <c r="G172" s="14" t="s">
        <v>843</v>
      </c>
      <c r="H172" s="14" t="s">
        <v>844</v>
      </c>
      <c r="I172" s="15" t="s">
        <v>658</v>
      </c>
      <c r="J172" s="15" t="s">
        <v>728</v>
      </c>
      <c r="K172" s="14" t="s">
        <v>741</v>
      </c>
      <c r="L172" s="19" t="s">
        <v>747</v>
      </c>
      <c r="M172" s="17" t="s">
        <v>1038</v>
      </c>
    </row>
    <row r="173" spans="1:13" ht="16.5">
      <c r="A173" s="35"/>
      <c r="B173" s="37"/>
      <c r="C173" s="14" t="s">
        <v>1334</v>
      </c>
      <c r="D173" s="14" t="s">
        <v>291</v>
      </c>
      <c r="E173" s="14" t="s">
        <v>544</v>
      </c>
      <c r="F173" s="54" t="s">
        <v>903</v>
      </c>
      <c r="G173" s="14" t="s">
        <v>843</v>
      </c>
      <c r="H173" s="14" t="s">
        <v>844</v>
      </c>
      <c r="I173" s="15" t="s">
        <v>658</v>
      </c>
      <c r="J173" s="15" t="s">
        <v>728</v>
      </c>
      <c r="K173" s="14" t="s">
        <v>741</v>
      </c>
      <c r="L173" s="19" t="s">
        <v>747</v>
      </c>
      <c r="M173" s="17" t="s">
        <v>1038</v>
      </c>
    </row>
    <row r="174" spans="1:13" ht="16.5">
      <c r="A174" s="35"/>
      <c r="B174" s="37"/>
      <c r="C174" s="14" t="s">
        <v>1335</v>
      </c>
      <c r="D174" s="14" t="s">
        <v>292</v>
      </c>
      <c r="E174" s="14" t="s">
        <v>545</v>
      </c>
      <c r="F174" s="54" t="s">
        <v>904</v>
      </c>
      <c r="G174" s="14" t="s">
        <v>843</v>
      </c>
      <c r="H174" s="14" t="s">
        <v>844</v>
      </c>
      <c r="I174" s="15" t="s">
        <v>658</v>
      </c>
      <c r="J174" s="15" t="s">
        <v>728</v>
      </c>
      <c r="K174" s="14" t="s">
        <v>741</v>
      </c>
      <c r="L174" s="19" t="s">
        <v>747</v>
      </c>
      <c r="M174" s="17" t="s">
        <v>1038</v>
      </c>
    </row>
    <row r="175" spans="1:13" ht="16.5">
      <c r="A175" s="35"/>
      <c r="B175" s="37"/>
      <c r="C175" s="14" t="s">
        <v>1336</v>
      </c>
      <c r="D175" s="14" t="s">
        <v>293</v>
      </c>
      <c r="E175" s="14" t="s">
        <v>546</v>
      </c>
      <c r="F175" s="54" t="s">
        <v>905</v>
      </c>
      <c r="G175" s="14" t="s">
        <v>843</v>
      </c>
      <c r="H175" s="14" t="s">
        <v>844</v>
      </c>
      <c r="I175" s="15" t="s">
        <v>658</v>
      </c>
      <c r="J175" s="15" t="s">
        <v>728</v>
      </c>
      <c r="K175" s="14" t="s">
        <v>741</v>
      </c>
      <c r="L175" s="19" t="s">
        <v>906</v>
      </c>
      <c r="M175" s="17" t="s">
        <v>1038</v>
      </c>
    </row>
    <row r="176" spans="1:13" ht="16.5">
      <c r="A176" s="35"/>
      <c r="B176" s="37"/>
      <c r="C176" s="14" t="s">
        <v>1337</v>
      </c>
      <c r="D176" s="14" t="s">
        <v>294</v>
      </c>
      <c r="E176" s="14" t="s">
        <v>547</v>
      </c>
      <c r="F176" s="54" t="s">
        <v>907</v>
      </c>
      <c r="G176" s="14" t="s">
        <v>843</v>
      </c>
      <c r="H176" s="14" t="s">
        <v>844</v>
      </c>
      <c r="I176" s="15" t="s">
        <v>658</v>
      </c>
      <c r="J176" s="15" t="s">
        <v>728</v>
      </c>
      <c r="K176" s="14" t="s">
        <v>741</v>
      </c>
      <c r="L176" s="19" t="s">
        <v>1438</v>
      </c>
      <c r="M176" s="17" t="s">
        <v>1037</v>
      </c>
    </row>
    <row r="177" spans="1:13" ht="16.5">
      <c r="A177" s="35"/>
      <c r="B177" s="48"/>
      <c r="C177" s="14" t="s">
        <v>1338</v>
      </c>
      <c r="D177" s="14" t="s">
        <v>1244</v>
      </c>
      <c r="E177" s="14" t="s">
        <v>908</v>
      </c>
      <c r="F177" s="29" t="s">
        <v>909</v>
      </c>
      <c r="G177" s="14" t="s">
        <v>759</v>
      </c>
      <c r="H177" s="14" t="s">
        <v>788</v>
      </c>
      <c r="I177" s="15" t="s">
        <v>658</v>
      </c>
      <c r="J177" s="15" t="s">
        <v>728</v>
      </c>
      <c r="K177" s="14" t="s">
        <v>741</v>
      </c>
      <c r="L177" s="19" t="s">
        <v>1439</v>
      </c>
      <c r="M177" s="17" t="s">
        <v>1035</v>
      </c>
    </row>
    <row r="178" spans="1:13" ht="49.5">
      <c r="A178" s="36"/>
      <c r="B178" s="46" t="s">
        <v>164</v>
      </c>
      <c r="C178" s="14" t="s">
        <v>99</v>
      </c>
      <c r="D178" s="14" t="s">
        <v>295</v>
      </c>
      <c r="E178" s="14" t="s">
        <v>548</v>
      </c>
      <c r="F178" s="54" t="s">
        <v>910</v>
      </c>
      <c r="G178" s="14" t="s">
        <v>911</v>
      </c>
      <c r="H178" s="14" t="s">
        <v>760</v>
      </c>
      <c r="I178" s="15" t="s">
        <v>1102</v>
      </c>
      <c r="J178" s="15" t="s">
        <v>1103</v>
      </c>
      <c r="K178" s="14" t="s">
        <v>1058</v>
      </c>
      <c r="L178" s="19" t="s">
        <v>1063</v>
      </c>
      <c r="M178" s="17" t="s">
        <v>1035</v>
      </c>
    </row>
    <row r="179" spans="1:13" ht="33">
      <c r="A179" s="35"/>
      <c r="B179" s="48"/>
      <c r="C179" s="14" t="s">
        <v>100</v>
      </c>
      <c r="D179" s="14" t="s">
        <v>296</v>
      </c>
      <c r="E179" s="14" t="s">
        <v>549</v>
      </c>
      <c r="F179" s="54" t="s">
        <v>101</v>
      </c>
      <c r="G179" s="14" t="s">
        <v>911</v>
      </c>
      <c r="H179" s="14" t="s">
        <v>760</v>
      </c>
      <c r="I179" s="15" t="s">
        <v>1104</v>
      </c>
      <c r="J179" s="15" t="s">
        <v>1105</v>
      </c>
      <c r="K179" s="14" t="s">
        <v>1059</v>
      </c>
      <c r="L179" s="19" t="s">
        <v>1063</v>
      </c>
      <c r="M179" s="17" t="s">
        <v>1036</v>
      </c>
    </row>
    <row r="180" spans="1:13" ht="16.5">
      <c r="A180" s="33" t="s">
        <v>11</v>
      </c>
      <c r="B180" s="47" t="s">
        <v>165</v>
      </c>
      <c r="C180" s="14" t="s">
        <v>102</v>
      </c>
      <c r="D180" s="14" t="s">
        <v>297</v>
      </c>
      <c r="E180" s="14" t="s">
        <v>550</v>
      </c>
      <c r="F180" s="54" t="s">
        <v>912</v>
      </c>
      <c r="G180" s="14" t="s">
        <v>776</v>
      </c>
      <c r="H180" s="14" t="s">
        <v>760</v>
      </c>
      <c r="I180" s="15" t="s">
        <v>729</v>
      </c>
      <c r="J180" s="15" t="s">
        <v>1425</v>
      </c>
      <c r="K180" s="14" t="s">
        <v>1431</v>
      </c>
      <c r="L180" s="19" t="s">
        <v>1418</v>
      </c>
      <c r="M180" s="17" t="s">
        <v>1042</v>
      </c>
    </row>
    <row r="181" spans="1:13" ht="16.5">
      <c r="A181" s="35"/>
      <c r="B181" s="37"/>
      <c r="C181" s="14" t="s">
        <v>103</v>
      </c>
      <c r="D181" s="14" t="s">
        <v>298</v>
      </c>
      <c r="E181" s="14" t="s">
        <v>551</v>
      </c>
      <c r="F181" s="54" t="s">
        <v>913</v>
      </c>
      <c r="G181" s="14" t="s">
        <v>776</v>
      </c>
      <c r="H181" s="14" t="s">
        <v>760</v>
      </c>
      <c r="I181" s="15" t="s">
        <v>729</v>
      </c>
      <c r="J181" s="15" t="s">
        <v>1425</v>
      </c>
      <c r="K181" s="14" t="s">
        <v>1431</v>
      </c>
      <c r="L181" s="19" t="s">
        <v>1418</v>
      </c>
      <c r="M181" s="17" t="s">
        <v>1042</v>
      </c>
    </row>
    <row r="182" spans="1:13" ht="16.5">
      <c r="A182" s="35"/>
      <c r="B182" s="37"/>
      <c r="C182" s="14" t="s">
        <v>104</v>
      </c>
      <c r="D182" s="14" t="s">
        <v>299</v>
      </c>
      <c r="E182" s="14" t="s">
        <v>552</v>
      </c>
      <c r="F182" s="54" t="s">
        <v>914</v>
      </c>
      <c r="G182" s="14" t="s">
        <v>759</v>
      </c>
      <c r="H182" s="14" t="s">
        <v>760</v>
      </c>
      <c r="I182" s="15" t="s">
        <v>729</v>
      </c>
      <c r="J182" s="15" t="s">
        <v>1425</v>
      </c>
      <c r="K182" s="14" t="s">
        <v>1431</v>
      </c>
      <c r="L182" s="19" t="s">
        <v>1418</v>
      </c>
      <c r="M182" s="17" t="s">
        <v>1042</v>
      </c>
    </row>
    <row r="183" spans="1:13" ht="16.5">
      <c r="A183" s="35"/>
      <c r="B183" s="37"/>
      <c r="C183" s="14" t="s">
        <v>105</v>
      </c>
      <c r="D183" s="14" t="s">
        <v>300</v>
      </c>
      <c r="E183" s="14" t="s">
        <v>553</v>
      </c>
      <c r="F183" s="54" t="s">
        <v>915</v>
      </c>
      <c r="G183" s="14" t="s">
        <v>759</v>
      </c>
      <c r="H183" s="14" t="s">
        <v>760</v>
      </c>
      <c r="I183" s="15" t="s">
        <v>729</v>
      </c>
      <c r="J183" s="15" t="s">
        <v>1425</v>
      </c>
      <c r="K183" s="14" t="s">
        <v>1431</v>
      </c>
      <c r="L183" s="24" t="s">
        <v>1418</v>
      </c>
      <c r="M183" s="17" t="s">
        <v>1042</v>
      </c>
    </row>
    <row r="184" spans="1:13" ht="16.5">
      <c r="A184" s="35"/>
      <c r="B184" s="37"/>
      <c r="C184" s="14" t="s">
        <v>106</v>
      </c>
      <c r="D184" s="14" t="s">
        <v>301</v>
      </c>
      <c r="E184" s="14" t="s">
        <v>554</v>
      </c>
      <c r="F184" s="54" t="s">
        <v>916</v>
      </c>
      <c r="G184" s="14" t="s">
        <v>776</v>
      </c>
      <c r="H184" s="14" t="s">
        <v>760</v>
      </c>
      <c r="I184" s="15" t="s">
        <v>729</v>
      </c>
      <c r="J184" s="15" t="s">
        <v>1425</v>
      </c>
      <c r="K184" s="14" t="s">
        <v>1431</v>
      </c>
      <c r="L184" s="24" t="s">
        <v>1418</v>
      </c>
      <c r="M184" s="17" t="s">
        <v>1042</v>
      </c>
    </row>
    <row r="185" spans="1:13" ht="16.5">
      <c r="A185" s="35"/>
      <c r="B185" s="37"/>
      <c r="C185" s="14" t="s">
        <v>107</v>
      </c>
      <c r="D185" s="14" t="s">
        <v>302</v>
      </c>
      <c r="E185" s="14" t="s">
        <v>555</v>
      </c>
      <c r="F185" s="54" t="s">
        <v>108</v>
      </c>
      <c r="G185" s="14" t="s">
        <v>759</v>
      </c>
      <c r="H185" s="14" t="s">
        <v>760</v>
      </c>
      <c r="I185" s="15" t="s">
        <v>729</v>
      </c>
      <c r="J185" s="15" t="s">
        <v>1425</v>
      </c>
      <c r="K185" s="14" t="s">
        <v>1431</v>
      </c>
      <c r="L185" s="24" t="s">
        <v>1418</v>
      </c>
      <c r="M185" s="17" t="s">
        <v>1042</v>
      </c>
    </row>
    <row r="186" spans="1:13" ht="16.5">
      <c r="A186" s="35"/>
      <c r="B186" s="37"/>
      <c r="C186" s="14" t="s">
        <v>109</v>
      </c>
      <c r="D186" s="14" t="s">
        <v>303</v>
      </c>
      <c r="E186" s="14" t="s">
        <v>556</v>
      </c>
      <c r="F186" s="54" t="s">
        <v>917</v>
      </c>
      <c r="G186" s="14" t="s">
        <v>759</v>
      </c>
      <c r="H186" s="14" t="s">
        <v>760</v>
      </c>
      <c r="I186" s="15" t="s">
        <v>729</v>
      </c>
      <c r="J186" s="15" t="s">
        <v>1425</v>
      </c>
      <c r="K186" s="14" t="s">
        <v>1431</v>
      </c>
      <c r="L186" s="24" t="s">
        <v>1418</v>
      </c>
      <c r="M186" s="17" t="s">
        <v>1042</v>
      </c>
    </row>
    <row r="187" spans="1:13" ht="16.5">
      <c r="A187" s="35"/>
      <c r="B187" s="37"/>
      <c r="C187" s="14" t="s">
        <v>110</v>
      </c>
      <c r="D187" s="14" t="s">
        <v>304</v>
      </c>
      <c r="E187" s="14" t="s">
        <v>557</v>
      </c>
      <c r="F187" s="54" t="s">
        <v>111</v>
      </c>
      <c r="G187" s="14" t="s">
        <v>776</v>
      </c>
      <c r="H187" s="14" t="s">
        <v>760</v>
      </c>
      <c r="I187" s="15" t="s">
        <v>729</v>
      </c>
      <c r="J187" s="15" t="s">
        <v>1425</v>
      </c>
      <c r="K187" s="14" t="s">
        <v>1431</v>
      </c>
      <c r="L187" s="24" t="s">
        <v>1418</v>
      </c>
      <c r="M187" s="17" t="s">
        <v>1042</v>
      </c>
    </row>
    <row r="188" spans="1:13" ht="16.5">
      <c r="A188" s="35"/>
      <c r="B188" s="37"/>
      <c r="C188" s="14" t="s">
        <v>112</v>
      </c>
      <c r="D188" s="14" t="s">
        <v>305</v>
      </c>
      <c r="E188" s="14" t="s">
        <v>558</v>
      </c>
      <c r="F188" s="54" t="s">
        <v>113</v>
      </c>
      <c r="G188" s="14" t="s">
        <v>759</v>
      </c>
      <c r="H188" s="14" t="s">
        <v>760</v>
      </c>
      <c r="I188" s="15" t="s">
        <v>729</v>
      </c>
      <c r="J188" s="15" t="s">
        <v>1425</v>
      </c>
      <c r="K188" s="14" t="s">
        <v>1431</v>
      </c>
      <c r="L188" s="24" t="s">
        <v>1418</v>
      </c>
      <c r="M188" s="17" t="s">
        <v>1042</v>
      </c>
    </row>
    <row r="189" spans="1:13" ht="16.5">
      <c r="A189" s="35"/>
      <c r="B189" s="37"/>
      <c r="C189" s="14" t="s">
        <v>1339</v>
      </c>
      <c r="D189" s="14" t="s">
        <v>306</v>
      </c>
      <c r="E189" s="14" t="s">
        <v>559</v>
      </c>
      <c r="F189" s="54" t="s">
        <v>918</v>
      </c>
      <c r="G189" s="14" t="s">
        <v>759</v>
      </c>
      <c r="H189" s="14" t="s">
        <v>760</v>
      </c>
      <c r="I189" s="15" t="s">
        <v>729</v>
      </c>
      <c r="J189" s="15" t="s">
        <v>1425</v>
      </c>
      <c r="K189" s="14" t="s">
        <v>1431</v>
      </c>
      <c r="L189" s="24" t="s">
        <v>1418</v>
      </c>
      <c r="M189" s="17" t="s">
        <v>1042</v>
      </c>
    </row>
    <row r="190" spans="1:13" ht="16.5">
      <c r="A190" s="35"/>
      <c r="B190" s="37"/>
      <c r="C190" s="14" t="s">
        <v>114</v>
      </c>
      <c r="D190" s="14" t="s">
        <v>307</v>
      </c>
      <c r="E190" s="14" t="s">
        <v>560</v>
      </c>
      <c r="F190" s="54" t="s">
        <v>115</v>
      </c>
      <c r="G190" s="14" t="s">
        <v>759</v>
      </c>
      <c r="H190" s="14" t="s">
        <v>760</v>
      </c>
      <c r="I190" s="15" t="s">
        <v>729</v>
      </c>
      <c r="J190" s="15" t="s">
        <v>1425</v>
      </c>
      <c r="K190" s="14" t="s">
        <v>1431</v>
      </c>
      <c r="L190" s="24" t="s">
        <v>1418</v>
      </c>
      <c r="M190" s="17" t="s">
        <v>1042</v>
      </c>
    </row>
    <row r="191" spans="1:13" ht="16.5">
      <c r="A191" s="35"/>
      <c r="B191" s="37"/>
      <c r="C191" s="14" t="s">
        <v>116</v>
      </c>
      <c r="D191" s="14" t="s">
        <v>308</v>
      </c>
      <c r="E191" s="14" t="s">
        <v>561</v>
      </c>
      <c r="F191" s="54" t="s">
        <v>117</v>
      </c>
      <c r="G191" s="14" t="s">
        <v>759</v>
      </c>
      <c r="H191" s="14" t="s">
        <v>760</v>
      </c>
      <c r="I191" s="15" t="s">
        <v>729</v>
      </c>
      <c r="J191" s="15" t="s">
        <v>1425</v>
      </c>
      <c r="K191" s="14" t="s">
        <v>1431</v>
      </c>
      <c r="L191" s="24" t="s">
        <v>1418</v>
      </c>
      <c r="M191" s="17" t="s">
        <v>1042</v>
      </c>
    </row>
    <row r="192" spans="1:13" ht="16.5">
      <c r="A192" s="35"/>
      <c r="B192" s="37"/>
      <c r="C192" s="14" t="s">
        <v>1340</v>
      </c>
      <c r="D192" s="14" t="s">
        <v>309</v>
      </c>
      <c r="E192" s="14" t="s">
        <v>562</v>
      </c>
      <c r="F192" s="54" t="s">
        <v>118</v>
      </c>
      <c r="G192" s="14" t="s">
        <v>759</v>
      </c>
      <c r="H192" s="14" t="s">
        <v>760</v>
      </c>
      <c r="I192" s="15" t="s">
        <v>729</v>
      </c>
      <c r="J192" s="15" t="s">
        <v>1425</v>
      </c>
      <c r="K192" s="14" t="s">
        <v>1431</v>
      </c>
      <c r="L192" s="24" t="s">
        <v>1418</v>
      </c>
      <c r="M192" s="17" t="s">
        <v>1042</v>
      </c>
    </row>
    <row r="193" spans="1:13" ht="16.5">
      <c r="A193" s="35"/>
      <c r="B193" s="37"/>
      <c r="C193" s="14" t="s">
        <v>1341</v>
      </c>
      <c r="D193" s="14" t="s">
        <v>310</v>
      </c>
      <c r="E193" s="14" t="s">
        <v>563</v>
      </c>
      <c r="F193" s="54" t="s">
        <v>919</v>
      </c>
      <c r="G193" s="14" t="s">
        <v>776</v>
      </c>
      <c r="H193" s="14" t="s">
        <v>760</v>
      </c>
      <c r="I193" s="15" t="s">
        <v>729</v>
      </c>
      <c r="J193" s="15" t="s">
        <v>1425</v>
      </c>
      <c r="K193" s="14" t="s">
        <v>1431</v>
      </c>
      <c r="L193" s="24" t="s">
        <v>1418</v>
      </c>
      <c r="M193" s="17" t="s">
        <v>1042</v>
      </c>
    </row>
    <row r="194" spans="1:13" ht="16.5">
      <c r="A194" s="35"/>
      <c r="B194" s="37"/>
      <c r="C194" s="14" t="s">
        <v>1342</v>
      </c>
      <c r="D194" s="14" t="s">
        <v>311</v>
      </c>
      <c r="E194" s="14" t="s">
        <v>564</v>
      </c>
      <c r="F194" s="54" t="s">
        <v>920</v>
      </c>
      <c r="G194" s="14" t="s">
        <v>759</v>
      </c>
      <c r="H194" s="14" t="s">
        <v>760</v>
      </c>
      <c r="I194" s="15" t="s">
        <v>729</v>
      </c>
      <c r="J194" s="15" t="s">
        <v>1425</v>
      </c>
      <c r="K194" s="14" t="s">
        <v>1431</v>
      </c>
      <c r="L194" s="24" t="s">
        <v>1418</v>
      </c>
      <c r="M194" s="17" t="s">
        <v>1042</v>
      </c>
    </row>
    <row r="195" spans="1:13" ht="16.5">
      <c r="A195" s="35"/>
      <c r="B195" s="37"/>
      <c r="C195" s="14" t="s">
        <v>1343</v>
      </c>
      <c r="D195" s="14" t="s">
        <v>312</v>
      </c>
      <c r="E195" s="14" t="s">
        <v>565</v>
      </c>
      <c r="F195" s="54" t="s">
        <v>921</v>
      </c>
      <c r="G195" s="14" t="s">
        <v>759</v>
      </c>
      <c r="H195" s="14" t="s">
        <v>760</v>
      </c>
      <c r="I195" s="15" t="s">
        <v>729</v>
      </c>
      <c r="J195" s="15" t="s">
        <v>1425</v>
      </c>
      <c r="K195" s="14" t="s">
        <v>1431</v>
      </c>
      <c r="L195" s="24" t="s">
        <v>1418</v>
      </c>
      <c r="M195" s="17" t="s">
        <v>1042</v>
      </c>
    </row>
    <row r="196" spans="1:13" ht="16.5">
      <c r="A196" s="35"/>
      <c r="B196" s="37"/>
      <c r="C196" s="14" t="s">
        <v>1344</v>
      </c>
      <c r="D196" s="14" t="s">
        <v>313</v>
      </c>
      <c r="E196" s="14" t="s">
        <v>566</v>
      </c>
      <c r="F196" s="54" t="s">
        <v>922</v>
      </c>
      <c r="G196" s="14" t="s">
        <v>759</v>
      </c>
      <c r="H196" s="14" t="s">
        <v>760</v>
      </c>
      <c r="I196" s="15" t="s">
        <v>729</v>
      </c>
      <c r="J196" s="15" t="s">
        <v>1425</v>
      </c>
      <c r="K196" s="14" t="s">
        <v>1431</v>
      </c>
      <c r="L196" s="24" t="s">
        <v>1418</v>
      </c>
      <c r="M196" s="17" t="s">
        <v>1042</v>
      </c>
    </row>
    <row r="197" spans="1:13" ht="16.5">
      <c r="A197" s="35"/>
      <c r="B197" s="37"/>
      <c r="C197" s="14" t="s">
        <v>1345</v>
      </c>
      <c r="D197" s="14" t="s">
        <v>314</v>
      </c>
      <c r="E197" s="14" t="s">
        <v>569</v>
      </c>
      <c r="F197" s="54" t="s">
        <v>923</v>
      </c>
      <c r="G197" s="14" t="s">
        <v>759</v>
      </c>
      <c r="H197" s="14" t="s">
        <v>760</v>
      </c>
      <c r="I197" s="15" t="s">
        <v>729</v>
      </c>
      <c r="J197" s="15" t="s">
        <v>1425</v>
      </c>
      <c r="K197" s="14" t="s">
        <v>1431</v>
      </c>
      <c r="L197" s="24" t="s">
        <v>1418</v>
      </c>
      <c r="M197" s="17" t="s">
        <v>1042</v>
      </c>
    </row>
    <row r="198" spans="1:13" ht="16.5">
      <c r="A198" s="35"/>
      <c r="B198" s="37"/>
      <c r="C198" s="14" t="s">
        <v>1346</v>
      </c>
      <c r="D198" s="14" t="s">
        <v>315</v>
      </c>
      <c r="E198" s="14" t="s">
        <v>570</v>
      </c>
      <c r="F198" s="54" t="s">
        <v>924</v>
      </c>
      <c r="G198" s="14" t="s">
        <v>759</v>
      </c>
      <c r="H198" s="14" t="s">
        <v>760</v>
      </c>
      <c r="I198" s="15" t="s">
        <v>729</v>
      </c>
      <c r="J198" s="15" t="s">
        <v>1425</v>
      </c>
      <c r="K198" s="14" t="s">
        <v>1431</v>
      </c>
      <c r="L198" s="24" t="s">
        <v>1418</v>
      </c>
      <c r="M198" s="17" t="s">
        <v>1042</v>
      </c>
    </row>
    <row r="199" spans="1:13" ht="16.5">
      <c r="A199" s="35"/>
      <c r="B199" s="37"/>
      <c r="C199" s="14" t="s">
        <v>1347</v>
      </c>
      <c r="D199" s="14" t="s">
        <v>316</v>
      </c>
      <c r="E199" s="14" t="s">
        <v>734</v>
      </c>
      <c r="F199" s="54" t="s">
        <v>925</v>
      </c>
      <c r="G199" s="14" t="s">
        <v>759</v>
      </c>
      <c r="H199" s="14" t="s">
        <v>760</v>
      </c>
      <c r="I199" s="15" t="s">
        <v>729</v>
      </c>
      <c r="J199" s="15" t="s">
        <v>1425</v>
      </c>
      <c r="K199" s="14" t="s">
        <v>1431</v>
      </c>
      <c r="L199" s="24" t="s">
        <v>1418</v>
      </c>
      <c r="M199" s="17" t="s">
        <v>1042</v>
      </c>
    </row>
    <row r="200" spans="1:13" ht="16.5">
      <c r="A200" s="35"/>
      <c r="B200" s="37"/>
      <c r="C200" s="14" t="s">
        <v>1348</v>
      </c>
      <c r="D200" s="14" t="s">
        <v>317</v>
      </c>
      <c r="E200" s="14" t="s">
        <v>735</v>
      </c>
      <c r="F200" s="54" t="s">
        <v>926</v>
      </c>
      <c r="G200" s="14" t="s">
        <v>776</v>
      </c>
      <c r="H200" s="14" t="s">
        <v>760</v>
      </c>
      <c r="I200" s="15" t="s">
        <v>729</v>
      </c>
      <c r="J200" s="15" t="s">
        <v>1425</v>
      </c>
      <c r="K200" s="14" t="s">
        <v>1431</v>
      </c>
      <c r="L200" s="24" t="s">
        <v>1418</v>
      </c>
      <c r="M200" s="17" t="s">
        <v>1042</v>
      </c>
    </row>
    <row r="201" spans="1:13" ht="16.5">
      <c r="A201" s="35"/>
      <c r="B201" s="37"/>
      <c r="C201" s="14" t="s">
        <v>1349</v>
      </c>
      <c r="D201" s="14" t="s">
        <v>318</v>
      </c>
      <c r="E201" s="14" t="s">
        <v>405</v>
      </c>
      <c r="F201" s="54" t="s">
        <v>1106</v>
      </c>
      <c r="G201" s="14" t="s">
        <v>759</v>
      </c>
      <c r="H201" s="14" t="s">
        <v>760</v>
      </c>
      <c r="I201" s="15" t="s">
        <v>729</v>
      </c>
      <c r="J201" s="15" t="s">
        <v>1425</v>
      </c>
      <c r="K201" s="14" t="s">
        <v>1431</v>
      </c>
      <c r="L201" s="24" t="s">
        <v>1418</v>
      </c>
      <c r="M201" s="17" t="s">
        <v>1042</v>
      </c>
    </row>
    <row r="202" spans="1:13" ht="16.5">
      <c r="A202" s="35"/>
      <c r="B202" s="37"/>
      <c r="C202" s="14" t="s">
        <v>1350</v>
      </c>
      <c r="D202" s="14" t="s">
        <v>319</v>
      </c>
      <c r="E202" s="14" t="s">
        <v>571</v>
      </c>
      <c r="F202" s="54" t="s">
        <v>1107</v>
      </c>
      <c r="G202" s="14" t="s">
        <v>759</v>
      </c>
      <c r="H202" s="14" t="s">
        <v>760</v>
      </c>
      <c r="I202" s="15" t="s">
        <v>729</v>
      </c>
      <c r="J202" s="15" t="s">
        <v>1425</v>
      </c>
      <c r="K202" s="14" t="s">
        <v>1431</v>
      </c>
      <c r="L202" s="24" t="s">
        <v>1418</v>
      </c>
      <c r="M202" s="17" t="s">
        <v>1042</v>
      </c>
    </row>
    <row r="203" spans="1:13" ht="16.5">
      <c r="A203" s="35"/>
      <c r="B203" s="37"/>
      <c r="C203" s="14" t="s">
        <v>1351</v>
      </c>
      <c r="D203" s="14" t="s">
        <v>712</v>
      </c>
      <c r="E203" s="14" t="s">
        <v>713</v>
      </c>
      <c r="F203" s="54" t="s">
        <v>927</v>
      </c>
      <c r="G203" s="14" t="s">
        <v>776</v>
      </c>
      <c r="H203" s="14" t="s">
        <v>760</v>
      </c>
      <c r="I203" s="15" t="s">
        <v>729</v>
      </c>
      <c r="J203" s="15" t="s">
        <v>1425</v>
      </c>
      <c r="K203" s="14" t="s">
        <v>1431</v>
      </c>
      <c r="L203" s="24" t="s">
        <v>1418</v>
      </c>
      <c r="M203" s="17" t="s">
        <v>1042</v>
      </c>
    </row>
    <row r="204" spans="1:13" ht="16.5">
      <c r="A204" s="35"/>
      <c r="B204" s="37"/>
      <c r="C204" s="14" t="s">
        <v>1352</v>
      </c>
      <c r="D204" s="14" t="s">
        <v>714</v>
      </c>
      <c r="E204" s="14" t="s">
        <v>715</v>
      </c>
      <c r="F204" s="54" t="s">
        <v>928</v>
      </c>
      <c r="G204" s="14" t="s">
        <v>776</v>
      </c>
      <c r="H204" s="14" t="s">
        <v>760</v>
      </c>
      <c r="I204" s="15" t="s">
        <v>729</v>
      </c>
      <c r="J204" s="15" t="s">
        <v>1425</v>
      </c>
      <c r="K204" s="14" t="s">
        <v>1431</v>
      </c>
      <c r="L204" s="24" t="s">
        <v>1418</v>
      </c>
      <c r="M204" s="17" t="s">
        <v>1042</v>
      </c>
    </row>
    <row r="205" spans="1:13" ht="16.5">
      <c r="A205" s="35"/>
      <c r="B205" s="37"/>
      <c r="C205" s="14" t="s">
        <v>1353</v>
      </c>
      <c r="D205" s="14" t="s">
        <v>716</v>
      </c>
      <c r="E205" s="14" t="s">
        <v>717</v>
      </c>
      <c r="F205" s="54" t="s">
        <v>929</v>
      </c>
      <c r="G205" s="14" t="s">
        <v>776</v>
      </c>
      <c r="H205" s="14" t="s">
        <v>760</v>
      </c>
      <c r="I205" s="15" t="s">
        <v>729</v>
      </c>
      <c r="J205" s="15" t="s">
        <v>1425</v>
      </c>
      <c r="K205" s="14" t="s">
        <v>1431</v>
      </c>
      <c r="L205" s="24" t="s">
        <v>1418</v>
      </c>
      <c r="M205" s="17" t="s">
        <v>1042</v>
      </c>
    </row>
    <row r="206" spans="1:13" ht="16.5">
      <c r="A206" s="35"/>
      <c r="B206" s="37"/>
      <c r="C206" s="14" t="s">
        <v>1354</v>
      </c>
      <c r="D206" s="14" t="s">
        <v>718</v>
      </c>
      <c r="E206" s="14" t="s">
        <v>719</v>
      </c>
      <c r="F206" s="54" t="s">
        <v>930</v>
      </c>
      <c r="G206" s="14" t="s">
        <v>759</v>
      </c>
      <c r="H206" s="14" t="s">
        <v>760</v>
      </c>
      <c r="I206" s="15" t="s">
        <v>729</v>
      </c>
      <c r="J206" s="15" t="s">
        <v>1425</v>
      </c>
      <c r="K206" s="14" t="s">
        <v>1431</v>
      </c>
      <c r="L206" s="24" t="s">
        <v>1418</v>
      </c>
      <c r="M206" s="17" t="s">
        <v>1042</v>
      </c>
    </row>
    <row r="207" spans="1:13" ht="16.5">
      <c r="A207" s="35"/>
      <c r="B207" s="37"/>
      <c r="C207" s="14" t="s">
        <v>1355</v>
      </c>
      <c r="D207" s="14" t="s">
        <v>720</v>
      </c>
      <c r="E207" s="14" t="s">
        <v>721</v>
      </c>
      <c r="F207" s="54" t="s">
        <v>931</v>
      </c>
      <c r="G207" s="14" t="s">
        <v>759</v>
      </c>
      <c r="H207" s="14" t="s">
        <v>760</v>
      </c>
      <c r="I207" s="15" t="s">
        <v>729</v>
      </c>
      <c r="J207" s="15" t="s">
        <v>1425</v>
      </c>
      <c r="K207" s="14" t="s">
        <v>1431</v>
      </c>
      <c r="L207" s="24" t="s">
        <v>1418</v>
      </c>
      <c r="M207" s="17" t="s">
        <v>1042</v>
      </c>
    </row>
    <row r="208" spans="1:13" ht="16.5">
      <c r="A208" s="35"/>
      <c r="B208" s="37"/>
      <c r="C208" s="14" t="s">
        <v>1356</v>
      </c>
      <c r="D208" s="14" t="s">
        <v>722</v>
      </c>
      <c r="E208" s="14" t="s">
        <v>723</v>
      </c>
      <c r="F208" s="54" t="s">
        <v>932</v>
      </c>
      <c r="G208" s="14" t="s">
        <v>759</v>
      </c>
      <c r="H208" s="14" t="s">
        <v>760</v>
      </c>
      <c r="I208" s="15" t="s">
        <v>729</v>
      </c>
      <c r="J208" s="15" t="s">
        <v>1425</v>
      </c>
      <c r="K208" s="14" t="s">
        <v>1431</v>
      </c>
      <c r="L208" s="24" t="s">
        <v>1418</v>
      </c>
      <c r="M208" s="17" t="s">
        <v>1042</v>
      </c>
    </row>
    <row r="209" spans="1:14" ht="16.5">
      <c r="A209" s="38"/>
      <c r="B209" s="48"/>
      <c r="C209" s="14" t="s">
        <v>1357</v>
      </c>
      <c r="D209" s="14" t="s">
        <v>724</v>
      </c>
      <c r="E209" s="14" t="s">
        <v>725</v>
      </c>
      <c r="F209" s="54" t="s">
        <v>933</v>
      </c>
      <c r="G209" s="14" t="s">
        <v>759</v>
      </c>
      <c r="H209" s="14" t="s">
        <v>760</v>
      </c>
      <c r="I209" s="15" t="s">
        <v>729</v>
      </c>
      <c r="J209" s="15" t="s">
        <v>1425</v>
      </c>
      <c r="K209" s="14" t="s">
        <v>1431</v>
      </c>
      <c r="L209" s="24" t="s">
        <v>1418</v>
      </c>
      <c r="M209" s="17" t="s">
        <v>1042</v>
      </c>
    </row>
    <row r="210" spans="1:14" ht="33">
      <c r="A210" s="33"/>
      <c r="B210" s="45" t="s">
        <v>166</v>
      </c>
      <c r="C210" s="14" t="s">
        <v>675</v>
      </c>
      <c r="D210" s="14" t="s">
        <v>320</v>
      </c>
      <c r="E210" s="14" t="s">
        <v>572</v>
      </c>
      <c r="F210" s="54" t="s">
        <v>676</v>
      </c>
      <c r="G210" s="14" t="s">
        <v>759</v>
      </c>
      <c r="H210" s="14" t="s">
        <v>788</v>
      </c>
      <c r="I210" s="15" t="s">
        <v>659</v>
      </c>
      <c r="J210" s="15" t="s">
        <v>657</v>
      </c>
      <c r="K210" s="14" t="s">
        <v>665</v>
      </c>
      <c r="L210" s="19" t="s">
        <v>1033</v>
      </c>
      <c r="M210" s="17" t="s">
        <v>1035</v>
      </c>
    </row>
    <row r="211" spans="1:14" ht="33">
      <c r="A211" s="35"/>
      <c r="B211" s="37"/>
      <c r="C211" s="14" t="s">
        <v>677</v>
      </c>
      <c r="D211" s="14" t="s">
        <v>321</v>
      </c>
      <c r="E211" s="14" t="s">
        <v>573</v>
      </c>
      <c r="F211" s="54" t="s">
        <v>678</v>
      </c>
      <c r="G211" s="14" t="s">
        <v>759</v>
      </c>
      <c r="H211" s="14" t="s">
        <v>810</v>
      </c>
      <c r="I211" s="15" t="s">
        <v>659</v>
      </c>
      <c r="J211" s="15" t="s">
        <v>657</v>
      </c>
      <c r="K211" s="14" t="s">
        <v>665</v>
      </c>
      <c r="L211" s="19" t="s">
        <v>747</v>
      </c>
      <c r="M211" s="17" t="s">
        <v>1035</v>
      </c>
    </row>
    <row r="212" spans="1:14" ht="33">
      <c r="A212" s="35"/>
      <c r="B212" s="37"/>
      <c r="C212" s="14" t="s">
        <v>679</v>
      </c>
      <c r="D212" s="14" t="s">
        <v>322</v>
      </c>
      <c r="E212" s="14" t="s">
        <v>574</v>
      </c>
      <c r="F212" s="54" t="s">
        <v>680</v>
      </c>
      <c r="G212" s="14" t="s">
        <v>759</v>
      </c>
      <c r="H212" s="14" t="s">
        <v>810</v>
      </c>
      <c r="I212" s="15" t="s">
        <v>659</v>
      </c>
      <c r="J212" s="15" t="s">
        <v>657</v>
      </c>
      <c r="K212" s="14" t="s">
        <v>665</v>
      </c>
      <c r="L212" s="19" t="s">
        <v>747</v>
      </c>
      <c r="M212" s="17" t="s">
        <v>1035</v>
      </c>
    </row>
    <row r="213" spans="1:14" ht="33">
      <c r="A213" s="35"/>
      <c r="B213" s="37"/>
      <c r="C213" s="14" t="s">
        <v>681</v>
      </c>
      <c r="D213" s="14" t="s">
        <v>323</v>
      </c>
      <c r="E213" s="14" t="s">
        <v>682</v>
      </c>
      <c r="F213" s="54" t="s">
        <v>153</v>
      </c>
      <c r="G213" s="14" t="s">
        <v>759</v>
      </c>
      <c r="H213" s="14" t="s">
        <v>810</v>
      </c>
      <c r="I213" s="15" t="s">
        <v>659</v>
      </c>
      <c r="J213" s="15" t="s">
        <v>657</v>
      </c>
      <c r="K213" s="14" t="s">
        <v>665</v>
      </c>
      <c r="L213" s="19" t="s">
        <v>1430</v>
      </c>
      <c r="M213" s="17" t="s">
        <v>1035</v>
      </c>
    </row>
    <row r="214" spans="1:14" ht="33">
      <c r="A214" s="35"/>
      <c r="B214" s="37"/>
      <c r="C214" s="474" t="s">
        <v>684</v>
      </c>
      <c r="D214" s="474" t="s">
        <v>324</v>
      </c>
      <c r="E214" s="474" t="s">
        <v>575</v>
      </c>
      <c r="F214" s="641" t="s">
        <v>685</v>
      </c>
      <c r="G214" s="474" t="s">
        <v>759</v>
      </c>
      <c r="H214" s="474" t="s">
        <v>810</v>
      </c>
      <c r="I214" s="476" t="s">
        <v>659</v>
      </c>
      <c r="J214" s="476" t="s">
        <v>657</v>
      </c>
      <c r="K214" s="474" t="s">
        <v>665</v>
      </c>
      <c r="L214" s="642" t="s">
        <v>4209</v>
      </c>
      <c r="M214" s="478" t="s">
        <v>1035</v>
      </c>
      <c r="N214" s="1" t="s">
        <v>3993</v>
      </c>
    </row>
    <row r="215" spans="1:14" ht="33">
      <c r="A215" s="35"/>
      <c r="B215" s="37"/>
      <c r="C215" s="474" t="s">
        <v>687</v>
      </c>
      <c r="D215" s="474" t="s">
        <v>1245</v>
      </c>
      <c r="E215" s="474" t="s">
        <v>576</v>
      </c>
      <c r="F215" s="641" t="s">
        <v>688</v>
      </c>
      <c r="G215" s="474" t="s">
        <v>759</v>
      </c>
      <c r="H215" s="474" t="s">
        <v>810</v>
      </c>
      <c r="I215" s="476" t="s">
        <v>659</v>
      </c>
      <c r="J215" s="476" t="s">
        <v>657</v>
      </c>
      <c r="K215" s="474" t="s">
        <v>665</v>
      </c>
      <c r="L215" s="642" t="s">
        <v>4209</v>
      </c>
      <c r="M215" s="478" t="s">
        <v>1035</v>
      </c>
      <c r="N215" s="1" t="s">
        <v>3993</v>
      </c>
    </row>
    <row r="216" spans="1:14" ht="33">
      <c r="A216" s="35"/>
      <c r="B216" s="37"/>
      <c r="C216" s="474" t="s">
        <v>4205</v>
      </c>
      <c r="D216" s="474" t="s">
        <v>4200</v>
      </c>
      <c r="E216" s="474" t="s">
        <v>4203</v>
      </c>
      <c r="F216" s="641" t="s">
        <v>685</v>
      </c>
      <c r="G216" s="474" t="s">
        <v>753</v>
      </c>
      <c r="H216" s="474" t="s">
        <v>810</v>
      </c>
      <c r="I216" s="476" t="s">
        <v>659</v>
      </c>
      <c r="J216" s="476" t="s">
        <v>657</v>
      </c>
      <c r="K216" s="474" t="s">
        <v>665</v>
      </c>
      <c r="L216" s="477" t="s">
        <v>4202</v>
      </c>
      <c r="M216" s="478" t="s">
        <v>1035</v>
      </c>
      <c r="N216" s="1" t="s">
        <v>4199</v>
      </c>
    </row>
    <row r="217" spans="1:14" ht="33">
      <c r="A217" s="35"/>
      <c r="B217" s="37"/>
      <c r="C217" s="474" t="s">
        <v>4206</v>
      </c>
      <c r="D217" s="474" t="s">
        <v>4201</v>
      </c>
      <c r="E217" s="474" t="s">
        <v>4204</v>
      </c>
      <c r="F217" s="641" t="s">
        <v>688</v>
      </c>
      <c r="G217" s="474" t="s">
        <v>753</v>
      </c>
      <c r="H217" s="474" t="s">
        <v>810</v>
      </c>
      <c r="I217" s="476" t="s">
        <v>659</v>
      </c>
      <c r="J217" s="476" t="s">
        <v>657</v>
      </c>
      <c r="K217" s="474" t="s">
        <v>665</v>
      </c>
      <c r="L217" s="477" t="s">
        <v>4202</v>
      </c>
      <c r="M217" s="478" t="s">
        <v>1035</v>
      </c>
      <c r="N217" s="1" t="s">
        <v>4199</v>
      </c>
    </row>
    <row r="218" spans="1:14" ht="33">
      <c r="A218" s="35"/>
      <c r="B218" s="37"/>
      <c r="C218" s="14" t="s">
        <v>689</v>
      </c>
      <c r="D218" s="14" t="s">
        <v>325</v>
      </c>
      <c r="E218" s="14" t="s">
        <v>577</v>
      </c>
      <c r="F218" s="54" t="s">
        <v>690</v>
      </c>
      <c r="G218" s="14" t="s">
        <v>759</v>
      </c>
      <c r="H218" s="14" t="s">
        <v>788</v>
      </c>
      <c r="I218" s="15" t="s">
        <v>659</v>
      </c>
      <c r="J218" s="15" t="s">
        <v>657</v>
      </c>
      <c r="K218" s="14" t="s">
        <v>665</v>
      </c>
      <c r="L218" s="20" t="s">
        <v>686</v>
      </c>
      <c r="M218" s="17" t="s">
        <v>1035</v>
      </c>
    </row>
    <row r="219" spans="1:14" ht="33">
      <c r="A219" s="35"/>
      <c r="B219" s="37"/>
      <c r="C219" s="14" t="s">
        <v>691</v>
      </c>
      <c r="D219" s="14" t="s">
        <v>326</v>
      </c>
      <c r="E219" s="14" t="s">
        <v>578</v>
      </c>
      <c r="F219" s="54" t="s">
        <v>692</v>
      </c>
      <c r="G219" s="14" t="s">
        <v>759</v>
      </c>
      <c r="H219" s="14" t="s">
        <v>788</v>
      </c>
      <c r="I219" s="15" t="s">
        <v>659</v>
      </c>
      <c r="J219" s="15" t="s">
        <v>657</v>
      </c>
      <c r="K219" s="14" t="s">
        <v>665</v>
      </c>
      <c r="L219" s="20" t="s">
        <v>150</v>
      </c>
      <c r="M219" s="17" t="s">
        <v>1035</v>
      </c>
    </row>
    <row r="220" spans="1:14" ht="33">
      <c r="A220" s="35"/>
      <c r="B220" s="37"/>
      <c r="C220" s="14" t="s">
        <v>693</v>
      </c>
      <c r="D220" s="14" t="s">
        <v>327</v>
      </c>
      <c r="E220" s="14" t="s">
        <v>579</v>
      </c>
      <c r="F220" s="54" t="s">
        <v>694</v>
      </c>
      <c r="G220" s="14" t="s">
        <v>759</v>
      </c>
      <c r="H220" s="14" t="s">
        <v>810</v>
      </c>
      <c r="I220" s="15" t="s">
        <v>659</v>
      </c>
      <c r="J220" s="15" t="s">
        <v>657</v>
      </c>
      <c r="K220" s="14" t="s">
        <v>665</v>
      </c>
      <c r="L220" s="19" t="s">
        <v>1034</v>
      </c>
      <c r="M220" s="17" t="s">
        <v>1035</v>
      </c>
    </row>
    <row r="221" spans="1:14" ht="33">
      <c r="A221" s="35"/>
      <c r="B221" s="37"/>
      <c r="C221" s="14" t="s">
        <v>695</v>
      </c>
      <c r="D221" s="14" t="s">
        <v>1246</v>
      </c>
      <c r="E221" s="14" t="s">
        <v>580</v>
      </c>
      <c r="F221" s="54" t="s">
        <v>934</v>
      </c>
      <c r="G221" s="14" t="s">
        <v>759</v>
      </c>
      <c r="H221" s="14" t="s">
        <v>810</v>
      </c>
      <c r="I221" s="15" t="s">
        <v>659</v>
      </c>
      <c r="J221" s="15" t="s">
        <v>657</v>
      </c>
      <c r="K221" s="14" t="s">
        <v>665</v>
      </c>
      <c r="L221" s="19" t="s">
        <v>1034</v>
      </c>
      <c r="M221" s="17" t="s">
        <v>1035</v>
      </c>
    </row>
    <row r="222" spans="1:14" ht="33">
      <c r="A222" s="35"/>
      <c r="B222" s="37"/>
      <c r="C222" s="14" t="s">
        <v>1358</v>
      </c>
      <c r="D222" s="14" t="s">
        <v>328</v>
      </c>
      <c r="E222" s="14" t="s">
        <v>696</v>
      </c>
      <c r="F222" s="54" t="s">
        <v>697</v>
      </c>
      <c r="G222" s="14" t="s">
        <v>759</v>
      </c>
      <c r="H222" s="14" t="s">
        <v>788</v>
      </c>
      <c r="I222" s="15" t="s">
        <v>659</v>
      </c>
      <c r="J222" s="15" t="s">
        <v>657</v>
      </c>
      <c r="K222" s="14" t="s">
        <v>665</v>
      </c>
      <c r="L222" s="20" t="s">
        <v>683</v>
      </c>
      <c r="M222" s="17" t="s">
        <v>1035</v>
      </c>
    </row>
    <row r="223" spans="1:14" ht="33">
      <c r="A223" s="35"/>
      <c r="B223" s="37"/>
      <c r="C223" s="474" t="s">
        <v>698</v>
      </c>
      <c r="D223" s="474" t="s">
        <v>329</v>
      </c>
      <c r="E223" s="474" t="s">
        <v>581</v>
      </c>
      <c r="F223" s="641" t="s">
        <v>699</v>
      </c>
      <c r="G223" s="474" t="s">
        <v>759</v>
      </c>
      <c r="H223" s="474" t="s">
        <v>810</v>
      </c>
      <c r="I223" s="476" t="s">
        <v>659</v>
      </c>
      <c r="J223" s="476" t="s">
        <v>657</v>
      </c>
      <c r="K223" s="474" t="s">
        <v>665</v>
      </c>
      <c r="L223" s="642" t="s">
        <v>4209</v>
      </c>
      <c r="M223" s="478" t="s">
        <v>1035</v>
      </c>
      <c r="N223" s="1" t="s">
        <v>3993</v>
      </c>
    </row>
    <row r="224" spans="1:14" ht="33">
      <c r="A224" s="35"/>
      <c r="B224" s="37"/>
      <c r="C224" s="474" t="s">
        <v>4217</v>
      </c>
      <c r="D224" s="474" t="s">
        <v>4208</v>
      </c>
      <c r="E224" s="474" t="s">
        <v>4207</v>
      </c>
      <c r="F224" s="641" t="s">
        <v>699</v>
      </c>
      <c r="G224" s="474" t="s">
        <v>753</v>
      </c>
      <c r="H224" s="474" t="s">
        <v>810</v>
      </c>
      <c r="I224" s="476" t="s">
        <v>659</v>
      </c>
      <c r="J224" s="476" t="s">
        <v>657</v>
      </c>
      <c r="K224" s="474" t="s">
        <v>665</v>
      </c>
      <c r="L224" s="477" t="s">
        <v>4202</v>
      </c>
      <c r="M224" s="478" t="s">
        <v>1035</v>
      </c>
      <c r="N224" s="1" t="s">
        <v>4216</v>
      </c>
    </row>
    <row r="225" spans="1:13" ht="33">
      <c r="A225" s="35"/>
      <c r="B225" s="37"/>
      <c r="C225" s="14" t="s">
        <v>700</v>
      </c>
      <c r="D225" s="14" t="s">
        <v>330</v>
      </c>
      <c r="E225" s="14" t="s">
        <v>582</v>
      </c>
      <c r="F225" s="54" t="s">
        <v>701</v>
      </c>
      <c r="G225" s="14" t="s">
        <v>759</v>
      </c>
      <c r="H225" s="14" t="s">
        <v>810</v>
      </c>
      <c r="I225" s="15" t="s">
        <v>659</v>
      </c>
      <c r="J225" s="15" t="s">
        <v>657</v>
      </c>
      <c r="K225" s="14" t="s">
        <v>665</v>
      </c>
      <c r="L225" s="19" t="s">
        <v>1430</v>
      </c>
      <c r="M225" s="17" t="s">
        <v>1035</v>
      </c>
    </row>
    <row r="226" spans="1:13" ht="33">
      <c r="A226" s="35"/>
      <c r="B226" s="37"/>
      <c r="C226" s="14" t="s">
        <v>702</v>
      </c>
      <c r="D226" s="14" t="s">
        <v>331</v>
      </c>
      <c r="E226" s="14" t="s">
        <v>583</v>
      </c>
      <c r="F226" s="54" t="s">
        <v>1203</v>
      </c>
      <c r="G226" s="14" t="s">
        <v>759</v>
      </c>
      <c r="H226" s="14" t="s">
        <v>810</v>
      </c>
      <c r="I226" s="15" t="s">
        <v>659</v>
      </c>
      <c r="J226" s="15" t="s">
        <v>657</v>
      </c>
      <c r="K226" s="14" t="s">
        <v>665</v>
      </c>
      <c r="L226" s="19" t="s">
        <v>1430</v>
      </c>
      <c r="M226" s="17" t="s">
        <v>1035</v>
      </c>
    </row>
    <row r="227" spans="1:13" ht="33">
      <c r="A227" s="35"/>
      <c r="B227" s="37"/>
      <c r="C227" s="14" t="s">
        <v>1359</v>
      </c>
      <c r="D227" s="14" t="s">
        <v>703</v>
      </c>
      <c r="E227" s="14" t="s">
        <v>704</v>
      </c>
      <c r="F227" s="54" t="s">
        <v>705</v>
      </c>
      <c r="G227" s="14" t="s">
        <v>759</v>
      </c>
      <c r="H227" s="14" t="s">
        <v>810</v>
      </c>
      <c r="I227" s="15" t="s">
        <v>659</v>
      </c>
      <c r="J227" s="15" t="s">
        <v>657</v>
      </c>
      <c r="K227" s="14" t="s">
        <v>665</v>
      </c>
      <c r="L227" s="19" t="s">
        <v>747</v>
      </c>
      <c r="M227" s="17" t="s">
        <v>1035</v>
      </c>
    </row>
    <row r="228" spans="1:13" ht="33">
      <c r="A228" s="35"/>
      <c r="B228" s="37"/>
      <c r="C228" s="14" t="s">
        <v>1360</v>
      </c>
      <c r="D228" s="14" t="s">
        <v>706</v>
      </c>
      <c r="E228" s="14" t="s">
        <v>707</v>
      </c>
      <c r="F228" s="54" t="s">
        <v>708</v>
      </c>
      <c r="G228" s="14" t="s">
        <v>759</v>
      </c>
      <c r="H228" s="14" t="s">
        <v>810</v>
      </c>
      <c r="I228" s="15" t="s">
        <v>659</v>
      </c>
      <c r="J228" s="15" t="s">
        <v>657</v>
      </c>
      <c r="K228" s="14" t="s">
        <v>665</v>
      </c>
      <c r="L228" s="19" t="s">
        <v>1428</v>
      </c>
      <c r="M228" s="17" t="s">
        <v>1035</v>
      </c>
    </row>
    <row r="229" spans="1:13" ht="33">
      <c r="A229" s="35"/>
      <c r="B229" s="37"/>
      <c r="C229" s="14" t="s">
        <v>1361</v>
      </c>
      <c r="D229" s="14" t="s">
        <v>709</v>
      </c>
      <c r="E229" s="14" t="s">
        <v>710</v>
      </c>
      <c r="F229" s="54" t="s">
        <v>711</v>
      </c>
      <c r="G229" s="14" t="s">
        <v>759</v>
      </c>
      <c r="H229" s="14" t="s">
        <v>788</v>
      </c>
      <c r="I229" s="15" t="s">
        <v>659</v>
      </c>
      <c r="J229" s="15" t="s">
        <v>657</v>
      </c>
      <c r="K229" s="14" t="s">
        <v>665</v>
      </c>
      <c r="L229" s="19" t="s">
        <v>1429</v>
      </c>
      <c r="M229" s="17" t="s">
        <v>1035</v>
      </c>
    </row>
    <row r="230" spans="1:13" ht="33">
      <c r="A230" s="33" t="s">
        <v>935</v>
      </c>
      <c r="B230" s="45"/>
      <c r="C230" s="14" t="s">
        <v>119</v>
      </c>
      <c r="D230" s="14" t="s">
        <v>332</v>
      </c>
      <c r="E230" s="14" t="s">
        <v>584</v>
      </c>
      <c r="F230" s="54" t="s">
        <v>936</v>
      </c>
      <c r="G230" s="14" t="s">
        <v>776</v>
      </c>
      <c r="H230" s="14" t="s">
        <v>760</v>
      </c>
      <c r="I230" s="15" t="s">
        <v>658</v>
      </c>
      <c r="J230" s="15" t="s">
        <v>728</v>
      </c>
      <c r="K230" s="14" t="s">
        <v>779</v>
      </c>
      <c r="L230" s="16" t="s">
        <v>1419</v>
      </c>
      <c r="M230" s="17" t="s">
        <v>1437</v>
      </c>
    </row>
    <row r="231" spans="1:13" ht="16.5">
      <c r="A231" s="35"/>
      <c r="B231" s="37"/>
      <c r="C231" s="14" t="s">
        <v>1362</v>
      </c>
      <c r="D231" s="14" t="s">
        <v>1247</v>
      </c>
      <c r="E231" s="14" t="s">
        <v>585</v>
      </c>
      <c r="F231" s="54" t="s">
        <v>1421</v>
      </c>
      <c r="G231" s="14" t="s">
        <v>776</v>
      </c>
      <c r="H231" s="14" t="s">
        <v>760</v>
      </c>
      <c r="I231" s="15" t="s">
        <v>658</v>
      </c>
      <c r="J231" s="15" t="s">
        <v>728</v>
      </c>
      <c r="K231" s="14" t="s">
        <v>741</v>
      </c>
      <c r="L231" s="16" t="s">
        <v>1419</v>
      </c>
      <c r="M231" s="17" t="s">
        <v>1035</v>
      </c>
    </row>
    <row r="232" spans="1:13" ht="16.5">
      <c r="A232" s="35"/>
      <c r="B232" s="37"/>
      <c r="C232" s="14" t="s">
        <v>120</v>
      </c>
      <c r="D232" s="14" t="s">
        <v>333</v>
      </c>
      <c r="E232" s="14" t="s">
        <v>586</v>
      </c>
      <c r="F232" s="54" t="s">
        <v>121</v>
      </c>
      <c r="G232" s="14" t="s">
        <v>776</v>
      </c>
      <c r="H232" s="14" t="s">
        <v>760</v>
      </c>
      <c r="I232" s="15" t="s">
        <v>658</v>
      </c>
      <c r="J232" s="15" t="s">
        <v>728</v>
      </c>
      <c r="K232" s="14" t="s">
        <v>741</v>
      </c>
      <c r="L232" s="19" t="s">
        <v>777</v>
      </c>
      <c r="M232" s="17" t="s">
        <v>1036</v>
      </c>
    </row>
    <row r="233" spans="1:13" ht="16.5">
      <c r="A233" s="35"/>
      <c r="B233" s="37"/>
      <c r="C233" s="14" t="s">
        <v>122</v>
      </c>
      <c r="D233" s="14" t="s">
        <v>334</v>
      </c>
      <c r="E233" s="14" t="s">
        <v>587</v>
      </c>
      <c r="F233" s="54" t="s">
        <v>1108</v>
      </c>
      <c r="G233" s="14" t="s">
        <v>776</v>
      </c>
      <c r="H233" s="14" t="s">
        <v>760</v>
      </c>
      <c r="I233" s="15" t="s">
        <v>658</v>
      </c>
      <c r="J233" s="15" t="s">
        <v>728</v>
      </c>
      <c r="K233" s="14" t="s">
        <v>741</v>
      </c>
      <c r="L233" s="24" t="s">
        <v>1418</v>
      </c>
      <c r="M233" s="17" t="s">
        <v>1050</v>
      </c>
    </row>
    <row r="234" spans="1:13" ht="33">
      <c r="A234" s="35"/>
      <c r="B234" s="37"/>
      <c r="C234" s="14" t="s">
        <v>123</v>
      </c>
      <c r="D234" s="14" t="s">
        <v>335</v>
      </c>
      <c r="E234" s="14" t="s">
        <v>588</v>
      </c>
      <c r="F234" s="54" t="s">
        <v>1109</v>
      </c>
      <c r="G234" s="14" t="s">
        <v>759</v>
      </c>
      <c r="H234" s="14" t="s">
        <v>760</v>
      </c>
      <c r="I234" s="15" t="s">
        <v>1111</v>
      </c>
      <c r="J234" s="15" t="s">
        <v>1110</v>
      </c>
      <c r="K234" s="14" t="s">
        <v>1060</v>
      </c>
      <c r="L234" s="24" t="s">
        <v>1418</v>
      </c>
      <c r="M234" s="17" t="s">
        <v>1051</v>
      </c>
    </row>
    <row r="235" spans="1:13" ht="16.5">
      <c r="A235" s="35"/>
      <c r="B235" s="37"/>
      <c r="C235" s="14" t="s">
        <v>124</v>
      </c>
      <c r="D235" s="14" t="s">
        <v>336</v>
      </c>
      <c r="E235" s="14" t="s">
        <v>589</v>
      </c>
      <c r="F235" s="54" t="s">
        <v>937</v>
      </c>
      <c r="G235" s="14" t="s">
        <v>759</v>
      </c>
      <c r="H235" s="14" t="s">
        <v>760</v>
      </c>
      <c r="I235" s="15" t="s">
        <v>658</v>
      </c>
      <c r="J235" s="15" t="s">
        <v>728</v>
      </c>
      <c r="K235" s="14" t="s">
        <v>741</v>
      </c>
      <c r="L235" s="19" t="s">
        <v>747</v>
      </c>
      <c r="M235" s="17" t="s">
        <v>1052</v>
      </c>
    </row>
    <row r="236" spans="1:13" ht="16.5">
      <c r="A236" s="35"/>
      <c r="B236" s="37"/>
      <c r="C236" s="14" t="s">
        <v>125</v>
      </c>
      <c r="D236" s="14" t="s">
        <v>337</v>
      </c>
      <c r="E236" s="14" t="s">
        <v>590</v>
      </c>
      <c r="F236" s="54" t="s">
        <v>126</v>
      </c>
      <c r="G236" s="14" t="s">
        <v>759</v>
      </c>
      <c r="H236" s="14" t="s">
        <v>760</v>
      </c>
      <c r="I236" s="15" t="s">
        <v>658</v>
      </c>
      <c r="J236" s="15" t="s">
        <v>728</v>
      </c>
      <c r="K236" s="14" t="s">
        <v>741</v>
      </c>
      <c r="L236" s="19" t="s">
        <v>747</v>
      </c>
      <c r="M236" s="17" t="s">
        <v>1043</v>
      </c>
    </row>
    <row r="237" spans="1:13" ht="16.5">
      <c r="A237" s="35"/>
      <c r="B237" s="37"/>
      <c r="C237" s="14" t="s">
        <v>127</v>
      </c>
      <c r="D237" s="14" t="s">
        <v>338</v>
      </c>
      <c r="E237" s="14" t="s">
        <v>591</v>
      </c>
      <c r="F237" s="54" t="s">
        <v>938</v>
      </c>
      <c r="G237" s="14" t="s">
        <v>759</v>
      </c>
      <c r="H237" s="14" t="s">
        <v>760</v>
      </c>
      <c r="I237" s="15" t="s">
        <v>658</v>
      </c>
      <c r="J237" s="15" t="s">
        <v>728</v>
      </c>
      <c r="K237" s="14" t="s">
        <v>741</v>
      </c>
      <c r="L237" s="20" t="s">
        <v>801</v>
      </c>
      <c r="M237" s="17" t="s">
        <v>1035</v>
      </c>
    </row>
    <row r="238" spans="1:13" ht="16.5">
      <c r="A238" s="35"/>
      <c r="B238" s="37"/>
      <c r="C238" s="14" t="s">
        <v>128</v>
      </c>
      <c r="D238" s="14" t="s">
        <v>339</v>
      </c>
      <c r="E238" s="14" t="s">
        <v>592</v>
      </c>
      <c r="F238" s="54" t="s">
        <v>939</v>
      </c>
      <c r="G238" s="14" t="s">
        <v>759</v>
      </c>
      <c r="H238" s="14" t="s">
        <v>760</v>
      </c>
      <c r="I238" s="15" t="s">
        <v>658</v>
      </c>
      <c r="J238" s="15" t="s">
        <v>728</v>
      </c>
      <c r="K238" s="14" t="s">
        <v>741</v>
      </c>
      <c r="L238" s="19" t="s">
        <v>747</v>
      </c>
      <c r="M238" s="17" t="s">
        <v>1035</v>
      </c>
    </row>
    <row r="239" spans="1:13" ht="16.5">
      <c r="A239" s="35"/>
      <c r="B239" s="37"/>
      <c r="C239" s="14" t="s">
        <v>129</v>
      </c>
      <c r="D239" s="14" t="s">
        <v>340</v>
      </c>
      <c r="E239" s="14" t="s">
        <v>593</v>
      </c>
      <c r="F239" s="54" t="s">
        <v>940</v>
      </c>
      <c r="G239" s="14" t="s">
        <v>763</v>
      </c>
      <c r="H239" s="14" t="s">
        <v>760</v>
      </c>
      <c r="I239" s="15" t="s">
        <v>658</v>
      </c>
      <c r="J239" s="15" t="s">
        <v>728</v>
      </c>
      <c r="K239" s="14" t="s">
        <v>741</v>
      </c>
      <c r="L239" s="20" t="s">
        <v>801</v>
      </c>
      <c r="M239" s="17" t="s">
        <v>1035</v>
      </c>
    </row>
    <row r="240" spans="1:13" ht="16.5">
      <c r="A240" s="35"/>
      <c r="B240" s="37"/>
      <c r="C240" s="14" t="s">
        <v>130</v>
      </c>
      <c r="D240" s="14" t="s">
        <v>341</v>
      </c>
      <c r="E240" s="14" t="s">
        <v>594</v>
      </c>
      <c r="F240" s="54" t="s">
        <v>941</v>
      </c>
      <c r="G240" s="14" t="s">
        <v>763</v>
      </c>
      <c r="H240" s="14" t="s">
        <v>760</v>
      </c>
      <c r="I240" s="15" t="s">
        <v>658</v>
      </c>
      <c r="J240" s="15" t="s">
        <v>728</v>
      </c>
      <c r="K240" s="14" t="s">
        <v>741</v>
      </c>
      <c r="L240" s="20" t="s">
        <v>801</v>
      </c>
      <c r="M240" s="17" t="s">
        <v>1035</v>
      </c>
    </row>
    <row r="241" spans="1:13" ht="16.5">
      <c r="A241" s="35"/>
      <c r="B241" s="37"/>
      <c r="C241" s="14" t="s">
        <v>131</v>
      </c>
      <c r="D241" s="14" t="s">
        <v>342</v>
      </c>
      <c r="E241" s="14" t="s">
        <v>595</v>
      </c>
      <c r="F241" s="54" t="s">
        <v>942</v>
      </c>
      <c r="G241" s="14" t="s">
        <v>763</v>
      </c>
      <c r="H241" s="14" t="s">
        <v>760</v>
      </c>
      <c r="I241" s="15" t="s">
        <v>658</v>
      </c>
      <c r="J241" s="15" t="s">
        <v>728</v>
      </c>
      <c r="K241" s="14" t="s">
        <v>741</v>
      </c>
      <c r="L241" s="19" t="s">
        <v>747</v>
      </c>
      <c r="M241" s="17" t="s">
        <v>1053</v>
      </c>
    </row>
    <row r="242" spans="1:13" ht="16.5">
      <c r="A242" s="35"/>
      <c r="B242" s="37"/>
      <c r="C242" s="14" t="s">
        <v>132</v>
      </c>
      <c r="D242" s="14" t="s">
        <v>343</v>
      </c>
      <c r="E242" s="14" t="s">
        <v>596</v>
      </c>
      <c r="F242" s="54" t="s">
        <v>943</v>
      </c>
      <c r="G242" s="14" t="s">
        <v>763</v>
      </c>
      <c r="H242" s="14" t="s">
        <v>760</v>
      </c>
      <c r="I242" s="15" t="s">
        <v>658</v>
      </c>
      <c r="J242" s="15" t="s">
        <v>728</v>
      </c>
      <c r="K242" s="14" t="s">
        <v>741</v>
      </c>
      <c r="L242" s="19" t="s">
        <v>747</v>
      </c>
      <c r="M242" s="17" t="s">
        <v>1053</v>
      </c>
    </row>
    <row r="243" spans="1:13" ht="16.5">
      <c r="A243" s="35"/>
      <c r="B243" s="37"/>
      <c r="C243" s="14" t="s">
        <v>1363</v>
      </c>
      <c r="D243" s="14" t="s">
        <v>344</v>
      </c>
      <c r="E243" s="14" t="s">
        <v>567</v>
      </c>
      <c r="F243" s="54" t="s">
        <v>944</v>
      </c>
      <c r="G243" s="14" t="s">
        <v>759</v>
      </c>
      <c r="H243" s="14" t="s">
        <v>760</v>
      </c>
      <c r="I243" s="15" t="s">
        <v>658</v>
      </c>
      <c r="J243" s="15" t="s">
        <v>733</v>
      </c>
      <c r="K243" s="14" t="s">
        <v>769</v>
      </c>
      <c r="L243" s="20" t="s">
        <v>801</v>
      </c>
      <c r="M243" s="17" t="s">
        <v>1046</v>
      </c>
    </row>
    <row r="244" spans="1:13" ht="33">
      <c r="A244" s="35"/>
      <c r="B244" s="37"/>
      <c r="C244" s="14" t="s">
        <v>1364</v>
      </c>
      <c r="D244" s="14" t="s">
        <v>345</v>
      </c>
      <c r="E244" s="14" t="s">
        <v>597</v>
      </c>
      <c r="F244" s="54" t="s">
        <v>945</v>
      </c>
      <c r="G244" s="14" t="s">
        <v>776</v>
      </c>
      <c r="H244" s="14" t="s">
        <v>760</v>
      </c>
      <c r="I244" s="15" t="s">
        <v>739</v>
      </c>
      <c r="J244" s="15" t="s">
        <v>740</v>
      </c>
      <c r="K244" s="14" t="s">
        <v>766</v>
      </c>
      <c r="L244" s="20" t="s">
        <v>801</v>
      </c>
      <c r="M244" s="17" t="s">
        <v>1035</v>
      </c>
    </row>
    <row r="245" spans="1:13" ht="16.5">
      <c r="A245" s="35"/>
      <c r="B245" s="37"/>
      <c r="C245" s="14" t="s">
        <v>1365</v>
      </c>
      <c r="D245" s="14" t="s">
        <v>346</v>
      </c>
      <c r="E245" s="14" t="s">
        <v>598</v>
      </c>
      <c r="F245" s="54" t="s">
        <v>946</v>
      </c>
      <c r="G245" s="14" t="s">
        <v>763</v>
      </c>
      <c r="H245" s="14" t="s">
        <v>760</v>
      </c>
      <c r="I245" s="15" t="s">
        <v>658</v>
      </c>
      <c r="J245" s="15" t="s">
        <v>733</v>
      </c>
      <c r="K245" s="14" t="s">
        <v>742</v>
      </c>
      <c r="L245" s="20" t="s">
        <v>801</v>
      </c>
      <c r="M245" s="17" t="s">
        <v>1053</v>
      </c>
    </row>
    <row r="246" spans="1:13" ht="16.5">
      <c r="A246" s="35"/>
      <c r="B246" s="37"/>
      <c r="C246" s="14" t="s">
        <v>1366</v>
      </c>
      <c r="D246" s="14" t="s">
        <v>347</v>
      </c>
      <c r="E246" s="14" t="s">
        <v>599</v>
      </c>
      <c r="F246" s="54" t="s">
        <v>947</v>
      </c>
      <c r="G246" s="14" t="s">
        <v>763</v>
      </c>
      <c r="H246" s="14" t="s">
        <v>760</v>
      </c>
      <c r="I246" s="15" t="s">
        <v>658</v>
      </c>
      <c r="J246" s="15" t="s">
        <v>733</v>
      </c>
      <c r="K246" s="14" t="s">
        <v>742</v>
      </c>
      <c r="L246" s="20" t="s">
        <v>801</v>
      </c>
      <c r="M246" s="17" t="s">
        <v>1053</v>
      </c>
    </row>
    <row r="247" spans="1:13" ht="16.5">
      <c r="A247" s="35"/>
      <c r="B247" s="37"/>
      <c r="C247" s="14" t="s">
        <v>1367</v>
      </c>
      <c r="D247" s="14" t="s">
        <v>348</v>
      </c>
      <c r="E247" s="14" t="s">
        <v>600</v>
      </c>
      <c r="F247" s="54" t="s">
        <v>948</v>
      </c>
      <c r="G247" s="14" t="s">
        <v>763</v>
      </c>
      <c r="H247" s="14" t="s">
        <v>760</v>
      </c>
      <c r="I247" s="15" t="s">
        <v>658</v>
      </c>
      <c r="J247" s="15" t="s">
        <v>733</v>
      </c>
      <c r="K247" s="14" t="s">
        <v>742</v>
      </c>
      <c r="L247" s="20" t="s">
        <v>801</v>
      </c>
      <c r="M247" s="17" t="s">
        <v>1053</v>
      </c>
    </row>
    <row r="248" spans="1:13" ht="16.5">
      <c r="A248" s="35"/>
      <c r="B248" s="37"/>
      <c r="C248" s="14" t="s">
        <v>1368</v>
      </c>
      <c r="D248" s="14" t="s">
        <v>1248</v>
      </c>
      <c r="E248" s="14" t="s">
        <v>949</v>
      </c>
      <c r="F248" s="54" t="s">
        <v>1113</v>
      </c>
      <c r="G248" s="14" t="s">
        <v>1120</v>
      </c>
      <c r="H248" s="14" t="s">
        <v>760</v>
      </c>
      <c r="I248" s="15" t="s">
        <v>737</v>
      </c>
      <c r="J248" s="15" t="s">
        <v>738</v>
      </c>
      <c r="K248" s="14" t="s">
        <v>744</v>
      </c>
      <c r="L248" s="20" t="s">
        <v>950</v>
      </c>
      <c r="M248" s="17" t="s">
        <v>1035</v>
      </c>
    </row>
    <row r="249" spans="1:13" ht="16.5">
      <c r="A249" s="35"/>
      <c r="B249" s="37"/>
      <c r="C249" s="14" t="s">
        <v>1369</v>
      </c>
      <c r="D249" s="14" t="s">
        <v>1016</v>
      </c>
      <c r="E249" s="14" t="s">
        <v>1017</v>
      </c>
      <c r="F249" s="54" t="s">
        <v>1018</v>
      </c>
      <c r="G249" s="14" t="s">
        <v>1117</v>
      </c>
      <c r="H249" s="14" t="s">
        <v>1032</v>
      </c>
      <c r="I249" s="15" t="s">
        <v>737</v>
      </c>
      <c r="J249" s="15" t="s">
        <v>738</v>
      </c>
      <c r="K249" s="14" t="s">
        <v>744</v>
      </c>
      <c r="L249" s="20" t="s">
        <v>1014</v>
      </c>
      <c r="M249" s="17" t="s">
        <v>1037</v>
      </c>
    </row>
    <row r="250" spans="1:13" ht="16.5">
      <c r="A250" s="35"/>
      <c r="B250" s="37"/>
      <c r="C250" s="14" t="s">
        <v>1370</v>
      </c>
      <c r="D250" s="14" t="s">
        <v>1019</v>
      </c>
      <c r="E250" s="14" t="s">
        <v>1020</v>
      </c>
      <c r="F250" s="54" t="s">
        <v>1021</v>
      </c>
      <c r="G250" s="14" t="s">
        <v>1120</v>
      </c>
      <c r="H250" s="14" t="s">
        <v>1032</v>
      </c>
      <c r="I250" s="15" t="s">
        <v>737</v>
      </c>
      <c r="J250" s="15" t="s">
        <v>738</v>
      </c>
      <c r="K250" s="14" t="s">
        <v>744</v>
      </c>
      <c r="L250" s="20" t="s">
        <v>1014</v>
      </c>
      <c r="M250" s="17" t="s">
        <v>1037</v>
      </c>
    </row>
    <row r="251" spans="1:13" ht="16.5">
      <c r="A251" s="35"/>
      <c r="B251" s="37"/>
      <c r="C251" s="14" t="s">
        <v>1371</v>
      </c>
      <c r="D251" s="14" t="s">
        <v>1022</v>
      </c>
      <c r="E251" s="14" t="s">
        <v>1023</v>
      </c>
      <c r="F251" s="54" t="s">
        <v>1024</v>
      </c>
      <c r="G251" s="14" t="s">
        <v>1025</v>
      </c>
      <c r="H251" s="14" t="s">
        <v>1032</v>
      </c>
      <c r="I251" s="15" t="s">
        <v>737</v>
      </c>
      <c r="J251" s="15" t="s">
        <v>738</v>
      </c>
      <c r="K251" s="14" t="s">
        <v>744</v>
      </c>
      <c r="L251" s="20" t="s">
        <v>1014</v>
      </c>
      <c r="M251" s="17" t="s">
        <v>1037</v>
      </c>
    </row>
    <row r="252" spans="1:13" ht="16.5">
      <c r="A252" s="35"/>
      <c r="B252" s="37"/>
      <c r="C252" s="14" t="s">
        <v>1372</v>
      </c>
      <c r="D252" s="14" t="s">
        <v>1026</v>
      </c>
      <c r="E252" s="14" t="s">
        <v>1027</v>
      </c>
      <c r="F252" s="54" t="s">
        <v>1028</v>
      </c>
      <c r="G252" s="14" t="s">
        <v>1025</v>
      </c>
      <c r="H252" s="14" t="s">
        <v>1032</v>
      </c>
      <c r="I252" s="15" t="s">
        <v>737</v>
      </c>
      <c r="J252" s="15" t="s">
        <v>738</v>
      </c>
      <c r="K252" s="14" t="s">
        <v>744</v>
      </c>
      <c r="L252" s="20" t="s">
        <v>1014</v>
      </c>
      <c r="M252" s="17" t="s">
        <v>1037</v>
      </c>
    </row>
    <row r="253" spans="1:13" ht="16.5">
      <c r="A253" s="35"/>
      <c r="B253" s="37"/>
      <c r="C253" s="14" t="s">
        <v>1373</v>
      </c>
      <c r="D253" s="14" t="s">
        <v>1029</v>
      </c>
      <c r="E253" s="14" t="s">
        <v>1030</v>
      </c>
      <c r="F253" s="54" t="s">
        <v>1031</v>
      </c>
      <c r="G253" s="14" t="s">
        <v>1025</v>
      </c>
      <c r="H253" s="14" t="s">
        <v>1032</v>
      </c>
      <c r="I253" s="15" t="s">
        <v>737</v>
      </c>
      <c r="J253" s="15" t="s">
        <v>738</v>
      </c>
      <c r="K253" s="14" t="s">
        <v>744</v>
      </c>
      <c r="L253" s="20" t="s">
        <v>1014</v>
      </c>
      <c r="M253" s="17" t="s">
        <v>1037</v>
      </c>
    </row>
    <row r="254" spans="1:13" ht="33">
      <c r="A254" s="33" t="s">
        <v>951</v>
      </c>
      <c r="B254" s="45" t="s">
        <v>167</v>
      </c>
      <c r="C254" s="14" t="s">
        <v>1374</v>
      </c>
      <c r="D254" s="14" t="s">
        <v>349</v>
      </c>
      <c r="E254" s="14" t="s">
        <v>601</v>
      </c>
      <c r="F254" s="54" t="s">
        <v>952</v>
      </c>
      <c r="G254" s="14" t="s">
        <v>759</v>
      </c>
      <c r="H254" s="14" t="s">
        <v>788</v>
      </c>
      <c r="I254" s="15" t="s">
        <v>658</v>
      </c>
      <c r="J254" s="15" t="s">
        <v>728</v>
      </c>
      <c r="K254" s="14" t="s">
        <v>779</v>
      </c>
      <c r="L254" s="16" t="s">
        <v>833</v>
      </c>
      <c r="M254" s="17" t="s">
        <v>1053</v>
      </c>
    </row>
    <row r="255" spans="1:13" ht="33">
      <c r="A255" s="35"/>
      <c r="B255" s="37"/>
      <c r="C255" s="14" t="s">
        <v>133</v>
      </c>
      <c r="D255" s="14" t="s">
        <v>350</v>
      </c>
      <c r="E255" s="14" t="s">
        <v>602</v>
      </c>
      <c r="F255" s="54" t="s">
        <v>953</v>
      </c>
      <c r="G255" s="14" t="s">
        <v>759</v>
      </c>
      <c r="H255" s="14" t="s">
        <v>760</v>
      </c>
      <c r="I255" s="15" t="s">
        <v>739</v>
      </c>
      <c r="J255" s="15" t="s">
        <v>740</v>
      </c>
      <c r="K255" s="14" t="s">
        <v>766</v>
      </c>
      <c r="L255" s="20" t="s">
        <v>801</v>
      </c>
      <c r="M255" s="17" t="s">
        <v>1053</v>
      </c>
    </row>
    <row r="256" spans="1:13" ht="33">
      <c r="A256" s="36"/>
      <c r="B256" s="49"/>
      <c r="C256" s="14" t="s">
        <v>134</v>
      </c>
      <c r="D256" s="14" t="s">
        <v>351</v>
      </c>
      <c r="E256" s="14" t="s">
        <v>603</v>
      </c>
      <c r="F256" s="54" t="s">
        <v>954</v>
      </c>
      <c r="G256" s="14" t="s">
        <v>759</v>
      </c>
      <c r="H256" s="14" t="s">
        <v>760</v>
      </c>
      <c r="I256" s="15" t="s">
        <v>739</v>
      </c>
      <c r="J256" s="15" t="s">
        <v>740</v>
      </c>
      <c r="K256" s="14" t="s">
        <v>766</v>
      </c>
      <c r="L256" s="20" t="s">
        <v>801</v>
      </c>
      <c r="M256" s="17" t="s">
        <v>1053</v>
      </c>
    </row>
    <row r="257" spans="1:13" ht="33">
      <c r="A257" s="36"/>
      <c r="B257" s="47" t="s">
        <v>955</v>
      </c>
      <c r="C257" s="14" t="s">
        <v>135</v>
      </c>
      <c r="D257" s="14" t="s">
        <v>352</v>
      </c>
      <c r="E257" s="14" t="s">
        <v>604</v>
      </c>
      <c r="F257" s="54" t="s">
        <v>956</v>
      </c>
      <c r="G257" s="14" t="s">
        <v>911</v>
      </c>
      <c r="H257" s="14" t="s">
        <v>809</v>
      </c>
      <c r="I257" s="15" t="s">
        <v>731</v>
      </c>
      <c r="J257" s="15" t="s">
        <v>1112</v>
      </c>
      <c r="K257" s="14" t="s">
        <v>1061</v>
      </c>
      <c r="L257" s="16" t="s">
        <v>1063</v>
      </c>
      <c r="M257" s="17" t="s">
        <v>1036</v>
      </c>
    </row>
    <row r="258" spans="1:13" ht="16.5">
      <c r="A258" s="36"/>
      <c r="B258" s="46"/>
      <c r="C258" s="14" t="s">
        <v>136</v>
      </c>
      <c r="D258" s="14" t="s">
        <v>353</v>
      </c>
      <c r="E258" s="14" t="s">
        <v>605</v>
      </c>
      <c r="F258" s="54" t="s">
        <v>137</v>
      </c>
      <c r="G258" s="14" t="s">
        <v>911</v>
      </c>
      <c r="H258" s="14" t="s">
        <v>809</v>
      </c>
      <c r="I258" s="15" t="s">
        <v>731</v>
      </c>
      <c r="J258" s="15" t="s">
        <v>1112</v>
      </c>
      <c r="K258" s="14" t="s">
        <v>1061</v>
      </c>
      <c r="L258" s="16" t="s">
        <v>1063</v>
      </c>
      <c r="M258" s="17" t="s">
        <v>1036</v>
      </c>
    </row>
    <row r="259" spans="1:13" ht="16.5">
      <c r="A259" s="35"/>
      <c r="B259" s="37"/>
      <c r="C259" s="14" t="s">
        <v>138</v>
      </c>
      <c r="D259" s="14" t="s">
        <v>354</v>
      </c>
      <c r="E259" s="14" t="s">
        <v>606</v>
      </c>
      <c r="F259" s="54" t="s">
        <v>139</v>
      </c>
      <c r="G259" s="14" t="s">
        <v>759</v>
      </c>
      <c r="H259" s="14" t="s">
        <v>760</v>
      </c>
      <c r="I259" s="15" t="s">
        <v>731</v>
      </c>
      <c r="J259" s="15" t="s">
        <v>1112</v>
      </c>
      <c r="K259" s="14" t="s">
        <v>1061</v>
      </c>
      <c r="L259" s="16" t="s">
        <v>1063</v>
      </c>
      <c r="M259" s="17" t="s">
        <v>1036</v>
      </c>
    </row>
    <row r="260" spans="1:13" ht="16.5">
      <c r="A260" s="35"/>
      <c r="B260" s="37"/>
      <c r="C260" s="14" t="s">
        <v>140</v>
      </c>
      <c r="D260" s="14" t="s">
        <v>355</v>
      </c>
      <c r="E260" s="14" t="s">
        <v>607</v>
      </c>
      <c r="F260" s="54" t="s">
        <v>141</v>
      </c>
      <c r="G260" s="14" t="s">
        <v>1115</v>
      </c>
      <c r="H260" s="14" t="s">
        <v>760</v>
      </c>
      <c r="I260" s="15" t="s">
        <v>658</v>
      </c>
      <c r="J260" s="15" t="s">
        <v>728</v>
      </c>
      <c r="K260" s="14" t="s">
        <v>741</v>
      </c>
      <c r="L260" s="16" t="s">
        <v>1063</v>
      </c>
      <c r="M260" s="17" t="s">
        <v>1036</v>
      </c>
    </row>
    <row r="261" spans="1:13" ht="16.5">
      <c r="A261" s="35"/>
      <c r="B261" s="37"/>
      <c r="C261" s="14" t="s">
        <v>142</v>
      </c>
      <c r="D261" s="14" t="s">
        <v>356</v>
      </c>
      <c r="E261" s="14" t="s">
        <v>608</v>
      </c>
      <c r="F261" s="54" t="s">
        <v>957</v>
      </c>
      <c r="G261" s="14" t="s">
        <v>1116</v>
      </c>
      <c r="H261" s="14" t="s">
        <v>760</v>
      </c>
      <c r="I261" s="15" t="s">
        <v>658</v>
      </c>
      <c r="J261" s="15" t="s">
        <v>728</v>
      </c>
      <c r="K261" s="14" t="s">
        <v>741</v>
      </c>
      <c r="L261" s="16" t="s">
        <v>1063</v>
      </c>
      <c r="M261" s="17" t="s">
        <v>1036</v>
      </c>
    </row>
    <row r="262" spans="1:13" ht="16.5">
      <c r="A262" s="38"/>
      <c r="B262" s="48"/>
      <c r="C262" s="14" t="s">
        <v>143</v>
      </c>
      <c r="D262" s="14" t="s">
        <v>357</v>
      </c>
      <c r="E262" s="14" t="s">
        <v>609</v>
      </c>
      <c r="F262" s="54" t="s">
        <v>1114</v>
      </c>
      <c r="G262" s="14" t="s">
        <v>759</v>
      </c>
      <c r="H262" s="14" t="s">
        <v>760</v>
      </c>
      <c r="I262" s="15" t="s">
        <v>731</v>
      </c>
      <c r="J262" s="15" t="s">
        <v>1112</v>
      </c>
      <c r="K262" s="14" t="s">
        <v>1061</v>
      </c>
      <c r="L262" s="16" t="s">
        <v>1063</v>
      </c>
      <c r="M262" s="17" t="s">
        <v>1036</v>
      </c>
    </row>
    <row r="263" spans="1:13" ht="33">
      <c r="A263" s="33" t="s">
        <v>958</v>
      </c>
      <c r="B263" s="45"/>
      <c r="C263" s="14" t="s">
        <v>144</v>
      </c>
      <c r="D263" s="14" t="s">
        <v>358</v>
      </c>
      <c r="E263" s="14" t="s">
        <v>610</v>
      </c>
      <c r="F263" s="54" t="s">
        <v>959</v>
      </c>
      <c r="G263" s="14" t="s">
        <v>776</v>
      </c>
      <c r="H263" s="14" t="s">
        <v>760</v>
      </c>
      <c r="I263" s="15" t="s">
        <v>739</v>
      </c>
      <c r="J263" s="15" t="s">
        <v>740</v>
      </c>
      <c r="K263" s="14" t="s">
        <v>766</v>
      </c>
      <c r="L263" s="20" t="s">
        <v>801</v>
      </c>
      <c r="M263" s="17" t="s">
        <v>1037</v>
      </c>
    </row>
    <row r="264" spans="1:13" ht="33">
      <c r="A264" s="41"/>
      <c r="B264" s="48"/>
      <c r="C264" s="14" t="s">
        <v>145</v>
      </c>
      <c r="D264" s="14" t="s">
        <v>359</v>
      </c>
      <c r="E264" s="14" t="s">
        <v>611</v>
      </c>
      <c r="F264" s="54" t="s">
        <v>960</v>
      </c>
      <c r="G264" s="14" t="s">
        <v>763</v>
      </c>
      <c r="H264" s="14" t="s">
        <v>760</v>
      </c>
      <c r="I264" s="15" t="s">
        <v>739</v>
      </c>
      <c r="J264" s="15" t="s">
        <v>740</v>
      </c>
      <c r="K264" s="14" t="s">
        <v>766</v>
      </c>
      <c r="L264" s="20" t="s">
        <v>801</v>
      </c>
      <c r="M264" s="17" t="s">
        <v>1037</v>
      </c>
    </row>
    <row r="265" spans="1:13" ht="16.5">
      <c r="A265" s="42" t="s">
        <v>961</v>
      </c>
      <c r="B265" s="47" t="s">
        <v>962</v>
      </c>
      <c r="C265" s="14" t="s">
        <v>1375</v>
      </c>
      <c r="D265" s="14" t="s">
        <v>360</v>
      </c>
      <c r="E265" s="14" t="s">
        <v>612</v>
      </c>
      <c r="F265" s="54" t="s">
        <v>963</v>
      </c>
      <c r="G265" s="14" t="s">
        <v>763</v>
      </c>
      <c r="H265" s="14" t="s">
        <v>785</v>
      </c>
      <c r="I265" s="15" t="s">
        <v>658</v>
      </c>
      <c r="J265" s="15" t="s">
        <v>728</v>
      </c>
      <c r="K265" s="14" t="s">
        <v>779</v>
      </c>
      <c r="L265" s="19" t="s">
        <v>747</v>
      </c>
      <c r="M265" s="17" t="s">
        <v>1054</v>
      </c>
    </row>
    <row r="266" spans="1:13" ht="16.5">
      <c r="A266" s="39"/>
      <c r="B266" s="40"/>
      <c r="C266" s="14" t="s">
        <v>1376</v>
      </c>
      <c r="D266" s="14" t="s">
        <v>361</v>
      </c>
      <c r="E266" s="14" t="s">
        <v>613</v>
      </c>
      <c r="F266" s="54" t="s">
        <v>964</v>
      </c>
      <c r="G266" s="14" t="s">
        <v>763</v>
      </c>
      <c r="H266" s="14" t="s">
        <v>785</v>
      </c>
      <c r="I266" s="15" t="s">
        <v>658</v>
      </c>
      <c r="J266" s="15" t="s">
        <v>728</v>
      </c>
      <c r="K266" s="14" t="s">
        <v>741</v>
      </c>
      <c r="L266" s="19" t="s">
        <v>747</v>
      </c>
      <c r="M266" s="17" t="s">
        <v>1054</v>
      </c>
    </row>
    <row r="267" spans="1:13" ht="16.5">
      <c r="A267" s="39"/>
      <c r="B267" s="50"/>
      <c r="C267" s="14" t="s">
        <v>1377</v>
      </c>
      <c r="D267" s="14" t="s">
        <v>362</v>
      </c>
      <c r="E267" s="14" t="s">
        <v>614</v>
      </c>
      <c r="F267" s="54" t="s">
        <v>965</v>
      </c>
      <c r="G267" s="14" t="s">
        <v>763</v>
      </c>
      <c r="H267" s="14" t="s">
        <v>785</v>
      </c>
      <c r="I267" s="15" t="s">
        <v>658</v>
      </c>
      <c r="J267" s="15" t="s">
        <v>728</v>
      </c>
      <c r="K267" s="14" t="s">
        <v>741</v>
      </c>
      <c r="L267" s="19" t="s">
        <v>747</v>
      </c>
      <c r="M267" s="17" t="s">
        <v>1054</v>
      </c>
    </row>
    <row r="268" spans="1:13" ht="16.5">
      <c r="A268" s="36"/>
      <c r="B268" s="47" t="s">
        <v>168</v>
      </c>
      <c r="C268" s="14" t="s">
        <v>1378</v>
      </c>
      <c r="D268" s="14" t="s">
        <v>363</v>
      </c>
      <c r="E268" s="14" t="s">
        <v>615</v>
      </c>
      <c r="F268" s="54" t="s">
        <v>966</v>
      </c>
      <c r="G268" s="14" t="s">
        <v>759</v>
      </c>
      <c r="H268" s="14" t="s">
        <v>785</v>
      </c>
      <c r="I268" s="15" t="s">
        <v>658</v>
      </c>
      <c r="J268" s="15" t="s">
        <v>728</v>
      </c>
      <c r="K268" s="14" t="s">
        <v>741</v>
      </c>
      <c r="L268" s="19" t="s">
        <v>747</v>
      </c>
      <c r="M268" s="17" t="s">
        <v>1054</v>
      </c>
    </row>
    <row r="269" spans="1:13" ht="16.5">
      <c r="A269" s="36"/>
      <c r="B269" s="46"/>
      <c r="C269" s="14" t="s">
        <v>1379</v>
      </c>
      <c r="D269" s="14" t="s">
        <v>364</v>
      </c>
      <c r="E269" s="14" t="s">
        <v>616</v>
      </c>
      <c r="F269" s="54" t="s">
        <v>148</v>
      </c>
      <c r="G269" s="14" t="s">
        <v>759</v>
      </c>
      <c r="H269" s="14" t="s">
        <v>785</v>
      </c>
      <c r="I269" s="15" t="s">
        <v>658</v>
      </c>
      <c r="J269" s="15" t="s">
        <v>728</v>
      </c>
      <c r="K269" s="14" t="s">
        <v>741</v>
      </c>
      <c r="L269" s="19" t="s">
        <v>747</v>
      </c>
      <c r="M269" s="17" t="s">
        <v>1054</v>
      </c>
    </row>
    <row r="270" spans="1:13" ht="16.5">
      <c r="A270" s="36"/>
      <c r="B270" s="46"/>
      <c r="C270" s="14" t="s">
        <v>1380</v>
      </c>
      <c r="D270" s="14" t="s">
        <v>365</v>
      </c>
      <c r="E270" s="14" t="s">
        <v>617</v>
      </c>
      <c r="F270" s="54" t="s">
        <v>967</v>
      </c>
      <c r="G270" s="14" t="s">
        <v>763</v>
      </c>
      <c r="H270" s="14" t="s">
        <v>785</v>
      </c>
      <c r="I270" s="15" t="s">
        <v>658</v>
      </c>
      <c r="J270" s="15" t="s">
        <v>728</v>
      </c>
      <c r="K270" s="14" t="s">
        <v>741</v>
      </c>
      <c r="L270" s="19" t="s">
        <v>747</v>
      </c>
      <c r="M270" s="17" t="s">
        <v>1054</v>
      </c>
    </row>
    <row r="271" spans="1:13" ht="16.5">
      <c r="A271" s="36"/>
      <c r="B271" s="46"/>
      <c r="C271" s="14" t="s">
        <v>1381</v>
      </c>
      <c r="D271" s="14" t="s">
        <v>366</v>
      </c>
      <c r="E271" s="14" t="s">
        <v>618</v>
      </c>
      <c r="F271" s="54" t="s">
        <v>968</v>
      </c>
      <c r="G271" s="14" t="s">
        <v>763</v>
      </c>
      <c r="H271" s="14" t="s">
        <v>785</v>
      </c>
      <c r="I271" s="15" t="s">
        <v>658</v>
      </c>
      <c r="J271" s="15" t="s">
        <v>728</v>
      </c>
      <c r="K271" s="14" t="s">
        <v>741</v>
      </c>
      <c r="L271" s="19" t="s">
        <v>747</v>
      </c>
      <c r="M271" s="17" t="s">
        <v>1054</v>
      </c>
    </row>
    <row r="272" spans="1:13" ht="16.5">
      <c r="A272" s="36"/>
      <c r="B272" s="47" t="s">
        <v>169</v>
      </c>
      <c r="C272" s="14" t="s">
        <v>1382</v>
      </c>
      <c r="D272" s="14" t="s">
        <v>367</v>
      </c>
      <c r="E272" s="14" t="s">
        <v>619</v>
      </c>
      <c r="F272" s="54" t="s">
        <v>969</v>
      </c>
      <c r="G272" s="14" t="s">
        <v>759</v>
      </c>
      <c r="H272" s="14" t="s">
        <v>785</v>
      </c>
      <c r="I272" s="15" t="s">
        <v>658</v>
      </c>
      <c r="J272" s="15" t="s">
        <v>728</v>
      </c>
      <c r="K272" s="14" t="s">
        <v>741</v>
      </c>
      <c r="L272" s="16" t="s">
        <v>1063</v>
      </c>
      <c r="M272" s="17" t="s">
        <v>1054</v>
      </c>
    </row>
    <row r="273" spans="1:13" ht="16.5">
      <c r="A273" s="36"/>
      <c r="B273" s="46"/>
      <c r="C273" s="14" t="s">
        <v>1383</v>
      </c>
      <c r="D273" s="14" t="s">
        <v>368</v>
      </c>
      <c r="E273" s="14" t="s">
        <v>620</v>
      </c>
      <c r="F273" s="54" t="s">
        <v>970</v>
      </c>
      <c r="G273" s="14" t="s">
        <v>763</v>
      </c>
      <c r="H273" s="14" t="s">
        <v>785</v>
      </c>
      <c r="I273" s="15" t="s">
        <v>658</v>
      </c>
      <c r="J273" s="15" t="s">
        <v>728</v>
      </c>
      <c r="K273" s="14" t="s">
        <v>741</v>
      </c>
      <c r="L273" s="19" t="s">
        <v>747</v>
      </c>
      <c r="M273" s="17" t="s">
        <v>1054</v>
      </c>
    </row>
    <row r="274" spans="1:13" ht="16.5">
      <c r="A274" s="36"/>
      <c r="B274" s="46"/>
      <c r="C274" s="14" t="s">
        <v>1384</v>
      </c>
      <c r="D274" s="14" t="s">
        <v>369</v>
      </c>
      <c r="E274" s="14" t="s">
        <v>621</v>
      </c>
      <c r="F274" s="54" t="s">
        <v>971</v>
      </c>
      <c r="G274" s="14" t="s">
        <v>763</v>
      </c>
      <c r="H274" s="14" t="s">
        <v>785</v>
      </c>
      <c r="I274" s="15" t="s">
        <v>658</v>
      </c>
      <c r="J274" s="15" t="s">
        <v>728</v>
      </c>
      <c r="K274" s="14" t="s">
        <v>741</v>
      </c>
      <c r="L274" s="19" t="s">
        <v>747</v>
      </c>
      <c r="M274" s="17" t="s">
        <v>1054</v>
      </c>
    </row>
    <row r="275" spans="1:13" ht="16.5">
      <c r="A275" s="36"/>
      <c r="B275" s="46"/>
      <c r="C275" s="14" t="s">
        <v>1385</v>
      </c>
      <c r="D275" s="14" t="s">
        <v>370</v>
      </c>
      <c r="E275" s="14" t="s">
        <v>622</v>
      </c>
      <c r="F275" s="54" t="s">
        <v>972</v>
      </c>
      <c r="G275" s="14" t="s">
        <v>763</v>
      </c>
      <c r="H275" s="14" t="s">
        <v>785</v>
      </c>
      <c r="I275" s="15" t="s">
        <v>658</v>
      </c>
      <c r="J275" s="15" t="s">
        <v>728</v>
      </c>
      <c r="K275" s="14" t="s">
        <v>741</v>
      </c>
      <c r="L275" s="19" t="s">
        <v>747</v>
      </c>
      <c r="M275" s="17" t="s">
        <v>1054</v>
      </c>
    </row>
    <row r="276" spans="1:13" ht="16.5">
      <c r="A276" s="36"/>
      <c r="B276" s="47" t="s">
        <v>161</v>
      </c>
      <c r="C276" s="14" t="s">
        <v>1386</v>
      </c>
      <c r="D276" s="14" t="s">
        <v>371</v>
      </c>
      <c r="E276" s="14" t="s">
        <v>623</v>
      </c>
      <c r="F276" s="54" t="s">
        <v>973</v>
      </c>
      <c r="G276" s="14" t="s">
        <v>763</v>
      </c>
      <c r="H276" s="14" t="s">
        <v>785</v>
      </c>
      <c r="I276" s="15" t="s">
        <v>658</v>
      </c>
      <c r="J276" s="15" t="s">
        <v>728</v>
      </c>
      <c r="K276" s="14" t="s">
        <v>741</v>
      </c>
      <c r="L276" s="19" t="s">
        <v>747</v>
      </c>
      <c r="M276" s="17" t="s">
        <v>1054</v>
      </c>
    </row>
    <row r="277" spans="1:13" ht="16.5">
      <c r="A277" s="36"/>
      <c r="B277" s="46"/>
      <c r="C277" s="14" t="s">
        <v>1387</v>
      </c>
      <c r="D277" s="14" t="s">
        <v>372</v>
      </c>
      <c r="E277" s="14" t="s">
        <v>624</v>
      </c>
      <c r="F277" s="54" t="s">
        <v>974</v>
      </c>
      <c r="G277" s="14" t="s">
        <v>763</v>
      </c>
      <c r="H277" s="14" t="s">
        <v>785</v>
      </c>
      <c r="I277" s="15" t="s">
        <v>658</v>
      </c>
      <c r="J277" s="15" t="s">
        <v>728</v>
      </c>
      <c r="K277" s="14" t="s">
        <v>741</v>
      </c>
      <c r="L277" s="19" t="s">
        <v>747</v>
      </c>
      <c r="M277" s="17" t="s">
        <v>1054</v>
      </c>
    </row>
    <row r="278" spans="1:13" ht="16.5">
      <c r="A278" s="36"/>
      <c r="B278" s="46"/>
      <c r="C278" s="14" t="s">
        <v>1388</v>
      </c>
      <c r="D278" s="14" t="s">
        <v>373</v>
      </c>
      <c r="E278" s="14" t="s">
        <v>625</v>
      </c>
      <c r="F278" s="54" t="s">
        <v>975</v>
      </c>
      <c r="G278" s="14" t="s">
        <v>763</v>
      </c>
      <c r="H278" s="14" t="s">
        <v>785</v>
      </c>
      <c r="I278" s="15" t="s">
        <v>658</v>
      </c>
      <c r="J278" s="15" t="s">
        <v>728</v>
      </c>
      <c r="K278" s="14" t="s">
        <v>741</v>
      </c>
      <c r="L278" s="19" t="s">
        <v>747</v>
      </c>
      <c r="M278" s="17" t="s">
        <v>1054</v>
      </c>
    </row>
    <row r="279" spans="1:13" ht="16.5">
      <c r="A279" s="36"/>
      <c r="B279" s="46"/>
      <c r="C279" s="14" t="s">
        <v>1389</v>
      </c>
      <c r="D279" s="14" t="s">
        <v>374</v>
      </c>
      <c r="E279" s="14" t="s">
        <v>626</v>
      </c>
      <c r="F279" s="54" t="s">
        <v>976</v>
      </c>
      <c r="G279" s="14" t="s">
        <v>763</v>
      </c>
      <c r="H279" s="14" t="s">
        <v>785</v>
      </c>
      <c r="I279" s="15" t="s">
        <v>658</v>
      </c>
      <c r="J279" s="15" t="s">
        <v>728</v>
      </c>
      <c r="K279" s="14" t="s">
        <v>741</v>
      </c>
      <c r="L279" s="19" t="s">
        <v>747</v>
      </c>
      <c r="M279" s="17" t="s">
        <v>1054</v>
      </c>
    </row>
    <row r="280" spans="1:13" ht="16.5">
      <c r="A280" s="36"/>
      <c r="B280" s="46"/>
      <c r="C280" s="14" t="s">
        <v>1390</v>
      </c>
      <c r="D280" s="14" t="s">
        <v>375</v>
      </c>
      <c r="E280" s="14" t="s">
        <v>627</v>
      </c>
      <c r="F280" s="54" t="s">
        <v>977</v>
      </c>
      <c r="G280" s="14" t="s">
        <v>763</v>
      </c>
      <c r="H280" s="14" t="s">
        <v>785</v>
      </c>
      <c r="I280" s="15" t="s">
        <v>658</v>
      </c>
      <c r="J280" s="15" t="s">
        <v>728</v>
      </c>
      <c r="K280" s="14" t="s">
        <v>741</v>
      </c>
      <c r="L280" s="19" t="s">
        <v>747</v>
      </c>
      <c r="M280" s="17" t="s">
        <v>1054</v>
      </c>
    </row>
    <row r="281" spans="1:13" ht="16.5">
      <c r="A281" s="36"/>
      <c r="B281" s="46"/>
      <c r="C281" s="14" t="s">
        <v>1391</v>
      </c>
      <c r="D281" s="14" t="s">
        <v>376</v>
      </c>
      <c r="E281" s="14" t="s">
        <v>628</v>
      </c>
      <c r="F281" s="54" t="s">
        <v>978</v>
      </c>
      <c r="G281" s="14" t="s">
        <v>763</v>
      </c>
      <c r="H281" s="14" t="s">
        <v>785</v>
      </c>
      <c r="I281" s="15" t="s">
        <v>658</v>
      </c>
      <c r="J281" s="15" t="s">
        <v>728</v>
      </c>
      <c r="K281" s="14" t="s">
        <v>741</v>
      </c>
      <c r="L281" s="19" t="s">
        <v>747</v>
      </c>
      <c r="M281" s="17" t="s">
        <v>1054</v>
      </c>
    </row>
    <row r="282" spans="1:13" ht="33">
      <c r="A282" s="36"/>
      <c r="B282" s="46"/>
      <c r="C282" s="14" t="s">
        <v>1392</v>
      </c>
      <c r="D282" s="14" t="s">
        <v>377</v>
      </c>
      <c r="E282" s="14" t="s">
        <v>629</v>
      </c>
      <c r="F282" s="54" t="s">
        <v>1119</v>
      </c>
      <c r="G282" s="14" t="s">
        <v>763</v>
      </c>
      <c r="H282" s="14" t="s">
        <v>785</v>
      </c>
      <c r="I282" s="15" t="s">
        <v>739</v>
      </c>
      <c r="J282" s="15" t="s">
        <v>740</v>
      </c>
      <c r="K282" s="14" t="s">
        <v>766</v>
      </c>
      <c r="L282" s="19" t="s">
        <v>747</v>
      </c>
      <c r="M282" s="17" t="s">
        <v>1054</v>
      </c>
    </row>
    <row r="283" spans="1:13" ht="33">
      <c r="A283" s="36"/>
      <c r="B283" s="46"/>
      <c r="C283" s="14" t="s">
        <v>1393</v>
      </c>
      <c r="D283" s="14" t="s">
        <v>378</v>
      </c>
      <c r="E283" s="14" t="s">
        <v>630</v>
      </c>
      <c r="F283" s="54" t="s">
        <v>1118</v>
      </c>
      <c r="G283" s="14" t="s">
        <v>763</v>
      </c>
      <c r="H283" s="14" t="s">
        <v>785</v>
      </c>
      <c r="I283" s="15" t="s">
        <v>739</v>
      </c>
      <c r="J283" s="15" t="s">
        <v>740</v>
      </c>
      <c r="K283" s="14" t="s">
        <v>766</v>
      </c>
      <c r="L283" s="19" t="s">
        <v>747</v>
      </c>
      <c r="M283" s="17" t="s">
        <v>1054</v>
      </c>
    </row>
    <row r="284" spans="1:13" ht="16.5">
      <c r="A284" s="36"/>
      <c r="B284" s="47" t="s">
        <v>162</v>
      </c>
      <c r="C284" s="14" t="s">
        <v>1394</v>
      </c>
      <c r="D284" s="14" t="s">
        <v>379</v>
      </c>
      <c r="E284" s="14" t="s">
        <v>631</v>
      </c>
      <c r="F284" s="54" t="s">
        <v>979</v>
      </c>
      <c r="G284" s="14" t="s">
        <v>759</v>
      </c>
      <c r="H284" s="14" t="s">
        <v>785</v>
      </c>
      <c r="I284" s="15" t="s">
        <v>658</v>
      </c>
      <c r="J284" s="15" t="s">
        <v>728</v>
      </c>
      <c r="K284" s="14" t="s">
        <v>741</v>
      </c>
      <c r="L284" s="19" t="s">
        <v>747</v>
      </c>
      <c r="M284" s="17" t="s">
        <v>1054</v>
      </c>
    </row>
    <row r="285" spans="1:13" ht="16.5">
      <c r="A285" s="36"/>
      <c r="B285" s="46"/>
      <c r="C285" s="14" t="s">
        <v>1395</v>
      </c>
      <c r="D285" s="14" t="s">
        <v>380</v>
      </c>
      <c r="E285" s="14" t="s">
        <v>632</v>
      </c>
      <c r="F285" s="54" t="s">
        <v>980</v>
      </c>
      <c r="G285" s="14" t="s">
        <v>763</v>
      </c>
      <c r="H285" s="14" t="s">
        <v>785</v>
      </c>
      <c r="I285" s="15" t="s">
        <v>658</v>
      </c>
      <c r="J285" s="15" t="s">
        <v>728</v>
      </c>
      <c r="K285" s="14" t="s">
        <v>741</v>
      </c>
      <c r="L285" s="19" t="s">
        <v>747</v>
      </c>
      <c r="M285" s="17" t="s">
        <v>1054</v>
      </c>
    </row>
    <row r="286" spans="1:13" ht="16.5">
      <c r="A286" s="36"/>
      <c r="B286" s="46"/>
      <c r="C286" s="14" t="s">
        <v>1396</v>
      </c>
      <c r="D286" s="14" t="s">
        <v>381</v>
      </c>
      <c r="E286" s="14" t="s">
        <v>633</v>
      </c>
      <c r="F286" s="54" t="s">
        <v>981</v>
      </c>
      <c r="G286" s="14" t="s">
        <v>763</v>
      </c>
      <c r="H286" s="14" t="s">
        <v>785</v>
      </c>
      <c r="I286" s="15" t="s">
        <v>658</v>
      </c>
      <c r="J286" s="15" t="s">
        <v>728</v>
      </c>
      <c r="K286" s="14" t="s">
        <v>741</v>
      </c>
      <c r="L286" s="19" t="s">
        <v>747</v>
      </c>
      <c r="M286" s="17" t="s">
        <v>1054</v>
      </c>
    </row>
    <row r="287" spans="1:13" ht="16.5">
      <c r="A287" s="36"/>
      <c r="B287" s="46"/>
      <c r="C287" s="14" t="s">
        <v>1397</v>
      </c>
      <c r="D287" s="14" t="s">
        <v>382</v>
      </c>
      <c r="E287" s="14" t="s">
        <v>634</v>
      </c>
      <c r="F287" s="54" t="s">
        <v>982</v>
      </c>
      <c r="G287" s="14" t="s">
        <v>763</v>
      </c>
      <c r="H287" s="14" t="s">
        <v>785</v>
      </c>
      <c r="I287" s="15" t="s">
        <v>658</v>
      </c>
      <c r="J287" s="15" t="s">
        <v>728</v>
      </c>
      <c r="K287" s="14" t="s">
        <v>741</v>
      </c>
      <c r="L287" s="19" t="s">
        <v>747</v>
      </c>
      <c r="M287" s="17" t="s">
        <v>1054</v>
      </c>
    </row>
    <row r="288" spans="1:13" ht="16.5">
      <c r="A288" s="36"/>
      <c r="B288" s="46"/>
      <c r="C288" s="14" t="s">
        <v>1398</v>
      </c>
      <c r="D288" s="14" t="s">
        <v>383</v>
      </c>
      <c r="E288" s="14" t="s">
        <v>635</v>
      </c>
      <c r="F288" s="54" t="s">
        <v>983</v>
      </c>
      <c r="G288" s="14" t="s">
        <v>763</v>
      </c>
      <c r="H288" s="14" t="s">
        <v>785</v>
      </c>
      <c r="I288" s="15" t="s">
        <v>658</v>
      </c>
      <c r="J288" s="15" t="s">
        <v>728</v>
      </c>
      <c r="K288" s="14" t="s">
        <v>741</v>
      </c>
      <c r="L288" s="19" t="s">
        <v>747</v>
      </c>
      <c r="M288" s="17" t="s">
        <v>1054</v>
      </c>
    </row>
    <row r="289" spans="1:13" ht="16.5">
      <c r="A289" s="36"/>
      <c r="B289" s="46"/>
      <c r="C289" s="14" t="s">
        <v>1399</v>
      </c>
      <c r="D289" s="14" t="s">
        <v>384</v>
      </c>
      <c r="E289" s="14" t="s">
        <v>636</v>
      </c>
      <c r="F289" s="54" t="s">
        <v>984</v>
      </c>
      <c r="G289" s="14" t="s">
        <v>763</v>
      </c>
      <c r="H289" s="14" t="s">
        <v>785</v>
      </c>
      <c r="I289" s="15" t="s">
        <v>658</v>
      </c>
      <c r="J289" s="15" t="s">
        <v>728</v>
      </c>
      <c r="K289" s="14" t="s">
        <v>741</v>
      </c>
      <c r="L289" s="19" t="s">
        <v>747</v>
      </c>
      <c r="M289" s="17" t="s">
        <v>1054</v>
      </c>
    </row>
    <row r="290" spans="1:13" ht="16.5">
      <c r="A290" s="36"/>
      <c r="B290" s="46"/>
      <c r="C290" s="14" t="s">
        <v>1400</v>
      </c>
      <c r="D290" s="14" t="s">
        <v>385</v>
      </c>
      <c r="E290" s="14" t="s">
        <v>637</v>
      </c>
      <c r="F290" s="54" t="s">
        <v>985</v>
      </c>
      <c r="G290" s="14" t="s">
        <v>763</v>
      </c>
      <c r="H290" s="14" t="s">
        <v>785</v>
      </c>
      <c r="I290" s="15" t="s">
        <v>658</v>
      </c>
      <c r="J290" s="15" t="s">
        <v>728</v>
      </c>
      <c r="K290" s="14" t="s">
        <v>741</v>
      </c>
      <c r="L290" s="19" t="s">
        <v>747</v>
      </c>
      <c r="M290" s="17" t="s">
        <v>1054</v>
      </c>
    </row>
    <row r="291" spans="1:13" ht="16.5">
      <c r="A291" s="36"/>
      <c r="B291" s="46"/>
      <c r="C291" s="14" t="s">
        <v>1401</v>
      </c>
      <c r="D291" s="14" t="s">
        <v>386</v>
      </c>
      <c r="E291" s="14" t="s">
        <v>638</v>
      </c>
      <c r="F291" s="54" t="s">
        <v>986</v>
      </c>
      <c r="G291" s="14" t="s">
        <v>763</v>
      </c>
      <c r="H291" s="14" t="s">
        <v>785</v>
      </c>
      <c r="I291" s="15" t="s">
        <v>658</v>
      </c>
      <c r="J291" s="15" t="s">
        <v>728</v>
      </c>
      <c r="K291" s="14" t="s">
        <v>741</v>
      </c>
      <c r="L291" s="19" t="s">
        <v>747</v>
      </c>
      <c r="M291" s="17" t="s">
        <v>1054</v>
      </c>
    </row>
    <row r="292" spans="1:13" ht="16.5">
      <c r="A292" s="36"/>
      <c r="B292" s="49"/>
      <c r="C292" s="14" t="s">
        <v>1402</v>
      </c>
      <c r="D292" s="14" t="s">
        <v>387</v>
      </c>
      <c r="E292" s="14" t="s">
        <v>639</v>
      </c>
      <c r="F292" s="54" t="s">
        <v>987</v>
      </c>
      <c r="G292" s="14" t="s">
        <v>763</v>
      </c>
      <c r="H292" s="14" t="s">
        <v>785</v>
      </c>
      <c r="I292" s="15" t="s">
        <v>658</v>
      </c>
      <c r="J292" s="15" t="s">
        <v>728</v>
      </c>
      <c r="K292" s="14" t="s">
        <v>741</v>
      </c>
      <c r="L292" s="19" t="s">
        <v>747</v>
      </c>
      <c r="M292" s="17" t="s">
        <v>1054</v>
      </c>
    </row>
    <row r="293" spans="1:13" ht="16.5">
      <c r="A293" s="36"/>
      <c r="B293" s="47" t="s">
        <v>170</v>
      </c>
      <c r="C293" s="14" t="s">
        <v>1403</v>
      </c>
      <c r="D293" s="14" t="s">
        <v>388</v>
      </c>
      <c r="E293" s="14" t="s">
        <v>640</v>
      </c>
      <c r="F293" s="54" t="s">
        <v>988</v>
      </c>
      <c r="G293" s="14" t="s">
        <v>763</v>
      </c>
      <c r="H293" s="14" t="s">
        <v>785</v>
      </c>
      <c r="I293" s="15" t="s">
        <v>658</v>
      </c>
      <c r="J293" s="15" t="s">
        <v>728</v>
      </c>
      <c r="K293" s="14" t="s">
        <v>741</v>
      </c>
      <c r="L293" s="19" t="s">
        <v>747</v>
      </c>
      <c r="M293" s="17" t="s">
        <v>1054</v>
      </c>
    </row>
    <row r="294" spans="1:13" ht="16.5">
      <c r="A294" s="36"/>
      <c r="B294" s="46"/>
      <c r="C294" s="14" t="s">
        <v>1404</v>
      </c>
      <c r="D294" s="14" t="s">
        <v>1249</v>
      </c>
      <c r="E294" s="14" t="s">
        <v>641</v>
      </c>
      <c r="F294" s="54" t="s">
        <v>989</v>
      </c>
      <c r="G294" s="14" t="s">
        <v>763</v>
      </c>
      <c r="H294" s="14" t="s">
        <v>785</v>
      </c>
      <c r="I294" s="15" t="s">
        <v>658</v>
      </c>
      <c r="J294" s="15" t="s">
        <v>728</v>
      </c>
      <c r="K294" s="14" t="s">
        <v>741</v>
      </c>
      <c r="L294" s="19" t="s">
        <v>747</v>
      </c>
      <c r="M294" s="17" t="s">
        <v>1054</v>
      </c>
    </row>
    <row r="295" spans="1:13" ht="16.5">
      <c r="A295" s="36"/>
      <c r="B295" s="46"/>
      <c r="C295" s="14" t="s">
        <v>1405</v>
      </c>
      <c r="D295" s="14" t="s">
        <v>389</v>
      </c>
      <c r="E295" s="14" t="s">
        <v>642</v>
      </c>
      <c r="F295" s="54" t="s">
        <v>990</v>
      </c>
      <c r="G295" s="14" t="s">
        <v>763</v>
      </c>
      <c r="H295" s="14" t="s">
        <v>991</v>
      </c>
      <c r="I295" s="15" t="s">
        <v>658</v>
      </c>
      <c r="J295" s="15" t="s">
        <v>728</v>
      </c>
      <c r="K295" s="14" t="s">
        <v>741</v>
      </c>
      <c r="L295" s="19" t="s">
        <v>747</v>
      </c>
      <c r="M295" s="17" t="s">
        <v>1054</v>
      </c>
    </row>
    <row r="296" spans="1:13" ht="16.5">
      <c r="A296" s="36"/>
      <c r="B296" s="46"/>
      <c r="C296" s="14" t="s">
        <v>1406</v>
      </c>
      <c r="D296" s="14" t="s">
        <v>1250</v>
      </c>
      <c r="E296" s="14" t="s">
        <v>643</v>
      </c>
      <c r="F296" s="54" t="s">
        <v>992</v>
      </c>
      <c r="G296" s="14" t="s">
        <v>763</v>
      </c>
      <c r="H296" s="14" t="s">
        <v>991</v>
      </c>
      <c r="I296" s="15" t="s">
        <v>658</v>
      </c>
      <c r="J296" s="15" t="s">
        <v>728</v>
      </c>
      <c r="K296" s="14" t="s">
        <v>741</v>
      </c>
      <c r="L296" s="19" t="s">
        <v>747</v>
      </c>
      <c r="M296" s="17" t="s">
        <v>1054</v>
      </c>
    </row>
    <row r="297" spans="1:13" ht="16.5">
      <c r="A297" s="36"/>
      <c r="B297" s="46"/>
      <c r="C297" s="14" t="s">
        <v>1407</v>
      </c>
      <c r="D297" s="14" t="s">
        <v>390</v>
      </c>
      <c r="E297" s="14" t="s">
        <v>644</v>
      </c>
      <c r="F297" s="54" t="s">
        <v>149</v>
      </c>
      <c r="G297" s="14" t="s">
        <v>763</v>
      </c>
      <c r="H297" s="14" t="s">
        <v>991</v>
      </c>
      <c r="I297" s="15" t="s">
        <v>658</v>
      </c>
      <c r="J297" s="15" t="s">
        <v>728</v>
      </c>
      <c r="K297" s="14" t="s">
        <v>741</v>
      </c>
      <c r="L297" s="19" t="s">
        <v>747</v>
      </c>
      <c r="M297" s="17" t="s">
        <v>1054</v>
      </c>
    </row>
    <row r="298" spans="1:13" ht="16.5">
      <c r="A298" s="36"/>
      <c r="B298" s="46"/>
      <c r="C298" s="14" t="s">
        <v>1408</v>
      </c>
      <c r="D298" s="14" t="s">
        <v>391</v>
      </c>
      <c r="E298" s="14" t="s">
        <v>645</v>
      </c>
      <c r="F298" s="54" t="s">
        <v>993</v>
      </c>
      <c r="G298" s="14" t="s">
        <v>763</v>
      </c>
      <c r="H298" s="14" t="s">
        <v>991</v>
      </c>
      <c r="I298" s="15" t="s">
        <v>658</v>
      </c>
      <c r="J298" s="15" t="s">
        <v>728</v>
      </c>
      <c r="K298" s="14" t="s">
        <v>741</v>
      </c>
      <c r="L298" s="19" t="s">
        <v>747</v>
      </c>
      <c r="M298" s="17" t="s">
        <v>1054</v>
      </c>
    </row>
    <row r="299" spans="1:13" ht="16.5">
      <c r="A299" s="36"/>
      <c r="B299" s="46"/>
      <c r="C299" s="14" t="s">
        <v>1409</v>
      </c>
      <c r="D299" s="14" t="s">
        <v>392</v>
      </c>
      <c r="E299" s="14" t="s">
        <v>646</v>
      </c>
      <c r="F299" s="54" t="s">
        <v>994</v>
      </c>
      <c r="G299" s="14" t="s">
        <v>763</v>
      </c>
      <c r="H299" s="14" t="s">
        <v>991</v>
      </c>
      <c r="I299" s="15" t="s">
        <v>658</v>
      </c>
      <c r="J299" s="15" t="s">
        <v>728</v>
      </c>
      <c r="K299" s="14" t="s">
        <v>741</v>
      </c>
      <c r="L299" s="19" t="s">
        <v>747</v>
      </c>
      <c r="M299" s="17" t="s">
        <v>1054</v>
      </c>
    </row>
    <row r="300" spans="1:13" ht="16.5">
      <c r="A300" s="36"/>
      <c r="B300" s="46"/>
      <c r="C300" s="14" t="s">
        <v>1410</v>
      </c>
      <c r="D300" s="14" t="s">
        <v>393</v>
      </c>
      <c r="E300" s="14" t="s">
        <v>647</v>
      </c>
      <c r="F300" s="54" t="s">
        <v>995</v>
      </c>
      <c r="G300" s="14" t="s">
        <v>763</v>
      </c>
      <c r="H300" s="14" t="s">
        <v>785</v>
      </c>
      <c r="I300" s="15" t="s">
        <v>658</v>
      </c>
      <c r="J300" s="15" t="s">
        <v>728</v>
      </c>
      <c r="K300" s="14" t="s">
        <v>741</v>
      </c>
      <c r="L300" s="19" t="s">
        <v>747</v>
      </c>
      <c r="M300" s="17" t="s">
        <v>1054</v>
      </c>
    </row>
    <row r="301" spans="1:13" ht="16.5">
      <c r="A301" s="35"/>
      <c r="B301" s="32" t="s">
        <v>171</v>
      </c>
      <c r="C301" s="14" t="s">
        <v>1411</v>
      </c>
      <c r="D301" s="14" t="s">
        <v>394</v>
      </c>
      <c r="E301" s="14" t="s">
        <v>648</v>
      </c>
      <c r="F301" s="54" t="s">
        <v>996</v>
      </c>
      <c r="G301" s="14" t="s">
        <v>763</v>
      </c>
      <c r="H301" s="14" t="s">
        <v>785</v>
      </c>
      <c r="I301" s="15" t="s">
        <v>658</v>
      </c>
      <c r="J301" s="15" t="s">
        <v>728</v>
      </c>
      <c r="K301" s="14" t="s">
        <v>741</v>
      </c>
      <c r="L301" s="19" t="s">
        <v>747</v>
      </c>
      <c r="M301" s="17" t="s">
        <v>1054</v>
      </c>
    </row>
    <row r="302" spans="1:13" ht="16.5">
      <c r="A302" s="35"/>
      <c r="B302" s="34"/>
      <c r="C302" s="14" t="s">
        <v>1412</v>
      </c>
      <c r="D302" s="14" t="s">
        <v>395</v>
      </c>
      <c r="E302" s="14" t="s">
        <v>649</v>
      </c>
      <c r="F302" s="54" t="s">
        <v>997</v>
      </c>
      <c r="G302" s="14" t="s">
        <v>763</v>
      </c>
      <c r="H302" s="14" t="s">
        <v>785</v>
      </c>
      <c r="I302" s="15" t="s">
        <v>658</v>
      </c>
      <c r="J302" s="15" t="s">
        <v>728</v>
      </c>
      <c r="K302" s="14" t="s">
        <v>741</v>
      </c>
      <c r="L302" s="19" t="s">
        <v>747</v>
      </c>
      <c r="M302" s="17" t="s">
        <v>1054</v>
      </c>
    </row>
    <row r="303" spans="1:13" ht="16.5">
      <c r="A303" s="35"/>
      <c r="B303" s="34"/>
      <c r="C303" s="14" t="s">
        <v>1413</v>
      </c>
      <c r="D303" s="14" t="s">
        <v>396</v>
      </c>
      <c r="E303" s="14" t="s">
        <v>650</v>
      </c>
      <c r="F303" s="54" t="s">
        <v>998</v>
      </c>
      <c r="G303" s="14" t="s">
        <v>763</v>
      </c>
      <c r="H303" s="14" t="s">
        <v>785</v>
      </c>
      <c r="I303" s="15" t="s">
        <v>658</v>
      </c>
      <c r="J303" s="15" t="s">
        <v>728</v>
      </c>
      <c r="K303" s="14" t="s">
        <v>741</v>
      </c>
      <c r="L303" s="19" t="s">
        <v>747</v>
      </c>
      <c r="M303" s="17" t="s">
        <v>1054</v>
      </c>
    </row>
    <row r="304" spans="1:13" ht="16.5">
      <c r="A304" s="35"/>
      <c r="B304" s="34"/>
      <c r="C304" s="14" t="s">
        <v>1414</v>
      </c>
      <c r="D304" s="14" t="s">
        <v>397</v>
      </c>
      <c r="E304" s="14" t="s">
        <v>651</v>
      </c>
      <c r="F304" s="54" t="s">
        <v>999</v>
      </c>
      <c r="G304" s="14" t="s">
        <v>763</v>
      </c>
      <c r="H304" s="14" t="s">
        <v>785</v>
      </c>
      <c r="I304" s="15" t="s">
        <v>658</v>
      </c>
      <c r="J304" s="15" t="s">
        <v>728</v>
      </c>
      <c r="K304" s="14" t="s">
        <v>741</v>
      </c>
      <c r="L304" s="19" t="s">
        <v>747</v>
      </c>
      <c r="M304" s="17" t="s">
        <v>1054</v>
      </c>
    </row>
    <row r="305" spans="1:13" ht="16.5">
      <c r="A305" s="35"/>
      <c r="B305" s="34"/>
      <c r="C305" s="14" t="s">
        <v>1415</v>
      </c>
      <c r="D305" s="14" t="s">
        <v>398</v>
      </c>
      <c r="E305" s="14" t="s">
        <v>730</v>
      </c>
      <c r="F305" s="54" t="s">
        <v>1000</v>
      </c>
      <c r="G305" s="14" t="s">
        <v>763</v>
      </c>
      <c r="H305" s="14" t="s">
        <v>785</v>
      </c>
      <c r="I305" s="15" t="s">
        <v>658</v>
      </c>
      <c r="J305" s="15" t="s">
        <v>728</v>
      </c>
      <c r="K305" s="14" t="s">
        <v>741</v>
      </c>
      <c r="L305" s="19" t="s">
        <v>747</v>
      </c>
      <c r="M305" s="17" t="s">
        <v>1054</v>
      </c>
    </row>
    <row r="306" spans="1:13" ht="16.5">
      <c r="A306" s="38"/>
      <c r="B306" s="41"/>
      <c r="C306" s="14" t="s">
        <v>1416</v>
      </c>
      <c r="D306" s="14" t="s">
        <v>399</v>
      </c>
      <c r="E306" s="14" t="s">
        <v>652</v>
      </c>
      <c r="F306" s="23" t="s">
        <v>1001</v>
      </c>
      <c r="G306" s="14" t="s">
        <v>1117</v>
      </c>
      <c r="H306" s="14" t="s">
        <v>785</v>
      </c>
      <c r="I306" s="15" t="s">
        <v>658</v>
      </c>
      <c r="J306" s="15" t="s">
        <v>728</v>
      </c>
      <c r="K306" s="14" t="s">
        <v>741</v>
      </c>
      <c r="L306" s="16" t="s">
        <v>1063</v>
      </c>
      <c r="M306" s="17" t="s">
        <v>1054</v>
      </c>
    </row>
    <row r="307" spans="1:13" ht="33">
      <c r="A307" s="36" t="s">
        <v>1141</v>
      </c>
      <c r="B307" s="47"/>
      <c r="C307" s="14" t="s">
        <v>1417</v>
      </c>
      <c r="D307" s="14" t="s">
        <v>1251</v>
      </c>
      <c r="E307" s="14" t="s">
        <v>1142</v>
      </c>
      <c r="F307" s="54" t="s">
        <v>1143</v>
      </c>
      <c r="G307" s="14" t="s">
        <v>1144</v>
      </c>
      <c r="H307" s="14" t="s">
        <v>1145</v>
      </c>
      <c r="I307" s="15" t="s">
        <v>658</v>
      </c>
      <c r="J307" s="15" t="s">
        <v>1146</v>
      </c>
      <c r="K307" s="14" t="s">
        <v>1147</v>
      </c>
      <c r="L307" s="19" t="s">
        <v>1148</v>
      </c>
      <c r="M307" s="17" t="s">
        <v>1037</v>
      </c>
    </row>
    <row r="308" spans="1:13" ht="16.5">
      <c r="A308" s="36"/>
      <c r="B308" s="46"/>
      <c r="C308" s="14" t="s">
        <v>1149</v>
      </c>
      <c r="D308" s="14" t="s">
        <v>1252</v>
      </c>
      <c r="E308" s="14" t="s">
        <v>1150</v>
      </c>
      <c r="F308" s="54" t="s">
        <v>1151</v>
      </c>
      <c r="G308" s="14" t="s">
        <v>776</v>
      </c>
      <c r="H308" s="14" t="s">
        <v>1152</v>
      </c>
      <c r="I308" s="15" t="s">
        <v>658</v>
      </c>
      <c r="J308" s="15" t="s">
        <v>1153</v>
      </c>
      <c r="K308" s="14" t="s">
        <v>1147</v>
      </c>
      <c r="L308" s="19" t="s">
        <v>1154</v>
      </c>
      <c r="M308" s="17" t="s">
        <v>1037</v>
      </c>
    </row>
    <row r="309" spans="1:13" ht="16.5">
      <c r="A309" s="36"/>
      <c r="B309" s="46"/>
      <c r="C309" s="14" t="s">
        <v>1155</v>
      </c>
      <c r="D309" s="14" t="s">
        <v>1253</v>
      </c>
      <c r="E309" s="14" t="s">
        <v>1156</v>
      </c>
      <c r="F309" s="54" t="s">
        <v>1157</v>
      </c>
      <c r="G309" s="14" t="s">
        <v>1158</v>
      </c>
      <c r="H309" s="14" t="s">
        <v>1159</v>
      </c>
      <c r="I309" s="15" t="s">
        <v>658</v>
      </c>
      <c r="J309" s="15" t="s">
        <v>1160</v>
      </c>
      <c r="K309" s="14" t="s">
        <v>1147</v>
      </c>
      <c r="L309" s="19" t="s">
        <v>1161</v>
      </c>
      <c r="M309" s="17" t="s">
        <v>1037</v>
      </c>
    </row>
    <row r="310" spans="1:13" ht="16.5">
      <c r="A310" s="43"/>
      <c r="B310" s="51"/>
      <c r="C310" s="14" t="s">
        <v>1162</v>
      </c>
      <c r="D310" s="14" t="s">
        <v>1254</v>
      </c>
      <c r="E310" s="14" t="s">
        <v>1163</v>
      </c>
      <c r="F310" s="54" t="s">
        <v>1164</v>
      </c>
      <c r="G310" s="14" t="s">
        <v>759</v>
      </c>
      <c r="H310" s="14" t="s">
        <v>785</v>
      </c>
      <c r="I310" s="15" t="s">
        <v>658</v>
      </c>
      <c r="J310" s="15" t="s">
        <v>1165</v>
      </c>
      <c r="K310" s="14" t="s">
        <v>1166</v>
      </c>
      <c r="L310" s="19" t="s">
        <v>1161</v>
      </c>
      <c r="M310" s="17" t="s">
        <v>1037</v>
      </c>
    </row>
    <row r="311" spans="1:13" ht="33">
      <c r="A311" s="36" t="s">
        <v>1167</v>
      </c>
      <c r="B311" s="46"/>
      <c r="C311" s="14" t="s">
        <v>1168</v>
      </c>
      <c r="D311" s="14" t="s">
        <v>1255</v>
      </c>
      <c r="E311" s="14" t="s">
        <v>1169</v>
      </c>
      <c r="F311" s="54" t="s">
        <v>1170</v>
      </c>
      <c r="G311" s="14" t="s">
        <v>1171</v>
      </c>
      <c r="H311" s="14" t="s">
        <v>1145</v>
      </c>
      <c r="I311" s="15" t="s">
        <v>658</v>
      </c>
      <c r="J311" s="15" t="s">
        <v>1172</v>
      </c>
      <c r="K311" s="14" t="s">
        <v>1173</v>
      </c>
      <c r="L311" s="19" t="s">
        <v>1161</v>
      </c>
      <c r="M311" s="17" t="s">
        <v>1037</v>
      </c>
    </row>
    <row r="312" spans="1:13" ht="16.5">
      <c r="A312" s="36"/>
      <c r="B312" s="52"/>
      <c r="C312" s="14" t="s">
        <v>1174</v>
      </c>
      <c r="D312" s="14" t="s">
        <v>1256</v>
      </c>
      <c r="E312" s="14" t="s">
        <v>1175</v>
      </c>
      <c r="F312" s="54" t="s">
        <v>1176</v>
      </c>
      <c r="G312" s="14" t="s">
        <v>1177</v>
      </c>
      <c r="H312" s="14" t="s">
        <v>1145</v>
      </c>
      <c r="I312" s="15" t="s">
        <v>658</v>
      </c>
      <c r="J312" s="15" t="s">
        <v>1146</v>
      </c>
      <c r="K312" s="14" t="s">
        <v>1180</v>
      </c>
      <c r="L312" s="19" t="s">
        <v>1161</v>
      </c>
      <c r="M312" s="17" t="s">
        <v>1037</v>
      </c>
    </row>
    <row r="313" spans="1:13" ht="16.5">
      <c r="A313" s="36"/>
      <c r="B313" s="52"/>
      <c r="C313" s="14" t="s">
        <v>1181</v>
      </c>
      <c r="D313" s="14" t="s">
        <v>1182</v>
      </c>
      <c r="E313" s="14" t="s">
        <v>1183</v>
      </c>
      <c r="F313" s="54" t="s">
        <v>1184</v>
      </c>
      <c r="G313" s="14" t="s">
        <v>1185</v>
      </c>
      <c r="H313" s="14" t="s">
        <v>1159</v>
      </c>
      <c r="I313" s="15" t="s">
        <v>658</v>
      </c>
      <c r="J313" s="15" t="s">
        <v>1160</v>
      </c>
      <c r="K313" s="14" t="s">
        <v>1147</v>
      </c>
      <c r="L313" s="19" t="s">
        <v>1161</v>
      </c>
      <c r="M313" s="17" t="s">
        <v>1037</v>
      </c>
    </row>
    <row r="314" spans="1:13" ht="16.5">
      <c r="A314" s="36"/>
      <c r="B314" s="52"/>
      <c r="C314" s="14" t="s">
        <v>1186</v>
      </c>
      <c r="D314" s="14" t="s">
        <v>1187</v>
      </c>
      <c r="E314" s="14" t="s">
        <v>1188</v>
      </c>
      <c r="F314" s="54" t="s">
        <v>1189</v>
      </c>
      <c r="G314" s="14" t="s">
        <v>1177</v>
      </c>
      <c r="H314" s="14" t="s">
        <v>1159</v>
      </c>
      <c r="I314" s="15" t="s">
        <v>658</v>
      </c>
      <c r="J314" s="15" t="s">
        <v>1146</v>
      </c>
      <c r="K314" s="14" t="s">
        <v>1180</v>
      </c>
      <c r="L314" s="19" t="s">
        <v>1161</v>
      </c>
      <c r="M314" s="17" t="s">
        <v>1037</v>
      </c>
    </row>
    <row r="315" spans="1:13" ht="16.5">
      <c r="A315" s="35"/>
      <c r="B315" s="34"/>
      <c r="C315" s="14" t="s">
        <v>1190</v>
      </c>
      <c r="D315" s="14" t="s">
        <v>1191</v>
      </c>
      <c r="E315" s="14" t="s">
        <v>1192</v>
      </c>
      <c r="F315" s="54" t="s">
        <v>1193</v>
      </c>
      <c r="G315" s="14" t="s">
        <v>1171</v>
      </c>
      <c r="H315" s="14" t="s">
        <v>1159</v>
      </c>
      <c r="I315" s="15" t="s">
        <v>658</v>
      </c>
      <c r="J315" s="15" t="s">
        <v>1165</v>
      </c>
      <c r="K315" s="14" t="s">
        <v>1180</v>
      </c>
      <c r="L315" s="19" t="s">
        <v>1161</v>
      </c>
      <c r="M315" s="17" t="s">
        <v>1037</v>
      </c>
    </row>
    <row r="316" spans="1:13" ht="16.5">
      <c r="A316" s="35"/>
      <c r="B316" s="34"/>
      <c r="C316" s="14" t="s">
        <v>1194</v>
      </c>
      <c r="D316" s="14" t="s">
        <v>1195</v>
      </c>
      <c r="E316" s="14" t="s">
        <v>1196</v>
      </c>
      <c r="F316" s="54" t="s">
        <v>1197</v>
      </c>
      <c r="G316" s="14" t="s">
        <v>1185</v>
      </c>
      <c r="H316" s="14" t="s">
        <v>1159</v>
      </c>
      <c r="I316" s="15" t="s">
        <v>658</v>
      </c>
      <c r="J316" s="15" t="s">
        <v>1172</v>
      </c>
      <c r="K316" s="14" t="s">
        <v>1147</v>
      </c>
      <c r="L316" s="19" t="s">
        <v>1161</v>
      </c>
      <c r="M316" s="17" t="s">
        <v>1037</v>
      </c>
    </row>
    <row r="317" spans="1:13" ht="16.5">
      <c r="A317" s="38"/>
      <c r="B317" s="41"/>
      <c r="C317" s="14" t="s">
        <v>1198</v>
      </c>
      <c r="D317" s="14" t="s">
        <v>1199</v>
      </c>
      <c r="E317" s="14" t="s">
        <v>1200</v>
      </c>
      <c r="F317" s="54" t="s">
        <v>1201</v>
      </c>
      <c r="G317" s="14" t="s">
        <v>1171</v>
      </c>
      <c r="H317" s="14" t="s">
        <v>1159</v>
      </c>
      <c r="I317" s="15" t="s">
        <v>658</v>
      </c>
      <c r="J317" s="15" t="s">
        <v>1165</v>
      </c>
      <c r="K317" s="14" t="s">
        <v>1173</v>
      </c>
      <c r="L317" s="19" t="s">
        <v>1161</v>
      </c>
      <c r="M317" s="17" t="s">
        <v>1037</v>
      </c>
    </row>
    <row r="318" spans="1:13" ht="33">
      <c r="A318" s="44" t="s">
        <v>1440</v>
      </c>
      <c r="B318" s="53"/>
      <c r="C318" s="14" t="s">
        <v>1441</v>
      </c>
      <c r="D318" s="14" t="s">
        <v>1442</v>
      </c>
      <c r="E318" s="14" t="s">
        <v>1443</v>
      </c>
      <c r="F318" s="54" t="s">
        <v>1444</v>
      </c>
      <c r="G318" s="14" t="s">
        <v>753</v>
      </c>
      <c r="H318" s="14" t="s">
        <v>785</v>
      </c>
      <c r="I318" s="15" t="s">
        <v>658</v>
      </c>
      <c r="J318" s="15" t="s">
        <v>1146</v>
      </c>
      <c r="K318" s="14" t="s">
        <v>1147</v>
      </c>
      <c r="L318" s="19" t="s">
        <v>1445</v>
      </c>
      <c r="M318" s="17" t="s">
        <v>1037</v>
      </c>
    </row>
    <row r="319" spans="1:13" ht="16.5">
      <c r="A319" s="26"/>
      <c r="B319" s="26"/>
      <c r="C319" s="25"/>
      <c r="D319" s="25"/>
      <c r="E319" s="25"/>
      <c r="F319" s="21"/>
      <c r="G319" s="25"/>
      <c r="H319" s="25"/>
      <c r="I319" s="27"/>
      <c r="J319" s="27"/>
      <c r="K319" s="25"/>
      <c r="L319" s="28"/>
      <c r="M319" s="29"/>
    </row>
    <row r="320" spans="1:13" ht="16.5">
      <c r="A320" s="9" t="s">
        <v>1002</v>
      </c>
      <c r="B320" s="5"/>
      <c r="C320" s="4"/>
      <c r="D320" s="4"/>
      <c r="E320" s="4"/>
      <c r="F320" s="5"/>
      <c r="I320" s="8"/>
      <c r="J320" s="8"/>
      <c r="K320" s="4"/>
      <c r="L320" s="4"/>
    </row>
    <row r="321" spans="1:12" ht="16.5">
      <c r="A321" s="10" t="s">
        <v>1003</v>
      </c>
      <c r="B321" s="5"/>
      <c r="C321" s="4"/>
      <c r="D321" s="4"/>
      <c r="E321" s="4"/>
      <c r="F321" s="5"/>
      <c r="I321" s="8"/>
      <c r="J321" s="8"/>
      <c r="K321" s="4"/>
      <c r="L321" s="4"/>
    </row>
    <row r="322" spans="1:12" ht="16.5">
      <c r="A322" s="9" t="s">
        <v>1004</v>
      </c>
      <c r="B322" s="5"/>
      <c r="C322" s="4"/>
      <c r="D322" s="4"/>
      <c r="E322" s="4"/>
      <c r="F322" s="5"/>
      <c r="I322" s="8"/>
      <c r="J322" s="8"/>
      <c r="K322" s="4"/>
      <c r="L322" s="4"/>
    </row>
    <row r="323" spans="1:12" ht="16.5">
      <c r="A323" s="9"/>
      <c r="B323" s="5"/>
      <c r="C323" s="4"/>
      <c r="D323" s="4"/>
      <c r="E323" s="4"/>
      <c r="F323" s="5"/>
      <c r="I323" s="8"/>
      <c r="J323" s="8"/>
      <c r="K323" s="4"/>
      <c r="L323" s="4"/>
    </row>
    <row r="324" spans="1:12" ht="16.5">
      <c r="A324" s="5"/>
      <c r="B324" s="5"/>
      <c r="C324" s="4"/>
      <c r="D324" s="4"/>
      <c r="E324" s="4"/>
      <c r="F324" s="5"/>
      <c r="I324" s="8"/>
      <c r="J324" s="8"/>
      <c r="K324" s="4"/>
      <c r="L324" s="4"/>
    </row>
    <row r="325" spans="1:12" ht="16.5">
      <c r="A325" s="5"/>
      <c r="B325" s="5"/>
      <c r="C325" s="4"/>
      <c r="D325" s="4"/>
      <c r="E325" s="4"/>
      <c r="F325" s="5"/>
      <c r="G325" s="4"/>
      <c r="H325" s="4"/>
      <c r="I325" s="8"/>
      <c r="J325" s="8"/>
      <c r="K325" s="4"/>
      <c r="L325" s="4"/>
    </row>
    <row r="326" spans="1:12" ht="16.5">
      <c r="A326" s="5"/>
      <c r="B326" s="5"/>
      <c r="C326" s="4"/>
      <c r="D326" s="4"/>
      <c r="E326" s="4"/>
      <c r="F326" s="5"/>
      <c r="G326" s="4"/>
      <c r="H326" s="4"/>
      <c r="I326" s="8"/>
      <c r="J326" s="8"/>
      <c r="K326" s="4"/>
      <c r="L326" s="4"/>
    </row>
    <row r="327" spans="1:12" ht="16.5">
      <c r="A327" s="5"/>
      <c r="B327" s="5"/>
      <c r="C327" s="4"/>
      <c r="D327" s="4"/>
      <c r="E327" s="4"/>
      <c r="F327" s="5"/>
      <c r="G327" s="4"/>
      <c r="H327" s="4"/>
      <c r="I327" s="8"/>
      <c r="J327" s="8"/>
      <c r="K327" s="4"/>
      <c r="L327" s="4"/>
    </row>
    <row r="328" spans="1:12" ht="16.5">
      <c r="A328" s="5"/>
      <c r="B328" s="5"/>
      <c r="C328" s="4"/>
      <c r="D328" s="4"/>
      <c r="E328" s="4"/>
      <c r="F328" s="5"/>
      <c r="G328" s="4"/>
      <c r="H328" s="4"/>
      <c r="I328" s="8"/>
      <c r="J328" s="8"/>
      <c r="K328" s="4"/>
      <c r="L328" s="4"/>
    </row>
    <row r="329" spans="1:12" s="2" customFormat="1" ht="16.5">
      <c r="A329" s="5"/>
      <c r="B329" s="5"/>
      <c r="C329" s="4"/>
      <c r="D329" s="4"/>
      <c r="E329" s="4"/>
      <c r="F329" s="5"/>
      <c r="G329" s="4"/>
      <c r="H329" s="4"/>
      <c r="I329" s="8"/>
      <c r="J329" s="8"/>
      <c r="K329" s="4"/>
      <c r="L329" s="4"/>
    </row>
    <row r="330" spans="1:12" s="2" customFormat="1" ht="16.5">
      <c r="A330" s="5"/>
      <c r="B330" s="5"/>
      <c r="C330" s="4"/>
      <c r="D330" s="4"/>
      <c r="E330" s="4"/>
      <c r="F330" s="5"/>
      <c r="G330" s="4"/>
      <c r="H330" s="4"/>
      <c r="I330" s="8"/>
      <c r="J330" s="8"/>
      <c r="K330" s="4"/>
      <c r="L330" s="4"/>
    </row>
    <row r="331" spans="1:12" s="2" customFormat="1" ht="16.5">
      <c r="A331" s="5"/>
      <c r="B331" s="5"/>
      <c r="C331" s="4"/>
      <c r="D331" s="4"/>
      <c r="E331" s="4"/>
      <c r="F331" s="5"/>
      <c r="G331" s="4"/>
      <c r="H331" s="4"/>
      <c r="I331" s="8"/>
      <c r="J331" s="8"/>
      <c r="K331" s="4"/>
      <c r="L331" s="4"/>
    </row>
    <row r="332" spans="1:12" s="2" customFormat="1" ht="16.5">
      <c r="A332" s="5"/>
      <c r="B332" s="5"/>
      <c r="C332" s="4"/>
      <c r="D332" s="4"/>
      <c r="E332" s="4"/>
      <c r="F332" s="5"/>
      <c r="G332" s="4"/>
      <c r="H332" s="4"/>
      <c r="I332" s="8"/>
      <c r="J332" s="8"/>
      <c r="K332" s="4"/>
      <c r="L332" s="4"/>
    </row>
    <row r="333" spans="1:12" s="2" customFormat="1" ht="16.5">
      <c r="A333" s="5"/>
      <c r="B333" s="5"/>
      <c r="C333" s="4"/>
      <c r="D333" s="4"/>
      <c r="E333" s="4"/>
      <c r="F333" s="5"/>
      <c r="G333" s="4"/>
      <c r="H333" s="4"/>
      <c r="I333" s="8"/>
      <c r="J333" s="8"/>
      <c r="K333" s="4"/>
      <c r="L333" s="4"/>
    </row>
    <row r="334" spans="1:12" s="2" customFormat="1" ht="16.5">
      <c r="A334" s="5"/>
      <c r="B334" s="5"/>
      <c r="C334" s="4"/>
      <c r="D334" s="4"/>
      <c r="E334" s="4"/>
      <c r="F334" s="5"/>
      <c r="G334" s="4"/>
      <c r="H334" s="4"/>
      <c r="I334" s="8"/>
      <c r="J334" s="8"/>
      <c r="K334" s="4"/>
      <c r="L334" s="4"/>
    </row>
    <row r="335" spans="1:12" s="2" customFormat="1" ht="16.5">
      <c r="A335" s="5"/>
      <c r="B335" s="5"/>
      <c r="C335" s="4"/>
      <c r="D335" s="4"/>
      <c r="E335" s="4"/>
      <c r="F335" s="5"/>
      <c r="G335" s="4"/>
      <c r="H335" s="4"/>
      <c r="I335" s="8"/>
      <c r="J335" s="8"/>
      <c r="K335" s="4"/>
      <c r="L335" s="4"/>
    </row>
    <row r="336" spans="1:12" s="2" customFormat="1" ht="16.5">
      <c r="A336" s="5"/>
      <c r="B336" s="5"/>
      <c r="C336" s="4"/>
      <c r="D336" s="4"/>
      <c r="E336" s="4"/>
      <c r="F336" s="5"/>
      <c r="G336" s="4"/>
      <c r="H336" s="4"/>
      <c r="I336" s="8"/>
      <c r="J336" s="8"/>
      <c r="K336" s="4"/>
      <c r="L336" s="4"/>
    </row>
    <row r="337" spans="1:12" s="2" customFormat="1" ht="16.5">
      <c r="A337" s="5"/>
      <c r="B337" s="5"/>
      <c r="C337" s="4"/>
      <c r="D337" s="4"/>
      <c r="E337" s="4"/>
      <c r="F337" s="5"/>
      <c r="G337" s="4"/>
      <c r="H337" s="4"/>
      <c r="I337" s="8"/>
      <c r="J337" s="8"/>
      <c r="K337" s="4"/>
      <c r="L337" s="4"/>
    </row>
    <row r="338" spans="1:12" s="2" customFormat="1" ht="16.5">
      <c r="A338" s="5"/>
      <c r="B338" s="5"/>
      <c r="C338" s="4"/>
      <c r="D338" s="4"/>
      <c r="E338" s="4"/>
      <c r="F338" s="5"/>
      <c r="G338" s="4"/>
      <c r="H338" s="4"/>
      <c r="I338" s="8"/>
      <c r="J338" s="8"/>
      <c r="K338" s="4"/>
      <c r="L338" s="4"/>
    </row>
    <row r="339" spans="1:12" s="2" customFormat="1" ht="16.5">
      <c r="A339" s="5"/>
      <c r="B339" s="5"/>
      <c r="C339" s="4"/>
      <c r="D339" s="4"/>
      <c r="E339" s="4"/>
      <c r="F339" s="5"/>
      <c r="G339" s="4"/>
      <c r="H339" s="4"/>
      <c r="I339" s="8"/>
      <c r="J339" s="8"/>
      <c r="K339" s="4"/>
      <c r="L339" s="4"/>
    </row>
    <row r="340" spans="1:12" s="2" customFormat="1" ht="16.5">
      <c r="A340" s="5"/>
      <c r="B340" s="5"/>
      <c r="C340" s="4"/>
      <c r="D340" s="4"/>
      <c r="E340" s="4"/>
      <c r="F340" s="5"/>
      <c r="G340" s="4"/>
      <c r="H340" s="4"/>
      <c r="I340" s="8"/>
      <c r="J340" s="8"/>
      <c r="K340" s="4"/>
      <c r="L340" s="4"/>
    </row>
    <row r="341" spans="1:12" s="2" customFormat="1" ht="16.5">
      <c r="A341" s="5"/>
      <c r="B341" s="5"/>
      <c r="C341" s="4"/>
      <c r="D341" s="4"/>
      <c r="E341" s="4"/>
      <c r="F341" s="5"/>
      <c r="G341" s="4"/>
      <c r="H341" s="4"/>
      <c r="I341" s="8"/>
      <c r="J341" s="8"/>
      <c r="K341" s="4"/>
      <c r="L341" s="4"/>
    </row>
    <row r="342" spans="1:12" s="2" customFormat="1" ht="16.5">
      <c r="A342" s="5"/>
      <c r="B342" s="5"/>
      <c r="C342" s="4"/>
      <c r="D342" s="4"/>
      <c r="E342" s="4"/>
      <c r="F342" s="5"/>
      <c r="G342" s="4"/>
      <c r="H342" s="4"/>
      <c r="I342" s="8"/>
      <c r="J342" s="8"/>
      <c r="K342" s="4"/>
      <c r="L342" s="4"/>
    </row>
    <row r="343" spans="1:12" s="2" customFormat="1" ht="16.5">
      <c r="A343" s="5"/>
      <c r="B343" s="5"/>
      <c r="C343" s="4"/>
      <c r="D343" s="4"/>
      <c r="E343" s="4"/>
      <c r="F343" s="5"/>
      <c r="G343" s="4"/>
      <c r="H343" s="4"/>
      <c r="I343" s="8"/>
      <c r="J343" s="8"/>
      <c r="K343" s="4"/>
      <c r="L343" s="4"/>
    </row>
    <row r="344" spans="1:12" s="2" customFormat="1" ht="16.5">
      <c r="A344" s="5"/>
      <c r="B344" s="5"/>
      <c r="C344" s="4"/>
      <c r="D344" s="4"/>
      <c r="E344" s="4"/>
      <c r="F344" s="5"/>
      <c r="G344" s="4"/>
      <c r="H344" s="4"/>
      <c r="I344" s="8"/>
      <c r="J344" s="8"/>
      <c r="K344" s="4"/>
      <c r="L344" s="4"/>
    </row>
    <row r="345" spans="1:12" s="2" customFormat="1" ht="16.5">
      <c r="A345" s="5"/>
      <c r="B345" s="5"/>
      <c r="C345" s="4"/>
      <c r="D345" s="4"/>
      <c r="E345" s="4"/>
      <c r="F345" s="5"/>
      <c r="G345" s="4"/>
      <c r="H345" s="4"/>
      <c r="I345" s="8"/>
      <c r="J345" s="8"/>
      <c r="K345" s="4"/>
      <c r="L345" s="4"/>
    </row>
    <row r="346" spans="1:12" s="2" customFormat="1" ht="16.5">
      <c r="A346" s="5"/>
      <c r="B346" s="5"/>
      <c r="C346" s="4"/>
      <c r="D346" s="4"/>
      <c r="E346" s="4"/>
      <c r="F346" s="5"/>
      <c r="G346" s="4"/>
      <c r="H346" s="4"/>
      <c r="I346" s="8"/>
      <c r="J346" s="8"/>
      <c r="K346" s="4"/>
      <c r="L346" s="4"/>
    </row>
    <row r="347" spans="1:12" s="2" customFormat="1" ht="16.5">
      <c r="A347" s="5"/>
      <c r="B347" s="5"/>
      <c r="C347" s="4"/>
      <c r="D347" s="4"/>
      <c r="E347" s="4"/>
      <c r="F347" s="5"/>
      <c r="G347" s="4"/>
      <c r="H347" s="4"/>
      <c r="I347" s="8"/>
      <c r="J347" s="8"/>
      <c r="K347" s="4"/>
      <c r="L347" s="4"/>
    </row>
    <row r="348" spans="1:12" s="2" customFormat="1" ht="16.5">
      <c r="A348" s="5"/>
      <c r="B348" s="5"/>
      <c r="C348" s="4"/>
      <c r="D348" s="4"/>
      <c r="E348" s="4"/>
      <c r="F348" s="5"/>
      <c r="G348" s="4"/>
      <c r="H348" s="4"/>
      <c r="I348" s="8"/>
      <c r="J348" s="8"/>
      <c r="K348" s="4"/>
      <c r="L348" s="4"/>
    </row>
    <row r="349" spans="1:12" s="2" customFormat="1" ht="16.5">
      <c r="A349" s="5"/>
      <c r="B349" s="5"/>
      <c r="C349" s="4"/>
      <c r="D349" s="4"/>
      <c r="E349" s="4"/>
      <c r="F349" s="5"/>
      <c r="G349" s="4"/>
      <c r="H349" s="4"/>
      <c r="I349" s="8"/>
      <c r="J349" s="8"/>
      <c r="K349" s="4"/>
      <c r="L349" s="4"/>
    </row>
    <row r="350" spans="1:12" s="2" customFormat="1" ht="16.5">
      <c r="A350" s="5"/>
      <c r="B350" s="5"/>
      <c r="C350" s="4"/>
      <c r="D350" s="4"/>
      <c r="E350" s="4"/>
      <c r="F350" s="5"/>
      <c r="G350" s="4"/>
      <c r="H350" s="4"/>
      <c r="I350" s="8"/>
      <c r="J350" s="8"/>
      <c r="K350" s="4"/>
      <c r="L350" s="4"/>
    </row>
    <row r="351" spans="1:12" s="2" customFormat="1" ht="16.5">
      <c r="A351" s="5"/>
      <c r="B351" s="5"/>
      <c r="C351" s="4"/>
      <c r="D351" s="4"/>
      <c r="E351" s="4"/>
      <c r="F351" s="5"/>
      <c r="G351" s="4"/>
      <c r="H351" s="4"/>
      <c r="I351" s="8"/>
      <c r="J351" s="8"/>
      <c r="K351" s="4"/>
      <c r="L351" s="4"/>
    </row>
    <row r="352" spans="1:12" s="2" customFormat="1" ht="16.5">
      <c r="A352" s="5"/>
      <c r="B352" s="5"/>
      <c r="C352" s="4"/>
      <c r="D352" s="4"/>
      <c r="E352" s="4"/>
      <c r="F352" s="5"/>
      <c r="G352" s="4"/>
      <c r="H352" s="4"/>
      <c r="I352" s="8"/>
      <c r="J352" s="8"/>
      <c r="K352" s="4"/>
      <c r="L352" s="4"/>
    </row>
    <row r="353" spans="1:12" s="2" customFormat="1" ht="16.5">
      <c r="A353" s="5"/>
      <c r="B353" s="5"/>
      <c r="C353" s="4"/>
      <c r="D353" s="4"/>
      <c r="E353" s="4"/>
      <c r="F353" s="5"/>
      <c r="G353" s="4"/>
      <c r="H353" s="4"/>
      <c r="I353" s="8"/>
      <c r="J353" s="8"/>
      <c r="K353" s="4"/>
      <c r="L353" s="4"/>
    </row>
    <row r="354" spans="1:12" s="2" customFormat="1" ht="16.5">
      <c r="A354" s="5"/>
      <c r="B354" s="5"/>
      <c r="C354" s="4"/>
      <c r="D354" s="4"/>
      <c r="E354" s="4"/>
      <c r="F354" s="5"/>
      <c r="G354" s="4"/>
      <c r="H354" s="4"/>
      <c r="I354" s="8"/>
      <c r="J354" s="8"/>
      <c r="K354" s="4"/>
      <c r="L354" s="4"/>
    </row>
    <row r="355" spans="1:12" s="2" customFormat="1" ht="16.5">
      <c r="A355" s="5"/>
      <c r="B355" s="5"/>
      <c r="C355" s="4"/>
      <c r="D355" s="4"/>
      <c r="E355" s="4"/>
      <c r="F355" s="5"/>
      <c r="G355" s="4"/>
      <c r="H355" s="4"/>
      <c r="I355" s="8"/>
      <c r="J355" s="8"/>
      <c r="K355" s="4"/>
      <c r="L355" s="4"/>
    </row>
    <row r="356" spans="1:12" s="2" customFormat="1" ht="16.5">
      <c r="A356" s="5"/>
      <c r="B356" s="5"/>
      <c r="C356" s="4"/>
      <c r="D356" s="4"/>
      <c r="E356" s="4"/>
      <c r="F356" s="5"/>
      <c r="G356" s="4"/>
      <c r="H356" s="4"/>
      <c r="I356" s="8"/>
      <c r="J356" s="8"/>
      <c r="K356" s="4"/>
      <c r="L356" s="4"/>
    </row>
    <row r="357" spans="1:12" s="2" customFormat="1" ht="16.5">
      <c r="A357" s="5"/>
      <c r="B357" s="5"/>
      <c r="C357" s="4"/>
      <c r="D357" s="4"/>
      <c r="E357" s="4"/>
      <c r="F357" s="5"/>
      <c r="G357" s="4"/>
      <c r="H357" s="4"/>
      <c r="I357" s="8"/>
      <c r="J357" s="8"/>
      <c r="K357" s="4"/>
      <c r="L357" s="4"/>
    </row>
    <row r="358" spans="1:12" s="2" customFormat="1" ht="16.5">
      <c r="A358" s="5"/>
      <c r="B358" s="5"/>
      <c r="C358" s="4"/>
      <c r="D358" s="4"/>
      <c r="E358" s="4"/>
      <c r="F358" s="5"/>
      <c r="G358" s="4"/>
      <c r="H358" s="4"/>
      <c r="I358" s="8"/>
      <c r="J358" s="8"/>
      <c r="K358" s="4"/>
      <c r="L358" s="4"/>
    </row>
    <row r="359" spans="1:12" s="2" customFormat="1" ht="16.5">
      <c r="A359" s="5"/>
      <c r="B359" s="5"/>
      <c r="C359" s="4"/>
      <c r="D359" s="4"/>
      <c r="E359" s="4"/>
      <c r="F359" s="5"/>
      <c r="G359" s="4"/>
      <c r="H359" s="4"/>
      <c r="I359" s="8"/>
      <c r="J359" s="8"/>
      <c r="K359" s="4"/>
      <c r="L359" s="4"/>
    </row>
    <row r="360" spans="1:12" s="2" customFormat="1" ht="16.5">
      <c r="A360" s="5"/>
      <c r="B360" s="5"/>
      <c r="C360" s="4"/>
      <c r="D360" s="4"/>
      <c r="E360" s="4"/>
      <c r="F360" s="5"/>
      <c r="G360" s="4"/>
      <c r="H360" s="4"/>
      <c r="I360" s="8"/>
      <c r="J360" s="8"/>
      <c r="K360" s="4"/>
      <c r="L360" s="4"/>
    </row>
    <row r="361" spans="1:12" s="2" customFormat="1" ht="16.5">
      <c r="A361" s="5"/>
      <c r="B361" s="5"/>
      <c r="C361" s="4"/>
      <c r="D361" s="4"/>
      <c r="E361" s="4"/>
      <c r="F361" s="5"/>
      <c r="G361" s="4"/>
      <c r="H361" s="4"/>
      <c r="I361" s="8"/>
      <c r="J361" s="8"/>
      <c r="K361" s="4"/>
      <c r="L361" s="4"/>
    </row>
    <row r="362" spans="1:12" s="2" customFormat="1" ht="16.5">
      <c r="A362" s="5"/>
      <c r="B362" s="5"/>
      <c r="C362" s="4"/>
      <c r="D362" s="4"/>
      <c r="E362" s="4"/>
      <c r="F362" s="5"/>
      <c r="G362" s="4"/>
      <c r="H362" s="4"/>
      <c r="I362" s="8"/>
      <c r="J362" s="8"/>
      <c r="K362" s="4"/>
      <c r="L362" s="4"/>
    </row>
    <row r="363" spans="1:12" s="2" customFormat="1" ht="16.5">
      <c r="A363" s="5"/>
      <c r="B363" s="5"/>
      <c r="C363" s="4"/>
      <c r="D363" s="4"/>
      <c r="E363" s="4"/>
      <c r="F363" s="5"/>
      <c r="G363" s="4"/>
      <c r="H363" s="4"/>
      <c r="I363" s="8"/>
      <c r="J363" s="8"/>
      <c r="K363" s="4"/>
      <c r="L363" s="4"/>
    </row>
    <row r="364" spans="1:12" s="2" customFormat="1" ht="16.5">
      <c r="A364" s="5"/>
      <c r="B364" s="5"/>
      <c r="C364" s="4"/>
      <c r="D364" s="4"/>
      <c r="E364" s="4"/>
      <c r="F364" s="5"/>
      <c r="G364" s="4"/>
      <c r="H364" s="4"/>
      <c r="I364" s="8"/>
      <c r="J364" s="8"/>
      <c r="K364" s="4"/>
      <c r="L364" s="4"/>
    </row>
    <row r="365" spans="1:12" s="2" customFormat="1" ht="16.5">
      <c r="A365" s="5"/>
      <c r="B365" s="5"/>
      <c r="C365" s="4"/>
      <c r="D365" s="4"/>
      <c r="E365" s="4"/>
      <c r="F365" s="5"/>
      <c r="G365" s="4"/>
      <c r="H365" s="4"/>
      <c r="I365" s="8"/>
      <c r="J365" s="8"/>
      <c r="K365" s="4"/>
      <c r="L365" s="4"/>
    </row>
    <row r="366" spans="1:12" s="2" customFormat="1" ht="16.5">
      <c r="A366" s="5"/>
      <c r="B366" s="5"/>
      <c r="C366" s="4"/>
      <c r="D366" s="4"/>
      <c r="E366" s="4"/>
      <c r="F366" s="5"/>
      <c r="G366" s="4"/>
      <c r="H366" s="4"/>
      <c r="I366" s="8"/>
      <c r="J366" s="8"/>
      <c r="K366" s="4"/>
      <c r="L366" s="4"/>
    </row>
    <row r="367" spans="1:12" s="2" customFormat="1" ht="16.5">
      <c r="A367" s="5"/>
      <c r="B367" s="5"/>
      <c r="C367" s="4"/>
      <c r="D367" s="4"/>
      <c r="E367" s="4"/>
      <c r="F367" s="5"/>
      <c r="G367" s="4"/>
      <c r="H367" s="4"/>
      <c r="I367" s="8"/>
      <c r="J367" s="8"/>
      <c r="K367" s="4"/>
      <c r="L367" s="4"/>
    </row>
    <row r="368" spans="1:12" s="2" customFormat="1" ht="16.5">
      <c r="A368" s="5"/>
      <c r="B368" s="5"/>
      <c r="C368" s="4"/>
      <c r="D368" s="4"/>
      <c r="E368" s="4"/>
      <c r="F368" s="5"/>
      <c r="G368" s="4"/>
      <c r="H368" s="4"/>
      <c r="I368" s="8"/>
      <c r="J368" s="8"/>
      <c r="K368" s="4"/>
      <c r="L368" s="4"/>
    </row>
    <row r="369" spans="1:12" s="2" customFormat="1" ht="16.5">
      <c r="A369" s="5"/>
      <c r="B369" s="5"/>
      <c r="C369" s="4"/>
      <c r="D369" s="4"/>
      <c r="E369" s="4"/>
      <c r="F369" s="5"/>
      <c r="G369" s="4"/>
      <c r="H369" s="4"/>
      <c r="I369" s="8"/>
      <c r="J369" s="8"/>
      <c r="K369" s="4"/>
      <c r="L369" s="4"/>
    </row>
    <row r="370" spans="1:12" s="2" customFormat="1" ht="16.5">
      <c r="A370" s="5"/>
      <c r="B370" s="5"/>
      <c r="C370" s="4"/>
      <c r="D370" s="4"/>
      <c r="E370" s="4"/>
      <c r="F370" s="5"/>
      <c r="G370" s="4"/>
      <c r="H370" s="4"/>
      <c r="I370" s="8"/>
      <c r="J370" s="8"/>
      <c r="K370" s="4"/>
      <c r="L370" s="4"/>
    </row>
    <row r="371" spans="1:12" s="2" customFormat="1" ht="16.5">
      <c r="A371" s="5"/>
      <c r="B371" s="5"/>
      <c r="C371" s="4"/>
      <c r="D371" s="4"/>
      <c r="E371" s="4"/>
      <c r="F371" s="5"/>
      <c r="G371" s="4"/>
      <c r="H371" s="4"/>
      <c r="I371" s="8"/>
      <c r="J371" s="8"/>
      <c r="K371" s="4"/>
      <c r="L371" s="4"/>
    </row>
    <row r="372" spans="1:12" s="2" customFormat="1" ht="16.5">
      <c r="A372" s="5"/>
      <c r="B372" s="5"/>
      <c r="C372" s="4"/>
      <c r="D372" s="4"/>
      <c r="E372" s="4"/>
      <c r="F372" s="5"/>
      <c r="G372" s="4"/>
      <c r="H372" s="4"/>
      <c r="I372" s="8"/>
      <c r="J372" s="8"/>
      <c r="K372" s="4"/>
      <c r="L372" s="4"/>
    </row>
    <row r="373" spans="1:12" s="2" customFormat="1" ht="16.5">
      <c r="A373" s="5"/>
      <c r="B373" s="5"/>
      <c r="C373" s="4"/>
      <c r="D373" s="4"/>
      <c r="E373" s="4"/>
      <c r="F373" s="5"/>
      <c r="G373" s="4"/>
      <c r="H373" s="4"/>
      <c r="I373" s="8"/>
      <c r="J373" s="8"/>
      <c r="K373" s="4"/>
      <c r="L373" s="4"/>
    </row>
    <row r="374" spans="1:12" s="2" customFormat="1" ht="16.5">
      <c r="A374" s="5"/>
      <c r="B374" s="5"/>
      <c r="C374" s="4"/>
      <c r="D374" s="4"/>
      <c r="E374" s="4"/>
      <c r="F374" s="5"/>
      <c r="G374" s="4"/>
      <c r="H374" s="4"/>
      <c r="I374" s="8"/>
      <c r="J374" s="8"/>
      <c r="K374" s="4"/>
      <c r="L374" s="4"/>
    </row>
    <row r="375" spans="1:12" s="2" customFormat="1" ht="16.5">
      <c r="A375" s="5"/>
      <c r="B375" s="5"/>
      <c r="C375" s="4"/>
      <c r="D375" s="4"/>
      <c r="E375" s="4"/>
      <c r="F375" s="5"/>
      <c r="G375" s="4"/>
      <c r="H375" s="4"/>
      <c r="I375" s="8"/>
      <c r="J375" s="8"/>
      <c r="K375" s="4"/>
      <c r="L375" s="4"/>
    </row>
    <row r="376" spans="1:12" s="2" customFormat="1" ht="16.5">
      <c r="A376" s="5"/>
      <c r="B376" s="5"/>
      <c r="C376" s="4"/>
      <c r="D376" s="4"/>
      <c r="E376" s="4"/>
      <c r="F376" s="5"/>
      <c r="G376" s="4"/>
      <c r="H376" s="4"/>
      <c r="I376" s="8"/>
      <c r="J376" s="8"/>
      <c r="K376" s="4"/>
      <c r="L376" s="4"/>
    </row>
    <row r="377" spans="1:12" s="2" customFormat="1" ht="16.5">
      <c r="A377" s="5"/>
      <c r="B377" s="5"/>
      <c r="C377" s="4"/>
      <c r="D377" s="4"/>
      <c r="E377" s="4"/>
      <c r="F377" s="5"/>
      <c r="G377" s="4"/>
      <c r="H377" s="4"/>
      <c r="I377" s="8"/>
      <c r="J377" s="8"/>
      <c r="K377" s="4"/>
      <c r="L377" s="4"/>
    </row>
    <row r="378" spans="1:12" s="2" customFormat="1" ht="16.5">
      <c r="A378" s="5"/>
      <c r="B378" s="5"/>
      <c r="C378" s="4"/>
      <c r="D378" s="4"/>
      <c r="E378" s="4"/>
      <c r="F378" s="5"/>
      <c r="G378" s="4"/>
      <c r="H378" s="4"/>
      <c r="I378" s="8"/>
      <c r="J378" s="8"/>
      <c r="K378" s="4"/>
      <c r="L378" s="4"/>
    </row>
    <row r="379" spans="1:12" s="2" customFormat="1" ht="16.5">
      <c r="A379" s="5"/>
      <c r="B379" s="5"/>
      <c r="C379" s="4"/>
      <c r="D379" s="4"/>
      <c r="E379" s="4"/>
      <c r="F379" s="5"/>
      <c r="G379" s="4"/>
      <c r="H379" s="4"/>
      <c r="I379" s="8"/>
      <c r="J379" s="8"/>
      <c r="K379" s="4"/>
      <c r="L379" s="4"/>
    </row>
    <row r="380" spans="1:12" s="2" customFormat="1" ht="16.5">
      <c r="A380" s="5"/>
      <c r="B380" s="5"/>
      <c r="C380" s="4"/>
      <c r="D380" s="4"/>
      <c r="E380" s="4"/>
      <c r="F380" s="5"/>
      <c r="G380" s="4"/>
      <c r="H380" s="4"/>
      <c r="I380" s="8"/>
      <c r="J380" s="8"/>
      <c r="K380" s="4"/>
      <c r="L380" s="4"/>
    </row>
    <row r="381" spans="1:12" s="2" customFormat="1" ht="16.5">
      <c r="A381" s="5"/>
      <c r="B381" s="5"/>
      <c r="C381" s="4"/>
      <c r="D381" s="4"/>
      <c r="E381" s="4"/>
      <c r="F381" s="5"/>
      <c r="G381" s="4"/>
      <c r="H381" s="4"/>
      <c r="I381" s="8"/>
      <c r="J381" s="8"/>
      <c r="K381" s="4"/>
      <c r="L381" s="4"/>
    </row>
    <row r="382" spans="1:12" s="2" customFormat="1" ht="16.5">
      <c r="A382" s="5"/>
      <c r="B382" s="5"/>
      <c r="C382" s="4"/>
      <c r="D382" s="4"/>
      <c r="E382" s="4"/>
      <c r="F382" s="5"/>
      <c r="G382" s="4"/>
      <c r="H382" s="4"/>
      <c r="I382" s="8"/>
      <c r="J382" s="8"/>
      <c r="K382" s="4"/>
      <c r="L382" s="4"/>
    </row>
    <row r="383" spans="1:12" s="2" customFormat="1" ht="16.5">
      <c r="A383" s="5"/>
      <c r="B383" s="5"/>
      <c r="C383" s="4"/>
      <c r="D383" s="4"/>
      <c r="E383" s="4"/>
      <c r="F383" s="5"/>
      <c r="G383" s="4"/>
      <c r="H383" s="4"/>
      <c r="I383" s="8"/>
      <c r="J383" s="8"/>
      <c r="K383" s="4"/>
      <c r="L383" s="4"/>
    </row>
    <row r="384" spans="1:12" s="2" customFormat="1" ht="16.5">
      <c r="A384" s="5"/>
      <c r="B384" s="5"/>
      <c r="C384" s="4"/>
      <c r="D384" s="4"/>
      <c r="E384" s="4"/>
      <c r="F384" s="5"/>
      <c r="G384" s="4"/>
      <c r="H384" s="4"/>
      <c r="I384" s="8"/>
      <c r="J384" s="8"/>
      <c r="K384" s="4"/>
      <c r="L384" s="4"/>
    </row>
    <row r="385" spans="1:12" s="2" customFormat="1" ht="16.5">
      <c r="A385" s="5"/>
      <c r="B385" s="5"/>
      <c r="C385" s="4"/>
      <c r="D385" s="4"/>
      <c r="E385" s="4"/>
      <c r="F385" s="5"/>
      <c r="G385" s="4"/>
      <c r="H385" s="4"/>
      <c r="I385" s="8"/>
      <c r="J385" s="8"/>
      <c r="K385" s="4"/>
      <c r="L385" s="4"/>
    </row>
    <row r="386" spans="1:12" s="2" customFormat="1" ht="16.5">
      <c r="A386" s="5"/>
      <c r="B386" s="5"/>
      <c r="C386" s="4"/>
      <c r="D386" s="4"/>
      <c r="E386" s="4"/>
      <c r="F386" s="5"/>
      <c r="G386" s="4"/>
      <c r="H386" s="4"/>
      <c r="I386" s="8"/>
      <c r="J386" s="8"/>
      <c r="K386" s="4"/>
      <c r="L386" s="4"/>
    </row>
    <row r="387" spans="1:12" s="2" customFormat="1" ht="16.5">
      <c r="A387" s="5"/>
      <c r="B387" s="5"/>
      <c r="C387" s="4"/>
      <c r="D387" s="4"/>
      <c r="E387" s="4"/>
      <c r="F387" s="5"/>
      <c r="G387" s="4"/>
      <c r="H387" s="4"/>
      <c r="I387" s="8"/>
      <c r="J387" s="8"/>
      <c r="K387" s="4"/>
      <c r="L387" s="4"/>
    </row>
    <row r="388" spans="1:12" s="2" customFormat="1" ht="16.5">
      <c r="A388" s="5"/>
      <c r="B388" s="5"/>
      <c r="C388" s="4"/>
      <c r="D388" s="4"/>
      <c r="E388" s="4"/>
      <c r="F388" s="5"/>
      <c r="G388" s="4"/>
      <c r="H388" s="4"/>
      <c r="I388" s="8"/>
      <c r="J388" s="8"/>
      <c r="K388" s="4"/>
      <c r="L388" s="4"/>
    </row>
    <row r="389" spans="1:12" s="2" customFormat="1" ht="16.5">
      <c r="A389" s="5"/>
      <c r="B389" s="5"/>
      <c r="C389" s="4"/>
      <c r="D389" s="4"/>
      <c r="E389" s="4"/>
      <c r="F389" s="5"/>
      <c r="G389" s="4"/>
      <c r="H389" s="4"/>
      <c r="I389" s="8"/>
      <c r="J389" s="8"/>
      <c r="K389" s="4"/>
      <c r="L389" s="4"/>
    </row>
    <row r="390" spans="1:12" s="2" customFormat="1" ht="16.5">
      <c r="A390" s="5"/>
      <c r="B390" s="5"/>
      <c r="C390" s="4"/>
      <c r="D390" s="4"/>
      <c r="E390" s="4"/>
      <c r="F390" s="5"/>
      <c r="G390" s="4"/>
      <c r="H390" s="4"/>
      <c r="I390" s="8"/>
      <c r="J390" s="8"/>
      <c r="K390" s="4"/>
      <c r="L390" s="4"/>
    </row>
    <row r="391" spans="1:12" s="2" customFormat="1" ht="16.5">
      <c r="A391" s="5"/>
      <c r="B391" s="5"/>
      <c r="C391" s="4"/>
      <c r="D391" s="4"/>
      <c r="E391" s="4"/>
      <c r="F391" s="5"/>
      <c r="G391" s="4"/>
      <c r="H391" s="4"/>
      <c r="I391" s="8"/>
      <c r="J391" s="8"/>
      <c r="K391" s="4"/>
      <c r="L391" s="4"/>
    </row>
    <row r="392" spans="1:12" s="2" customFormat="1" ht="16.5">
      <c r="A392" s="5"/>
      <c r="B392" s="5"/>
      <c r="C392" s="4"/>
      <c r="D392" s="4"/>
      <c r="E392" s="4"/>
      <c r="F392" s="5"/>
      <c r="G392" s="4"/>
      <c r="H392" s="4"/>
      <c r="I392" s="8"/>
      <c r="J392" s="8"/>
      <c r="K392" s="4"/>
      <c r="L392" s="4"/>
    </row>
    <row r="393" spans="1:12" s="2" customFormat="1" ht="16.5">
      <c r="A393" s="5"/>
      <c r="B393" s="5"/>
      <c r="C393" s="4"/>
      <c r="D393" s="4"/>
      <c r="E393" s="4"/>
      <c r="F393" s="5"/>
      <c r="G393" s="4"/>
      <c r="H393" s="4"/>
      <c r="I393" s="8"/>
      <c r="J393" s="8"/>
      <c r="K393" s="4"/>
      <c r="L393" s="4"/>
    </row>
    <row r="394" spans="1:12" s="2" customFormat="1" ht="16.5">
      <c r="A394" s="5"/>
      <c r="B394" s="5"/>
      <c r="C394" s="4"/>
      <c r="D394" s="4"/>
      <c r="E394" s="4"/>
      <c r="F394" s="5"/>
      <c r="G394" s="4"/>
      <c r="H394" s="4"/>
      <c r="I394" s="8"/>
      <c r="J394" s="8"/>
      <c r="K394" s="4"/>
      <c r="L394" s="4"/>
    </row>
    <row r="395" spans="1:12" s="2" customFormat="1" ht="16.5">
      <c r="A395" s="5"/>
      <c r="B395" s="5"/>
      <c r="C395" s="4"/>
      <c r="D395" s="4"/>
      <c r="E395" s="4"/>
      <c r="F395" s="5"/>
      <c r="G395" s="4"/>
      <c r="H395" s="4"/>
      <c r="I395" s="8"/>
      <c r="J395" s="8"/>
      <c r="K395" s="4"/>
      <c r="L395" s="4"/>
    </row>
    <row r="396" spans="1:12" s="2" customFormat="1" ht="16.5">
      <c r="A396" s="5"/>
      <c r="B396" s="5"/>
      <c r="C396" s="4"/>
      <c r="D396" s="4"/>
      <c r="E396" s="4"/>
      <c r="F396" s="5"/>
      <c r="G396" s="4"/>
      <c r="H396" s="4"/>
      <c r="I396" s="8"/>
      <c r="J396" s="8"/>
      <c r="K396" s="4"/>
      <c r="L396" s="4"/>
    </row>
    <row r="397" spans="1:12" s="2" customFormat="1" ht="16.5">
      <c r="A397" s="5"/>
      <c r="B397" s="5"/>
      <c r="C397" s="4"/>
      <c r="D397" s="4"/>
      <c r="E397" s="4"/>
      <c r="F397" s="5"/>
      <c r="G397" s="4"/>
      <c r="H397" s="4"/>
      <c r="I397" s="8"/>
      <c r="J397" s="8"/>
      <c r="K397" s="4"/>
      <c r="L397" s="4"/>
    </row>
    <row r="398" spans="1:12" s="2" customFormat="1" ht="16.5">
      <c r="A398" s="5"/>
      <c r="B398" s="5"/>
      <c r="C398" s="4"/>
      <c r="D398" s="4"/>
      <c r="E398" s="4"/>
      <c r="F398" s="5"/>
      <c r="G398" s="4"/>
      <c r="H398" s="4"/>
      <c r="I398" s="8"/>
      <c r="J398" s="8"/>
      <c r="K398" s="4"/>
      <c r="L398" s="4"/>
    </row>
    <row r="399" spans="1:12" s="2" customFormat="1" ht="16.5">
      <c r="A399" s="5"/>
      <c r="B399" s="5"/>
      <c r="C399" s="4"/>
      <c r="D399" s="4"/>
      <c r="E399" s="4"/>
      <c r="F399" s="5"/>
      <c r="G399" s="4"/>
      <c r="H399" s="4"/>
      <c r="I399" s="8"/>
      <c r="J399" s="8"/>
      <c r="K399" s="4"/>
      <c r="L399" s="4"/>
    </row>
    <row r="400" spans="1:12" s="2" customFormat="1" ht="16.5">
      <c r="A400" s="5"/>
      <c r="B400" s="5"/>
      <c r="C400" s="4"/>
      <c r="D400" s="4"/>
      <c r="E400" s="4"/>
      <c r="F400" s="5"/>
      <c r="G400" s="4"/>
      <c r="H400" s="4"/>
      <c r="I400" s="8"/>
      <c r="J400" s="8"/>
      <c r="K400" s="4"/>
      <c r="L400" s="4"/>
    </row>
    <row r="401" spans="1:12" s="2" customFormat="1" ht="16.5">
      <c r="A401" s="5"/>
      <c r="B401" s="5"/>
      <c r="C401" s="4"/>
      <c r="D401" s="4"/>
      <c r="E401" s="4"/>
      <c r="F401" s="5"/>
      <c r="G401" s="4"/>
      <c r="H401" s="4"/>
      <c r="I401" s="8"/>
      <c r="J401" s="8"/>
      <c r="K401" s="4"/>
      <c r="L401" s="4"/>
    </row>
    <row r="402" spans="1:12" s="2" customFormat="1" ht="16.5">
      <c r="A402" s="5"/>
      <c r="B402" s="5"/>
      <c r="C402" s="4"/>
      <c r="D402" s="4"/>
      <c r="E402" s="4"/>
      <c r="F402" s="5"/>
      <c r="G402" s="4"/>
      <c r="H402" s="4"/>
      <c r="I402" s="8"/>
      <c r="J402" s="8"/>
      <c r="K402" s="4"/>
      <c r="L402" s="4"/>
    </row>
    <row r="403" spans="1:12" s="2" customFormat="1" ht="16.5">
      <c r="A403" s="5"/>
      <c r="B403" s="5"/>
      <c r="C403" s="4"/>
      <c r="D403" s="4"/>
      <c r="E403" s="4"/>
      <c r="F403" s="5"/>
      <c r="G403" s="4"/>
      <c r="H403" s="4"/>
      <c r="I403" s="8"/>
      <c r="J403" s="8"/>
      <c r="K403" s="4"/>
      <c r="L403" s="4"/>
    </row>
    <row r="404" spans="1:12" s="2" customFormat="1" ht="16.5">
      <c r="A404" s="5"/>
      <c r="B404" s="5"/>
      <c r="C404" s="4"/>
      <c r="D404" s="4"/>
      <c r="E404" s="4"/>
      <c r="F404" s="5"/>
      <c r="G404" s="4"/>
      <c r="H404" s="4"/>
      <c r="I404" s="8"/>
      <c r="J404" s="8"/>
      <c r="K404" s="4"/>
      <c r="L404" s="4"/>
    </row>
    <row r="405" spans="1:12" s="2" customFormat="1" ht="16.5">
      <c r="A405" s="5"/>
      <c r="B405" s="5"/>
      <c r="C405" s="4"/>
      <c r="D405" s="4"/>
      <c r="E405" s="4"/>
      <c r="F405" s="5"/>
      <c r="G405" s="4"/>
      <c r="H405" s="4"/>
      <c r="I405" s="8"/>
      <c r="J405" s="8"/>
      <c r="K405" s="4"/>
      <c r="L405" s="4"/>
    </row>
    <row r="406" spans="1:12" s="2" customFormat="1" ht="16.5">
      <c r="A406" s="5"/>
      <c r="B406" s="5"/>
      <c r="C406" s="4"/>
      <c r="D406" s="4"/>
      <c r="E406" s="4"/>
      <c r="F406" s="5"/>
      <c r="G406" s="4"/>
      <c r="H406" s="4"/>
      <c r="I406" s="8"/>
      <c r="J406" s="8"/>
      <c r="K406" s="4"/>
      <c r="L406" s="4"/>
    </row>
    <row r="407" spans="1:12" s="2" customFormat="1" ht="16.5">
      <c r="A407" s="5"/>
      <c r="B407" s="5"/>
      <c r="C407" s="4"/>
      <c r="D407" s="4"/>
      <c r="E407" s="4"/>
      <c r="F407" s="5"/>
      <c r="G407" s="4"/>
      <c r="H407" s="4"/>
      <c r="I407" s="8"/>
      <c r="J407" s="8"/>
      <c r="K407" s="4"/>
      <c r="L407" s="4"/>
    </row>
    <row r="408" spans="1:12" s="2" customFormat="1" ht="16.5">
      <c r="A408" s="5"/>
      <c r="B408" s="5"/>
      <c r="C408" s="4"/>
      <c r="D408" s="4"/>
      <c r="E408" s="4"/>
      <c r="F408" s="5"/>
      <c r="G408" s="4"/>
      <c r="H408" s="4"/>
      <c r="I408" s="8"/>
      <c r="J408" s="8"/>
      <c r="K408" s="4"/>
      <c r="L408" s="4"/>
    </row>
    <row r="409" spans="1:12" s="2" customFormat="1" ht="16.5">
      <c r="A409" s="5"/>
      <c r="B409" s="5"/>
      <c r="C409" s="4"/>
      <c r="D409" s="4"/>
      <c r="E409" s="4"/>
      <c r="F409" s="5"/>
      <c r="G409" s="4"/>
      <c r="H409" s="4"/>
      <c r="I409" s="8"/>
      <c r="J409" s="8"/>
      <c r="K409" s="4"/>
      <c r="L409" s="4"/>
    </row>
    <row r="410" spans="1:12" s="2" customFormat="1" ht="16.5">
      <c r="A410" s="5"/>
      <c r="B410" s="5"/>
      <c r="C410" s="4"/>
      <c r="D410" s="4"/>
      <c r="E410" s="4"/>
      <c r="F410" s="5"/>
      <c r="G410" s="4"/>
      <c r="H410" s="4"/>
      <c r="I410" s="8"/>
      <c r="J410" s="8"/>
      <c r="K410" s="4"/>
      <c r="L410" s="4"/>
    </row>
    <row r="411" spans="1:12" s="2" customFormat="1" ht="16.5">
      <c r="A411" s="5"/>
      <c r="B411" s="5"/>
      <c r="C411" s="4"/>
      <c r="D411" s="4"/>
      <c r="E411" s="4"/>
      <c r="F411" s="5"/>
      <c r="G411" s="4"/>
      <c r="H411" s="4"/>
      <c r="I411" s="8"/>
      <c r="J411" s="8"/>
      <c r="K411" s="4"/>
      <c r="L411" s="4"/>
    </row>
    <row r="412" spans="1:12" s="2" customFormat="1" ht="16.5">
      <c r="A412" s="5"/>
      <c r="B412" s="5"/>
      <c r="C412" s="4"/>
      <c r="D412" s="4"/>
      <c r="E412" s="4"/>
      <c r="F412" s="5"/>
      <c r="G412" s="4"/>
      <c r="H412" s="4"/>
      <c r="I412" s="8"/>
      <c r="J412" s="8"/>
      <c r="K412" s="4"/>
      <c r="L412" s="4"/>
    </row>
    <row r="413" spans="1:12" s="2" customFormat="1" ht="16.5">
      <c r="A413" s="5"/>
      <c r="B413" s="5"/>
      <c r="C413" s="4"/>
      <c r="D413" s="4"/>
      <c r="E413" s="4"/>
      <c r="F413" s="5"/>
      <c r="G413" s="4"/>
      <c r="H413" s="4"/>
      <c r="I413" s="8"/>
      <c r="J413" s="8"/>
      <c r="K413" s="4"/>
      <c r="L413" s="4"/>
    </row>
    <row r="414" spans="1:12" s="2" customFormat="1" ht="16.5">
      <c r="A414" s="5"/>
      <c r="B414" s="5"/>
      <c r="C414" s="4"/>
      <c r="D414" s="4"/>
      <c r="E414" s="4"/>
      <c r="F414" s="5"/>
      <c r="G414" s="4"/>
      <c r="H414" s="4"/>
      <c r="I414" s="8"/>
      <c r="J414" s="8"/>
      <c r="K414" s="4"/>
      <c r="L414" s="4"/>
    </row>
    <row r="415" spans="1:12" s="2" customFormat="1" ht="16.5">
      <c r="A415" s="5"/>
      <c r="B415" s="5"/>
      <c r="C415" s="4"/>
      <c r="D415" s="4"/>
      <c r="E415" s="4"/>
      <c r="F415" s="5"/>
      <c r="G415" s="4"/>
      <c r="H415" s="4"/>
      <c r="I415" s="8"/>
      <c r="J415" s="8"/>
      <c r="K415" s="4"/>
      <c r="L415" s="4"/>
    </row>
    <row r="416" spans="1:12" s="2" customFormat="1" ht="16.5">
      <c r="A416" s="5"/>
      <c r="B416" s="5"/>
      <c r="C416" s="4"/>
      <c r="D416" s="4"/>
      <c r="E416" s="4"/>
      <c r="F416" s="5"/>
      <c r="G416" s="4"/>
      <c r="H416" s="4"/>
      <c r="I416" s="8"/>
      <c r="J416" s="8"/>
      <c r="K416" s="4"/>
      <c r="L416" s="4"/>
    </row>
    <row r="417" spans="1:12" s="2" customFormat="1" ht="16.5">
      <c r="A417" s="5"/>
      <c r="B417" s="5"/>
      <c r="C417" s="4"/>
      <c r="D417" s="4"/>
      <c r="E417" s="4"/>
      <c r="F417" s="5"/>
      <c r="G417" s="4"/>
      <c r="H417" s="4"/>
      <c r="I417" s="8"/>
      <c r="J417" s="8"/>
      <c r="K417" s="4"/>
      <c r="L417" s="4"/>
    </row>
    <row r="418" spans="1:12" s="2" customFormat="1" ht="16.5">
      <c r="A418" s="5"/>
      <c r="B418" s="5"/>
      <c r="C418" s="4"/>
      <c r="D418" s="4"/>
      <c r="E418" s="4"/>
      <c r="F418" s="5"/>
      <c r="G418" s="4"/>
      <c r="H418" s="4"/>
      <c r="I418" s="8"/>
      <c r="J418" s="8"/>
      <c r="K418" s="4"/>
      <c r="L418" s="4"/>
    </row>
    <row r="419" spans="1:12" s="2" customFormat="1" ht="16.5">
      <c r="A419" s="5"/>
      <c r="B419" s="5"/>
      <c r="C419" s="4"/>
      <c r="D419" s="4"/>
      <c r="E419" s="4"/>
      <c r="F419" s="5"/>
      <c r="G419" s="4"/>
      <c r="H419" s="4"/>
      <c r="I419" s="8"/>
      <c r="J419" s="8"/>
      <c r="K419" s="4"/>
      <c r="L419" s="4"/>
    </row>
    <row r="420" spans="1:12" s="2" customFormat="1" ht="16.5">
      <c r="A420" s="5"/>
      <c r="B420" s="5"/>
      <c r="C420" s="4"/>
      <c r="D420" s="4"/>
      <c r="E420" s="4"/>
      <c r="F420" s="5"/>
      <c r="G420" s="4"/>
      <c r="H420" s="4"/>
      <c r="I420" s="8"/>
      <c r="J420" s="8"/>
      <c r="K420" s="4"/>
      <c r="L420" s="4"/>
    </row>
    <row r="421" spans="1:12" s="2" customFormat="1" ht="16.5">
      <c r="A421" s="5"/>
      <c r="B421" s="5"/>
      <c r="C421" s="4"/>
      <c r="D421" s="4"/>
      <c r="E421" s="4"/>
      <c r="F421" s="5"/>
      <c r="G421" s="4"/>
      <c r="H421" s="4"/>
      <c r="I421" s="8"/>
      <c r="J421" s="8"/>
      <c r="K421" s="4"/>
      <c r="L421" s="4"/>
    </row>
    <row r="422" spans="1:12" s="2" customFormat="1" ht="16.5">
      <c r="A422" s="5"/>
      <c r="B422" s="5"/>
      <c r="C422" s="4"/>
      <c r="D422" s="4"/>
      <c r="E422" s="4"/>
      <c r="F422" s="5"/>
      <c r="G422" s="4"/>
      <c r="H422" s="4"/>
      <c r="I422" s="8"/>
      <c r="J422" s="8"/>
      <c r="K422" s="4"/>
      <c r="L422" s="4"/>
    </row>
    <row r="423" spans="1:12" s="2" customFormat="1" ht="16.5">
      <c r="A423" s="5"/>
      <c r="B423" s="5"/>
      <c r="C423" s="4"/>
      <c r="D423" s="4"/>
      <c r="E423" s="4"/>
      <c r="F423" s="5"/>
      <c r="G423" s="4"/>
      <c r="H423" s="4"/>
      <c r="I423" s="8"/>
      <c r="J423" s="8"/>
      <c r="K423" s="4"/>
      <c r="L423" s="4"/>
    </row>
    <row r="424" spans="1:12" s="2" customFormat="1" ht="16.5">
      <c r="A424" s="5"/>
      <c r="B424" s="5"/>
      <c r="C424" s="4"/>
      <c r="D424" s="4"/>
      <c r="E424" s="4"/>
      <c r="F424" s="5"/>
      <c r="G424" s="4"/>
      <c r="H424" s="4"/>
      <c r="I424" s="8"/>
      <c r="J424" s="8"/>
      <c r="K424" s="4"/>
      <c r="L424" s="4"/>
    </row>
    <row r="425" spans="1:12" s="2" customFormat="1" ht="16.5">
      <c r="A425" s="5"/>
      <c r="B425" s="5"/>
      <c r="C425" s="4"/>
      <c r="D425" s="4"/>
      <c r="E425" s="4"/>
      <c r="F425" s="5"/>
      <c r="G425" s="4"/>
      <c r="H425" s="4"/>
      <c r="I425" s="8"/>
      <c r="J425" s="8"/>
      <c r="K425" s="4"/>
      <c r="L425" s="4"/>
    </row>
    <row r="426" spans="1:12" s="2" customFormat="1" ht="16.5">
      <c r="A426" s="5"/>
      <c r="B426" s="5"/>
      <c r="C426" s="4"/>
      <c r="D426" s="4"/>
      <c r="E426" s="4"/>
      <c r="F426" s="5"/>
      <c r="G426" s="4"/>
      <c r="H426" s="4"/>
      <c r="I426" s="8"/>
      <c r="J426" s="8"/>
      <c r="K426" s="4"/>
      <c r="L426" s="4"/>
    </row>
    <row r="427" spans="1:12" s="2" customFormat="1" ht="16.5">
      <c r="A427" s="5"/>
      <c r="B427" s="5"/>
      <c r="C427" s="4"/>
      <c r="D427" s="4"/>
      <c r="E427" s="4"/>
      <c r="F427" s="5"/>
      <c r="G427" s="4"/>
      <c r="H427" s="4"/>
      <c r="I427" s="8"/>
      <c r="J427" s="8"/>
      <c r="K427" s="4"/>
      <c r="L427" s="4"/>
    </row>
    <row r="428" spans="1:12" s="2" customFormat="1" ht="16.5">
      <c r="A428" s="5"/>
      <c r="B428" s="5"/>
      <c r="C428" s="4"/>
      <c r="D428" s="4"/>
      <c r="E428" s="4"/>
      <c r="F428" s="5"/>
      <c r="G428" s="4"/>
      <c r="H428" s="4"/>
      <c r="I428" s="8"/>
      <c r="J428" s="8"/>
      <c r="K428" s="4"/>
      <c r="L428" s="4"/>
    </row>
    <row r="429" spans="1:12" s="2" customFormat="1" ht="16.5">
      <c r="A429" s="5"/>
      <c r="B429" s="5"/>
      <c r="C429" s="4"/>
      <c r="D429" s="4"/>
      <c r="E429" s="4"/>
      <c r="F429" s="5"/>
      <c r="G429" s="4"/>
      <c r="H429" s="4"/>
      <c r="I429" s="8"/>
      <c r="J429" s="8"/>
      <c r="K429" s="4"/>
      <c r="L429" s="4"/>
    </row>
    <row r="430" spans="1:12" s="2" customFormat="1" ht="16.5">
      <c r="A430" s="5"/>
      <c r="B430" s="5"/>
      <c r="C430" s="4"/>
      <c r="D430" s="4"/>
      <c r="E430" s="4"/>
      <c r="F430" s="5"/>
      <c r="G430" s="4"/>
      <c r="H430" s="4"/>
      <c r="I430" s="8"/>
      <c r="J430" s="8"/>
      <c r="K430" s="4"/>
      <c r="L430" s="4"/>
    </row>
    <row r="431" spans="1:12" s="2" customFormat="1" ht="16.5">
      <c r="A431" s="5"/>
      <c r="B431" s="5"/>
      <c r="C431" s="4"/>
      <c r="D431" s="4"/>
      <c r="E431" s="4"/>
      <c r="F431" s="5"/>
      <c r="G431" s="4"/>
      <c r="H431" s="4"/>
      <c r="I431" s="8"/>
      <c r="J431" s="8"/>
      <c r="K431" s="4"/>
      <c r="L431" s="4"/>
    </row>
    <row r="432" spans="1:12" s="2" customFormat="1" ht="16.5">
      <c r="A432" s="5"/>
      <c r="B432" s="5"/>
      <c r="C432" s="4"/>
      <c r="D432" s="4"/>
      <c r="E432" s="4"/>
      <c r="F432" s="5"/>
      <c r="G432" s="4"/>
      <c r="H432" s="4"/>
      <c r="I432" s="8"/>
      <c r="J432" s="8"/>
      <c r="K432" s="4"/>
      <c r="L432" s="4"/>
    </row>
    <row r="433" spans="1:12" s="2" customFormat="1" ht="16.5">
      <c r="A433" s="5"/>
      <c r="B433" s="5"/>
      <c r="C433" s="4"/>
      <c r="D433" s="4"/>
      <c r="E433" s="4"/>
      <c r="F433" s="5"/>
      <c r="G433" s="4"/>
      <c r="H433" s="4"/>
      <c r="I433" s="8"/>
      <c r="J433" s="8"/>
      <c r="K433" s="4"/>
      <c r="L433" s="4"/>
    </row>
    <row r="434" spans="1:12" s="2" customFormat="1" ht="16.5">
      <c r="A434" s="5"/>
      <c r="B434" s="5"/>
      <c r="C434" s="4"/>
      <c r="D434" s="4"/>
      <c r="E434" s="4"/>
      <c r="F434" s="5"/>
      <c r="G434" s="4"/>
      <c r="H434" s="4"/>
      <c r="I434" s="8"/>
      <c r="J434" s="8"/>
      <c r="K434" s="4"/>
      <c r="L434" s="4"/>
    </row>
    <row r="435" spans="1:12" s="2" customFormat="1" ht="16.5">
      <c r="A435" s="5"/>
      <c r="B435" s="5"/>
      <c r="C435" s="4"/>
      <c r="D435" s="4"/>
      <c r="E435" s="4"/>
      <c r="F435" s="5"/>
      <c r="G435" s="4"/>
      <c r="H435" s="4"/>
      <c r="I435" s="8"/>
      <c r="J435" s="8"/>
      <c r="K435" s="4"/>
      <c r="L435" s="4"/>
    </row>
    <row r="436" spans="1:12" s="2" customFormat="1" ht="16.5">
      <c r="A436" s="5"/>
      <c r="B436" s="5"/>
      <c r="C436" s="4"/>
      <c r="D436" s="4"/>
      <c r="E436" s="4"/>
      <c r="F436" s="5"/>
      <c r="G436" s="4"/>
      <c r="H436" s="4"/>
      <c r="I436" s="8"/>
      <c r="J436" s="8"/>
      <c r="K436" s="4"/>
      <c r="L436" s="4"/>
    </row>
    <row r="437" spans="1:12" s="2" customFormat="1" ht="16.5">
      <c r="A437" s="5"/>
      <c r="B437" s="5"/>
      <c r="C437" s="4"/>
      <c r="D437" s="4"/>
      <c r="E437" s="4"/>
      <c r="F437" s="5"/>
      <c r="G437" s="4"/>
      <c r="H437" s="4"/>
      <c r="I437" s="8"/>
      <c r="J437" s="8"/>
      <c r="K437" s="4"/>
      <c r="L437" s="4"/>
    </row>
  </sheetData>
  <autoFilter ref="A3:M318"/>
  <phoneticPr fontId="4" type="noConversion"/>
  <printOptions horizontalCentered="1"/>
  <pageMargins left="0.19685039370078741" right="0.19685039370078741" top="0.78740157480314965" bottom="0.9055118110236221" header="0.51181102362204722" footer="0.39370078740157483"/>
  <pageSetup paperSize="9" scale="31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5"/>
    <pageSetUpPr fitToPage="1"/>
  </sheetPr>
  <dimension ref="A1:IV64"/>
  <sheetViews>
    <sheetView showGridLines="0" topLeftCell="A19" zoomScale="55" zoomScaleNormal="55" workbookViewId="0">
      <selection activeCell="A65" sqref="A65"/>
    </sheetView>
  </sheetViews>
  <sheetFormatPr defaultColWidth="8.88671875" defaultRowHeight="16.5"/>
  <cols>
    <col min="1" max="1" width="10.109375" style="448" customWidth="1"/>
    <col min="2" max="2" width="59.88671875" style="237" customWidth="1"/>
    <col min="3" max="4" width="11.33203125" style="237" bestFit="1" customWidth="1"/>
    <col min="5" max="5" width="12" style="237" customWidth="1"/>
    <col min="6" max="6" width="14.44140625" style="237" customWidth="1"/>
    <col min="7" max="16384" width="8.88671875" style="237"/>
  </cols>
  <sheetData>
    <row r="1" spans="1:256" ht="31.5">
      <c r="A1" s="431" t="s">
        <v>3901</v>
      </c>
      <c r="B1" s="432"/>
      <c r="C1" s="432"/>
      <c r="D1" s="432"/>
      <c r="E1" s="682" t="s">
        <v>3902</v>
      </c>
    </row>
    <row r="2" spans="1:256" s="599" customFormat="1">
      <c r="A2" s="705"/>
      <c r="B2" s="705"/>
      <c r="C2" s="705"/>
      <c r="D2" s="705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/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  <c r="FW2" s="237"/>
      <c r="FX2" s="237"/>
      <c r="FY2" s="237"/>
      <c r="FZ2" s="237"/>
      <c r="GA2" s="237"/>
      <c r="GB2" s="237"/>
      <c r="GC2" s="237"/>
      <c r="GD2" s="237"/>
      <c r="GE2" s="237"/>
      <c r="GF2" s="237"/>
      <c r="GG2" s="237"/>
      <c r="GH2" s="237"/>
      <c r="GI2" s="237"/>
      <c r="GJ2" s="237"/>
      <c r="GK2" s="237"/>
      <c r="GL2" s="237"/>
      <c r="GM2" s="237"/>
      <c r="GN2" s="237"/>
      <c r="GO2" s="237"/>
      <c r="GP2" s="237"/>
      <c r="GQ2" s="237"/>
      <c r="GR2" s="237"/>
      <c r="GS2" s="237"/>
      <c r="GT2" s="237"/>
      <c r="GU2" s="237"/>
      <c r="GV2" s="237"/>
      <c r="GW2" s="237"/>
      <c r="GX2" s="237"/>
      <c r="GY2" s="237"/>
      <c r="GZ2" s="237"/>
      <c r="HA2" s="237"/>
      <c r="HB2" s="237"/>
      <c r="HC2" s="237"/>
      <c r="HD2" s="237"/>
      <c r="HE2" s="237"/>
      <c r="HF2" s="237"/>
      <c r="HG2" s="237"/>
      <c r="HH2" s="237"/>
      <c r="HI2" s="237"/>
      <c r="HJ2" s="237"/>
      <c r="HK2" s="237"/>
      <c r="HL2" s="237"/>
      <c r="HM2" s="237"/>
      <c r="HN2" s="237"/>
      <c r="HO2" s="237"/>
      <c r="HP2" s="237"/>
      <c r="HQ2" s="237"/>
      <c r="HR2" s="237"/>
      <c r="HS2" s="237"/>
      <c r="HT2" s="237"/>
      <c r="HU2" s="237"/>
      <c r="HV2" s="237"/>
      <c r="HW2" s="237"/>
      <c r="HX2" s="237"/>
      <c r="HY2" s="237"/>
      <c r="HZ2" s="237"/>
      <c r="IA2" s="237"/>
      <c r="IB2" s="237"/>
      <c r="IC2" s="237"/>
      <c r="ID2" s="237"/>
      <c r="IE2" s="237"/>
      <c r="IF2" s="237"/>
      <c r="IG2" s="237"/>
      <c r="IH2" s="237"/>
      <c r="II2" s="237"/>
      <c r="IJ2" s="237"/>
      <c r="IK2" s="237"/>
      <c r="IL2" s="237"/>
      <c r="IM2" s="237"/>
      <c r="IN2" s="237"/>
      <c r="IO2" s="237"/>
      <c r="IP2" s="237"/>
      <c r="IQ2" s="237"/>
      <c r="IR2" s="237"/>
      <c r="IS2" s="237"/>
      <c r="IT2" s="237"/>
      <c r="IU2" s="237"/>
      <c r="IV2" s="237"/>
    </row>
    <row r="3" spans="1:256" s="599" customFormat="1">
      <c r="A3" s="9" t="s">
        <v>3903</v>
      </c>
      <c r="B3" s="705"/>
      <c r="C3" s="705"/>
      <c r="D3" s="705"/>
      <c r="E3" s="705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>
      <c r="A4" s="9" t="s">
        <v>3287</v>
      </c>
      <c r="B4" s="705"/>
      <c r="C4" s="705"/>
      <c r="D4" s="705"/>
      <c r="E4" s="705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>
      <c r="A5" s="9" t="s">
        <v>3288</v>
      </c>
      <c r="B5" s="705"/>
      <c r="C5" s="705"/>
      <c r="D5" s="705"/>
      <c r="E5" s="705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>
      <c r="A6" s="448"/>
      <c r="B6" s="237"/>
      <c r="C6" s="237"/>
      <c r="D6" s="237"/>
      <c r="E6" s="686" t="s">
        <v>3904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>
      <c r="A7" s="687" t="s">
        <v>3905</v>
      </c>
      <c r="B7" s="688" t="s">
        <v>3906</v>
      </c>
      <c r="C7" s="688" t="s">
        <v>3907</v>
      </c>
      <c r="D7" s="688" t="s">
        <v>3908</v>
      </c>
      <c r="E7" s="689" t="s">
        <v>3909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>
      <c r="A8" s="690" t="s">
        <v>3910</v>
      </c>
      <c r="B8" s="691" t="s">
        <v>3911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>
      <c r="A9" s="693" t="s">
        <v>3912</v>
      </c>
      <c r="B9" s="694" t="s">
        <v>3913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>
      <c r="A10" s="693" t="s">
        <v>3914</v>
      </c>
      <c r="B10" s="694" t="s">
        <v>3915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>
      <c r="A11" s="693" t="s">
        <v>3916</v>
      </c>
      <c r="B11" s="694" t="s">
        <v>3917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>
      <c r="A12" s="693" t="s">
        <v>3918</v>
      </c>
      <c r="B12" s="694" t="s">
        <v>3919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>
      <c r="A13" s="693" t="s">
        <v>3920</v>
      </c>
      <c r="B13" s="694" t="s">
        <v>3921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>
      <c r="A14" s="693" t="s">
        <v>3922</v>
      </c>
      <c r="B14" s="694" t="s">
        <v>3923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>
      <c r="A15" s="693" t="s">
        <v>3924</v>
      </c>
      <c r="B15" s="694" t="s">
        <v>3925</v>
      </c>
      <c r="C15" s="694"/>
      <c r="D15" s="694"/>
      <c r="E15" s="695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>
      <c r="A16" s="693" t="s">
        <v>3926</v>
      </c>
      <c r="B16" s="694" t="s">
        <v>3927</v>
      </c>
      <c r="C16" s="694"/>
      <c r="D16" s="694"/>
      <c r="E16" s="695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>
      <c r="A17" s="693" t="s">
        <v>3928</v>
      </c>
      <c r="B17" s="694" t="s">
        <v>3929</v>
      </c>
      <c r="C17" s="694"/>
      <c r="D17" s="694"/>
      <c r="E17" s="695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>
      <c r="A18" s="693" t="s">
        <v>3930</v>
      </c>
      <c r="B18" s="694" t="s">
        <v>3863</v>
      </c>
      <c r="C18" s="694"/>
      <c r="D18" s="694"/>
      <c r="E18" s="695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>
      <c r="A19" s="693" t="s">
        <v>3931</v>
      </c>
      <c r="B19" s="694" t="s">
        <v>3865</v>
      </c>
      <c r="C19" s="694"/>
      <c r="D19" s="694"/>
      <c r="E19" s="695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>
      <c r="A20" s="693" t="s">
        <v>3932</v>
      </c>
      <c r="B20" s="694" t="s">
        <v>3933</v>
      </c>
      <c r="C20" s="694"/>
      <c r="D20" s="694"/>
      <c r="E20" s="695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>
      <c r="A21" s="693" t="s">
        <v>3934</v>
      </c>
      <c r="B21" s="694" t="s">
        <v>3935</v>
      </c>
      <c r="C21" s="694"/>
      <c r="D21" s="694"/>
      <c r="E21" s="695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>
      <c r="A22" s="693" t="s">
        <v>3936</v>
      </c>
      <c r="B22" s="694" t="s">
        <v>3937</v>
      </c>
      <c r="C22" s="694"/>
      <c r="D22" s="694"/>
      <c r="E22" s="695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599" customFormat="1">
      <c r="A23" s="693" t="s">
        <v>3938</v>
      </c>
      <c r="B23" s="694" t="s">
        <v>3939</v>
      </c>
      <c r="C23" s="694"/>
      <c r="D23" s="694"/>
      <c r="E23" s="695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599" customFormat="1">
      <c r="A24" s="693" t="s">
        <v>3940</v>
      </c>
      <c r="B24" s="694" t="s">
        <v>3941</v>
      </c>
      <c r="C24" s="694"/>
      <c r="D24" s="694"/>
      <c r="E24" s="695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599" customFormat="1">
      <c r="A25" s="693" t="s">
        <v>3942</v>
      </c>
      <c r="B25" s="694" t="s">
        <v>3943</v>
      </c>
      <c r="C25" s="694"/>
      <c r="D25" s="694"/>
      <c r="E25" s="695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599" customFormat="1">
      <c r="A26" s="696" t="s">
        <v>3944</v>
      </c>
      <c r="B26" s="697" t="s">
        <v>3945</v>
      </c>
      <c r="C26" s="697"/>
      <c r="D26" s="697"/>
      <c r="E26" s="698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599" customFormat="1">
      <c r="A27" s="699"/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 s="599" customFormat="1">
      <c r="A28" s="699"/>
      <c r="B28" s="237"/>
      <c r="C28" s="237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  <c r="EN28" s="237"/>
      <c r="EO28" s="237"/>
      <c r="EP28" s="237"/>
      <c r="EQ28" s="237"/>
      <c r="ER28" s="237"/>
      <c r="ES28" s="237"/>
      <c r="ET28" s="237"/>
      <c r="EU28" s="237"/>
      <c r="EV28" s="237"/>
      <c r="EW28" s="237"/>
      <c r="EX28" s="237"/>
      <c r="EY28" s="237"/>
      <c r="EZ28" s="237"/>
      <c r="FA28" s="237"/>
      <c r="FB28" s="237"/>
      <c r="FC28" s="237"/>
      <c r="FD28" s="237"/>
      <c r="FE28" s="237"/>
      <c r="FF28" s="237"/>
      <c r="FG28" s="237"/>
      <c r="FH28" s="237"/>
      <c r="FI28" s="237"/>
      <c r="FJ28" s="237"/>
      <c r="FK28" s="237"/>
      <c r="FL28" s="237"/>
      <c r="FM28" s="237"/>
      <c r="FN28" s="237"/>
      <c r="FO28" s="237"/>
      <c r="FP28" s="237"/>
      <c r="FQ28" s="237"/>
      <c r="FR28" s="237"/>
      <c r="FS28" s="237"/>
      <c r="FT28" s="237"/>
      <c r="FU28" s="237"/>
      <c r="FV28" s="237"/>
      <c r="FW28" s="237"/>
      <c r="FX28" s="237"/>
      <c r="FY28" s="237"/>
      <c r="FZ28" s="237"/>
      <c r="GA28" s="237"/>
      <c r="GB28" s="237"/>
      <c r="GC28" s="237"/>
      <c r="GD28" s="237"/>
      <c r="GE28" s="237"/>
      <c r="GF28" s="237"/>
      <c r="GG28" s="237"/>
      <c r="GH28" s="237"/>
      <c r="GI28" s="237"/>
      <c r="GJ28" s="237"/>
      <c r="GK28" s="237"/>
      <c r="GL28" s="237"/>
      <c r="GM28" s="237"/>
      <c r="GN28" s="237"/>
      <c r="GO28" s="237"/>
      <c r="GP28" s="237"/>
      <c r="GQ28" s="237"/>
      <c r="GR28" s="237"/>
      <c r="GS28" s="237"/>
      <c r="GT28" s="237"/>
      <c r="GU28" s="237"/>
      <c r="GV28" s="237"/>
      <c r="GW28" s="237"/>
      <c r="GX28" s="237"/>
      <c r="GY28" s="237"/>
      <c r="GZ28" s="237"/>
      <c r="HA28" s="237"/>
      <c r="HB28" s="237"/>
      <c r="HC28" s="237"/>
      <c r="HD28" s="237"/>
      <c r="HE28" s="237"/>
      <c r="HF28" s="237"/>
      <c r="HG28" s="237"/>
      <c r="HH28" s="237"/>
      <c r="HI28" s="237"/>
      <c r="HJ28" s="237"/>
      <c r="HK28" s="237"/>
      <c r="HL28" s="237"/>
      <c r="HM28" s="237"/>
      <c r="HN28" s="237"/>
      <c r="HO28" s="237"/>
      <c r="HP28" s="237"/>
      <c r="HQ28" s="237"/>
      <c r="HR28" s="237"/>
      <c r="HS28" s="237"/>
      <c r="HT28" s="237"/>
      <c r="HU28" s="237"/>
      <c r="HV28" s="237"/>
      <c r="HW28" s="237"/>
      <c r="HX28" s="237"/>
      <c r="HY28" s="237"/>
      <c r="HZ28" s="237"/>
      <c r="IA28" s="237"/>
      <c r="IB28" s="237"/>
      <c r="IC28" s="237"/>
      <c r="ID28" s="237"/>
      <c r="IE28" s="237"/>
      <c r="IF28" s="237"/>
      <c r="IG28" s="237"/>
      <c r="IH28" s="237"/>
      <c r="II28" s="237"/>
      <c r="IJ28" s="237"/>
      <c r="IK28" s="237"/>
      <c r="IL28" s="237"/>
      <c r="IM28" s="237"/>
      <c r="IN28" s="237"/>
      <c r="IO28" s="237"/>
      <c r="IP28" s="237"/>
      <c r="IQ28" s="237"/>
      <c r="IR28" s="237"/>
      <c r="IS28" s="237"/>
      <c r="IT28" s="237"/>
      <c r="IU28" s="237"/>
      <c r="IV28" s="237"/>
    </row>
    <row r="29" spans="1:256" s="599" customFormat="1">
      <c r="A29" s="706" t="s">
        <v>3946</v>
      </c>
      <c r="B29" s="737"/>
      <c r="C29" s="737"/>
      <c r="D29" s="737"/>
      <c r="E29" s="7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37"/>
      <c r="CS29" s="237"/>
      <c r="CT29" s="237"/>
      <c r="CU29" s="237"/>
      <c r="CV29" s="237"/>
      <c r="CW29" s="237"/>
      <c r="CX29" s="237"/>
      <c r="CY29" s="237"/>
      <c r="CZ29" s="237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7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237"/>
      <c r="EB29" s="237"/>
      <c r="EC29" s="237"/>
      <c r="ED29" s="237"/>
      <c r="EE29" s="237"/>
      <c r="EF29" s="237"/>
      <c r="EG29" s="237"/>
      <c r="EH29" s="237"/>
      <c r="EI29" s="237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  <c r="FC29" s="237"/>
      <c r="FD29" s="237"/>
      <c r="FE29" s="237"/>
      <c r="FF29" s="237"/>
      <c r="FG29" s="237"/>
      <c r="FH29" s="237"/>
      <c r="FI29" s="237"/>
      <c r="FJ29" s="237"/>
      <c r="FK29" s="237"/>
      <c r="FL29" s="237"/>
      <c r="FM29" s="237"/>
      <c r="FN29" s="237"/>
      <c r="FO29" s="237"/>
      <c r="FP29" s="237"/>
      <c r="FQ29" s="237"/>
      <c r="FR29" s="237"/>
      <c r="FS29" s="237"/>
      <c r="FT29" s="237"/>
      <c r="FU29" s="237"/>
      <c r="FV29" s="237"/>
      <c r="FW29" s="237"/>
      <c r="FX29" s="237"/>
      <c r="FY29" s="237"/>
      <c r="FZ29" s="237"/>
      <c r="GA29" s="237"/>
      <c r="GB29" s="237"/>
      <c r="GC29" s="237"/>
      <c r="GD29" s="237"/>
      <c r="GE29" s="237"/>
      <c r="GF29" s="237"/>
      <c r="GG29" s="237"/>
      <c r="GH29" s="237"/>
      <c r="GI29" s="237"/>
      <c r="GJ29" s="237"/>
      <c r="GK29" s="237"/>
      <c r="GL29" s="237"/>
      <c r="GM29" s="237"/>
      <c r="GN29" s="237"/>
      <c r="GO29" s="237"/>
      <c r="GP29" s="237"/>
      <c r="GQ29" s="237"/>
      <c r="GR29" s="237"/>
      <c r="GS29" s="237"/>
      <c r="GT29" s="237"/>
      <c r="GU29" s="237"/>
      <c r="GV29" s="237"/>
      <c r="GW29" s="237"/>
      <c r="GX29" s="237"/>
      <c r="GY29" s="237"/>
      <c r="GZ29" s="237"/>
      <c r="HA29" s="237"/>
      <c r="HB29" s="237"/>
      <c r="HC29" s="237"/>
      <c r="HD29" s="237"/>
      <c r="HE29" s="237"/>
      <c r="HF29" s="237"/>
      <c r="HG29" s="237"/>
      <c r="HH29" s="237"/>
      <c r="HI29" s="237"/>
      <c r="HJ29" s="237"/>
      <c r="HK29" s="237"/>
      <c r="HL29" s="237"/>
      <c r="HM29" s="237"/>
      <c r="HN29" s="237"/>
      <c r="HO29" s="237"/>
      <c r="HP29" s="237"/>
      <c r="HQ29" s="237"/>
      <c r="HR29" s="237"/>
      <c r="HS29" s="237"/>
      <c r="HT29" s="237"/>
      <c r="HU29" s="237"/>
      <c r="HV29" s="237"/>
      <c r="HW29" s="237"/>
      <c r="HX29" s="237"/>
      <c r="HY29" s="237"/>
      <c r="HZ29" s="237"/>
      <c r="IA29" s="237"/>
      <c r="IB29" s="237"/>
      <c r="IC29" s="237"/>
      <c r="ID29" s="237"/>
      <c r="IE29" s="237"/>
      <c r="IF29" s="237"/>
      <c r="IG29" s="237"/>
      <c r="IH29" s="237"/>
      <c r="II29" s="237"/>
      <c r="IJ29" s="237"/>
      <c r="IK29" s="237"/>
      <c r="IL29" s="237"/>
      <c r="IM29" s="237"/>
      <c r="IN29" s="237"/>
      <c r="IO29" s="237"/>
      <c r="IP29" s="237"/>
      <c r="IQ29" s="237"/>
      <c r="IR29" s="237"/>
      <c r="IS29" s="237"/>
      <c r="IT29" s="237"/>
      <c r="IU29" s="237"/>
      <c r="IV29" s="237"/>
    </row>
    <row r="30" spans="1:256" s="599" customFormat="1">
      <c r="A30" s="237"/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37"/>
      <c r="CS30" s="237"/>
      <c r="CT30" s="237"/>
      <c r="CU30" s="237"/>
      <c r="CV30" s="237"/>
      <c r="CW30" s="237"/>
      <c r="CX30" s="237"/>
      <c r="CY30" s="237"/>
      <c r="CZ30" s="237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7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237"/>
      <c r="EB30" s="237"/>
      <c r="EC30" s="237"/>
      <c r="ED30" s="237"/>
      <c r="EE30" s="237"/>
      <c r="EF30" s="237"/>
      <c r="EG30" s="237"/>
      <c r="EH30" s="237"/>
      <c r="EI30" s="237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  <c r="FC30" s="237"/>
      <c r="FD30" s="237"/>
      <c r="FE30" s="237"/>
      <c r="FF30" s="237"/>
      <c r="FG30" s="237"/>
      <c r="FH30" s="237"/>
      <c r="FI30" s="237"/>
      <c r="FJ30" s="237"/>
      <c r="FK30" s="237"/>
      <c r="FL30" s="237"/>
      <c r="FM30" s="237"/>
      <c r="FN30" s="237"/>
      <c r="FO30" s="237"/>
      <c r="FP30" s="237"/>
      <c r="FQ30" s="237"/>
      <c r="FR30" s="237"/>
      <c r="FS30" s="237"/>
      <c r="FT30" s="237"/>
      <c r="FU30" s="237"/>
      <c r="FV30" s="237"/>
      <c r="FW30" s="237"/>
      <c r="FX30" s="237"/>
      <c r="FY30" s="237"/>
      <c r="FZ30" s="237"/>
      <c r="GA30" s="237"/>
      <c r="GB30" s="237"/>
      <c r="GC30" s="237"/>
      <c r="GD30" s="237"/>
      <c r="GE30" s="237"/>
      <c r="GF30" s="237"/>
      <c r="GG30" s="237"/>
      <c r="GH30" s="237"/>
      <c r="GI30" s="237"/>
      <c r="GJ30" s="237"/>
      <c r="GK30" s="237"/>
      <c r="GL30" s="237"/>
      <c r="GM30" s="237"/>
      <c r="GN30" s="237"/>
      <c r="GO30" s="237"/>
      <c r="GP30" s="237"/>
      <c r="GQ30" s="237"/>
      <c r="GR30" s="237"/>
      <c r="GS30" s="237"/>
      <c r="GT30" s="237"/>
      <c r="GU30" s="237"/>
      <c r="GV30" s="237"/>
      <c r="GW30" s="237"/>
      <c r="GX30" s="237"/>
      <c r="GY30" s="237"/>
      <c r="GZ30" s="237"/>
      <c r="HA30" s="237"/>
      <c r="HB30" s="237"/>
      <c r="HC30" s="237"/>
      <c r="HD30" s="237"/>
      <c r="HE30" s="237"/>
      <c r="HF30" s="237"/>
      <c r="HG30" s="237"/>
      <c r="HH30" s="237"/>
      <c r="HI30" s="237"/>
      <c r="HJ30" s="237"/>
      <c r="HK30" s="237"/>
      <c r="HL30" s="237"/>
      <c r="HM30" s="237"/>
      <c r="HN30" s="237"/>
      <c r="HO30" s="237"/>
      <c r="HP30" s="237"/>
      <c r="HQ30" s="237"/>
      <c r="HR30" s="237"/>
      <c r="HS30" s="237"/>
      <c r="HT30" s="237"/>
      <c r="HU30" s="237"/>
      <c r="HV30" s="237"/>
      <c r="HW30" s="237"/>
      <c r="HX30" s="237"/>
      <c r="HY30" s="237"/>
      <c r="HZ30" s="237"/>
      <c r="IA30" s="237"/>
      <c r="IB30" s="237"/>
      <c r="IC30" s="237"/>
      <c r="ID30" s="237"/>
      <c r="IE30" s="237"/>
      <c r="IF30" s="237"/>
      <c r="IG30" s="237"/>
      <c r="IH30" s="237"/>
      <c r="II30" s="237"/>
      <c r="IJ30" s="237"/>
      <c r="IK30" s="237"/>
      <c r="IL30" s="237"/>
      <c r="IM30" s="237"/>
      <c r="IN30" s="237"/>
      <c r="IO30" s="237"/>
      <c r="IP30" s="237"/>
      <c r="IQ30" s="237"/>
      <c r="IR30" s="237"/>
      <c r="IS30" s="237"/>
      <c r="IT30" s="237"/>
      <c r="IU30" s="237"/>
      <c r="IV30" s="237"/>
    </row>
    <row r="31" spans="1:256" s="599" customFormat="1" ht="20.25">
      <c r="A31" s="702" t="s">
        <v>2007</v>
      </c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7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237"/>
      <c r="EB31" s="237"/>
      <c r="EC31" s="237"/>
      <c r="ED31" s="237"/>
      <c r="EE31" s="237"/>
      <c r="EF31" s="237"/>
      <c r="EG31" s="237"/>
      <c r="EH31" s="237"/>
      <c r="EI31" s="237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  <c r="FC31" s="237"/>
      <c r="FD31" s="237"/>
      <c r="FE31" s="237"/>
      <c r="FF31" s="237"/>
      <c r="FG31" s="237"/>
      <c r="FH31" s="237"/>
      <c r="FI31" s="237"/>
      <c r="FJ31" s="237"/>
      <c r="FK31" s="237"/>
      <c r="FL31" s="237"/>
      <c r="FM31" s="237"/>
      <c r="FN31" s="237"/>
      <c r="FO31" s="237"/>
      <c r="FP31" s="237"/>
      <c r="FQ31" s="237"/>
      <c r="FR31" s="237"/>
      <c r="FS31" s="237"/>
      <c r="FT31" s="237"/>
      <c r="FU31" s="237"/>
      <c r="FV31" s="237"/>
      <c r="FW31" s="237"/>
      <c r="FX31" s="237"/>
      <c r="FY31" s="237"/>
      <c r="FZ31" s="237"/>
      <c r="GA31" s="237"/>
      <c r="GB31" s="237"/>
      <c r="GC31" s="237"/>
      <c r="GD31" s="237"/>
      <c r="GE31" s="237"/>
      <c r="GF31" s="237"/>
      <c r="GG31" s="237"/>
      <c r="GH31" s="237"/>
      <c r="GI31" s="237"/>
      <c r="GJ31" s="237"/>
      <c r="GK31" s="237"/>
      <c r="GL31" s="237"/>
      <c r="GM31" s="237"/>
      <c r="GN31" s="237"/>
      <c r="GO31" s="237"/>
      <c r="GP31" s="237"/>
      <c r="GQ31" s="237"/>
      <c r="GR31" s="237"/>
      <c r="GS31" s="237"/>
      <c r="GT31" s="237"/>
      <c r="GU31" s="237"/>
      <c r="GV31" s="237"/>
      <c r="GW31" s="237"/>
      <c r="GX31" s="237"/>
      <c r="GY31" s="237"/>
      <c r="GZ31" s="237"/>
      <c r="HA31" s="237"/>
      <c r="HB31" s="237"/>
      <c r="HC31" s="237"/>
      <c r="HD31" s="237"/>
      <c r="HE31" s="237"/>
      <c r="HF31" s="237"/>
      <c r="HG31" s="237"/>
      <c r="HH31" s="237"/>
      <c r="HI31" s="237"/>
      <c r="HJ31" s="237"/>
      <c r="HK31" s="237"/>
      <c r="HL31" s="237"/>
      <c r="HM31" s="237"/>
      <c r="HN31" s="237"/>
      <c r="HO31" s="237"/>
      <c r="HP31" s="237"/>
      <c r="HQ31" s="237"/>
      <c r="HR31" s="237"/>
      <c r="HS31" s="237"/>
      <c r="HT31" s="237"/>
      <c r="HU31" s="237"/>
      <c r="HV31" s="237"/>
      <c r="HW31" s="237"/>
      <c r="HX31" s="237"/>
      <c r="HY31" s="237"/>
      <c r="HZ31" s="237"/>
      <c r="IA31" s="237"/>
      <c r="IB31" s="237"/>
      <c r="IC31" s="237"/>
      <c r="ID31" s="237"/>
      <c r="IE31" s="237"/>
      <c r="IF31" s="237"/>
      <c r="IG31" s="237"/>
      <c r="IH31" s="237"/>
      <c r="II31" s="237"/>
      <c r="IJ31" s="237"/>
      <c r="IK31" s="237"/>
      <c r="IL31" s="237"/>
      <c r="IM31" s="237"/>
      <c r="IN31" s="237"/>
      <c r="IO31" s="237"/>
      <c r="IP31" s="237"/>
      <c r="IQ31" s="237"/>
      <c r="IR31" s="237"/>
      <c r="IS31" s="237"/>
      <c r="IT31" s="237"/>
      <c r="IU31" s="237"/>
      <c r="IV31" s="237"/>
    </row>
    <row r="32" spans="1:256" s="599" customFormat="1">
      <c r="A32" s="703" t="s">
        <v>3947</v>
      </c>
      <c r="B32" s="737"/>
      <c r="C32" s="737"/>
      <c r="D32" s="737"/>
      <c r="E32" s="7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  <c r="GI32" s="237"/>
      <c r="GJ32" s="237"/>
      <c r="GK32" s="237"/>
      <c r="GL32" s="237"/>
      <c r="GM32" s="237"/>
      <c r="GN32" s="237"/>
      <c r="GO32" s="237"/>
      <c r="GP32" s="237"/>
      <c r="GQ32" s="237"/>
      <c r="GR32" s="237"/>
      <c r="GS32" s="237"/>
      <c r="GT32" s="237"/>
      <c r="GU32" s="237"/>
      <c r="GV32" s="237"/>
      <c r="GW32" s="237"/>
      <c r="GX32" s="237"/>
      <c r="GY32" s="237"/>
      <c r="GZ32" s="237"/>
      <c r="HA32" s="237"/>
      <c r="HB32" s="237"/>
      <c r="HC32" s="237"/>
      <c r="HD32" s="237"/>
      <c r="HE32" s="237"/>
      <c r="HF32" s="237"/>
      <c r="HG32" s="237"/>
      <c r="HH32" s="237"/>
      <c r="HI32" s="237"/>
      <c r="HJ32" s="237"/>
      <c r="HK32" s="237"/>
      <c r="HL32" s="237"/>
      <c r="HM32" s="237"/>
      <c r="HN32" s="237"/>
      <c r="HO32" s="237"/>
      <c r="HP32" s="237"/>
      <c r="HQ32" s="237"/>
      <c r="HR32" s="237"/>
      <c r="HS32" s="237"/>
      <c r="HT32" s="237"/>
      <c r="HU32" s="237"/>
      <c r="HV32" s="237"/>
      <c r="HW32" s="237"/>
      <c r="HX32" s="237"/>
      <c r="HY32" s="237"/>
      <c r="HZ32" s="237"/>
      <c r="IA32" s="237"/>
      <c r="IB32" s="237"/>
      <c r="IC32" s="237"/>
      <c r="ID32" s="237"/>
      <c r="IE32" s="237"/>
      <c r="IF32" s="237"/>
      <c r="IG32" s="237"/>
      <c r="IH32" s="237"/>
      <c r="II32" s="237"/>
      <c r="IJ32" s="237"/>
      <c r="IK32" s="237"/>
      <c r="IL32" s="237"/>
      <c r="IM32" s="237"/>
      <c r="IN32" s="237"/>
      <c r="IO32" s="237"/>
      <c r="IP32" s="237"/>
      <c r="IQ32" s="237"/>
      <c r="IR32" s="237"/>
      <c r="IS32" s="237"/>
      <c r="IT32" s="237"/>
      <c r="IU32" s="237"/>
      <c r="IV32" s="237"/>
    </row>
    <row r="33" spans="1:256" s="599" customFormat="1">
      <c r="A33" s="701" t="s">
        <v>3948</v>
      </c>
      <c r="B33" s="737"/>
      <c r="C33" s="737"/>
      <c r="D33" s="737"/>
      <c r="E33" s="7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  <c r="DQ33" s="237"/>
      <c r="DR33" s="237"/>
      <c r="DS33" s="237"/>
      <c r="DT33" s="237"/>
      <c r="DU33" s="237"/>
      <c r="DV33" s="237"/>
      <c r="DW33" s="237"/>
      <c r="DX33" s="237"/>
      <c r="DY33" s="237"/>
      <c r="DZ33" s="237"/>
      <c r="EA33" s="237"/>
      <c r="EB33" s="237"/>
      <c r="EC33" s="237"/>
      <c r="ED33" s="237"/>
      <c r="EE33" s="237"/>
      <c r="EF33" s="237"/>
      <c r="EG33" s="237"/>
      <c r="EH33" s="237"/>
      <c r="EI33" s="237"/>
      <c r="EJ33" s="237"/>
      <c r="EK33" s="237"/>
      <c r="EL33" s="237"/>
      <c r="EM33" s="237"/>
      <c r="EN33" s="237"/>
      <c r="EO33" s="237"/>
      <c r="EP33" s="237"/>
      <c r="EQ33" s="237"/>
      <c r="ER33" s="237"/>
      <c r="ES33" s="237"/>
      <c r="ET33" s="237"/>
      <c r="EU33" s="237"/>
      <c r="EV33" s="237"/>
      <c r="EW33" s="237"/>
      <c r="EX33" s="237"/>
      <c r="EY33" s="237"/>
      <c r="EZ33" s="237"/>
      <c r="FA33" s="237"/>
      <c r="FB33" s="237"/>
      <c r="FC33" s="237"/>
      <c r="FD33" s="237"/>
      <c r="FE33" s="237"/>
      <c r="FF33" s="237"/>
      <c r="FG33" s="237"/>
      <c r="FH33" s="237"/>
      <c r="FI33" s="237"/>
      <c r="FJ33" s="237"/>
      <c r="FK33" s="237"/>
      <c r="FL33" s="237"/>
      <c r="FM33" s="237"/>
      <c r="FN33" s="237"/>
      <c r="FO33" s="237"/>
      <c r="FP33" s="237"/>
      <c r="FQ33" s="237"/>
      <c r="FR33" s="237"/>
      <c r="FS33" s="237"/>
      <c r="FT33" s="237"/>
      <c r="FU33" s="237"/>
      <c r="FV33" s="237"/>
      <c r="FW33" s="237"/>
      <c r="FX33" s="237"/>
      <c r="FY33" s="237"/>
      <c r="FZ33" s="237"/>
      <c r="GA33" s="237"/>
      <c r="GB33" s="237"/>
      <c r="GC33" s="237"/>
      <c r="GD33" s="237"/>
      <c r="GE33" s="237"/>
      <c r="GF33" s="237"/>
      <c r="GG33" s="237"/>
      <c r="GH33" s="237"/>
      <c r="GI33" s="237"/>
      <c r="GJ33" s="237"/>
      <c r="GK33" s="237"/>
      <c r="GL33" s="237"/>
      <c r="GM33" s="237"/>
      <c r="GN33" s="237"/>
      <c r="GO33" s="237"/>
      <c r="GP33" s="237"/>
      <c r="GQ33" s="237"/>
      <c r="GR33" s="237"/>
      <c r="GS33" s="237"/>
      <c r="GT33" s="237"/>
      <c r="GU33" s="237"/>
      <c r="GV33" s="237"/>
      <c r="GW33" s="237"/>
      <c r="GX33" s="237"/>
      <c r="GY33" s="237"/>
      <c r="GZ33" s="237"/>
      <c r="HA33" s="237"/>
      <c r="HB33" s="237"/>
      <c r="HC33" s="237"/>
      <c r="HD33" s="237"/>
      <c r="HE33" s="237"/>
      <c r="HF33" s="237"/>
      <c r="HG33" s="237"/>
      <c r="HH33" s="237"/>
      <c r="HI33" s="237"/>
      <c r="HJ33" s="237"/>
      <c r="HK33" s="237"/>
      <c r="HL33" s="237"/>
      <c r="HM33" s="237"/>
      <c r="HN33" s="237"/>
      <c r="HO33" s="237"/>
      <c r="HP33" s="237"/>
      <c r="HQ33" s="237"/>
      <c r="HR33" s="237"/>
      <c r="HS33" s="237"/>
      <c r="HT33" s="237"/>
      <c r="HU33" s="237"/>
      <c r="HV33" s="237"/>
      <c r="HW33" s="237"/>
      <c r="HX33" s="237"/>
      <c r="HY33" s="237"/>
      <c r="HZ33" s="237"/>
      <c r="IA33" s="237"/>
      <c r="IB33" s="237"/>
      <c r="IC33" s="237"/>
      <c r="ID33" s="237"/>
      <c r="IE33" s="237"/>
      <c r="IF33" s="237"/>
      <c r="IG33" s="237"/>
      <c r="IH33" s="237"/>
      <c r="II33" s="237"/>
      <c r="IJ33" s="237"/>
      <c r="IK33" s="237"/>
      <c r="IL33" s="237"/>
      <c r="IM33" s="237"/>
      <c r="IN33" s="237"/>
      <c r="IO33" s="237"/>
      <c r="IP33" s="237"/>
      <c r="IQ33" s="237"/>
      <c r="IR33" s="237"/>
      <c r="IS33" s="237"/>
      <c r="IT33" s="237"/>
      <c r="IU33" s="237"/>
      <c r="IV33" s="237"/>
    </row>
    <row r="34" spans="1:256" s="599" customFormat="1">
      <c r="A34" s="699"/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7"/>
      <c r="DH34" s="237"/>
      <c r="DI34" s="237"/>
      <c r="DJ34" s="237"/>
      <c r="DK34" s="237"/>
      <c r="DL34" s="237"/>
      <c r="DM34" s="237"/>
      <c r="DN34" s="237"/>
      <c r="DO34" s="237"/>
      <c r="DP34" s="237"/>
      <c r="DQ34" s="237"/>
      <c r="DR34" s="237"/>
      <c r="DS34" s="237"/>
      <c r="DT34" s="237"/>
      <c r="DU34" s="237"/>
      <c r="DV34" s="237"/>
      <c r="DW34" s="237"/>
      <c r="DX34" s="237"/>
      <c r="DY34" s="237"/>
      <c r="DZ34" s="237"/>
      <c r="EA34" s="237"/>
      <c r="EB34" s="237"/>
      <c r="EC34" s="237"/>
      <c r="ED34" s="237"/>
      <c r="EE34" s="237"/>
      <c r="EF34" s="237"/>
      <c r="EG34" s="237"/>
      <c r="EH34" s="237"/>
      <c r="EI34" s="237"/>
      <c r="EJ34" s="237"/>
      <c r="EK34" s="237"/>
      <c r="EL34" s="237"/>
      <c r="EM34" s="237"/>
      <c r="EN34" s="237"/>
      <c r="EO34" s="237"/>
      <c r="EP34" s="237"/>
      <c r="EQ34" s="237"/>
      <c r="ER34" s="237"/>
      <c r="ES34" s="237"/>
      <c r="ET34" s="237"/>
      <c r="EU34" s="237"/>
      <c r="EV34" s="237"/>
      <c r="EW34" s="237"/>
      <c r="EX34" s="237"/>
      <c r="EY34" s="237"/>
      <c r="EZ34" s="237"/>
      <c r="FA34" s="237"/>
      <c r="FB34" s="237"/>
      <c r="FC34" s="237"/>
      <c r="FD34" s="237"/>
      <c r="FE34" s="237"/>
      <c r="FF34" s="237"/>
      <c r="FG34" s="237"/>
      <c r="FH34" s="237"/>
      <c r="FI34" s="237"/>
      <c r="FJ34" s="237"/>
      <c r="FK34" s="237"/>
      <c r="FL34" s="237"/>
      <c r="FM34" s="237"/>
      <c r="FN34" s="237"/>
      <c r="FO34" s="237"/>
      <c r="FP34" s="237"/>
      <c r="FQ34" s="237"/>
      <c r="FR34" s="237"/>
      <c r="FS34" s="237"/>
      <c r="FT34" s="237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7"/>
      <c r="GG34" s="237"/>
      <c r="GH34" s="237"/>
      <c r="GI34" s="237"/>
      <c r="GJ34" s="237"/>
      <c r="GK34" s="237"/>
      <c r="GL34" s="237"/>
      <c r="GM34" s="237"/>
      <c r="GN34" s="237"/>
      <c r="GO34" s="237"/>
      <c r="GP34" s="237"/>
      <c r="GQ34" s="237"/>
      <c r="GR34" s="237"/>
      <c r="GS34" s="237"/>
      <c r="GT34" s="237"/>
      <c r="GU34" s="237"/>
      <c r="GV34" s="237"/>
      <c r="GW34" s="237"/>
      <c r="GX34" s="237"/>
      <c r="GY34" s="237"/>
      <c r="GZ34" s="237"/>
      <c r="HA34" s="237"/>
      <c r="HB34" s="237"/>
      <c r="HC34" s="237"/>
      <c r="HD34" s="237"/>
      <c r="HE34" s="237"/>
      <c r="HF34" s="237"/>
      <c r="HG34" s="237"/>
      <c r="HH34" s="237"/>
      <c r="HI34" s="237"/>
      <c r="HJ34" s="237"/>
      <c r="HK34" s="237"/>
      <c r="HL34" s="237"/>
      <c r="HM34" s="237"/>
      <c r="HN34" s="237"/>
      <c r="HO34" s="237"/>
      <c r="HP34" s="237"/>
      <c r="HQ34" s="237"/>
      <c r="HR34" s="237"/>
      <c r="HS34" s="237"/>
      <c r="HT34" s="237"/>
      <c r="HU34" s="237"/>
      <c r="HV34" s="237"/>
      <c r="HW34" s="237"/>
      <c r="HX34" s="237"/>
      <c r="HY34" s="237"/>
      <c r="HZ34" s="237"/>
      <c r="IA34" s="237"/>
      <c r="IB34" s="237"/>
      <c r="IC34" s="237"/>
      <c r="ID34" s="237"/>
      <c r="IE34" s="237"/>
      <c r="IF34" s="237"/>
      <c r="IG34" s="237"/>
      <c r="IH34" s="237"/>
      <c r="II34" s="237"/>
      <c r="IJ34" s="237"/>
      <c r="IK34" s="237"/>
      <c r="IL34" s="237"/>
      <c r="IM34" s="237"/>
      <c r="IN34" s="237"/>
      <c r="IO34" s="237"/>
      <c r="IP34" s="237"/>
      <c r="IQ34" s="237"/>
      <c r="IR34" s="237"/>
      <c r="IS34" s="237"/>
      <c r="IT34" s="237"/>
      <c r="IU34" s="237"/>
      <c r="IV34" s="237"/>
    </row>
    <row r="35" spans="1:256" s="599" customFormat="1">
      <c r="A35" s="699" t="s">
        <v>3949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  <c r="DQ35" s="237"/>
      <c r="DR35" s="237"/>
      <c r="DS35" s="237"/>
      <c r="DT35" s="237"/>
      <c r="DU35" s="237"/>
      <c r="DV35" s="237"/>
      <c r="DW35" s="237"/>
      <c r="DX35" s="237"/>
      <c r="DY35" s="237"/>
      <c r="DZ35" s="237"/>
      <c r="EA35" s="237"/>
      <c r="EB35" s="237"/>
      <c r="EC35" s="237"/>
      <c r="ED35" s="237"/>
      <c r="EE35" s="237"/>
      <c r="EF35" s="237"/>
      <c r="EG35" s="237"/>
      <c r="EH35" s="237"/>
      <c r="EI35" s="237"/>
      <c r="EJ35" s="237"/>
      <c r="EK35" s="237"/>
      <c r="EL35" s="237"/>
      <c r="EM35" s="237"/>
      <c r="EN35" s="237"/>
      <c r="EO35" s="237"/>
      <c r="EP35" s="237"/>
      <c r="EQ35" s="237"/>
      <c r="ER35" s="237"/>
      <c r="ES35" s="237"/>
      <c r="ET35" s="237"/>
      <c r="EU35" s="237"/>
      <c r="EV35" s="237"/>
      <c r="EW35" s="237"/>
      <c r="EX35" s="237"/>
      <c r="EY35" s="237"/>
      <c r="EZ35" s="237"/>
      <c r="FA35" s="237"/>
      <c r="FB35" s="237"/>
      <c r="FC35" s="237"/>
      <c r="FD35" s="237"/>
      <c r="FE35" s="237"/>
      <c r="FF35" s="237"/>
      <c r="FG35" s="237"/>
      <c r="FH35" s="237"/>
      <c r="FI35" s="237"/>
      <c r="FJ35" s="237"/>
      <c r="FK35" s="237"/>
      <c r="FL35" s="237"/>
      <c r="FM35" s="237"/>
      <c r="FN35" s="237"/>
      <c r="FO35" s="237"/>
      <c r="FP35" s="237"/>
      <c r="FQ35" s="237"/>
      <c r="FR35" s="237"/>
      <c r="FS35" s="237"/>
      <c r="FT35" s="237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7"/>
      <c r="GG35" s="237"/>
      <c r="GH35" s="237"/>
      <c r="GI35" s="237"/>
      <c r="GJ35" s="237"/>
      <c r="GK35" s="237"/>
      <c r="GL35" s="237"/>
      <c r="GM35" s="237"/>
      <c r="GN35" s="237"/>
      <c r="GO35" s="237"/>
      <c r="GP35" s="237"/>
      <c r="GQ35" s="237"/>
      <c r="GR35" s="237"/>
      <c r="GS35" s="237"/>
      <c r="GT35" s="237"/>
      <c r="GU35" s="237"/>
      <c r="GV35" s="237"/>
      <c r="GW35" s="237"/>
      <c r="GX35" s="237"/>
      <c r="GY35" s="237"/>
      <c r="GZ35" s="237"/>
      <c r="HA35" s="237"/>
      <c r="HB35" s="237"/>
      <c r="HC35" s="237"/>
      <c r="HD35" s="237"/>
      <c r="HE35" s="237"/>
      <c r="HF35" s="237"/>
      <c r="HG35" s="237"/>
      <c r="HH35" s="237"/>
      <c r="HI35" s="237"/>
      <c r="HJ35" s="237"/>
      <c r="HK35" s="237"/>
      <c r="HL35" s="237"/>
      <c r="HM35" s="237"/>
      <c r="HN35" s="237"/>
      <c r="HO35" s="237"/>
      <c r="HP35" s="237"/>
      <c r="HQ35" s="237"/>
      <c r="HR35" s="237"/>
      <c r="HS35" s="237"/>
      <c r="HT35" s="237"/>
      <c r="HU35" s="237"/>
      <c r="HV35" s="237"/>
      <c r="HW35" s="237"/>
      <c r="HX35" s="237"/>
      <c r="HY35" s="237"/>
      <c r="HZ35" s="237"/>
      <c r="IA35" s="237"/>
      <c r="IB35" s="237"/>
      <c r="IC35" s="237"/>
      <c r="ID35" s="237"/>
      <c r="IE35" s="237"/>
      <c r="IF35" s="237"/>
      <c r="IG35" s="237"/>
      <c r="IH35" s="237"/>
      <c r="II35" s="237"/>
      <c r="IJ35" s="237"/>
      <c r="IK35" s="237"/>
      <c r="IL35" s="237"/>
      <c r="IM35" s="237"/>
      <c r="IN35" s="237"/>
      <c r="IO35" s="237"/>
      <c r="IP35" s="237"/>
      <c r="IQ35" s="237"/>
      <c r="IR35" s="237"/>
      <c r="IS35" s="237"/>
      <c r="IT35" s="237"/>
      <c r="IU35" s="237"/>
      <c r="IV35" s="237"/>
    </row>
    <row r="36" spans="1:256" s="599" customFormat="1">
      <c r="A36" s="699"/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7"/>
      <c r="CH36" s="237"/>
      <c r="CI36" s="237"/>
      <c r="CJ36" s="237"/>
      <c r="CK36" s="237"/>
      <c r="CL36" s="237"/>
      <c r="CM36" s="237"/>
      <c r="CN36" s="237"/>
      <c r="CO36" s="237"/>
      <c r="CP36" s="237"/>
      <c r="CQ36" s="237"/>
      <c r="CR36" s="237"/>
      <c r="CS36" s="237"/>
      <c r="CT36" s="237"/>
      <c r="CU36" s="237"/>
      <c r="CV36" s="237"/>
      <c r="CW36" s="237"/>
      <c r="CX36" s="237"/>
      <c r="CY36" s="237"/>
      <c r="CZ36" s="237"/>
      <c r="DA36" s="237"/>
      <c r="DB36" s="237"/>
      <c r="DC36" s="237"/>
      <c r="DD36" s="237"/>
      <c r="DE36" s="237"/>
      <c r="DF36" s="237"/>
      <c r="DG36" s="237"/>
      <c r="DH36" s="237"/>
      <c r="DI36" s="237"/>
      <c r="DJ36" s="237"/>
      <c r="DK36" s="237"/>
      <c r="DL36" s="237"/>
      <c r="DM36" s="237"/>
      <c r="DN36" s="237"/>
      <c r="DO36" s="237"/>
      <c r="DP36" s="237"/>
      <c r="DQ36" s="237"/>
      <c r="DR36" s="237"/>
      <c r="DS36" s="237"/>
      <c r="DT36" s="237"/>
      <c r="DU36" s="237"/>
      <c r="DV36" s="237"/>
      <c r="DW36" s="237"/>
      <c r="DX36" s="237"/>
      <c r="DY36" s="237"/>
      <c r="DZ36" s="237"/>
      <c r="EA36" s="237"/>
      <c r="EB36" s="237"/>
      <c r="EC36" s="237"/>
      <c r="ED36" s="237"/>
      <c r="EE36" s="237"/>
      <c r="EF36" s="237"/>
      <c r="EG36" s="237"/>
      <c r="EH36" s="237"/>
      <c r="EI36" s="237"/>
      <c r="EJ36" s="237"/>
      <c r="EK36" s="237"/>
      <c r="EL36" s="237"/>
      <c r="EM36" s="237"/>
      <c r="EN36" s="237"/>
      <c r="EO36" s="237"/>
      <c r="EP36" s="237"/>
      <c r="EQ36" s="237"/>
      <c r="ER36" s="237"/>
      <c r="ES36" s="237"/>
      <c r="ET36" s="237"/>
      <c r="EU36" s="237"/>
      <c r="EV36" s="237"/>
      <c r="EW36" s="237"/>
      <c r="EX36" s="237"/>
      <c r="EY36" s="237"/>
      <c r="EZ36" s="237"/>
      <c r="FA36" s="237"/>
      <c r="FB36" s="237"/>
      <c r="FC36" s="237"/>
      <c r="FD36" s="237"/>
      <c r="FE36" s="237"/>
      <c r="FF36" s="237"/>
      <c r="FG36" s="237"/>
      <c r="FH36" s="237"/>
      <c r="FI36" s="237"/>
      <c r="FJ36" s="237"/>
      <c r="FK36" s="237"/>
      <c r="FL36" s="237"/>
      <c r="FM36" s="237"/>
      <c r="FN36" s="237"/>
      <c r="FO36" s="237"/>
      <c r="FP36" s="237"/>
      <c r="FQ36" s="237"/>
      <c r="FR36" s="237"/>
      <c r="FS36" s="237"/>
      <c r="FT36" s="237"/>
      <c r="FU36" s="237"/>
      <c r="FV36" s="237"/>
      <c r="FW36" s="237"/>
      <c r="FX36" s="237"/>
      <c r="FY36" s="237"/>
      <c r="FZ36" s="237"/>
      <c r="GA36" s="237"/>
      <c r="GB36" s="237"/>
      <c r="GC36" s="237"/>
      <c r="GD36" s="237"/>
      <c r="GE36" s="237"/>
      <c r="GF36" s="237"/>
      <c r="GG36" s="237"/>
      <c r="GH36" s="237"/>
      <c r="GI36" s="237"/>
      <c r="GJ36" s="237"/>
      <c r="GK36" s="237"/>
      <c r="GL36" s="237"/>
      <c r="GM36" s="237"/>
      <c r="GN36" s="237"/>
      <c r="GO36" s="237"/>
      <c r="GP36" s="237"/>
      <c r="GQ36" s="237"/>
      <c r="GR36" s="237"/>
      <c r="GS36" s="237"/>
      <c r="GT36" s="237"/>
      <c r="GU36" s="237"/>
      <c r="GV36" s="237"/>
      <c r="GW36" s="237"/>
      <c r="GX36" s="237"/>
      <c r="GY36" s="237"/>
      <c r="GZ36" s="237"/>
      <c r="HA36" s="237"/>
      <c r="HB36" s="237"/>
      <c r="HC36" s="237"/>
      <c r="HD36" s="237"/>
      <c r="HE36" s="237"/>
      <c r="HF36" s="237"/>
      <c r="HG36" s="237"/>
      <c r="HH36" s="237"/>
      <c r="HI36" s="237"/>
      <c r="HJ36" s="237"/>
      <c r="HK36" s="237"/>
      <c r="HL36" s="237"/>
      <c r="HM36" s="237"/>
      <c r="HN36" s="237"/>
      <c r="HO36" s="237"/>
      <c r="HP36" s="237"/>
      <c r="HQ36" s="237"/>
      <c r="HR36" s="237"/>
      <c r="HS36" s="237"/>
      <c r="HT36" s="237"/>
      <c r="HU36" s="237"/>
      <c r="HV36" s="237"/>
      <c r="HW36" s="237"/>
      <c r="HX36" s="237"/>
      <c r="HY36" s="237"/>
      <c r="HZ36" s="237"/>
      <c r="IA36" s="237"/>
      <c r="IB36" s="237"/>
      <c r="IC36" s="237"/>
      <c r="ID36" s="237"/>
      <c r="IE36" s="237"/>
      <c r="IF36" s="237"/>
      <c r="IG36" s="237"/>
      <c r="IH36" s="237"/>
      <c r="II36" s="237"/>
      <c r="IJ36" s="237"/>
      <c r="IK36" s="237"/>
      <c r="IL36" s="237"/>
      <c r="IM36" s="237"/>
      <c r="IN36" s="237"/>
      <c r="IO36" s="237"/>
      <c r="IP36" s="237"/>
      <c r="IQ36" s="237"/>
      <c r="IR36" s="237"/>
      <c r="IS36" s="237"/>
      <c r="IT36" s="237"/>
      <c r="IU36" s="237"/>
      <c r="IV36" s="237"/>
    </row>
    <row r="37" spans="1:256" s="599" customFormat="1">
      <c r="A37" s="699" t="s">
        <v>3950</v>
      </c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37"/>
      <c r="CQ37" s="237"/>
      <c r="CR37" s="237"/>
      <c r="CS37" s="237"/>
      <c r="CT37" s="237"/>
      <c r="CU37" s="237"/>
      <c r="CV37" s="237"/>
      <c r="CW37" s="237"/>
      <c r="CX37" s="237"/>
      <c r="CY37" s="237"/>
      <c r="CZ37" s="237"/>
      <c r="DA37" s="237"/>
      <c r="DB37" s="237"/>
      <c r="DC37" s="237"/>
      <c r="DD37" s="237"/>
      <c r="DE37" s="237"/>
      <c r="DF37" s="237"/>
      <c r="DG37" s="237"/>
      <c r="DH37" s="237"/>
      <c r="DI37" s="237"/>
      <c r="DJ37" s="237"/>
      <c r="DK37" s="237"/>
      <c r="DL37" s="237"/>
      <c r="DM37" s="237"/>
      <c r="DN37" s="237"/>
      <c r="DO37" s="237"/>
      <c r="DP37" s="237"/>
      <c r="DQ37" s="237"/>
      <c r="DR37" s="237"/>
      <c r="DS37" s="237"/>
      <c r="DT37" s="237"/>
      <c r="DU37" s="237"/>
      <c r="DV37" s="237"/>
      <c r="DW37" s="237"/>
      <c r="DX37" s="237"/>
      <c r="DY37" s="237"/>
      <c r="DZ37" s="237"/>
      <c r="EA37" s="237"/>
      <c r="EB37" s="237"/>
      <c r="EC37" s="237"/>
      <c r="ED37" s="237"/>
      <c r="EE37" s="237"/>
      <c r="EF37" s="237"/>
      <c r="EG37" s="237"/>
      <c r="EH37" s="237"/>
      <c r="EI37" s="237"/>
      <c r="EJ37" s="237"/>
      <c r="EK37" s="237"/>
      <c r="EL37" s="237"/>
      <c r="EM37" s="237"/>
      <c r="EN37" s="237"/>
      <c r="EO37" s="237"/>
      <c r="EP37" s="237"/>
      <c r="EQ37" s="237"/>
      <c r="ER37" s="237"/>
      <c r="ES37" s="237"/>
      <c r="ET37" s="237"/>
      <c r="EU37" s="237"/>
      <c r="EV37" s="237"/>
      <c r="EW37" s="237"/>
      <c r="EX37" s="237"/>
      <c r="EY37" s="237"/>
      <c r="EZ37" s="237"/>
      <c r="FA37" s="237"/>
      <c r="FB37" s="237"/>
      <c r="FC37" s="237"/>
      <c r="FD37" s="237"/>
      <c r="FE37" s="237"/>
      <c r="FF37" s="237"/>
      <c r="FG37" s="237"/>
      <c r="FH37" s="237"/>
      <c r="FI37" s="237"/>
      <c r="FJ37" s="237"/>
      <c r="FK37" s="237"/>
      <c r="FL37" s="237"/>
      <c r="FM37" s="237"/>
      <c r="FN37" s="237"/>
      <c r="FO37" s="237"/>
      <c r="FP37" s="237"/>
      <c r="FQ37" s="237"/>
      <c r="FR37" s="237"/>
      <c r="FS37" s="237"/>
      <c r="FT37" s="237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7"/>
      <c r="GG37" s="237"/>
      <c r="GH37" s="237"/>
      <c r="GI37" s="237"/>
      <c r="GJ37" s="237"/>
      <c r="GK37" s="237"/>
      <c r="GL37" s="237"/>
      <c r="GM37" s="237"/>
      <c r="GN37" s="237"/>
      <c r="GO37" s="237"/>
      <c r="GP37" s="237"/>
      <c r="GQ37" s="237"/>
      <c r="GR37" s="237"/>
      <c r="GS37" s="237"/>
      <c r="GT37" s="237"/>
      <c r="GU37" s="237"/>
      <c r="GV37" s="237"/>
      <c r="GW37" s="237"/>
      <c r="GX37" s="237"/>
      <c r="GY37" s="237"/>
      <c r="GZ37" s="237"/>
      <c r="HA37" s="237"/>
      <c r="HB37" s="237"/>
      <c r="HC37" s="237"/>
      <c r="HD37" s="237"/>
      <c r="HE37" s="237"/>
      <c r="HF37" s="237"/>
      <c r="HG37" s="237"/>
      <c r="HH37" s="237"/>
      <c r="HI37" s="237"/>
      <c r="HJ37" s="237"/>
      <c r="HK37" s="237"/>
      <c r="HL37" s="237"/>
      <c r="HM37" s="237"/>
      <c r="HN37" s="237"/>
      <c r="HO37" s="237"/>
      <c r="HP37" s="237"/>
      <c r="HQ37" s="237"/>
      <c r="HR37" s="237"/>
      <c r="HS37" s="237"/>
      <c r="HT37" s="237"/>
      <c r="HU37" s="237"/>
      <c r="HV37" s="237"/>
      <c r="HW37" s="237"/>
      <c r="HX37" s="237"/>
      <c r="HY37" s="237"/>
      <c r="HZ37" s="237"/>
      <c r="IA37" s="237"/>
      <c r="IB37" s="237"/>
      <c r="IC37" s="237"/>
      <c r="ID37" s="237"/>
      <c r="IE37" s="237"/>
      <c r="IF37" s="237"/>
      <c r="IG37" s="237"/>
      <c r="IH37" s="237"/>
      <c r="II37" s="237"/>
      <c r="IJ37" s="237"/>
      <c r="IK37" s="237"/>
      <c r="IL37" s="237"/>
      <c r="IM37" s="237"/>
      <c r="IN37" s="237"/>
      <c r="IO37" s="237"/>
      <c r="IP37" s="237"/>
      <c r="IQ37" s="237"/>
      <c r="IR37" s="237"/>
      <c r="IS37" s="237"/>
      <c r="IT37" s="237"/>
      <c r="IU37" s="237"/>
      <c r="IV37" s="237"/>
    </row>
    <row r="38" spans="1:256" s="599" customFormat="1">
      <c r="A38" s="699"/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237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37"/>
      <c r="CQ38" s="237"/>
      <c r="CR38" s="237"/>
      <c r="CS38" s="237"/>
      <c r="CT38" s="237"/>
      <c r="CU38" s="237"/>
      <c r="CV38" s="237"/>
      <c r="CW38" s="237"/>
      <c r="CX38" s="237"/>
      <c r="CY38" s="237"/>
      <c r="CZ38" s="237"/>
      <c r="DA38" s="237"/>
      <c r="DB38" s="237"/>
      <c r="DC38" s="237"/>
      <c r="DD38" s="237"/>
      <c r="DE38" s="237"/>
      <c r="DF38" s="237"/>
      <c r="DG38" s="237"/>
      <c r="DH38" s="237"/>
      <c r="DI38" s="237"/>
      <c r="DJ38" s="237"/>
      <c r="DK38" s="237"/>
      <c r="DL38" s="237"/>
      <c r="DM38" s="237"/>
      <c r="DN38" s="237"/>
      <c r="DO38" s="237"/>
      <c r="DP38" s="237"/>
      <c r="DQ38" s="237"/>
      <c r="DR38" s="237"/>
      <c r="DS38" s="237"/>
      <c r="DT38" s="237"/>
      <c r="DU38" s="237"/>
      <c r="DV38" s="237"/>
      <c r="DW38" s="237"/>
      <c r="DX38" s="237"/>
      <c r="DY38" s="237"/>
      <c r="DZ38" s="237"/>
      <c r="EA38" s="237"/>
      <c r="EB38" s="237"/>
      <c r="EC38" s="237"/>
      <c r="ED38" s="237"/>
      <c r="EE38" s="237"/>
      <c r="EF38" s="237"/>
      <c r="EG38" s="237"/>
      <c r="EH38" s="237"/>
      <c r="EI38" s="237"/>
      <c r="EJ38" s="237"/>
      <c r="EK38" s="237"/>
      <c r="EL38" s="237"/>
      <c r="EM38" s="237"/>
      <c r="EN38" s="237"/>
      <c r="EO38" s="237"/>
      <c r="EP38" s="237"/>
      <c r="EQ38" s="237"/>
      <c r="ER38" s="237"/>
      <c r="ES38" s="237"/>
      <c r="ET38" s="237"/>
      <c r="EU38" s="237"/>
      <c r="EV38" s="237"/>
      <c r="EW38" s="237"/>
      <c r="EX38" s="237"/>
      <c r="EY38" s="237"/>
      <c r="EZ38" s="237"/>
      <c r="FA38" s="237"/>
      <c r="FB38" s="237"/>
      <c r="FC38" s="237"/>
      <c r="FD38" s="237"/>
      <c r="FE38" s="237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7"/>
      <c r="FR38" s="237"/>
      <c r="FS38" s="237"/>
      <c r="FT38" s="237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7"/>
      <c r="GG38" s="237"/>
      <c r="GH38" s="237"/>
      <c r="GI38" s="237"/>
      <c r="GJ38" s="237"/>
      <c r="GK38" s="237"/>
      <c r="GL38" s="237"/>
      <c r="GM38" s="237"/>
      <c r="GN38" s="237"/>
      <c r="GO38" s="237"/>
      <c r="GP38" s="237"/>
      <c r="GQ38" s="237"/>
      <c r="GR38" s="237"/>
      <c r="GS38" s="237"/>
      <c r="GT38" s="237"/>
      <c r="GU38" s="237"/>
      <c r="GV38" s="237"/>
      <c r="GW38" s="237"/>
      <c r="GX38" s="237"/>
      <c r="GY38" s="237"/>
      <c r="GZ38" s="237"/>
      <c r="HA38" s="237"/>
      <c r="HB38" s="237"/>
      <c r="HC38" s="237"/>
      <c r="HD38" s="237"/>
      <c r="HE38" s="237"/>
      <c r="HF38" s="237"/>
      <c r="HG38" s="237"/>
      <c r="HH38" s="237"/>
      <c r="HI38" s="237"/>
      <c r="HJ38" s="237"/>
      <c r="HK38" s="237"/>
      <c r="HL38" s="237"/>
      <c r="HM38" s="237"/>
      <c r="HN38" s="237"/>
      <c r="HO38" s="237"/>
      <c r="HP38" s="237"/>
      <c r="HQ38" s="237"/>
      <c r="HR38" s="237"/>
      <c r="HS38" s="237"/>
      <c r="HT38" s="237"/>
      <c r="HU38" s="237"/>
      <c r="HV38" s="237"/>
      <c r="HW38" s="237"/>
      <c r="HX38" s="237"/>
      <c r="HY38" s="237"/>
      <c r="HZ38" s="237"/>
      <c r="IA38" s="237"/>
      <c r="IB38" s="237"/>
      <c r="IC38" s="237"/>
      <c r="ID38" s="237"/>
      <c r="IE38" s="237"/>
      <c r="IF38" s="237"/>
      <c r="IG38" s="237"/>
      <c r="IH38" s="237"/>
      <c r="II38" s="237"/>
      <c r="IJ38" s="237"/>
      <c r="IK38" s="237"/>
      <c r="IL38" s="237"/>
      <c r="IM38" s="237"/>
      <c r="IN38" s="237"/>
      <c r="IO38" s="237"/>
      <c r="IP38" s="237"/>
      <c r="IQ38" s="237"/>
      <c r="IR38" s="237"/>
      <c r="IS38" s="237"/>
      <c r="IT38" s="237"/>
      <c r="IU38" s="237"/>
      <c r="IV38" s="237"/>
    </row>
    <row r="39" spans="1:256" s="599" customFormat="1">
      <c r="A39" s="699" t="s">
        <v>3951</v>
      </c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  <c r="GI39" s="237"/>
      <c r="GJ39" s="237"/>
      <c r="GK39" s="237"/>
      <c r="GL39" s="237"/>
      <c r="GM39" s="237"/>
      <c r="GN39" s="237"/>
      <c r="GO39" s="237"/>
      <c r="GP39" s="237"/>
      <c r="GQ39" s="237"/>
      <c r="GR39" s="237"/>
      <c r="GS39" s="237"/>
      <c r="GT39" s="237"/>
      <c r="GU39" s="237"/>
      <c r="GV39" s="237"/>
      <c r="GW39" s="237"/>
      <c r="GX39" s="237"/>
      <c r="GY39" s="237"/>
      <c r="GZ39" s="237"/>
      <c r="HA39" s="237"/>
      <c r="HB39" s="237"/>
      <c r="HC39" s="237"/>
      <c r="HD39" s="237"/>
      <c r="HE39" s="237"/>
      <c r="HF39" s="237"/>
      <c r="HG39" s="237"/>
      <c r="HH39" s="237"/>
      <c r="HI39" s="237"/>
      <c r="HJ39" s="237"/>
      <c r="HK39" s="237"/>
      <c r="HL39" s="237"/>
      <c r="HM39" s="237"/>
      <c r="HN39" s="237"/>
      <c r="HO39" s="237"/>
      <c r="HP39" s="237"/>
      <c r="HQ39" s="237"/>
      <c r="HR39" s="237"/>
      <c r="HS39" s="237"/>
      <c r="HT39" s="237"/>
      <c r="HU39" s="237"/>
      <c r="HV39" s="237"/>
      <c r="HW39" s="237"/>
      <c r="HX39" s="237"/>
      <c r="HY39" s="237"/>
      <c r="HZ39" s="237"/>
      <c r="IA39" s="237"/>
      <c r="IB39" s="237"/>
      <c r="IC39" s="237"/>
      <c r="ID39" s="237"/>
      <c r="IE39" s="237"/>
      <c r="IF39" s="237"/>
      <c r="IG39" s="237"/>
      <c r="IH39" s="237"/>
      <c r="II39" s="237"/>
      <c r="IJ39" s="237"/>
      <c r="IK39" s="237"/>
      <c r="IL39" s="237"/>
      <c r="IM39" s="237"/>
      <c r="IN39" s="237"/>
      <c r="IO39" s="237"/>
      <c r="IP39" s="237"/>
      <c r="IQ39" s="237"/>
      <c r="IR39" s="237"/>
      <c r="IS39" s="237"/>
      <c r="IT39" s="237"/>
      <c r="IU39" s="237"/>
      <c r="IV39" s="237"/>
    </row>
    <row r="40" spans="1:256" s="599" customFormat="1">
      <c r="A40" s="699" t="s">
        <v>3952</v>
      </c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7"/>
      <c r="CH40" s="237"/>
      <c r="CI40" s="237"/>
      <c r="CJ40" s="237"/>
      <c r="CK40" s="237"/>
      <c r="CL40" s="237"/>
      <c r="CM40" s="237"/>
      <c r="CN40" s="237"/>
      <c r="CO40" s="237"/>
      <c r="CP40" s="237"/>
      <c r="CQ40" s="237"/>
      <c r="CR40" s="237"/>
      <c r="CS40" s="237"/>
      <c r="CT40" s="237"/>
      <c r="CU40" s="237"/>
      <c r="CV40" s="237"/>
      <c r="CW40" s="237"/>
      <c r="CX40" s="237"/>
      <c r="CY40" s="237"/>
      <c r="CZ40" s="237"/>
      <c r="DA40" s="237"/>
      <c r="DB40" s="237"/>
      <c r="DC40" s="237"/>
      <c r="DD40" s="237"/>
      <c r="DE40" s="237"/>
      <c r="DF40" s="237"/>
      <c r="DG40" s="237"/>
      <c r="DH40" s="237"/>
      <c r="DI40" s="237"/>
      <c r="DJ40" s="237"/>
      <c r="DK40" s="237"/>
      <c r="DL40" s="237"/>
      <c r="DM40" s="237"/>
      <c r="DN40" s="237"/>
      <c r="DO40" s="237"/>
      <c r="DP40" s="237"/>
      <c r="DQ40" s="237"/>
      <c r="DR40" s="237"/>
      <c r="DS40" s="237"/>
      <c r="DT40" s="237"/>
      <c r="DU40" s="237"/>
      <c r="DV40" s="237"/>
      <c r="DW40" s="237"/>
      <c r="DX40" s="237"/>
      <c r="DY40" s="237"/>
      <c r="DZ40" s="237"/>
      <c r="EA40" s="237"/>
      <c r="EB40" s="237"/>
      <c r="EC40" s="237"/>
      <c r="ED40" s="237"/>
      <c r="EE40" s="237"/>
      <c r="EF40" s="237"/>
      <c r="EG40" s="237"/>
      <c r="EH40" s="237"/>
      <c r="EI40" s="237"/>
      <c r="EJ40" s="237"/>
      <c r="EK40" s="237"/>
      <c r="EL40" s="237"/>
      <c r="EM40" s="237"/>
      <c r="EN40" s="237"/>
      <c r="EO40" s="237"/>
      <c r="EP40" s="237"/>
      <c r="EQ40" s="237"/>
      <c r="ER40" s="237"/>
      <c r="ES40" s="237"/>
      <c r="ET40" s="237"/>
      <c r="EU40" s="237"/>
      <c r="EV40" s="237"/>
      <c r="EW40" s="237"/>
      <c r="EX40" s="237"/>
      <c r="EY40" s="237"/>
      <c r="EZ40" s="237"/>
      <c r="FA40" s="237"/>
      <c r="FB40" s="237"/>
      <c r="FC40" s="237"/>
      <c r="FD40" s="237"/>
      <c r="FE40" s="237"/>
      <c r="FF40" s="237"/>
      <c r="FG40" s="237"/>
      <c r="FH40" s="237"/>
      <c r="FI40" s="237"/>
      <c r="FJ40" s="237"/>
      <c r="FK40" s="237"/>
      <c r="FL40" s="237"/>
      <c r="FM40" s="237"/>
      <c r="FN40" s="237"/>
      <c r="FO40" s="237"/>
      <c r="FP40" s="237"/>
      <c r="FQ40" s="237"/>
      <c r="FR40" s="237"/>
      <c r="FS40" s="237"/>
      <c r="FT40" s="237"/>
      <c r="FU40" s="237"/>
      <c r="FV40" s="237"/>
      <c r="FW40" s="237"/>
      <c r="FX40" s="237"/>
      <c r="FY40" s="237"/>
      <c r="FZ40" s="237"/>
      <c r="GA40" s="237"/>
      <c r="GB40" s="237"/>
      <c r="GC40" s="237"/>
      <c r="GD40" s="237"/>
      <c r="GE40" s="237"/>
      <c r="GF40" s="237"/>
      <c r="GG40" s="237"/>
      <c r="GH40" s="237"/>
      <c r="GI40" s="237"/>
      <c r="GJ40" s="237"/>
      <c r="GK40" s="237"/>
      <c r="GL40" s="237"/>
      <c r="GM40" s="237"/>
      <c r="GN40" s="237"/>
      <c r="GO40" s="237"/>
      <c r="GP40" s="237"/>
      <c r="GQ40" s="237"/>
      <c r="GR40" s="237"/>
      <c r="GS40" s="237"/>
      <c r="GT40" s="237"/>
      <c r="GU40" s="237"/>
      <c r="GV40" s="237"/>
      <c r="GW40" s="237"/>
      <c r="GX40" s="237"/>
      <c r="GY40" s="237"/>
      <c r="GZ40" s="237"/>
      <c r="HA40" s="237"/>
      <c r="HB40" s="237"/>
      <c r="HC40" s="237"/>
      <c r="HD40" s="237"/>
      <c r="HE40" s="237"/>
      <c r="HF40" s="237"/>
      <c r="HG40" s="237"/>
      <c r="HH40" s="237"/>
      <c r="HI40" s="237"/>
      <c r="HJ40" s="237"/>
      <c r="HK40" s="237"/>
      <c r="HL40" s="237"/>
      <c r="HM40" s="237"/>
      <c r="HN40" s="237"/>
      <c r="HO40" s="237"/>
      <c r="HP40" s="237"/>
      <c r="HQ40" s="237"/>
      <c r="HR40" s="237"/>
      <c r="HS40" s="237"/>
      <c r="HT40" s="237"/>
      <c r="HU40" s="237"/>
      <c r="HV40" s="237"/>
      <c r="HW40" s="237"/>
      <c r="HX40" s="237"/>
      <c r="HY40" s="237"/>
      <c r="HZ40" s="237"/>
      <c r="IA40" s="237"/>
      <c r="IB40" s="237"/>
      <c r="IC40" s="237"/>
      <c r="ID40" s="237"/>
      <c r="IE40" s="237"/>
      <c r="IF40" s="237"/>
      <c r="IG40" s="237"/>
      <c r="IH40" s="237"/>
      <c r="II40" s="237"/>
      <c r="IJ40" s="237"/>
      <c r="IK40" s="237"/>
      <c r="IL40" s="237"/>
      <c r="IM40" s="237"/>
      <c r="IN40" s="237"/>
      <c r="IO40" s="237"/>
      <c r="IP40" s="237"/>
      <c r="IQ40" s="237"/>
      <c r="IR40" s="237"/>
      <c r="IS40" s="237"/>
      <c r="IT40" s="237"/>
      <c r="IU40" s="237"/>
      <c r="IV40" s="237"/>
    </row>
    <row r="41" spans="1:256" s="599" customFormat="1">
      <c r="A41" s="699"/>
      <c r="B41" s="237"/>
      <c r="C41" s="237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237"/>
      <c r="CE41" s="237"/>
      <c r="CF41" s="237"/>
      <c r="CG41" s="237"/>
      <c r="CH41" s="237"/>
      <c r="CI41" s="237"/>
      <c r="CJ41" s="237"/>
      <c r="CK41" s="237"/>
      <c r="CL41" s="237"/>
      <c r="CM41" s="237"/>
      <c r="CN41" s="237"/>
      <c r="CO41" s="237"/>
      <c r="CP41" s="237"/>
      <c r="CQ41" s="237"/>
      <c r="CR41" s="237"/>
      <c r="CS41" s="237"/>
      <c r="CT41" s="237"/>
      <c r="CU41" s="237"/>
      <c r="CV41" s="237"/>
      <c r="CW41" s="237"/>
      <c r="CX41" s="237"/>
      <c r="CY41" s="237"/>
      <c r="CZ41" s="237"/>
      <c r="DA41" s="237"/>
      <c r="DB41" s="237"/>
      <c r="DC41" s="237"/>
      <c r="DD41" s="237"/>
      <c r="DE41" s="237"/>
      <c r="DF41" s="237"/>
      <c r="DG41" s="237"/>
      <c r="DH41" s="237"/>
      <c r="DI41" s="237"/>
      <c r="DJ41" s="237"/>
      <c r="DK41" s="237"/>
      <c r="DL41" s="237"/>
      <c r="DM41" s="237"/>
      <c r="DN41" s="237"/>
      <c r="DO41" s="237"/>
      <c r="DP41" s="237"/>
      <c r="DQ41" s="237"/>
      <c r="DR41" s="237"/>
      <c r="DS41" s="237"/>
      <c r="DT41" s="237"/>
      <c r="DU41" s="237"/>
      <c r="DV41" s="237"/>
      <c r="DW41" s="237"/>
      <c r="DX41" s="237"/>
      <c r="DY41" s="237"/>
      <c r="DZ41" s="237"/>
      <c r="EA41" s="237"/>
      <c r="EB41" s="237"/>
      <c r="EC41" s="237"/>
      <c r="ED41" s="237"/>
      <c r="EE41" s="237"/>
      <c r="EF41" s="237"/>
      <c r="EG41" s="237"/>
      <c r="EH41" s="237"/>
      <c r="EI41" s="237"/>
      <c r="EJ41" s="237"/>
      <c r="EK41" s="237"/>
      <c r="EL41" s="237"/>
      <c r="EM41" s="237"/>
      <c r="EN41" s="237"/>
      <c r="EO41" s="237"/>
      <c r="EP41" s="237"/>
      <c r="EQ41" s="237"/>
      <c r="ER41" s="237"/>
      <c r="ES41" s="237"/>
      <c r="ET41" s="237"/>
      <c r="EU41" s="237"/>
      <c r="EV41" s="237"/>
      <c r="EW41" s="237"/>
      <c r="EX41" s="237"/>
      <c r="EY41" s="237"/>
      <c r="EZ41" s="237"/>
      <c r="FA41" s="237"/>
      <c r="FB41" s="237"/>
      <c r="FC41" s="237"/>
      <c r="FD41" s="237"/>
      <c r="FE41" s="237"/>
      <c r="FF41" s="237"/>
      <c r="FG41" s="237"/>
      <c r="FH41" s="237"/>
      <c r="FI41" s="237"/>
      <c r="FJ41" s="237"/>
      <c r="FK41" s="237"/>
      <c r="FL41" s="237"/>
      <c r="FM41" s="237"/>
      <c r="FN41" s="237"/>
      <c r="FO41" s="237"/>
      <c r="FP41" s="237"/>
      <c r="FQ41" s="237"/>
      <c r="FR41" s="237"/>
      <c r="FS41" s="237"/>
      <c r="FT41" s="237"/>
      <c r="FU41" s="237"/>
      <c r="FV41" s="237"/>
      <c r="FW41" s="237"/>
      <c r="FX41" s="237"/>
      <c r="FY41" s="237"/>
      <c r="FZ41" s="237"/>
      <c r="GA41" s="237"/>
      <c r="GB41" s="237"/>
      <c r="GC41" s="237"/>
      <c r="GD41" s="237"/>
      <c r="GE41" s="237"/>
      <c r="GF41" s="237"/>
      <c r="GG41" s="237"/>
      <c r="GH41" s="237"/>
      <c r="GI41" s="237"/>
      <c r="GJ41" s="237"/>
      <c r="GK41" s="237"/>
      <c r="GL41" s="237"/>
      <c r="GM41" s="237"/>
      <c r="GN41" s="237"/>
      <c r="GO41" s="237"/>
      <c r="GP41" s="237"/>
      <c r="GQ41" s="237"/>
      <c r="GR41" s="237"/>
      <c r="GS41" s="237"/>
      <c r="GT41" s="237"/>
      <c r="GU41" s="237"/>
      <c r="GV41" s="237"/>
      <c r="GW41" s="237"/>
      <c r="GX41" s="237"/>
      <c r="GY41" s="237"/>
      <c r="GZ41" s="237"/>
      <c r="HA41" s="237"/>
      <c r="HB41" s="237"/>
      <c r="HC41" s="237"/>
      <c r="HD41" s="237"/>
      <c r="HE41" s="237"/>
      <c r="HF41" s="237"/>
      <c r="HG41" s="237"/>
      <c r="HH41" s="237"/>
      <c r="HI41" s="237"/>
      <c r="HJ41" s="237"/>
      <c r="HK41" s="237"/>
      <c r="HL41" s="237"/>
      <c r="HM41" s="237"/>
      <c r="HN41" s="237"/>
      <c r="HO41" s="237"/>
      <c r="HP41" s="237"/>
      <c r="HQ41" s="237"/>
      <c r="HR41" s="237"/>
      <c r="HS41" s="237"/>
      <c r="HT41" s="237"/>
      <c r="HU41" s="237"/>
      <c r="HV41" s="237"/>
      <c r="HW41" s="237"/>
      <c r="HX41" s="237"/>
      <c r="HY41" s="237"/>
      <c r="HZ41" s="237"/>
      <c r="IA41" s="237"/>
      <c r="IB41" s="237"/>
      <c r="IC41" s="237"/>
      <c r="ID41" s="237"/>
      <c r="IE41" s="237"/>
      <c r="IF41" s="237"/>
      <c r="IG41" s="237"/>
      <c r="IH41" s="237"/>
      <c r="II41" s="237"/>
      <c r="IJ41" s="237"/>
      <c r="IK41" s="237"/>
      <c r="IL41" s="237"/>
      <c r="IM41" s="237"/>
      <c r="IN41" s="237"/>
      <c r="IO41" s="237"/>
      <c r="IP41" s="237"/>
      <c r="IQ41" s="237"/>
      <c r="IR41" s="237"/>
      <c r="IS41" s="237"/>
      <c r="IT41" s="237"/>
      <c r="IU41" s="237"/>
      <c r="IV41" s="237"/>
    </row>
    <row r="42" spans="1:256" s="599" customFormat="1">
      <c r="A42" s="699" t="s">
        <v>3953</v>
      </c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  <c r="BA42" s="237"/>
      <c r="BB42" s="237"/>
      <c r="BC42" s="237"/>
      <c r="BD42" s="237"/>
      <c r="BE42" s="237"/>
      <c r="BF42" s="237"/>
      <c r="BG42" s="237"/>
      <c r="BH42" s="237"/>
      <c r="BI42" s="237"/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7"/>
      <c r="BV42" s="237"/>
      <c r="BW42" s="237"/>
      <c r="BX42" s="237"/>
      <c r="BY42" s="237"/>
      <c r="BZ42" s="237"/>
      <c r="CA42" s="237"/>
      <c r="CB42" s="237"/>
      <c r="CC42" s="237"/>
      <c r="CD42" s="237"/>
      <c r="CE42" s="237"/>
      <c r="CF42" s="237"/>
      <c r="CG42" s="237"/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7"/>
      <c r="CT42" s="237"/>
      <c r="CU42" s="237"/>
      <c r="CV42" s="237"/>
      <c r="CW42" s="237"/>
      <c r="CX42" s="237"/>
      <c r="CY42" s="237"/>
      <c r="CZ42" s="237"/>
      <c r="DA42" s="237"/>
      <c r="DB42" s="237"/>
      <c r="DC42" s="237"/>
      <c r="DD42" s="237"/>
      <c r="DE42" s="237"/>
      <c r="DF42" s="237"/>
      <c r="DG42" s="237"/>
      <c r="DH42" s="237"/>
      <c r="DI42" s="237"/>
      <c r="DJ42" s="237"/>
      <c r="DK42" s="237"/>
      <c r="DL42" s="237"/>
      <c r="DM42" s="237"/>
      <c r="DN42" s="237"/>
      <c r="DO42" s="237"/>
      <c r="DP42" s="237"/>
      <c r="DQ42" s="237"/>
      <c r="DR42" s="237"/>
      <c r="DS42" s="237"/>
      <c r="DT42" s="237"/>
      <c r="DU42" s="237"/>
      <c r="DV42" s="237"/>
      <c r="DW42" s="237"/>
      <c r="DX42" s="237"/>
      <c r="DY42" s="237"/>
      <c r="DZ42" s="237"/>
      <c r="EA42" s="237"/>
      <c r="EB42" s="237"/>
      <c r="EC42" s="237"/>
      <c r="ED42" s="237"/>
      <c r="EE42" s="237"/>
      <c r="EF42" s="237"/>
      <c r="EG42" s="237"/>
      <c r="EH42" s="237"/>
      <c r="EI42" s="237"/>
      <c r="EJ42" s="237"/>
      <c r="EK42" s="237"/>
      <c r="EL42" s="237"/>
      <c r="EM42" s="237"/>
      <c r="EN42" s="237"/>
      <c r="EO42" s="237"/>
      <c r="EP42" s="237"/>
      <c r="EQ42" s="237"/>
      <c r="ER42" s="237"/>
      <c r="ES42" s="237"/>
      <c r="ET42" s="237"/>
      <c r="EU42" s="237"/>
      <c r="EV42" s="237"/>
      <c r="EW42" s="237"/>
      <c r="EX42" s="237"/>
      <c r="EY42" s="237"/>
      <c r="EZ42" s="237"/>
      <c r="FA42" s="237"/>
      <c r="FB42" s="237"/>
      <c r="FC42" s="237"/>
      <c r="FD42" s="237"/>
      <c r="FE42" s="237"/>
      <c r="FF42" s="237"/>
      <c r="FG42" s="237"/>
      <c r="FH42" s="237"/>
      <c r="FI42" s="237"/>
      <c r="FJ42" s="237"/>
      <c r="FK42" s="237"/>
      <c r="FL42" s="237"/>
      <c r="FM42" s="237"/>
      <c r="FN42" s="237"/>
      <c r="FO42" s="237"/>
      <c r="FP42" s="237"/>
      <c r="FQ42" s="237"/>
      <c r="FR42" s="237"/>
      <c r="FS42" s="237"/>
      <c r="FT42" s="237"/>
      <c r="FU42" s="237"/>
      <c r="FV42" s="237"/>
      <c r="FW42" s="237"/>
      <c r="FX42" s="237"/>
      <c r="FY42" s="237"/>
      <c r="FZ42" s="237"/>
      <c r="GA42" s="237"/>
      <c r="GB42" s="237"/>
      <c r="GC42" s="237"/>
      <c r="GD42" s="237"/>
      <c r="GE42" s="237"/>
      <c r="GF42" s="237"/>
      <c r="GG42" s="237"/>
      <c r="GH42" s="237"/>
      <c r="GI42" s="237"/>
      <c r="GJ42" s="237"/>
      <c r="GK42" s="237"/>
      <c r="GL42" s="237"/>
      <c r="GM42" s="237"/>
      <c r="GN42" s="237"/>
      <c r="GO42" s="237"/>
      <c r="GP42" s="237"/>
      <c r="GQ42" s="237"/>
      <c r="GR42" s="237"/>
      <c r="GS42" s="237"/>
      <c r="GT42" s="237"/>
      <c r="GU42" s="237"/>
      <c r="GV42" s="237"/>
      <c r="GW42" s="237"/>
      <c r="GX42" s="237"/>
      <c r="GY42" s="237"/>
      <c r="GZ42" s="237"/>
      <c r="HA42" s="237"/>
      <c r="HB42" s="237"/>
      <c r="HC42" s="237"/>
      <c r="HD42" s="237"/>
      <c r="HE42" s="237"/>
      <c r="HF42" s="237"/>
      <c r="HG42" s="237"/>
      <c r="HH42" s="237"/>
      <c r="HI42" s="237"/>
      <c r="HJ42" s="237"/>
      <c r="HK42" s="237"/>
      <c r="HL42" s="237"/>
      <c r="HM42" s="237"/>
      <c r="HN42" s="237"/>
      <c r="HO42" s="237"/>
      <c r="HP42" s="237"/>
      <c r="HQ42" s="237"/>
      <c r="HR42" s="237"/>
      <c r="HS42" s="237"/>
      <c r="HT42" s="237"/>
      <c r="HU42" s="237"/>
      <c r="HV42" s="237"/>
      <c r="HW42" s="237"/>
      <c r="HX42" s="237"/>
      <c r="HY42" s="237"/>
      <c r="HZ42" s="237"/>
      <c r="IA42" s="237"/>
      <c r="IB42" s="237"/>
      <c r="IC42" s="237"/>
      <c r="ID42" s="237"/>
      <c r="IE42" s="237"/>
      <c r="IF42" s="237"/>
      <c r="IG42" s="237"/>
      <c r="IH42" s="237"/>
      <c r="II42" s="237"/>
      <c r="IJ42" s="237"/>
      <c r="IK42" s="237"/>
      <c r="IL42" s="237"/>
      <c r="IM42" s="237"/>
      <c r="IN42" s="237"/>
      <c r="IO42" s="237"/>
      <c r="IP42" s="237"/>
      <c r="IQ42" s="237"/>
      <c r="IR42" s="237"/>
      <c r="IS42" s="237"/>
      <c r="IT42" s="237"/>
      <c r="IU42" s="237"/>
      <c r="IV42" s="237"/>
    </row>
    <row r="43" spans="1:256" s="599" customFormat="1">
      <c r="A43" s="699" t="s">
        <v>3954</v>
      </c>
      <c r="B43" s="237"/>
      <c r="C43" s="237"/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/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37"/>
      <c r="BO43" s="237"/>
      <c r="BP43" s="237"/>
      <c r="BQ43" s="237"/>
      <c r="BR43" s="237"/>
      <c r="BS43" s="237"/>
      <c r="BT43" s="237"/>
      <c r="BU43" s="237"/>
      <c r="BV43" s="237"/>
      <c r="BW43" s="237"/>
      <c r="BX43" s="237"/>
      <c r="BY43" s="237"/>
      <c r="BZ43" s="237"/>
      <c r="CA43" s="237"/>
      <c r="CB43" s="237"/>
      <c r="CC43" s="237"/>
      <c r="CD43" s="237"/>
      <c r="CE43" s="237"/>
      <c r="CF43" s="237"/>
      <c r="CG43" s="237"/>
      <c r="CH43" s="237"/>
      <c r="CI43" s="237"/>
      <c r="CJ43" s="237"/>
      <c r="CK43" s="237"/>
      <c r="CL43" s="237"/>
      <c r="CM43" s="237"/>
      <c r="CN43" s="237"/>
      <c r="CO43" s="237"/>
      <c r="CP43" s="237"/>
      <c r="CQ43" s="237"/>
      <c r="CR43" s="237"/>
      <c r="CS43" s="237"/>
      <c r="CT43" s="237"/>
      <c r="CU43" s="237"/>
      <c r="CV43" s="237"/>
      <c r="CW43" s="237"/>
      <c r="CX43" s="237"/>
      <c r="CY43" s="237"/>
      <c r="CZ43" s="237"/>
      <c r="DA43" s="237"/>
      <c r="DB43" s="237"/>
      <c r="DC43" s="237"/>
      <c r="DD43" s="237"/>
      <c r="DE43" s="237"/>
      <c r="DF43" s="237"/>
      <c r="DG43" s="237"/>
      <c r="DH43" s="237"/>
      <c r="DI43" s="237"/>
      <c r="DJ43" s="237"/>
      <c r="DK43" s="237"/>
      <c r="DL43" s="237"/>
      <c r="DM43" s="237"/>
      <c r="DN43" s="237"/>
      <c r="DO43" s="237"/>
      <c r="DP43" s="237"/>
      <c r="DQ43" s="237"/>
      <c r="DR43" s="237"/>
      <c r="DS43" s="237"/>
      <c r="DT43" s="237"/>
      <c r="DU43" s="237"/>
      <c r="DV43" s="237"/>
      <c r="DW43" s="237"/>
      <c r="DX43" s="237"/>
      <c r="DY43" s="237"/>
      <c r="DZ43" s="237"/>
      <c r="EA43" s="237"/>
      <c r="EB43" s="237"/>
      <c r="EC43" s="237"/>
      <c r="ED43" s="237"/>
      <c r="EE43" s="237"/>
      <c r="EF43" s="237"/>
      <c r="EG43" s="237"/>
      <c r="EH43" s="237"/>
      <c r="EI43" s="237"/>
      <c r="EJ43" s="237"/>
      <c r="EK43" s="237"/>
      <c r="EL43" s="237"/>
      <c r="EM43" s="237"/>
      <c r="EN43" s="237"/>
      <c r="EO43" s="237"/>
      <c r="EP43" s="237"/>
      <c r="EQ43" s="237"/>
      <c r="ER43" s="237"/>
      <c r="ES43" s="237"/>
      <c r="ET43" s="237"/>
      <c r="EU43" s="237"/>
      <c r="EV43" s="237"/>
      <c r="EW43" s="237"/>
      <c r="EX43" s="237"/>
      <c r="EY43" s="237"/>
      <c r="EZ43" s="237"/>
      <c r="FA43" s="237"/>
      <c r="FB43" s="237"/>
      <c r="FC43" s="237"/>
      <c r="FD43" s="237"/>
      <c r="FE43" s="237"/>
      <c r="FF43" s="237"/>
      <c r="FG43" s="237"/>
      <c r="FH43" s="237"/>
      <c r="FI43" s="237"/>
      <c r="FJ43" s="237"/>
      <c r="FK43" s="237"/>
      <c r="FL43" s="237"/>
      <c r="FM43" s="237"/>
      <c r="FN43" s="237"/>
      <c r="FO43" s="237"/>
      <c r="FP43" s="237"/>
      <c r="FQ43" s="237"/>
      <c r="FR43" s="237"/>
      <c r="FS43" s="237"/>
      <c r="FT43" s="237"/>
      <c r="FU43" s="237"/>
      <c r="FV43" s="237"/>
      <c r="FW43" s="237"/>
      <c r="FX43" s="237"/>
      <c r="FY43" s="237"/>
      <c r="FZ43" s="237"/>
      <c r="GA43" s="237"/>
      <c r="GB43" s="237"/>
      <c r="GC43" s="237"/>
      <c r="GD43" s="237"/>
      <c r="GE43" s="237"/>
      <c r="GF43" s="237"/>
      <c r="GG43" s="237"/>
      <c r="GH43" s="237"/>
      <c r="GI43" s="237"/>
      <c r="GJ43" s="237"/>
      <c r="GK43" s="237"/>
      <c r="GL43" s="237"/>
      <c r="GM43" s="237"/>
      <c r="GN43" s="237"/>
      <c r="GO43" s="237"/>
      <c r="GP43" s="237"/>
      <c r="GQ43" s="237"/>
      <c r="GR43" s="237"/>
      <c r="GS43" s="237"/>
      <c r="GT43" s="237"/>
      <c r="GU43" s="237"/>
      <c r="GV43" s="237"/>
      <c r="GW43" s="237"/>
      <c r="GX43" s="237"/>
      <c r="GY43" s="237"/>
      <c r="GZ43" s="237"/>
      <c r="HA43" s="237"/>
      <c r="HB43" s="237"/>
      <c r="HC43" s="237"/>
      <c r="HD43" s="237"/>
      <c r="HE43" s="237"/>
      <c r="HF43" s="237"/>
      <c r="HG43" s="237"/>
      <c r="HH43" s="237"/>
      <c r="HI43" s="237"/>
      <c r="HJ43" s="237"/>
      <c r="HK43" s="237"/>
      <c r="HL43" s="237"/>
      <c r="HM43" s="237"/>
      <c r="HN43" s="237"/>
      <c r="HO43" s="237"/>
      <c r="HP43" s="237"/>
      <c r="HQ43" s="237"/>
      <c r="HR43" s="237"/>
      <c r="HS43" s="237"/>
      <c r="HT43" s="237"/>
      <c r="HU43" s="237"/>
      <c r="HV43" s="237"/>
      <c r="HW43" s="237"/>
      <c r="HX43" s="237"/>
      <c r="HY43" s="237"/>
      <c r="HZ43" s="237"/>
      <c r="IA43" s="237"/>
      <c r="IB43" s="237"/>
      <c r="IC43" s="237"/>
      <c r="ID43" s="237"/>
      <c r="IE43" s="237"/>
      <c r="IF43" s="237"/>
      <c r="IG43" s="237"/>
      <c r="IH43" s="237"/>
      <c r="II43" s="237"/>
      <c r="IJ43" s="237"/>
      <c r="IK43" s="237"/>
      <c r="IL43" s="237"/>
      <c r="IM43" s="237"/>
      <c r="IN43" s="237"/>
      <c r="IO43" s="237"/>
      <c r="IP43" s="237"/>
      <c r="IQ43" s="237"/>
      <c r="IR43" s="237"/>
      <c r="IS43" s="237"/>
      <c r="IT43" s="237"/>
      <c r="IU43" s="237"/>
      <c r="IV43" s="237"/>
    </row>
    <row r="44" spans="1:256" s="599" customFormat="1">
      <c r="A44" s="699"/>
      <c r="B44" s="237"/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37"/>
      <c r="X44" s="237"/>
      <c r="Y44" s="237"/>
      <c r="Z44" s="237"/>
      <c r="AA44" s="237"/>
      <c r="AB44" s="237"/>
      <c r="AC44" s="237"/>
      <c r="AD44" s="237"/>
      <c r="AE44" s="237"/>
      <c r="AF44" s="237"/>
      <c r="AG44" s="237"/>
      <c r="AH44" s="237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  <c r="AS44" s="237"/>
      <c r="AT44" s="237"/>
      <c r="AU44" s="237"/>
      <c r="AV44" s="237"/>
      <c r="AW44" s="237"/>
      <c r="AX44" s="237"/>
      <c r="AY44" s="237"/>
      <c r="AZ44" s="237"/>
      <c r="BA44" s="237"/>
      <c r="BB44" s="237"/>
      <c r="BC44" s="237"/>
      <c r="BD44" s="237"/>
      <c r="BE44" s="237"/>
      <c r="BF44" s="237"/>
      <c r="BG44" s="237"/>
      <c r="BH44" s="237"/>
      <c r="BI44" s="237"/>
      <c r="BJ44" s="237"/>
      <c r="BK44" s="237"/>
      <c r="BL44" s="237"/>
      <c r="BM44" s="237"/>
      <c r="BN44" s="237"/>
      <c r="BO44" s="237"/>
      <c r="BP44" s="237"/>
      <c r="BQ44" s="237"/>
      <c r="BR44" s="237"/>
      <c r="BS44" s="237"/>
      <c r="BT44" s="237"/>
      <c r="BU44" s="237"/>
      <c r="BV44" s="237"/>
      <c r="BW44" s="237"/>
      <c r="BX44" s="237"/>
      <c r="BY44" s="237"/>
      <c r="BZ44" s="237"/>
      <c r="CA44" s="237"/>
      <c r="CB44" s="237"/>
      <c r="CC44" s="237"/>
      <c r="CD44" s="237"/>
      <c r="CE44" s="237"/>
      <c r="CF44" s="237"/>
      <c r="CG44" s="237"/>
      <c r="CH44" s="237"/>
      <c r="CI44" s="237"/>
      <c r="CJ44" s="237"/>
      <c r="CK44" s="237"/>
      <c r="CL44" s="237"/>
      <c r="CM44" s="237"/>
      <c r="CN44" s="237"/>
      <c r="CO44" s="237"/>
      <c r="CP44" s="237"/>
      <c r="CQ44" s="237"/>
      <c r="CR44" s="237"/>
      <c r="CS44" s="237"/>
      <c r="CT44" s="237"/>
      <c r="CU44" s="237"/>
      <c r="CV44" s="237"/>
      <c r="CW44" s="237"/>
      <c r="CX44" s="237"/>
      <c r="CY44" s="237"/>
      <c r="CZ44" s="237"/>
      <c r="DA44" s="237"/>
      <c r="DB44" s="237"/>
      <c r="DC44" s="237"/>
      <c r="DD44" s="237"/>
      <c r="DE44" s="237"/>
      <c r="DF44" s="237"/>
      <c r="DG44" s="237"/>
      <c r="DH44" s="237"/>
      <c r="DI44" s="237"/>
      <c r="DJ44" s="237"/>
      <c r="DK44" s="237"/>
      <c r="DL44" s="237"/>
      <c r="DM44" s="237"/>
      <c r="DN44" s="237"/>
      <c r="DO44" s="237"/>
      <c r="DP44" s="237"/>
      <c r="DQ44" s="237"/>
      <c r="DR44" s="237"/>
      <c r="DS44" s="237"/>
      <c r="DT44" s="237"/>
      <c r="DU44" s="237"/>
      <c r="DV44" s="237"/>
      <c r="DW44" s="237"/>
      <c r="DX44" s="237"/>
      <c r="DY44" s="237"/>
      <c r="DZ44" s="237"/>
      <c r="EA44" s="237"/>
      <c r="EB44" s="237"/>
      <c r="EC44" s="237"/>
      <c r="ED44" s="237"/>
      <c r="EE44" s="237"/>
      <c r="EF44" s="237"/>
      <c r="EG44" s="237"/>
      <c r="EH44" s="237"/>
      <c r="EI44" s="237"/>
      <c r="EJ44" s="237"/>
      <c r="EK44" s="237"/>
      <c r="EL44" s="237"/>
      <c r="EM44" s="237"/>
      <c r="EN44" s="237"/>
      <c r="EO44" s="237"/>
      <c r="EP44" s="237"/>
      <c r="EQ44" s="237"/>
      <c r="ER44" s="237"/>
      <c r="ES44" s="237"/>
      <c r="ET44" s="237"/>
      <c r="EU44" s="237"/>
      <c r="EV44" s="237"/>
      <c r="EW44" s="237"/>
      <c r="EX44" s="237"/>
      <c r="EY44" s="237"/>
      <c r="EZ44" s="237"/>
      <c r="FA44" s="237"/>
      <c r="FB44" s="237"/>
      <c r="FC44" s="237"/>
      <c r="FD44" s="237"/>
      <c r="FE44" s="237"/>
      <c r="FF44" s="237"/>
      <c r="FG44" s="237"/>
      <c r="FH44" s="237"/>
      <c r="FI44" s="237"/>
      <c r="FJ44" s="237"/>
      <c r="FK44" s="237"/>
      <c r="FL44" s="237"/>
      <c r="FM44" s="237"/>
      <c r="FN44" s="237"/>
      <c r="FO44" s="237"/>
      <c r="FP44" s="237"/>
      <c r="FQ44" s="237"/>
      <c r="FR44" s="237"/>
      <c r="FS44" s="237"/>
      <c r="FT44" s="237"/>
      <c r="FU44" s="237"/>
      <c r="FV44" s="237"/>
      <c r="FW44" s="237"/>
      <c r="FX44" s="237"/>
      <c r="FY44" s="237"/>
      <c r="FZ44" s="237"/>
      <c r="GA44" s="237"/>
      <c r="GB44" s="237"/>
      <c r="GC44" s="237"/>
      <c r="GD44" s="237"/>
      <c r="GE44" s="237"/>
      <c r="GF44" s="237"/>
      <c r="GG44" s="237"/>
      <c r="GH44" s="237"/>
      <c r="GI44" s="237"/>
      <c r="GJ44" s="237"/>
      <c r="GK44" s="237"/>
      <c r="GL44" s="237"/>
      <c r="GM44" s="237"/>
      <c r="GN44" s="237"/>
      <c r="GO44" s="237"/>
      <c r="GP44" s="237"/>
      <c r="GQ44" s="237"/>
      <c r="GR44" s="237"/>
      <c r="GS44" s="237"/>
      <c r="GT44" s="237"/>
      <c r="GU44" s="237"/>
      <c r="GV44" s="237"/>
      <c r="GW44" s="237"/>
      <c r="GX44" s="237"/>
      <c r="GY44" s="237"/>
      <c r="GZ44" s="237"/>
      <c r="HA44" s="237"/>
      <c r="HB44" s="237"/>
      <c r="HC44" s="237"/>
      <c r="HD44" s="237"/>
      <c r="HE44" s="237"/>
      <c r="HF44" s="237"/>
      <c r="HG44" s="237"/>
      <c r="HH44" s="237"/>
      <c r="HI44" s="237"/>
      <c r="HJ44" s="237"/>
      <c r="HK44" s="237"/>
      <c r="HL44" s="237"/>
      <c r="HM44" s="237"/>
      <c r="HN44" s="237"/>
      <c r="HO44" s="237"/>
      <c r="HP44" s="237"/>
      <c r="HQ44" s="237"/>
      <c r="HR44" s="237"/>
      <c r="HS44" s="237"/>
      <c r="HT44" s="237"/>
      <c r="HU44" s="237"/>
      <c r="HV44" s="237"/>
      <c r="HW44" s="237"/>
      <c r="HX44" s="237"/>
      <c r="HY44" s="237"/>
      <c r="HZ44" s="237"/>
      <c r="IA44" s="237"/>
      <c r="IB44" s="237"/>
      <c r="IC44" s="237"/>
      <c r="ID44" s="237"/>
      <c r="IE44" s="237"/>
      <c r="IF44" s="237"/>
      <c r="IG44" s="237"/>
      <c r="IH44" s="237"/>
      <c r="II44" s="237"/>
      <c r="IJ44" s="237"/>
      <c r="IK44" s="237"/>
      <c r="IL44" s="237"/>
      <c r="IM44" s="237"/>
      <c r="IN44" s="237"/>
      <c r="IO44" s="237"/>
      <c r="IP44" s="237"/>
      <c r="IQ44" s="237"/>
      <c r="IR44" s="237"/>
      <c r="IS44" s="237"/>
      <c r="IT44" s="237"/>
      <c r="IU44" s="237"/>
      <c r="IV44" s="237"/>
    </row>
    <row r="45" spans="1:256" s="599" customFormat="1">
      <c r="A45" s="699" t="s">
        <v>3955</v>
      </c>
      <c r="B45" s="237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237"/>
      <c r="BF45" s="237"/>
      <c r="BG45" s="237"/>
      <c r="BH45" s="237"/>
      <c r="BI45" s="237"/>
      <c r="BJ45" s="237"/>
      <c r="BK45" s="237"/>
      <c r="BL45" s="237"/>
      <c r="BM45" s="237"/>
      <c r="BN45" s="237"/>
      <c r="BO45" s="237"/>
      <c r="BP45" s="237"/>
      <c r="BQ45" s="237"/>
      <c r="BR45" s="237"/>
      <c r="BS45" s="237"/>
      <c r="BT45" s="237"/>
      <c r="BU45" s="237"/>
      <c r="BV45" s="237"/>
      <c r="BW45" s="237"/>
      <c r="BX45" s="237"/>
      <c r="BY45" s="237"/>
      <c r="BZ45" s="237"/>
      <c r="CA45" s="237"/>
      <c r="CB45" s="237"/>
      <c r="CC45" s="237"/>
      <c r="CD45" s="237"/>
      <c r="CE45" s="237"/>
      <c r="CF45" s="237"/>
      <c r="CG45" s="237"/>
      <c r="CH45" s="237"/>
      <c r="CI45" s="237"/>
      <c r="CJ45" s="237"/>
      <c r="CK45" s="237"/>
      <c r="CL45" s="237"/>
      <c r="CM45" s="237"/>
      <c r="CN45" s="237"/>
      <c r="CO45" s="237"/>
      <c r="CP45" s="237"/>
      <c r="CQ45" s="237"/>
      <c r="CR45" s="237"/>
      <c r="CS45" s="237"/>
      <c r="CT45" s="237"/>
      <c r="CU45" s="237"/>
      <c r="CV45" s="237"/>
      <c r="CW45" s="237"/>
      <c r="CX45" s="237"/>
      <c r="CY45" s="237"/>
      <c r="CZ45" s="237"/>
      <c r="DA45" s="237"/>
      <c r="DB45" s="237"/>
      <c r="DC45" s="237"/>
      <c r="DD45" s="237"/>
      <c r="DE45" s="237"/>
      <c r="DF45" s="237"/>
      <c r="DG45" s="237"/>
      <c r="DH45" s="237"/>
      <c r="DI45" s="237"/>
      <c r="DJ45" s="237"/>
      <c r="DK45" s="237"/>
      <c r="DL45" s="237"/>
      <c r="DM45" s="237"/>
      <c r="DN45" s="237"/>
      <c r="DO45" s="237"/>
      <c r="DP45" s="237"/>
      <c r="DQ45" s="237"/>
      <c r="DR45" s="237"/>
      <c r="DS45" s="237"/>
      <c r="DT45" s="237"/>
      <c r="DU45" s="237"/>
      <c r="DV45" s="237"/>
      <c r="DW45" s="237"/>
      <c r="DX45" s="237"/>
      <c r="DY45" s="237"/>
      <c r="DZ45" s="237"/>
      <c r="EA45" s="237"/>
      <c r="EB45" s="237"/>
      <c r="EC45" s="237"/>
      <c r="ED45" s="237"/>
      <c r="EE45" s="237"/>
      <c r="EF45" s="237"/>
      <c r="EG45" s="237"/>
      <c r="EH45" s="237"/>
      <c r="EI45" s="237"/>
      <c r="EJ45" s="237"/>
      <c r="EK45" s="237"/>
      <c r="EL45" s="237"/>
      <c r="EM45" s="237"/>
      <c r="EN45" s="237"/>
      <c r="EO45" s="237"/>
      <c r="EP45" s="237"/>
      <c r="EQ45" s="237"/>
      <c r="ER45" s="237"/>
      <c r="ES45" s="237"/>
      <c r="ET45" s="237"/>
      <c r="EU45" s="237"/>
      <c r="EV45" s="237"/>
      <c r="EW45" s="237"/>
      <c r="EX45" s="237"/>
      <c r="EY45" s="237"/>
      <c r="EZ45" s="237"/>
      <c r="FA45" s="237"/>
      <c r="FB45" s="237"/>
      <c r="FC45" s="237"/>
      <c r="FD45" s="237"/>
      <c r="FE45" s="237"/>
      <c r="FF45" s="237"/>
      <c r="FG45" s="237"/>
      <c r="FH45" s="237"/>
      <c r="FI45" s="237"/>
      <c r="FJ45" s="237"/>
      <c r="FK45" s="237"/>
      <c r="FL45" s="237"/>
      <c r="FM45" s="237"/>
      <c r="FN45" s="237"/>
      <c r="FO45" s="237"/>
      <c r="FP45" s="237"/>
      <c r="FQ45" s="237"/>
      <c r="FR45" s="237"/>
      <c r="FS45" s="237"/>
      <c r="FT45" s="237"/>
      <c r="FU45" s="237"/>
      <c r="FV45" s="237"/>
      <c r="FW45" s="237"/>
      <c r="FX45" s="237"/>
      <c r="FY45" s="237"/>
      <c r="FZ45" s="237"/>
      <c r="GA45" s="237"/>
      <c r="GB45" s="237"/>
      <c r="GC45" s="237"/>
      <c r="GD45" s="237"/>
      <c r="GE45" s="237"/>
      <c r="GF45" s="237"/>
      <c r="GG45" s="237"/>
      <c r="GH45" s="237"/>
      <c r="GI45" s="237"/>
      <c r="GJ45" s="237"/>
      <c r="GK45" s="237"/>
      <c r="GL45" s="237"/>
      <c r="GM45" s="237"/>
      <c r="GN45" s="237"/>
      <c r="GO45" s="237"/>
      <c r="GP45" s="237"/>
      <c r="GQ45" s="237"/>
      <c r="GR45" s="237"/>
      <c r="GS45" s="237"/>
      <c r="GT45" s="237"/>
      <c r="GU45" s="237"/>
      <c r="GV45" s="237"/>
      <c r="GW45" s="237"/>
      <c r="GX45" s="237"/>
      <c r="GY45" s="237"/>
      <c r="GZ45" s="237"/>
      <c r="HA45" s="237"/>
      <c r="HB45" s="237"/>
      <c r="HC45" s="237"/>
      <c r="HD45" s="237"/>
      <c r="HE45" s="237"/>
      <c r="HF45" s="237"/>
      <c r="HG45" s="237"/>
      <c r="HH45" s="237"/>
      <c r="HI45" s="237"/>
      <c r="HJ45" s="237"/>
      <c r="HK45" s="237"/>
      <c r="HL45" s="237"/>
      <c r="HM45" s="237"/>
      <c r="HN45" s="237"/>
      <c r="HO45" s="237"/>
      <c r="HP45" s="237"/>
      <c r="HQ45" s="237"/>
      <c r="HR45" s="237"/>
      <c r="HS45" s="237"/>
      <c r="HT45" s="237"/>
      <c r="HU45" s="237"/>
      <c r="HV45" s="237"/>
      <c r="HW45" s="237"/>
      <c r="HX45" s="237"/>
      <c r="HY45" s="237"/>
      <c r="HZ45" s="237"/>
      <c r="IA45" s="237"/>
      <c r="IB45" s="237"/>
      <c r="IC45" s="237"/>
      <c r="ID45" s="237"/>
      <c r="IE45" s="237"/>
      <c r="IF45" s="237"/>
      <c r="IG45" s="237"/>
      <c r="IH45" s="237"/>
      <c r="II45" s="237"/>
      <c r="IJ45" s="237"/>
      <c r="IK45" s="237"/>
      <c r="IL45" s="237"/>
      <c r="IM45" s="237"/>
      <c r="IN45" s="237"/>
      <c r="IO45" s="237"/>
      <c r="IP45" s="237"/>
      <c r="IQ45" s="237"/>
      <c r="IR45" s="237"/>
      <c r="IS45" s="237"/>
      <c r="IT45" s="237"/>
      <c r="IU45" s="237"/>
      <c r="IV45" s="237"/>
    </row>
    <row r="46" spans="1:256">
      <c r="A46" s="699" t="s">
        <v>3886</v>
      </c>
    </row>
    <row r="47" spans="1:256">
      <c r="A47" s="699" t="s">
        <v>3887</v>
      </c>
    </row>
    <row r="48" spans="1:256">
      <c r="A48" s="699"/>
    </row>
    <row r="49" spans="1:1">
      <c r="A49" s="699" t="s">
        <v>3956</v>
      </c>
    </row>
    <row r="50" spans="1:1">
      <c r="A50" s="699" t="s">
        <v>3957</v>
      </c>
    </row>
    <row r="51" spans="1:1">
      <c r="A51" s="699"/>
    </row>
    <row r="52" spans="1:1">
      <c r="A52" s="699" t="s">
        <v>3958</v>
      </c>
    </row>
    <row r="53" spans="1:1">
      <c r="A53" s="699" t="s">
        <v>3959</v>
      </c>
    </row>
    <row r="54" spans="1:1">
      <c r="A54" s="699" t="s">
        <v>3892</v>
      </c>
    </row>
    <row r="55" spans="1:1">
      <c r="A55" s="699" t="s">
        <v>3893</v>
      </c>
    </row>
    <row r="56" spans="1:1">
      <c r="A56" s="699" t="s">
        <v>3894</v>
      </c>
    </row>
    <row r="57" spans="1:1">
      <c r="A57" s="699" t="s">
        <v>3895</v>
      </c>
    </row>
    <row r="58" spans="1:1">
      <c r="A58" s="699"/>
    </row>
    <row r="59" spans="1:1">
      <c r="A59" s="699" t="s">
        <v>3960</v>
      </c>
    </row>
    <row r="61" spans="1:1">
      <c r="A61" s="705" t="s">
        <v>3961</v>
      </c>
    </row>
    <row r="62" spans="1:1">
      <c r="A62" s="705" t="s">
        <v>3962</v>
      </c>
    </row>
    <row r="63" spans="1:1">
      <c r="A63" s="705" t="s">
        <v>3963</v>
      </c>
    </row>
    <row r="64" spans="1:1">
      <c r="A64" s="705" t="s">
        <v>3964</v>
      </c>
    </row>
  </sheetData>
  <phoneticPr fontId="4" type="noConversion"/>
  <hyperlinks>
    <hyperlink ref="A26" r:id="rId1" display="K@"/>
  </hyperlinks>
  <pageMargins left="0.70866141732283472" right="0.70866141732283472" top="0.74803149606299213" bottom="0.74803149606299213" header="0.31496062992125984" footer="0.31496062992125984"/>
  <pageSetup paperSize="9" scale="55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theme="5"/>
    <pageSetUpPr fitToPage="1"/>
  </sheetPr>
  <dimension ref="A1:IV65"/>
  <sheetViews>
    <sheetView showGridLines="0" topLeftCell="A22" zoomScale="55" zoomScaleNormal="55" workbookViewId="0">
      <selection activeCell="A65" sqref="A65"/>
    </sheetView>
  </sheetViews>
  <sheetFormatPr defaultColWidth="8.88671875" defaultRowHeight="16.5"/>
  <cols>
    <col min="1" max="1" width="10.109375" style="448" customWidth="1"/>
    <col min="2" max="2" width="59.88671875" style="237" customWidth="1"/>
    <col min="3" max="4" width="11.33203125" style="237" bestFit="1" customWidth="1"/>
    <col min="5" max="5" width="12" style="237" customWidth="1"/>
    <col min="6" max="6" width="14.44140625" style="237" customWidth="1"/>
    <col min="7" max="16384" width="8.88671875" style="237"/>
  </cols>
  <sheetData>
    <row r="1" spans="1:256" ht="31.5">
      <c r="A1" s="431" t="s">
        <v>3839</v>
      </c>
      <c r="B1" s="432"/>
      <c r="C1" s="432"/>
      <c r="D1" s="432"/>
      <c r="E1" s="682" t="s">
        <v>3840</v>
      </c>
    </row>
    <row r="2" spans="1:256" s="599" customFormat="1">
      <c r="A2" s="705"/>
      <c r="B2" s="705"/>
      <c r="C2" s="705"/>
      <c r="D2" s="705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/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  <c r="FW2" s="237"/>
      <c r="FX2" s="237"/>
      <c r="FY2" s="237"/>
      <c r="FZ2" s="237"/>
      <c r="GA2" s="237"/>
      <c r="GB2" s="237"/>
      <c r="GC2" s="237"/>
      <c r="GD2" s="237"/>
      <c r="GE2" s="237"/>
      <c r="GF2" s="237"/>
      <c r="GG2" s="237"/>
      <c r="GH2" s="237"/>
      <c r="GI2" s="237"/>
      <c r="GJ2" s="237"/>
      <c r="GK2" s="237"/>
      <c r="GL2" s="237"/>
      <c r="GM2" s="237"/>
      <c r="GN2" s="237"/>
      <c r="GO2" s="237"/>
      <c r="GP2" s="237"/>
      <c r="GQ2" s="237"/>
      <c r="GR2" s="237"/>
      <c r="GS2" s="237"/>
      <c r="GT2" s="237"/>
      <c r="GU2" s="237"/>
      <c r="GV2" s="237"/>
      <c r="GW2" s="237"/>
      <c r="GX2" s="237"/>
      <c r="GY2" s="237"/>
      <c r="GZ2" s="237"/>
      <c r="HA2" s="237"/>
      <c r="HB2" s="237"/>
      <c r="HC2" s="237"/>
      <c r="HD2" s="237"/>
      <c r="HE2" s="237"/>
      <c r="HF2" s="237"/>
      <c r="HG2" s="237"/>
      <c r="HH2" s="237"/>
      <c r="HI2" s="237"/>
      <c r="HJ2" s="237"/>
      <c r="HK2" s="237"/>
      <c r="HL2" s="237"/>
      <c r="HM2" s="237"/>
      <c r="HN2" s="237"/>
      <c r="HO2" s="237"/>
      <c r="HP2" s="237"/>
      <c r="HQ2" s="237"/>
      <c r="HR2" s="237"/>
      <c r="HS2" s="237"/>
      <c r="HT2" s="237"/>
      <c r="HU2" s="237"/>
      <c r="HV2" s="237"/>
      <c r="HW2" s="237"/>
      <c r="HX2" s="237"/>
      <c r="HY2" s="237"/>
      <c r="HZ2" s="237"/>
      <c r="IA2" s="237"/>
      <c r="IB2" s="237"/>
      <c r="IC2" s="237"/>
      <c r="ID2" s="237"/>
      <c r="IE2" s="237"/>
      <c r="IF2" s="237"/>
      <c r="IG2" s="237"/>
      <c r="IH2" s="237"/>
      <c r="II2" s="237"/>
      <c r="IJ2" s="237"/>
      <c r="IK2" s="237"/>
      <c r="IL2" s="237"/>
      <c r="IM2" s="237"/>
      <c r="IN2" s="237"/>
      <c r="IO2" s="237"/>
      <c r="IP2" s="237"/>
      <c r="IQ2" s="237"/>
      <c r="IR2" s="237"/>
      <c r="IS2" s="237"/>
      <c r="IT2" s="237"/>
      <c r="IU2" s="237"/>
      <c r="IV2" s="237"/>
    </row>
    <row r="3" spans="1:256" s="599" customFormat="1">
      <c r="A3" s="9" t="s">
        <v>3518</v>
      </c>
      <c r="B3" s="705"/>
      <c r="C3" s="705"/>
      <c r="D3" s="705"/>
      <c r="E3" s="705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>
      <c r="A4" s="9" t="s">
        <v>3287</v>
      </c>
      <c r="B4" s="705"/>
      <c r="C4" s="705"/>
      <c r="D4" s="705"/>
      <c r="E4" s="705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>
      <c r="A5" s="9" t="s">
        <v>3288</v>
      </c>
      <c r="B5" s="705"/>
      <c r="C5" s="705"/>
      <c r="D5" s="705"/>
      <c r="E5" s="705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>
      <c r="A6" s="448"/>
      <c r="B6" s="237"/>
      <c r="C6" s="237"/>
      <c r="D6" s="237"/>
      <c r="E6" s="686" t="s">
        <v>3334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>
      <c r="A7" s="687" t="s">
        <v>3841</v>
      </c>
      <c r="B7" s="688" t="s">
        <v>3842</v>
      </c>
      <c r="C7" s="688" t="s">
        <v>3843</v>
      </c>
      <c r="D7" s="688" t="s">
        <v>3844</v>
      </c>
      <c r="E7" s="689" t="s">
        <v>3845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>
      <c r="A8" s="690" t="s">
        <v>3846</v>
      </c>
      <c r="B8" s="691" t="s">
        <v>3847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>
      <c r="A9" s="693" t="s">
        <v>3374</v>
      </c>
      <c r="B9" s="694" t="s">
        <v>3848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>
      <c r="A10" s="693" t="s">
        <v>3849</v>
      </c>
      <c r="B10" s="694" t="s">
        <v>3850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>
      <c r="A11" s="693" t="s">
        <v>3851</v>
      </c>
      <c r="B11" s="694" t="s">
        <v>3852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>
      <c r="A12" s="693" t="s">
        <v>3455</v>
      </c>
      <c r="B12" s="694" t="s">
        <v>3853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>
      <c r="A13" s="693" t="s">
        <v>3457</v>
      </c>
      <c r="B13" s="694" t="s">
        <v>3854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>
      <c r="A14" s="693" t="s">
        <v>3464</v>
      </c>
      <c r="B14" s="694" t="s">
        <v>3855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>
      <c r="A15" s="693" t="s">
        <v>3856</v>
      </c>
      <c r="B15" s="694" t="s">
        <v>3857</v>
      </c>
      <c r="C15" s="694"/>
      <c r="D15" s="694"/>
      <c r="E15" s="695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>
      <c r="A16" s="693" t="s">
        <v>3858</v>
      </c>
      <c r="B16" s="694" t="s">
        <v>3859</v>
      </c>
      <c r="C16" s="694"/>
      <c r="D16" s="694"/>
      <c r="E16" s="695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>
      <c r="A17" s="693" t="s">
        <v>3860</v>
      </c>
      <c r="B17" s="694" t="s">
        <v>3861</v>
      </c>
      <c r="C17" s="694"/>
      <c r="D17" s="694"/>
      <c r="E17" s="695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>
      <c r="A18" s="693" t="s">
        <v>3862</v>
      </c>
      <c r="B18" s="694" t="s">
        <v>3863</v>
      </c>
      <c r="C18" s="694"/>
      <c r="D18" s="694"/>
      <c r="E18" s="695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>
      <c r="A19" s="693" t="s">
        <v>3864</v>
      </c>
      <c r="B19" s="694" t="s">
        <v>3865</v>
      </c>
      <c r="C19" s="694"/>
      <c r="D19" s="694"/>
      <c r="E19" s="695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>
      <c r="A20" s="693" t="s">
        <v>3866</v>
      </c>
      <c r="B20" s="694" t="s">
        <v>3867</v>
      </c>
      <c r="C20" s="694"/>
      <c r="D20" s="694"/>
      <c r="E20" s="695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>
      <c r="A21" s="693" t="s">
        <v>3868</v>
      </c>
      <c r="B21" s="694" t="s">
        <v>3869</v>
      </c>
      <c r="C21" s="694"/>
      <c r="D21" s="694"/>
      <c r="E21" s="695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>
      <c r="A22" s="693" t="s">
        <v>3695</v>
      </c>
      <c r="B22" s="694" t="s">
        <v>3870</v>
      </c>
      <c r="C22" s="694"/>
      <c r="D22" s="694"/>
      <c r="E22" s="695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599" customFormat="1">
      <c r="A23" s="693" t="s">
        <v>3871</v>
      </c>
      <c r="B23" s="694" t="s">
        <v>3872</v>
      </c>
      <c r="C23" s="694"/>
      <c r="D23" s="694"/>
      <c r="E23" s="695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599" customFormat="1">
      <c r="A24" s="693" t="s">
        <v>3873</v>
      </c>
      <c r="B24" s="694" t="s">
        <v>3874</v>
      </c>
      <c r="C24" s="694"/>
      <c r="D24" s="694"/>
      <c r="E24" s="695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599" customFormat="1">
      <c r="A25" s="693" t="s">
        <v>3875</v>
      </c>
      <c r="B25" s="694" t="s">
        <v>3700</v>
      </c>
      <c r="C25" s="694"/>
      <c r="D25" s="694"/>
      <c r="E25" s="695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599" customFormat="1">
      <c r="A26" s="696" t="s">
        <v>3876</v>
      </c>
      <c r="B26" s="697" t="s">
        <v>3877</v>
      </c>
      <c r="C26" s="697"/>
      <c r="D26" s="697"/>
      <c r="E26" s="698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599" customFormat="1">
      <c r="A27" s="699"/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 s="599" customFormat="1">
      <c r="A28" s="699"/>
      <c r="B28" s="237"/>
      <c r="C28" s="237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  <c r="EN28" s="237"/>
      <c r="EO28" s="237"/>
      <c r="EP28" s="237"/>
      <c r="EQ28" s="237"/>
      <c r="ER28" s="237"/>
      <c r="ES28" s="237"/>
      <c r="ET28" s="237"/>
      <c r="EU28" s="237"/>
      <c r="EV28" s="237"/>
      <c r="EW28" s="237"/>
      <c r="EX28" s="237"/>
      <c r="EY28" s="237"/>
      <c r="EZ28" s="237"/>
      <c r="FA28" s="237"/>
      <c r="FB28" s="237"/>
      <c r="FC28" s="237"/>
      <c r="FD28" s="237"/>
      <c r="FE28" s="237"/>
      <c r="FF28" s="237"/>
      <c r="FG28" s="237"/>
      <c r="FH28" s="237"/>
      <c r="FI28" s="237"/>
      <c r="FJ28" s="237"/>
      <c r="FK28" s="237"/>
      <c r="FL28" s="237"/>
      <c r="FM28" s="237"/>
      <c r="FN28" s="237"/>
      <c r="FO28" s="237"/>
      <c r="FP28" s="237"/>
      <c r="FQ28" s="237"/>
      <c r="FR28" s="237"/>
      <c r="FS28" s="237"/>
      <c r="FT28" s="237"/>
      <c r="FU28" s="237"/>
      <c r="FV28" s="237"/>
      <c r="FW28" s="237"/>
      <c r="FX28" s="237"/>
      <c r="FY28" s="237"/>
      <c r="FZ28" s="237"/>
      <c r="GA28" s="237"/>
      <c r="GB28" s="237"/>
      <c r="GC28" s="237"/>
      <c r="GD28" s="237"/>
      <c r="GE28" s="237"/>
      <c r="GF28" s="237"/>
      <c r="GG28" s="237"/>
      <c r="GH28" s="237"/>
      <c r="GI28" s="237"/>
      <c r="GJ28" s="237"/>
      <c r="GK28" s="237"/>
      <c r="GL28" s="237"/>
      <c r="GM28" s="237"/>
      <c r="GN28" s="237"/>
      <c r="GO28" s="237"/>
      <c r="GP28" s="237"/>
      <c r="GQ28" s="237"/>
      <c r="GR28" s="237"/>
      <c r="GS28" s="237"/>
      <c r="GT28" s="237"/>
      <c r="GU28" s="237"/>
      <c r="GV28" s="237"/>
      <c r="GW28" s="237"/>
      <c r="GX28" s="237"/>
      <c r="GY28" s="237"/>
      <c r="GZ28" s="237"/>
      <c r="HA28" s="237"/>
      <c r="HB28" s="237"/>
      <c r="HC28" s="237"/>
      <c r="HD28" s="237"/>
      <c r="HE28" s="237"/>
      <c r="HF28" s="237"/>
      <c r="HG28" s="237"/>
      <c r="HH28" s="237"/>
      <c r="HI28" s="237"/>
      <c r="HJ28" s="237"/>
      <c r="HK28" s="237"/>
      <c r="HL28" s="237"/>
      <c r="HM28" s="237"/>
      <c r="HN28" s="237"/>
      <c r="HO28" s="237"/>
      <c r="HP28" s="237"/>
      <c r="HQ28" s="237"/>
      <c r="HR28" s="237"/>
      <c r="HS28" s="237"/>
      <c r="HT28" s="237"/>
      <c r="HU28" s="237"/>
      <c r="HV28" s="237"/>
      <c r="HW28" s="237"/>
      <c r="HX28" s="237"/>
      <c r="HY28" s="237"/>
      <c r="HZ28" s="237"/>
      <c r="IA28" s="237"/>
      <c r="IB28" s="237"/>
      <c r="IC28" s="237"/>
      <c r="ID28" s="237"/>
      <c r="IE28" s="237"/>
      <c r="IF28" s="237"/>
      <c r="IG28" s="237"/>
      <c r="IH28" s="237"/>
      <c r="II28" s="237"/>
      <c r="IJ28" s="237"/>
      <c r="IK28" s="237"/>
      <c r="IL28" s="237"/>
      <c r="IM28" s="237"/>
      <c r="IN28" s="237"/>
      <c r="IO28" s="237"/>
      <c r="IP28" s="237"/>
      <c r="IQ28" s="237"/>
      <c r="IR28" s="237"/>
      <c r="IS28" s="237"/>
      <c r="IT28" s="237"/>
      <c r="IU28" s="237"/>
      <c r="IV28" s="237"/>
    </row>
    <row r="29" spans="1:256" s="599" customFormat="1">
      <c r="A29" s="706" t="s">
        <v>3478</v>
      </c>
      <c r="B29" s="701"/>
      <c r="C29" s="737"/>
      <c r="D29" s="737"/>
      <c r="E29" s="7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37"/>
      <c r="CS29" s="237"/>
      <c r="CT29" s="237"/>
      <c r="CU29" s="237"/>
      <c r="CV29" s="237"/>
      <c r="CW29" s="237"/>
      <c r="CX29" s="237"/>
      <c r="CY29" s="237"/>
      <c r="CZ29" s="237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7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237"/>
      <c r="EB29" s="237"/>
      <c r="EC29" s="237"/>
      <c r="ED29" s="237"/>
      <c r="EE29" s="237"/>
      <c r="EF29" s="237"/>
      <c r="EG29" s="237"/>
      <c r="EH29" s="237"/>
      <c r="EI29" s="237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  <c r="FC29" s="237"/>
      <c r="FD29" s="237"/>
      <c r="FE29" s="237"/>
      <c r="FF29" s="237"/>
      <c r="FG29" s="237"/>
      <c r="FH29" s="237"/>
      <c r="FI29" s="237"/>
      <c r="FJ29" s="237"/>
      <c r="FK29" s="237"/>
      <c r="FL29" s="237"/>
      <c r="FM29" s="237"/>
      <c r="FN29" s="237"/>
      <c r="FO29" s="237"/>
      <c r="FP29" s="237"/>
      <c r="FQ29" s="237"/>
      <c r="FR29" s="237"/>
      <c r="FS29" s="237"/>
      <c r="FT29" s="237"/>
      <c r="FU29" s="237"/>
      <c r="FV29" s="237"/>
      <c r="FW29" s="237"/>
      <c r="FX29" s="237"/>
      <c r="FY29" s="237"/>
      <c r="FZ29" s="237"/>
      <c r="GA29" s="237"/>
      <c r="GB29" s="237"/>
      <c r="GC29" s="237"/>
      <c r="GD29" s="237"/>
      <c r="GE29" s="237"/>
      <c r="GF29" s="237"/>
      <c r="GG29" s="237"/>
      <c r="GH29" s="237"/>
      <c r="GI29" s="237"/>
      <c r="GJ29" s="237"/>
      <c r="GK29" s="237"/>
      <c r="GL29" s="237"/>
      <c r="GM29" s="237"/>
      <c r="GN29" s="237"/>
      <c r="GO29" s="237"/>
      <c r="GP29" s="237"/>
      <c r="GQ29" s="237"/>
      <c r="GR29" s="237"/>
      <c r="GS29" s="237"/>
      <c r="GT29" s="237"/>
      <c r="GU29" s="237"/>
      <c r="GV29" s="237"/>
      <c r="GW29" s="237"/>
      <c r="GX29" s="237"/>
      <c r="GY29" s="237"/>
      <c r="GZ29" s="237"/>
      <c r="HA29" s="237"/>
      <c r="HB29" s="237"/>
      <c r="HC29" s="237"/>
      <c r="HD29" s="237"/>
      <c r="HE29" s="237"/>
      <c r="HF29" s="237"/>
      <c r="HG29" s="237"/>
      <c r="HH29" s="237"/>
      <c r="HI29" s="237"/>
      <c r="HJ29" s="237"/>
      <c r="HK29" s="237"/>
      <c r="HL29" s="237"/>
      <c r="HM29" s="237"/>
      <c r="HN29" s="237"/>
      <c r="HO29" s="237"/>
      <c r="HP29" s="237"/>
      <c r="HQ29" s="237"/>
      <c r="HR29" s="237"/>
      <c r="HS29" s="237"/>
      <c r="HT29" s="237"/>
      <c r="HU29" s="237"/>
      <c r="HV29" s="237"/>
      <c r="HW29" s="237"/>
      <c r="HX29" s="237"/>
      <c r="HY29" s="237"/>
      <c r="HZ29" s="237"/>
      <c r="IA29" s="237"/>
      <c r="IB29" s="237"/>
      <c r="IC29" s="237"/>
      <c r="ID29" s="237"/>
      <c r="IE29" s="237"/>
      <c r="IF29" s="237"/>
      <c r="IG29" s="237"/>
      <c r="IH29" s="237"/>
      <c r="II29" s="237"/>
      <c r="IJ29" s="237"/>
      <c r="IK29" s="237"/>
      <c r="IL29" s="237"/>
      <c r="IM29" s="237"/>
      <c r="IN29" s="237"/>
      <c r="IO29" s="237"/>
      <c r="IP29" s="237"/>
      <c r="IQ29" s="237"/>
      <c r="IR29" s="237"/>
      <c r="IS29" s="237"/>
      <c r="IT29" s="237"/>
      <c r="IU29" s="237"/>
      <c r="IV29" s="237"/>
    </row>
    <row r="30" spans="1:256" s="599" customFormat="1">
      <c r="A30" s="237"/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37"/>
      <c r="CS30" s="237"/>
      <c r="CT30" s="237"/>
      <c r="CU30" s="237"/>
      <c r="CV30" s="237"/>
      <c r="CW30" s="237"/>
      <c r="CX30" s="237"/>
      <c r="CY30" s="237"/>
      <c r="CZ30" s="237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7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237"/>
      <c r="EB30" s="237"/>
      <c r="EC30" s="237"/>
      <c r="ED30" s="237"/>
      <c r="EE30" s="237"/>
      <c r="EF30" s="237"/>
      <c r="EG30" s="237"/>
      <c r="EH30" s="237"/>
      <c r="EI30" s="237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  <c r="FC30" s="237"/>
      <c r="FD30" s="237"/>
      <c r="FE30" s="237"/>
      <c r="FF30" s="237"/>
      <c r="FG30" s="237"/>
      <c r="FH30" s="237"/>
      <c r="FI30" s="237"/>
      <c r="FJ30" s="237"/>
      <c r="FK30" s="237"/>
      <c r="FL30" s="237"/>
      <c r="FM30" s="237"/>
      <c r="FN30" s="237"/>
      <c r="FO30" s="237"/>
      <c r="FP30" s="237"/>
      <c r="FQ30" s="237"/>
      <c r="FR30" s="237"/>
      <c r="FS30" s="237"/>
      <c r="FT30" s="237"/>
      <c r="FU30" s="237"/>
      <c r="FV30" s="237"/>
      <c r="FW30" s="237"/>
      <c r="FX30" s="237"/>
      <c r="FY30" s="237"/>
      <c r="FZ30" s="237"/>
      <c r="GA30" s="237"/>
      <c r="GB30" s="237"/>
      <c r="GC30" s="237"/>
      <c r="GD30" s="237"/>
      <c r="GE30" s="237"/>
      <c r="GF30" s="237"/>
      <c r="GG30" s="237"/>
      <c r="GH30" s="237"/>
      <c r="GI30" s="237"/>
      <c r="GJ30" s="237"/>
      <c r="GK30" s="237"/>
      <c r="GL30" s="237"/>
      <c r="GM30" s="237"/>
      <c r="GN30" s="237"/>
      <c r="GO30" s="237"/>
      <c r="GP30" s="237"/>
      <c r="GQ30" s="237"/>
      <c r="GR30" s="237"/>
      <c r="GS30" s="237"/>
      <c r="GT30" s="237"/>
      <c r="GU30" s="237"/>
      <c r="GV30" s="237"/>
      <c r="GW30" s="237"/>
      <c r="GX30" s="237"/>
      <c r="GY30" s="237"/>
      <c r="GZ30" s="237"/>
      <c r="HA30" s="237"/>
      <c r="HB30" s="237"/>
      <c r="HC30" s="237"/>
      <c r="HD30" s="237"/>
      <c r="HE30" s="237"/>
      <c r="HF30" s="237"/>
      <c r="HG30" s="237"/>
      <c r="HH30" s="237"/>
      <c r="HI30" s="237"/>
      <c r="HJ30" s="237"/>
      <c r="HK30" s="237"/>
      <c r="HL30" s="237"/>
      <c r="HM30" s="237"/>
      <c r="HN30" s="237"/>
      <c r="HO30" s="237"/>
      <c r="HP30" s="237"/>
      <c r="HQ30" s="237"/>
      <c r="HR30" s="237"/>
      <c r="HS30" s="237"/>
      <c r="HT30" s="237"/>
      <c r="HU30" s="237"/>
      <c r="HV30" s="237"/>
      <c r="HW30" s="237"/>
      <c r="HX30" s="237"/>
      <c r="HY30" s="237"/>
      <c r="HZ30" s="237"/>
      <c r="IA30" s="237"/>
      <c r="IB30" s="237"/>
      <c r="IC30" s="237"/>
      <c r="ID30" s="237"/>
      <c r="IE30" s="237"/>
      <c r="IF30" s="237"/>
      <c r="IG30" s="237"/>
      <c r="IH30" s="237"/>
      <c r="II30" s="237"/>
      <c r="IJ30" s="237"/>
      <c r="IK30" s="237"/>
      <c r="IL30" s="237"/>
      <c r="IM30" s="237"/>
      <c r="IN30" s="237"/>
      <c r="IO30" s="237"/>
      <c r="IP30" s="237"/>
      <c r="IQ30" s="237"/>
      <c r="IR30" s="237"/>
      <c r="IS30" s="237"/>
      <c r="IT30" s="237"/>
      <c r="IU30" s="237"/>
      <c r="IV30" s="237"/>
    </row>
    <row r="31" spans="1:256" s="599" customFormat="1" ht="20.25">
      <c r="A31" s="702" t="s">
        <v>2007</v>
      </c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7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237"/>
      <c r="EB31" s="237"/>
      <c r="EC31" s="237"/>
      <c r="ED31" s="237"/>
      <c r="EE31" s="237"/>
      <c r="EF31" s="237"/>
      <c r="EG31" s="237"/>
      <c r="EH31" s="237"/>
      <c r="EI31" s="237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  <c r="FC31" s="237"/>
      <c r="FD31" s="237"/>
      <c r="FE31" s="237"/>
      <c r="FF31" s="237"/>
      <c r="FG31" s="237"/>
      <c r="FH31" s="237"/>
      <c r="FI31" s="237"/>
      <c r="FJ31" s="237"/>
      <c r="FK31" s="237"/>
      <c r="FL31" s="237"/>
      <c r="FM31" s="237"/>
      <c r="FN31" s="237"/>
      <c r="FO31" s="237"/>
      <c r="FP31" s="237"/>
      <c r="FQ31" s="237"/>
      <c r="FR31" s="237"/>
      <c r="FS31" s="237"/>
      <c r="FT31" s="237"/>
      <c r="FU31" s="237"/>
      <c r="FV31" s="237"/>
      <c r="FW31" s="237"/>
      <c r="FX31" s="237"/>
      <c r="FY31" s="237"/>
      <c r="FZ31" s="237"/>
      <c r="GA31" s="237"/>
      <c r="GB31" s="237"/>
      <c r="GC31" s="237"/>
      <c r="GD31" s="237"/>
      <c r="GE31" s="237"/>
      <c r="GF31" s="237"/>
      <c r="GG31" s="237"/>
      <c r="GH31" s="237"/>
      <c r="GI31" s="237"/>
      <c r="GJ31" s="237"/>
      <c r="GK31" s="237"/>
      <c r="GL31" s="237"/>
      <c r="GM31" s="237"/>
      <c r="GN31" s="237"/>
      <c r="GO31" s="237"/>
      <c r="GP31" s="237"/>
      <c r="GQ31" s="237"/>
      <c r="GR31" s="237"/>
      <c r="GS31" s="237"/>
      <c r="GT31" s="237"/>
      <c r="GU31" s="237"/>
      <c r="GV31" s="237"/>
      <c r="GW31" s="237"/>
      <c r="GX31" s="237"/>
      <c r="GY31" s="237"/>
      <c r="GZ31" s="237"/>
      <c r="HA31" s="237"/>
      <c r="HB31" s="237"/>
      <c r="HC31" s="237"/>
      <c r="HD31" s="237"/>
      <c r="HE31" s="237"/>
      <c r="HF31" s="237"/>
      <c r="HG31" s="237"/>
      <c r="HH31" s="237"/>
      <c r="HI31" s="237"/>
      <c r="HJ31" s="237"/>
      <c r="HK31" s="237"/>
      <c r="HL31" s="237"/>
      <c r="HM31" s="237"/>
      <c r="HN31" s="237"/>
      <c r="HO31" s="237"/>
      <c r="HP31" s="237"/>
      <c r="HQ31" s="237"/>
      <c r="HR31" s="237"/>
      <c r="HS31" s="237"/>
      <c r="HT31" s="237"/>
      <c r="HU31" s="237"/>
      <c r="HV31" s="237"/>
      <c r="HW31" s="237"/>
      <c r="HX31" s="237"/>
      <c r="HY31" s="237"/>
      <c r="HZ31" s="237"/>
      <c r="IA31" s="237"/>
      <c r="IB31" s="237"/>
      <c r="IC31" s="237"/>
      <c r="ID31" s="237"/>
      <c r="IE31" s="237"/>
      <c r="IF31" s="237"/>
      <c r="IG31" s="237"/>
      <c r="IH31" s="237"/>
      <c r="II31" s="237"/>
      <c r="IJ31" s="237"/>
      <c r="IK31" s="237"/>
      <c r="IL31" s="237"/>
      <c r="IM31" s="237"/>
      <c r="IN31" s="237"/>
      <c r="IO31" s="237"/>
      <c r="IP31" s="237"/>
      <c r="IQ31" s="237"/>
      <c r="IR31" s="237"/>
      <c r="IS31" s="237"/>
      <c r="IT31" s="237"/>
      <c r="IU31" s="237"/>
      <c r="IV31" s="237"/>
    </row>
    <row r="32" spans="1:256" s="599" customFormat="1">
      <c r="A32" s="717" t="s">
        <v>3878</v>
      </c>
      <c r="B32" s="581"/>
      <c r="C32" s="581"/>
      <c r="D32" s="581"/>
      <c r="E32" s="581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  <c r="GI32" s="237"/>
      <c r="GJ32" s="237"/>
      <c r="GK32" s="237"/>
      <c r="GL32" s="237"/>
      <c r="GM32" s="237"/>
      <c r="GN32" s="237"/>
      <c r="GO32" s="237"/>
      <c r="GP32" s="237"/>
      <c r="GQ32" s="237"/>
      <c r="GR32" s="237"/>
      <c r="GS32" s="237"/>
      <c r="GT32" s="237"/>
      <c r="GU32" s="237"/>
      <c r="GV32" s="237"/>
      <c r="GW32" s="237"/>
      <c r="GX32" s="237"/>
      <c r="GY32" s="237"/>
      <c r="GZ32" s="237"/>
      <c r="HA32" s="237"/>
      <c r="HB32" s="237"/>
      <c r="HC32" s="237"/>
      <c r="HD32" s="237"/>
      <c r="HE32" s="237"/>
      <c r="HF32" s="237"/>
      <c r="HG32" s="237"/>
      <c r="HH32" s="237"/>
      <c r="HI32" s="237"/>
      <c r="HJ32" s="237"/>
      <c r="HK32" s="237"/>
      <c r="HL32" s="237"/>
      <c r="HM32" s="237"/>
      <c r="HN32" s="237"/>
      <c r="HO32" s="237"/>
      <c r="HP32" s="237"/>
      <c r="HQ32" s="237"/>
      <c r="HR32" s="237"/>
      <c r="HS32" s="237"/>
      <c r="HT32" s="237"/>
      <c r="HU32" s="237"/>
      <c r="HV32" s="237"/>
      <c r="HW32" s="237"/>
      <c r="HX32" s="237"/>
      <c r="HY32" s="237"/>
      <c r="HZ32" s="237"/>
      <c r="IA32" s="237"/>
      <c r="IB32" s="237"/>
      <c r="IC32" s="237"/>
      <c r="ID32" s="237"/>
      <c r="IE32" s="237"/>
      <c r="IF32" s="237"/>
      <c r="IG32" s="237"/>
      <c r="IH32" s="237"/>
      <c r="II32" s="237"/>
      <c r="IJ32" s="237"/>
      <c r="IK32" s="237"/>
      <c r="IL32" s="237"/>
      <c r="IM32" s="237"/>
      <c r="IN32" s="237"/>
      <c r="IO32" s="237"/>
      <c r="IP32" s="237"/>
      <c r="IQ32" s="237"/>
      <c r="IR32" s="237"/>
      <c r="IS32" s="237"/>
      <c r="IT32" s="237"/>
      <c r="IU32" s="237"/>
      <c r="IV32" s="237"/>
    </row>
    <row r="33" spans="1:256" s="599" customFormat="1">
      <c r="A33" s="717" t="s">
        <v>3879</v>
      </c>
      <c r="B33" s="722"/>
      <c r="C33" s="722"/>
      <c r="D33" s="722"/>
      <c r="E33" s="722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  <c r="DQ33" s="237"/>
      <c r="DR33" s="237"/>
      <c r="DS33" s="237"/>
      <c r="DT33" s="237"/>
      <c r="DU33" s="237"/>
      <c r="DV33" s="237"/>
      <c r="DW33" s="237"/>
      <c r="DX33" s="237"/>
      <c r="DY33" s="237"/>
      <c r="DZ33" s="237"/>
      <c r="EA33" s="237"/>
      <c r="EB33" s="237"/>
      <c r="EC33" s="237"/>
      <c r="ED33" s="237"/>
      <c r="EE33" s="237"/>
      <c r="EF33" s="237"/>
      <c r="EG33" s="237"/>
      <c r="EH33" s="237"/>
      <c r="EI33" s="237"/>
      <c r="EJ33" s="237"/>
      <c r="EK33" s="237"/>
      <c r="EL33" s="237"/>
      <c r="EM33" s="237"/>
      <c r="EN33" s="237"/>
      <c r="EO33" s="237"/>
      <c r="EP33" s="237"/>
      <c r="EQ33" s="237"/>
      <c r="ER33" s="237"/>
      <c r="ES33" s="237"/>
      <c r="ET33" s="237"/>
      <c r="EU33" s="237"/>
      <c r="EV33" s="237"/>
      <c r="EW33" s="237"/>
      <c r="EX33" s="237"/>
      <c r="EY33" s="237"/>
      <c r="EZ33" s="237"/>
      <c r="FA33" s="237"/>
      <c r="FB33" s="237"/>
      <c r="FC33" s="237"/>
      <c r="FD33" s="237"/>
      <c r="FE33" s="237"/>
      <c r="FF33" s="237"/>
      <c r="FG33" s="237"/>
      <c r="FH33" s="237"/>
      <c r="FI33" s="237"/>
      <c r="FJ33" s="237"/>
      <c r="FK33" s="237"/>
      <c r="FL33" s="237"/>
      <c r="FM33" s="237"/>
      <c r="FN33" s="237"/>
      <c r="FO33" s="237"/>
      <c r="FP33" s="237"/>
      <c r="FQ33" s="237"/>
      <c r="FR33" s="237"/>
      <c r="FS33" s="237"/>
      <c r="FT33" s="237"/>
      <c r="FU33" s="237"/>
      <c r="FV33" s="237"/>
      <c r="FW33" s="237"/>
      <c r="FX33" s="237"/>
      <c r="FY33" s="237"/>
      <c r="FZ33" s="237"/>
      <c r="GA33" s="237"/>
      <c r="GB33" s="237"/>
      <c r="GC33" s="237"/>
      <c r="GD33" s="237"/>
      <c r="GE33" s="237"/>
      <c r="GF33" s="237"/>
      <c r="GG33" s="237"/>
      <c r="GH33" s="237"/>
      <c r="GI33" s="237"/>
      <c r="GJ33" s="237"/>
      <c r="GK33" s="237"/>
      <c r="GL33" s="237"/>
      <c r="GM33" s="237"/>
      <c r="GN33" s="237"/>
      <c r="GO33" s="237"/>
      <c r="GP33" s="237"/>
      <c r="GQ33" s="237"/>
      <c r="GR33" s="237"/>
      <c r="GS33" s="237"/>
      <c r="GT33" s="237"/>
      <c r="GU33" s="237"/>
      <c r="GV33" s="237"/>
      <c r="GW33" s="237"/>
      <c r="GX33" s="237"/>
      <c r="GY33" s="237"/>
      <c r="GZ33" s="237"/>
      <c r="HA33" s="237"/>
      <c r="HB33" s="237"/>
      <c r="HC33" s="237"/>
      <c r="HD33" s="237"/>
      <c r="HE33" s="237"/>
      <c r="HF33" s="237"/>
      <c r="HG33" s="237"/>
      <c r="HH33" s="237"/>
      <c r="HI33" s="237"/>
      <c r="HJ33" s="237"/>
      <c r="HK33" s="237"/>
      <c r="HL33" s="237"/>
      <c r="HM33" s="237"/>
      <c r="HN33" s="237"/>
      <c r="HO33" s="237"/>
      <c r="HP33" s="237"/>
      <c r="HQ33" s="237"/>
      <c r="HR33" s="237"/>
      <c r="HS33" s="237"/>
      <c r="HT33" s="237"/>
      <c r="HU33" s="237"/>
      <c r="HV33" s="237"/>
      <c r="HW33" s="237"/>
      <c r="HX33" s="237"/>
      <c r="HY33" s="237"/>
      <c r="HZ33" s="237"/>
      <c r="IA33" s="237"/>
      <c r="IB33" s="237"/>
      <c r="IC33" s="237"/>
      <c r="ID33" s="237"/>
      <c r="IE33" s="237"/>
      <c r="IF33" s="237"/>
      <c r="IG33" s="237"/>
      <c r="IH33" s="237"/>
      <c r="II33" s="237"/>
      <c r="IJ33" s="237"/>
      <c r="IK33" s="237"/>
      <c r="IL33" s="237"/>
      <c r="IM33" s="237"/>
      <c r="IN33" s="237"/>
      <c r="IO33" s="237"/>
      <c r="IP33" s="237"/>
      <c r="IQ33" s="237"/>
      <c r="IR33" s="237"/>
      <c r="IS33" s="237"/>
      <c r="IT33" s="237"/>
      <c r="IU33" s="237"/>
      <c r="IV33" s="237"/>
    </row>
    <row r="34" spans="1:256" s="599" customFormat="1">
      <c r="A34" s="699"/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7"/>
      <c r="DH34" s="237"/>
      <c r="DI34" s="237"/>
      <c r="DJ34" s="237"/>
      <c r="DK34" s="237"/>
      <c r="DL34" s="237"/>
      <c r="DM34" s="237"/>
      <c r="DN34" s="237"/>
      <c r="DO34" s="237"/>
      <c r="DP34" s="237"/>
      <c r="DQ34" s="237"/>
      <c r="DR34" s="237"/>
      <c r="DS34" s="237"/>
      <c r="DT34" s="237"/>
      <c r="DU34" s="237"/>
      <c r="DV34" s="237"/>
      <c r="DW34" s="237"/>
      <c r="DX34" s="237"/>
      <c r="DY34" s="237"/>
      <c r="DZ34" s="237"/>
      <c r="EA34" s="237"/>
      <c r="EB34" s="237"/>
      <c r="EC34" s="237"/>
      <c r="ED34" s="237"/>
      <c r="EE34" s="237"/>
      <c r="EF34" s="237"/>
      <c r="EG34" s="237"/>
      <c r="EH34" s="237"/>
      <c r="EI34" s="237"/>
      <c r="EJ34" s="237"/>
      <c r="EK34" s="237"/>
      <c r="EL34" s="237"/>
      <c r="EM34" s="237"/>
      <c r="EN34" s="237"/>
      <c r="EO34" s="237"/>
      <c r="EP34" s="237"/>
      <c r="EQ34" s="237"/>
      <c r="ER34" s="237"/>
      <c r="ES34" s="237"/>
      <c r="ET34" s="237"/>
      <c r="EU34" s="237"/>
      <c r="EV34" s="237"/>
      <c r="EW34" s="237"/>
      <c r="EX34" s="237"/>
      <c r="EY34" s="237"/>
      <c r="EZ34" s="237"/>
      <c r="FA34" s="237"/>
      <c r="FB34" s="237"/>
      <c r="FC34" s="237"/>
      <c r="FD34" s="237"/>
      <c r="FE34" s="237"/>
      <c r="FF34" s="237"/>
      <c r="FG34" s="237"/>
      <c r="FH34" s="237"/>
      <c r="FI34" s="237"/>
      <c r="FJ34" s="237"/>
      <c r="FK34" s="237"/>
      <c r="FL34" s="237"/>
      <c r="FM34" s="237"/>
      <c r="FN34" s="237"/>
      <c r="FO34" s="237"/>
      <c r="FP34" s="237"/>
      <c r="FQ34" s="237"/>
      <c r="FR34" s="237"/>
      <c r="FS34" s="237"/>
      <c r="FT34" s="237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7"/>
      <c r="GG34" s="237"/>
      <c r="GH34" s="237"/>
      <c r="GI34" s="237"/>
      <c r="GJ34" s="237"/>
      <c r="GK34" s="237"/>
      <c r="GL34" s="237"/>
      <c r="GM34" s="237"/>
      <c r="GN34" s="237"/>
      <c r="GO34" s="237"/>
      <c r="GP34" s="237"/>
      <c r="GQ34" s="237"/>
      <c r="GR34" s="237"/>
      <c r="GS34" s="237"/>
      <c r="GT34" s="237"/>
      <c r="GU34" s="237"/>
      <c r="GV34" s="237"/>
      <c r="GW34" s="237"/>
      <c r="GX34" s="237"/>
      <c r="GY34" s="237"/>
      <c r="GZ34" s="237"/>
      <c r="HA34" s="237"/>
      <c r="HB34" s="237"/>
      <c r="HC34" s="237"/>
      <c r="HD34" s="237"/>
      <c r="HE34" s="237"/>
      <c r="HF34" s="237"/>
      <c r="HG34" s="237"/>
      <c r="HH34" s="237"/>
      <c r="HI34" s="237"/>
      <c r="HJ34" s="237"/>
      <c r="HK34" s="237"/>
      <c r="HL34" s="237"/>
      <c r="HM34" s="237"/>
      <c r="HN34" s="237"/>
      <c r="HO34" s="237"/>
      <c r="HP34" s="237"/>
      <c r="HQ34" s="237"/>
      <c r="HR34" s="237"/>
      <c r="HS34" s="237"/>
      <c r="HT34" s="237"/>
      <c r="HU34" s="237"/>
      <c r="HV34" s="237"/>
      <c r="HW34" s="237"/>
      <c r="HX34" s="237"/>
      <c r="HY34" s="237"/>
      <c r="HZ34" s="237"/>
      <c r="IA34" s="237"/>
      <c r="IB34" s="237"/>
      <c r="IC34" s="237"/>
      <c r="ID34" s="237"/>
      <c r="IE34" s="237"/>
      <c r="IF34" s="237"/>
      <c r="IG34" s="237"/>
      <c r="IH34" s="237"/>
      <c r="II34" s="237"/>
      <c r="IJ34" s="237"/>
      <c r="IK34" s="237"/>
      <c r="IL34" s="237"/>
      <c r="IM34" s="237"/>
      <c r="IN34" s="237"/>
      <c r="IO34" s="237"/>
      <c r="IP34" s="237"/>
      <c r="IQ34" s="237"/>
      <c r="IR34" s="237"/>
      <c r="IS34" s="237"/>
      <c r="IT34" s="237"/>
      <c r="IU34" s="237"/>
      <c r="IV34" s="237"/>
    </row>
    <row r="35" spans="1:256" s="599" customFormat="1">
      <c r="A35" s="699" t="s">
        <v>3703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  <c r="DQ35" s="237"/>
      <c r="DR35" s="237"/>
      <c r="DS35" s="237"/>
      <c r="DT35" s="237"/>
      <c r="DU35" s="237"/>
      <c r="DV35" s="237"/>
      <c r="DW35" s="237"/>
      <c r="DX35" s="237"/>
      <c r="DY35" s="237"/>
      <c r="DZ35" s="237"/>
      <c r="EA35" s="237"/>
      <c r="EB35" s="237"/>
      <c r="EC35" s="237"/>
      <c r="ED35" s="237"/>
      <c r="EE35" s="237"/>
      <c r="EF35" s="237"/>
      <c r="EG35" s="237"/>
      <c r="EH35" s="237"/>
      <c r="EI35" s="237"/>
      <c r="EJ35" s="237"/>
      <c r="EK35" s="237"/>
      <c r="EL35" s="237"/>
      <c r="EM35" s="237"/>
      <c r="EN35" s="237"/>
      <c r="EO35" s="237"/>
      <c r="EP35" s="237"/>
      <c r="EQ35" s="237"/>
      <c r="ER35" s="237"/>
      <c r="ES35" s="237"/>
      <c r="ET35" s="237"/>
      <c r="EU35" s="237"/>
      <c r="EV35" s="237"/>
      <c r="EW35" s="237"/>
      <c r="EX35" s="237"/>
      <c r="EY35" s="237"/>
      <c r="EZ35" s="237"/>
      <c r="FA35" s="237"/>
      <c r="FB35" s="237"/>
      <c r="FC35" s="237"/>
      <c r="FD35" s="237"/>
      <c r="FE35" s="237"/>
      <c r="FF35" s="237"/>
      <c r="FG35" s="237"/>
      <c r="FH35" s="237"/>
      <c r="FI35" s="237"/>
      <c r="FJ35" s="237"/>
      <c r="FK35" s="237"/>
      <c r="FL35" s="237"/>
      <c r="FM35" s="237"/>
      <c r="FN35" s="237"/>
      <c r="FO35" s="237"/>
      <c r="FP35" s="237"/>
      <c r="FQ35" s="237"/>
      <c r="FR35" s="237"/>
      <c r="FS35" s="237"/>
      <c r="FT35" s="237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7"/>
      <c r="GG35" s="237"/>
      <c r="GH35" s="237"/>
      <c r="GI35" s="237"/>
      <c r="GJ35" s="237"/>
      <c r="GK35" s="237"/>
      <c r="GL35" s="237"/>
      <c r="GM35" s="237"/>
      <c r="GN35" s="237"/>
      <c r="GO35" s="237"/>
      <c r="GP35" s="237"/>
      <c r="GQ35" s="237"/>
      <c r="GR35" s="237"/>
      <c r="GS35" s="237"/>
      <c r="GT35" s="237"/>
      <c r="GU35" s="237"/>
      <c r="GV35" s="237"/>
      <c r="GW35" s="237"/>
      <c r="GX35" s="237"/>
      <c r="GY35" s="237"/>
      <c r="GZ35" s="237"/>
      <c r="HA35" s="237"/>
      <c r="HB35" s="237"/>
      <c r="HC35" s="237"/>
      <c r="HD35" s="237"/>
      <c r="HE35" s="237"/>
      <c r="HF35" s="237"/>
      <c r="HG35" s="237"/>
      <c r="HH35" s="237"/>
      <c r="HI35" s="237"/>
      <c r="HJ35" s="237"/>
      <c r="HK35" s="237"/>
      <c r="HL35" s="237"/>
      <c r="HM35" s="237"/>
      <c r="HN35" s="237"/>
      <c r="HO35" s="237"/>
      <c r="HP35" s="237"/>
      <c r="HQ35" s="237"/>
      <c r="HR35" s="237"/>
      <c r="HS35" s="237"/>
      <c r="HT35" s="237"/>
      <c r="HU35" s="237"/>
      <c r="HV35" s="237"/>
      <c r="HW35" s="237"/>
      <c r="HX35" s="237"/>
      <c r="HY35" s="237"/>
      <c r="HZ35" s="237"/>
      <c r="IA35" s="237"/>
      <c r="IB35" s="237"/>
      <c r="IC35" s="237"/>
      <c r="ID35" s="237"/>
      <c r="IE35" s="237"/>
      <c r="IF35" s="237"/>
      <c r="IG35" s="237"/>
      <c r="IH35" s="237"/>
      <c r="II35" s="237"/>
      <c r="IJ35" s="237"/>
      <c r="IK35" s="237"/>
      <c r="IL35" s="237"/>
      <c r="IM35" s="237"/>
      <c r="IN35" s="237"/>
      <c r="IO35" s="237"/>
      <c r="IP35" s="237"/>
      <c r="IQ35" s="237"/>
      <c r="IR35" s="237"/>
      <c r="IS35" s="237"/>
      <c r="IT35" s="237"/>
      <c r="IU35" s="237"/>
      <c r="IV35" s="237"/>
    </row>
    <row r="36" spans="1:256" s="599" customFormat="1">
      <c r="A36" s="699"/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7"/>
      <c r="CH36" s="237"/>
      <c r="CI36" s="237"/>
      <c r="CJ36" s="237"/>
      <c r="CK36" s="237"/>
      <c r="CL36" s="237"/>
      <c r="CM36" s="237"/>
      <c r="CN36" s="237"/>
      <c r="CO36" s="237"/>
      <c r="CP36" s="237"/>
      <c r="CQ36" s="237"/>
      <c r="CR36" s="237"/>
      <c r="CS36" s="237"/>
      <c r="CT36" s="237"/>
      <c r="CU36" s="237"/>
      <c r="CV36" s="237"/>
      <c r="CW36" s="237"/>
      <c r="CX36" s="237"/>
      <c r="CY36" s="237"/>
      <c r="CZ36" s="237"/>
      <c r="DA36" s="237"/>
      <c r="DB36" s="237"/>
      <c r="DC36" s="237"/>
      <c r="DD36" s="237"/>
      <c r="DE36" s="237"/>
      <c r="DF36" s="237"/>
      <c r="DG36" s="237"/>
      <c r="DH36" s="237"/>
      <c r="DI36" s="237"/>
      <c r="DJ36" s="237"/>
      <c r="DK36" s="237"/>
      <c r="DL36" s="237"/>
      <c r="DM36" s="237"/>
      <c r="DN36" s="237"/>
      <c r="DO36" s="237"/>
      <c r="DP36" s="237"/>
      <c r="DQ36" s="237"/>
      <c r="DR36" s="237"/>
      <c r="DS36" s="237"/>
      <c r="DT36" s="237"/>
      <c r="DU36" s="237"/>
      <c r="DV36" s="237"/>
      <c r="DW36" s="237"/>
      <c r="DX36" s="237"/>
      <c r="DY36" s="237"/>
      <c r="DZ36" s="237"/>
      <c r="EA36" s="237"/>
      <c r="EB36" s="237"/>
      <c r="EC36" s="237"/>
      <c r="ED36" s="237"/>
      <c r="EE36" s="237"/>
      <c r="EF36" s="237"/>
      <c r="EG36" s="237"/>
      <c r="EH36" s="237"/>
      <c r="EI36" s="237"/>
      <c r="EJ36" s="237"/>
      <c r="EK36" s="237"/>
      <c r="EL36" s="237"/>
      <c r="EM36" s="237"/>
      <c r="EN36" s="237"/>
      <c r="EO36" s="237"/>
      <c r="EP36" s="237"/>
      <c r="EQ36" s="237"/>
      <c r="ER36" s="237"/>
      <c r="ES36" s="237"/>
      <c r="ET36" s="237"/>
      <c r="EU36" s="237"/>
      <c r="EV36" s="237"/>
      <c r="EW36" s="237"/>
      <c r="EX36" s="237"/>
      <c r="EY36" s="237"/>
      <c r="EZ36" s="237"/>
      <c r="FA36" s="237"/>
      <c r="FB36" s="237"/>
      <c r="FC36" s="237"/>
      <c r="FD36" s="237"/>
      <c r="FE36" s="237"/>
      <c r="FF36" s="237"/>
      <c r="FG36" s="237"/>
      <c r="FH36" s="237"/>
      <c r="FI36" s="237"/>
      <c r="FJ36" s="237"/>
      <c r="FK36" s="237"/>
      <c r="FL36" s="237"/>
      <c r="FM36" s="237"/>
      <c r="FN36" s="237"/>
      <c r="FO36" s="237"/>
      <c r="FP36" s="237"/>
      <c r="FQ36" s="237"/>
      <c r="FR36" s="237"/>
      <c r="FS36" s="237"/>
      <c r="FT36" s="237"/>
      <c r="FU36" s="237"/>
      <c r="FV36" s="237"/>
      <c r="FW36" s="237"/>
      <c r="FX36" s="237"/>
      <c r="FY36" s="237"/>
      <c r="FZ36" s="237"/>
      <c r="GA36" s="237"/>
      <c r="GB36" s="237"/>
      <c r="GC36" s="237"/>
      <c r="GD36" s="237"/>
      <c r="GE36" s="237"/>
      <c r="GF36" s="237"/>
      <c r="GG36" s="237"/>
      <c r="GH36" s="237"/>
      <c r="GI36" s="237"/>
      <c r="GJ36" s="237"/>
      <c r="GK36" s="237"/>
      <c r="GL36" s="237"/>
      <c r="GM36" s="237"/>
      <c r="GN36" s="237"/>
      <c r="GO36" s="237"/>
      <c r="GP36" s="237"/>
      <c r="GQ36" s="237"/>
      <c r="GR36" s="237"/>
      <c r="GS36" s="237"/>
      <c r="GT36" s="237"/>
      <c r="GU36" s="237"/>
      <c r="GV36" s="237"/>
      <c r="GW36" s="237"/>
      <c r="GX36" s="237"/>
      <c r="GY36" s="237"/>
      <c r="GZ36" s="237"/>
      <c r="HA36" s="237"/>
      <c r="HB36" s="237"/>
      <c r="HC36" s="237"/>
      <c r="HD36" s="237"/>
      <c r="HE36" s="237"/>
      <c r="HF36" s="237"/>
      <c r="HG36" s="237"/>
      <c r="HH36" s="237"/>
      <c r="HI36" s="237"/>
      <c r="HJ36" s="237"/>
      <c r="HK36" s="237"/>
      <c r="HL36" s="237"/>
      <c r="HM36" s="237"/>
      <c r="HN36" s="237"/>
      <c r="HO36" s="237"/>
      <c r="HP36" s="237"/>
      <c r="HQ36" s="237"/>
      <c r="HR36" s="237"/>
      <c r="HS36" s="237"/>
      <c r="HT36" s="237"/>
      <c r="HU36" s="237"/>
      <c r="HV36" s="237"/>
      <c r="HW36" s="237"/>
      <c r="HX36" s="237"/>
      <c r="HY36" s="237"/>
      <c r="HZ36" s="237"/>
      <c r="IA36" s="237"/>
      <c r="IB36" s="237"/>
      <c r="IC36" s="237"/>
      <c r="ID36" s="237"/>
      <c r="IE36" s="237"/>
      <c r="IF36" s="237"/>
      <c r="IG36" s="237"/>
      <c r="IH36" s="237"/>
      <c r="II36" s="237"/>
      <c r="IJ36" s="237"/>
      <c r="IK36" s="237"/>
      <c r="IL36" s="237"/>
      <c r="IM36" s="237"/>
      <c r="IN36" s="237"/>
      <c r="IO36" s="237"/>
      <c r="IP36" s="237"/>
      <c r="IQ36" s="237"/>
      <c r="IR36" s="237"/>
      <c r="IS36" s="237"/>
      <c r="IT36" s="237"/>
      <c r="IU36" s="237"/>
      <c r="IV36" s="237"/>
    </row>
    <row r="37" spans="1:256" s="599" customFormat="1">
      <c r="A37" s="699" t="s">
        <v>3880</v>
      </c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37"/>
      <c r="CQ37" s="237"/>
      <c r="CR37" s="237"/>
      <c r="CS37" s="237"/>
      <c r="CT37" s="237"/>
      <c r="CU37" s="237"/>
      <c r="CV37" s="237"/>
      <c r="CW37" s="237"/>
      <c r="CX37" s="237"/>
      <c r="CY37" s="237"/>
      <c r="CZ37" s="237"/>
      <c r="DA37" s="237"/>
      <c r="DB37" s="237"/>
      <c r="DC37" s="237"/>
      <c r="DD37" s="237"/>
      <c r="DE37" s="237"/>
      <c r="DF37" s="237"/>
      <c r="DG37" s="237"/>
      <c r="DH37" s="237"/>
      <c r="DI37" s="237"/>
      <c r="DJ37" s="237"/>
      <c r="DK37" s="237"/>
      <c r="DL37" s="237"/>
      <c r="DM37" s="237"/>
      <c r="DN37" s="237"/>
      <c r="DO37" s="237"/>
      <c r="DP37" s="237"/>
      <c r="DQ37" s="237"/>
      <c r="DR37" s="237"/>
      <c r="DS37" s="237"/>
      <c r="DT37" s="237"/>
      <c r="DU37" s="237"/>
      <c r="DV37" s="237"/>
      <c r="DW37" s="237"/>
      <c r="DX37" s="237"/>
      <c r="DY37" s="237"/>
      <c r="DZ37" s="237"/>
      <c r="EA37" s="237"/>
      <c r="EB37" s="237"/>
      <c r="EC37" s="237"/>
      <c r="ED37" s="237"/>
      <c r="EE37" s="237"/>
      <c r="EF37" s="237"/>
      <c r="EG37" s="237"/>
      <c r="EH37" s="237"/>
      <c r="EI37" s="237"/>
      <c r="EJ37" s="237"/>
      <c r="EK37" s="237"/>
      <c r="EL37" s="237"/>
      <c r="EM37" s="237"/>
      <c r="EN37" s="237"/>
      <c r="EO37" s="237"/>
      <c r="EP37" s="237"/>
      <c r="EQ37" s="237"/>
      <c r="ER37" s="237"/>
      <c r="ES37" s="237"/>
      <c r="ET37" s="237"/>
      <c r="EU37" s="237"/>
      <c r="EV37" s="237"/>
      <c r="EW37" s="237"/>
      <c r="EX37" s="237"/>
      <c r="EY37" s="237"/>
      <c r="EZ37" s="237"/>
      <c r="FA37" s="237"/>
      <c r="FB37" s="237"/>
      <c r="FC37" s="237"/>
      <c r="FD37" s="237"/>
      <c r="FE37" s="237"/>
      <c r="FF37" s="237"/>
      <c r="FG37" s="237"/>
      <c r="FH37" s="237"/>
      <c r="FI37" s="237"/>
      <c r="FJ37" s="237"/>
      <c r="FK37" s="237"/>
      <c r="FL37" s="237"/>
      <c r="FM37" s="237"/>
      <c r="FN37" s="237"/>
      <c r="FO37" s="237"/>
      <c r="FP37" s="237"/>
      <c r="FQ37" s="237"/>
      <c r="FR37" s="237"/>
      <c r="FS37" s="237"/>
      <c r="FT37" s="237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7"/>
      <c r="GG37" s="237"/>
      <c r="GH37" s="237"/>
      <c r="GI37" s="237"/>
      <c r="GJ37" s="237"/>
      <c r="GK37" s="237"/>
      <c r="GL37" s="237"/>
      <c r="GM37" s="237"/>
      <c r="GN37" s="237"/>
      <c r="GO37" s="237"/>
      <c r="GP37" s="237"/>
      <c r="GQ37" s="237"/>
      <c r="GR37" s="237"/>
      <c r="GS37" s="237"/>
      <c r="GT37" s="237"/>
      <c r="GU37" s="237"/>
      <c r="GV37" s="237"/>
      <c r="GW37" s="237"/>
      <c r="GX37" s="237"/>
      <c r="GY37" s="237"/>
      <c r="GZ37" s="237"/>
      <c r="HA37" s="237"/>
      <c r="HB37" s="237"/>
      <c r="HC37" s="237"/>
      <c r="HD37" s="237"/>
      <c r="HE37" s="237"/>
      <c r="HF37" s="237"/>
      <c r="HG37" s="237"/>
      <c r="HH37" s="237"/>
      <c r="HI37" s="237"/>
      <c r="HJ37" s="237"/>
      <c r="HK37" s="237"/>
      <c r="HL37" s="237"/>
      <c r="HM37" s="237"/>
      <c r="HN37" s="237"/>
      <c r="HO37" s="237"/>
      <c r="HP37" s="237"/>
      <c r="HQ37" s="237"/>
      <c r="HR37" s="237"/>
      <c r="HS37" s="237"/>
      <c r="HT37" s="237"/>
      <c r="HU37" s="237"/>
      <c r="HV37" s="237"/>
      <c r="HW37" s="237"/>
      <c r="HX37" s="237"/>
      <c r="HY37" s="237"/>
      <c r="HZ37" s="237"/>
      <c r="IA37" s="237"/>
      <c r="IB37" s="237"/>
      <c r="IC37" s="237"/>
      <c r="ID37" s="237"/>
      <c r="IE37" s="237"/>
      <c r="IF37" s="237"/>
      <c r="IG37" s="237"/>
      <c r="IH37" s="237"/>
      <c r="II37" s="237"/>
      <c r="IJ37" s="237"/>
      <c r="IK37" s="237"/>
      <c r="IL37" s="237"/>
      <c r="IM37" s="237"/>
      <c r="IN37" s="237"/>
      <c r="IO37" s="237"/>
      <c r="IP37" s="237"/>
      <c r="IQ37" s="237"/>
      <c r="IR37" s="237"/>
      <c r="IS37" s="237"/>
      <c r="IT37" s="237"/>
      <c r="IU37" s="237"/>
      <c r="IV37" s="237"/>
    </row>
    <row r="38" spans="1:256" s="599" customFormat="1">
      <c r="A38" s="699"/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237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37"/>
      <c r="CQ38" s="237"/>
      <c r="CR38" s="237"/>
      <c r="CS38" s="237"/>
      <c r="CT38" s="237"/>
      <c r="CU38" s="237"/>
      <c r="CV38" s="237"/>
      <c r="CW38" s="237"/>
      <c r="CX38" s="237"/>
      <c r="CY38" s="237"/>
      <c r="CZ38" s="237"/>
      <c r="DA38" s="237"/>
      <c r="DB38" s="237"/>
      <c r="DC38" s="237"/>
      <c r="DD38" s="237"/>
      <c r="DE38" s="237"/>
      <c r="DF38" s="237"/>
      <c r="DG38" s="237"/>
      <c r="DH38" s="237"/>
      <c r="DI38" s="237"/>
      <c r="DJ38" s="237"/>
      <c r="DK38" s="237"/>
      <c r="DL38" s="237"/>
      <c r="DM38" s="237"/>
      <c r="DN38" s="237"/>
      <c r="DO38" s="237"/>
      <c r="DP38" s="237"/>
      <c r="DQ38" s="237"/>
      <c r="DR38" s="237"/>
      <c r="DS38" s="237"/>
      <c r="DT38" s="237"/>
      <c r="DU38" s="237"/>
      <c r="DV38" s="237"/>
      <c r="DW38" s="237"/>
      <c r="DX38" s="237"/>
      <c r="DY38" s="237"/>
      <c r="DZ38" s="237"/>
      <c r="EA38" s="237"/>
      <c r="EB38" s="237"/>
      <c r="EC38" s="237"/>
      <c r="ED38" s="237"/>
      <c r="EE38" s="237"/>
      <c r="EF38" s="237"/>
      <c r="EG38" s="237"/>
      <c r="EH38" s="237"/>
      <c r="EI38" s="237"/>
      <c r="EJ38" s="237"/>
      <c r="EK38" s="237"/>
      <c r="EL38" s="237"/>
      <c r="EM38" s="237"/>
      <c r="EN38" s="237"/>
      <c r="EO38" s="237"/>
      <c r="EP38" s="237"/>
      <c r="EQ38" s="237"/>
      <c r="ER38" s="237"/>
      <c r="ES38" s="237"/>
      <c r="ET38" s="237"/>
      <c r="EU38" s="237"/>
      <c r="EV38" s="237"/>
      <c r="EW38" s="237"/>
      <c r="EX38" s="237"/>
      <c r="EY38" s="237"/>
      <c r="EZ38" s="237"/>
      <c r="FA38" s="237"/>
      <c r="FB38" s="237"/>
      <c r="FC38" s="237"/>
      <c r="FD38" s="237"/>
      <c r="FE38" s="237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7"/>
      <c r="FR38" s="237"/>
      <c r="FS38" s="237"/>
      <c r="FT38" s="237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7"/>
      <c r="GG38" s="237"/>
      <c r="GH38" s="237"/>
      <c r="GI38" s="237"/>
      <c r="GJ38" s="237"/>
      <c r="GK38" s="237"/>
      <c r="GL38" s="237"/>
      <c r="GM38" s="237"/>
      <c r="GN38" s="237"/>
      <c r="GO38" s="237"/>
      <c r="GP38" s="237"/>
      <c r="GQ38" s="237"/>
      <c r="GR38" s="237"/>
      <c r="GS38" s="237"/>
      <c r="GT38" s="237"/>
      <c r="GU38" s="237"/>
      <c r="GV38" s="237"/>
      <c r="GW38" s="237"/>
      <c r="GX38" s="237"/>
      <c r="GY38" s="237"/>
      <c r="GZ38" s="237"/>
      <c r="HA38" s="237"/>
      <c r="HB38" s="237"/>
      <c r="HC38" s="237"/>
      <c r="HD38" s="237"/>
      <c r="HE38" s="237"/>
      <c r="HF38" s="237"/>
      <c r="HG38" s="237"/>
      <c r="HH38" s="237"/>
      <c r="HI38" s="237"/>
      <c r="HJ38" s="237"/>
      <c r="HK38" s="237"/>
      <c r="HL38" s="237"/>
      <c r="HM38" s="237"/>
      <c r="HN38" s="237"/>
      <c r="HO38" s="237"/>
      <c r="HP38" s="237"/>
      <c r="HQ38" s="237"/>
      <c r="HR38" s="237"/>
      <c r="HS38" s="237"/>
      <c r="HT38" s="237"/>
      <c r="HU38" s="237"/>
      <c r="HV38" s="237"/>
      <c r="HW38" s="237"/>
      <c r="HX38" s="237"/>
      <c r="HY38" s="237"/>
      <c r="HZ38" s="237"/>
      <c r="IA38" s="237"/>
      <c r="IB38" s="237"/>
      <c r="IC38" s="237"/>
      <c r="ID38" s="237"/>
      <c r="IE38" s="237"/>
      <c r="IF38" s="237"/>
      <c r="IG38" s="237"/>
      <c r="IH38" s="237"/>
      <c r="II38" s="237"/>
      <c r="IJ38" s="237"/>
      <c r="IK38" s="237"/>
      <c r="IL38" s="237"/>
      <c r="IM38" s="237"/>
      <c r="IN38" s="237"/>
      <c r="IO38" s="237"/>
      <c r="IP38" s="237"/>
      <c r="IQ38" s="237"/>
      <c r="IR38" s="237"/>
      <c r="IS38" s="237"/>
      <c r="IT38" s="237"/>
      <c r="IU38" s="237"/>
      <c r="IV38" s="237"/>
    </row>
    <row r="39" spans="1:256" s="599" customFormat="1">
      <c r="A39" s="699" t="s">
        <v>3881</v>
      </c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  <c r="GI39" s="237"/>
      <c r="GJ39" s="237"/>
      <c r="GK39" s="237"/>
      <c r="GL39" s="237"/>
      <c r="GM39" s="237"/>
      <c r="GN39" s="237"/>
      <c r="GO39" s="237"/>
      <c r="GP39" s="237"/>
      <c r="GQ39" s="237"/>
      <c r="GR39" s="237"/>
      <c r="GS39" s="237"/>
      <c r="GT39" s="237"/>
      <c r="GU39" s="237"/>
      <c r="GV39" s="237"/>
      <c r="GW39" s="237"/>
      <c r="GX39" s="237"/>
      <c r="GY39" s="237"/>
      <c r="GZ39" s="237"/>
      <c r="HA39" s="237"/>
      <c r="HB39" s="237"/>
      <c r="HC39" s="237"/>
      <c r="HD39" s="237"/>
      <c r="HE39" s="237"/>
      <c r="HF39" s="237"/>
      <c r="HG39" s="237"/>
      <c r="HH39" s="237"/>
      <c r="HI39" s="237"/>
      <c r="HJ39" s="237"/>
      <c r="HK39" s="237"/>
      <c r="HL39" s="237"/>
      <c r="HM39" s="237"/>
      <c r="HN39" s="237"/>
      <c r="HO39" s="237"/>
      <c r="HP39" s="237"/>
      <c r="HQ39" s="237"/>
      <c r="HR39" s="237"/>
      <c r="HS39" s="237"/>
      <c r="HT39" s="237"/>
      <c r="HU39" s="237"/>
      <c r="HV39" s="237"/>
      <c r="HW39" s="237"/>
      <c r="HX39" s="237"/>
      <c r="HY39" s="237"/>
      <c r="HZ39" s="237"/>
      <c r="IA39" s="237"/>
      <c r="IB39" s="237"/>
      <c r="IC39" s="237"/>
      <c r="ID39" s="237"/>
      <c r="IE39" s="237"/>
      <c r="IF39" s="237"/>
      <c r="IG39" s="237"/>
      <c r="IH39" s="237"/>
      <c r="II39" s="237"/>
      <c r="IJ39" s="237"/>
      <c r="IK39" s="237"/>
      <c r="IL39" s="237"/>
      <c r="IM39" s="237"/>
      <c r="IN39" s="237"/>
      <c r="IO39" s="237"/>
      <c r="IP39" s="237"/>
      <c r="IQ39" s="237"/>
      <c r="IR39" s="237"/>
      <c r="IS39" s="237"/>
      <c r="IT39" s="237"/>
      <c r="IU39" s="237"/>
      <c r="IV39" s="237"/>
    </row>
    <row r="40" spans="1:256" s="599" customFormat="1">
      <c r="A40" s="699" t="s">
        <v>3882</v>
      </c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7"/>
      <c r="CH40" s="237"/>
      <c r="CI40" s="237"/>
      <c r="CJ40" s="237"/>
      <c r="CK40" s="237"/>
      <c r="CL40" s="237"/>
      <c r="CM40" s="237"/>
      <c r="CN40" s="237"/>
      <c r="CO40" s="237"/>
      <c r="CP40" s="237"/>
      <c r="CQ40" s="237"/>
      <c r="CR40" s="237"/>
      <c r="CS40" s="237"/>
      <c r="CT40" s="237"/>
      <c r="CU40" s="237"/>
      <c r="CV40" s="237"/>
      <c r="CW40" s="237"/>
      <c r="CX40" s="237"/>
      <c r="CY40" s="237"/>
      <c r="CZ40" s="237"/>
      <c r="DA40" s="237"/>
      <c r="DB40" s="237"/>
      <c r="DC40" s="237"/>
      <c r="DD40" s="237"/>
      <c r="DE40" s="237"/>
      <c r="DF40" s="237"/>
      <c r="DG40" s="237"/>
      <c r="DH40" s="237"/>
      <c r="DI40" s="237"/>
      <c r="DJ40" s="237"/>
      <c r="DK40" s="237"/>
      <c r="DL40" s="237"/>
      <c r="DM40" s="237"/>
      <c r="DN40" s="237"/>
      <c r="DO40" s="237"/>
      <c r="DP40" s="237"/>
      <c r="DQ40" s="237"/>
      <c r="DR40" s="237"/>
      <c r="DS40" s="237"/>
      <c r="DT40" s="237"/>
      <c r="DU40" s="237"/>
      <c r="DV40" s="237"/>
      <c r="DW40" s="237"/>
      <c r="DX40" s="237"/>
      <c r="DY40" s="237"/>
      <c r="DZ40" s="237"/>
      <c r="EA40" s="237"/>
      <c r="EB40" s="237"/>
      <c r="EC40" s="237"/>
      <c r="ED40" s="237"/>
      <c r="EE40" s="237"/>
      <c r="EF40" s="237"/>
      <c r="EG40" s="237"/>
      <c r="EH40" s="237"/>
      <c r="EI40" s="237"/>
      <c r="EJ40" s="237"/>
      <c r="EK40" s="237"/>
      <c r="EL40" s="237"/>
      <c r="EM40" s="237"/>
      <c r="EN40" s="237"/>
      <c r="EO40" s="237"/>
      <c r="EP40" s="237"/>
      <c r="EQ40" s="237"/>
      <c r="ER40" s="237"/>
      <c r="ES40" s="237"/>
      <c r="ET40" s="237"/>
      <c r="EU40" s="237"/>
      <c r="EV40" s="237"/>
      <c r="EW40" s="237"/>
      <c r="EX40" s="237"/>
      <c r="EY40" s="237"/>
      <c r="EZ40" s="237"/>
      <c r="FA40" s="237"/>
      <c r="FB40" s="237"/>
      <c r="FC40" s="237"/>
      <c r="FD40" s="237"/>
      <c r="FE40" s="237"/>
      <c r="FF40" s="237"/>
      <c r="FG40" s="237"/>
      <c r="FH40" s="237"/>
      <c r="FI40" s="237"/>
      <c r="FJ40" s="237"/>
      <c r="FK40" s="237"/>
      <c r="FL40" s="237"/>
      <c r="FM40" s="237"/>
      <c r="FN40" s="237"/>
      <c r="FO40" s="237"/>
      <c r="FP40" s="237"/>
      <c r="FQ40" s="237"/>
      <c r="FR40" s="237"/>
      <c r="FS40" s="237"/>
      <c r="FT40" s="237"/>
      <c r="FU40" s="237"/>
      <c r="FV40" s="237"/>
      <c r="FW40" s="237"/>
      <c r="FX40" s="237"/>
      <c r="FY40" s="237"/>
      <c r="FZ40" s="237"/>
      <c r="GA40" s="237"/>
      <c r="GB40" s="237"/>
      <c r="GC40" s="237"/>
      <c r="GD40" s="237"/>
      <c r="GE40" s="237"/>
      <c r="GF40" s="237"/>
      <c r="GG40" s="237"/>
      <c r="GH40" s="237"/>
      <c r="GI40" s="237"/>
      <c r="GJ40" s="237"/>
      <c r="GK40" s="237"/>
      <c r="GL40" s="237"/>
      <c r="GM40" s="237"/>
      <c r="GN40" s="237"/>
      <c r="GO40" s="237"/>
      <c r="GP40" s="237"/>
      <c r="GQ40" s="237"/>
      <c r="GR40" s="237"/>
      <c r="GS40" s="237"/>
      <c r="GT40" s="237"/>
      <c r="GU40" s="237"/>
      <c r="GV40" s="237"/>
      <c r="GW40" s="237"/>
      <c r="GX40" s="237"/>
      <c r="GY40" s="237"/>
      <c r="GZ40" s="237"/>
      <c r="HA40" s="237"/>
      <c r="HB40" s="237"/>
      <c r="HC40" s="237"/>
      <c r="HD40" s="237"/>
      <c r="HE40" s="237"/>
      <c r="HF40" s="237"/>
      <c r="HG40" s="237"/>
      <c r="HH40" s="237"/>
      <c r="HI40" s="237"/>
      <c r="HJ40" s="237"/>
      <c r="HK40" s="237"/>
      <c r="HL40" s="237"/>
      <c r="HM40" s="237"/>
      <c r="HN40" s="237"/>
      <c r="HO40" s="237"/>
      <c r="HP40" s="237"/>
      <c r="HQ40" s="237"/>
      <c r="HR40" s="237"/>
      <c r="HS40" s="237"/>
      <c r="HT40" s="237"/>
      <c r="HU40" s="237"/>
      <c r="HV40" s="237"/>
      <c r="HW40" s="237"/>
      <c r="HX40" s="237"/>
      <c r="HY40" s="237"/>
      <c r="HZ40" s="237"/>
      <c r="IA40" s="237"/>
      <c r="IB40" s="237"/>
      <c r="IC40" s="237"/>
      <c r="ID40" s="237"/>
      <c r="IE40" s="237"/>
      <c r="IF40" s="237"/>
      <c r="IG40" s="237"/>
      <c r="IH40" s="237"/>
      <c r="II40" s="237"/>
      <c r="IJ40" s="237"/>
      <c r="IK40" s="237"/>
      <c r="IL40" s="237"/>
      <c r="IM40" s="237"/>
      <c r="IN40" s="237"/>
      <c r="IO40" s="237"/>
      <c r="IP40" s="237"/>
      <c r="IQ40" s="237"/>
      <c r="IR40" s="237"/>
      <c r="IS40" s="237"/>
      <c r="IT40" s="237"/>
      <c r="IU40" s="237"/>
      <c r="IV40" s="237"/>
    </row>
    <row r="41" spans="1:256" s="599" customFormat="1">
      <c r="A41" s="699"/>
      <c r="B41" s="237"/>
      <c r="C41" s="237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237"/>
      <c r="CE41" s="237"/>
      <c r="CF41" s="237"/>
      <c r="CG41" s="237"/>
      <c r="CH41" s="237"/>
      <c r="CI41" s="237"/>
      <c r="CJ41" s="237"/>
      <c r="CK41" s="237"/>
      <c r="CL41" s="237"/>
      <c r="CM41" s="237"/>
      <c r="CN41" s="237"/>
      <c r="CO41" s="237"/>
      <c r="CP41" s="237"/>
      <c r="CQ41" s="237"/>
      <c r="CR41" s="237"/>
      <c r="CS41" s="237"/>
      <c r="CT41" s="237"/>
      <c r="CU41" s="237"/>
      <c r="CV41" s="237"/>
      <c r="CW41" s="237"/>
      <c r="CX41" s="237"/>
      <c r="CY41" s="237"/>
      <c r="CZ41" s="237"/>
      <c r="DA41" s="237"/>
      <c r="DB41" s="237"/>
      <c r="DC41" s="237"/>
      <c r="DD41" s="237"/>
      <c r="DE41" s="237"/>
      <c r="DF41" s="237"/>
      <c r="DG41" s="237"/>
      <c r="DH41" s="237"/>
      <c r="DI41" s="237"/>
      <c r="DJ41" s="237"/>
      <c r="DK41" s="237"/>
      <c r="DL41" s="237"/>
      <c r="DM41" s="237"/>
      <c r="DN41" s="237"/>
      <c r="DO41" s="237"/>
      <c r="DP41" s="237"/>
      <c r="DQ41" s="237"/>
      <c r="DR41" s="237"/>
      <c r="DS41" s="237"/>
      <c r="DT41" s="237"/>
      <c r="DU41" s="237"/>
      <c r="DV41" s="237"/>
      <c r="DW41" s="237"/>
      <c r="DX41" s="237"/>
      <c r="DY41" s="237"/>
      <c r="DZ41" s="237"/>
      <c r="EA41" s="237"/>
      <c r="EB41" s="237"/>
      <c r="EC41" s="237"/>
      <c r="ED41" s="237"/>
      <c r="EE41" s="237"/>
      <c r="EF41" s="237"/>
      <c r="EG41" s="237"/>
      <c r="EH41" s="237"/>
      <c r="EI41" s="237"/>
      <c r="EJ41" s="237"/>
      <c r="EK41" s="237"/>
      <c r="EL41" s="237"/>
      <c r="EM41" s="237"/>
      <c r="EN41" s="237"/>
      <c r="EO41" s="237"/>
      <c r="EP41" s="237"/>
      <c r="EQ41" s="237"/>
      <c r="ER41" s="237"/>
      <c r="ES41" s="237"/>
      <c r="ET41" s="237"/>
      <c r="EU41" s="237"/>
      <c r="EV41" s="237"/>
      <c r="EW41" s="237"/>
      <c r="EX41" s="237"/>
      <c r="EY41" s="237"/>
      <c r="EZ41" s="237"/>
      <c r="FA41" s="237"/>
      <c r="FB41" s="237"/>
      <c r="FC41" s="237"/>
      <c r="FD41" s="237"/>
      <c r="FE41" s="237"/>
      <c r="FF41" s="237"/>
      <c r="FG41" s="237"/>
      <c r="FH41" s="237"/>
      <c r="FI41" s="237"/>
      <c r="FJ41" s="237"/>
      <c r="FK41" s="237"/>
      <c r="FL41" s="237"/>
      <c r="FM41" s="237"/>
      <c r="FN41" s="237"/>
      <c r="FO41" s="237"/>
      <c r="FP41" s="237"/>
      <c r="FQ41" s="237"/>
      <c r="FR41" s="237"/>
      <c r="FS41" s="237"/>
      <c r="FT41" s="237"/>
      <c r="FU41" s="237"/>
      <c r="FV41" s="237"/>
      <c r="FW41" s="237"/>
      <c r="FX41" s="237"/>
      <c r="FY41" s="237"/>
      <c r="FZ41" s="237"/>
      <c r="GA41" s="237"/>
      <c r="GB41" s="237"/>
      <c r="GC41" s="237"/>
      <c r="GD41" s="237"/>
      <c r="GE41" s="237"/>
      <c r="GF41" s="237"/>
      <c r="GG41" s="237"/>
      <c r="GH41" s="237"/>
      <c r="GI41" s="237"/>
      <c r="GJ41" s="237"/>
      <c r="GK41" s="237"/>
      <c r="GL41" s="237"/>
      <c r="GM41" s="237"/>
      <c r="GN41" s="237"/>
      <c r="GO41" s="237"/>
      <c r="GP41" s="237"/>
      <c r="GQ41" s="237"/>
      <c r="GR41" s="237"/>
      <c r="GS41" s="237"/>
      <c r="GT41" s="237"/>
      <c r="GU41" s="237"/>
      <c r="GV41" s="237"/>
      <c r="GW41" s="237"/>
      <c r="GX41" s="237"/>
      <c r="GY41" s="237"/>
      <c r="GZ41" s="237"/>
      <c r="HA41" s="237"/>
      <c r="HB41" s="237"/>
      <c r="HC41" s="237"/>
      <c r="HD41" s="237"/>
      <c r="HE41" s="237"/>
      <c r="HF41" s="237"/>
      <c r="HG41" s="237"/>
      <c r="HH41" s="237"/>
      <c r="HI41" s="237"/>
      <c r="HJ41" s="237"/>
      <c r="HK41" s="237"/>
      <c r="HL41" s="237"/>
      <c r="HM41" s="237"/>
      <c r="HN41" s="237"/>
      <c r="HO41" s="237"/>
      <c r="HP41" s="237"/>
      <c r="HQ41" s="237"/>
      <c r="HR41" s="237"/>
      <c r="HS41" s="237"/>
      <c r="HT41" s="237"/>
      <c r="HU41" s="237"/>
      <c r="HV41" s="237"/>
      <c r="HW41" s="237"/>
      <c r="HX41" s="237"/>
      <c r="HY41" s="237"/>
      <c r="HZ41" s="237"/>
      <c r="IA41" s="237"/>
      <c r="IB41" s="237"/>
      <c r="IC41" s="237"/>
      <c r="ID41" s="237"/>
      <c r="IE41" s="237"/>
      <c r="IF41" s="237"/>
      <c r="IG41" s="237"/>
      <c r="IH41" s="237"/>
      <c r="II41" s="237"/>
      <c r="IJ41" s="237"/>
      <c r="IK41" s="237"/>
      <c r="IL41" s="237"/>
      <c r="IM41" s="237"/>
      <c r="IN41" s="237"/>
      <c r="IO41" s="237"/>
      <c r="IP41" s="237"/>
      <c r="IQ41" s="237"/>
      <c r="IR41" s="237"/>
      <c r="IS41" s="237"/>
      <c r="IT41" s="237"/>
      <c r="IU41" s="237"/>
      <c r="IV41" s="237"/>
    </row>
    <row r="42" spans="1:256" s="599" customFormat="1">
      <c r="A42" s="699" t="s">
        <v>3883</v>
      </c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  <c r="BA42" s="237"/>
      <c r="BB42" s="237"/>
      <c r="BC42" s="237"/>
      <c r="BD42" s="237"/>
      <c r="BE42" s="237"/>
      <c r="BF42" s="237"/>
      <c r="BG42" s="237"/>
      <c r="BH42" s="237"/>
      <c r="BI42" s="237"/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7"/>
      <c r="BV42" s="237"/>
      <c r="BW42" s="237"/>
      <c r="BX42" s="237"/>
      <c r="BY42" s="237"/>
      <c r="BZ42" s="237"/>
      <c r="CA42" s="237"/>
      <c r="CB42" s="237"/>
      <c r="CC42" s="237"/>
      <c r="CD42" s="237"/>
      <c r="CE42" s="237"/>
      <c r="CF42" s="237"/>
      <c r="CG42" s="237"/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7"/>
      <c r="CT42" s="237"/>
      <c r="CU42" s="237"/>
      <c r="CV42" s="237"/>
      <c r="CW42" s="237"/>
      <c r="CX42" s="237"/>
      <c r="CY42" s="237"/>
      <c r="CZ42" s="237"/>
      <c r="DA42" s="237"/>
      <c r="DB42" s="237"/>
      <c r="DC42" s="237"/>
      <c r="DD42" s="237"/>
      <c r="DE42" s="237"/>
      <c r="DF42" s="237"/>
      <c r="DG42" s="237"/>
      <c r="DH42" s="237"/>
      <c r="DI42" s="237"/>
      <c r="DJ42" s="237"/>
      <c r="DK42" s="237"/>
      <c r="DL42" s="237"/>
      <c r="DM42" s="237"/>
      <c r="DN42" s="237"/>
      <c r="DO42" s="237"/>
      <c r="DP42" s="237"/>
      <c r="DQ42" s="237"/>
      <c r="DR42" s="237"/>
      <c r="DS42" s="237"/>
      <c r="DT42" s="237"/>
      <c r="DU42" s="237"/>
      <c r="DV42" s="237"/>
      <c r="DW42" s="237"/>
      <c r="DX42" s="237"/>
      <c r="DY42" s="237"/>
      <c r="DZ42" s="237"/>
      <c r="EA42" s="237"/>
      <c r="EB42" s="237"/>
      <c r="EC42" s="237"/>
      <c r="ED42" s="237"/>
      <c r="EE42" s="237"/>
      <c r="EF42" s="237"/>
      <c r="EG42" s="237"/>
      <c r="EH42" s="237"/>
      <c r="EI42" s="237"/>
      <c r="EJ42" s="237"/>
      <c r="EK42" s="237"/>
      <c r="EL42" s="237"/>
      <c r="EM42" s="237"/>
      <c r="EN42" s="237"/>
      <c r="EO42" s="237"/>
      <c r="EP42" s="237"/>
      <c r="EQ42" s="237"/>
      <c r="ER42" s="237"/>
      <c r="ES42" s="237"/>
      <c r="ET42" s="237"/>
      <c r="EU42" s="237"/>
      <c r="EV42" s="237"/>
      <c r="EW42" s="237"/>
      <c r="EX42" s="237"/>
      <c r="EY42" s="237"/>
      <c r="EZ42" s="237"/>
      <c r="FA42" s="237"/>
      <c r="FB42" s="237"/>
      <c r="FC42" s="237"/>
      <c r="FD42" s="237"/>
      <c r="FE42" s="237"/>
      <c r="FF42" s="237"/>
      <c r="FG42" s="237"/>
      <c r="FH42" s="237"/>
      <c r="FI42" s="237"/>
      <c r="FJ42" s="237"/>
      <c r="FK42" s="237"/>
      <c r="FL42" s="237"/>
      <c r="FM42" s="237"/>
      <c r="FN42" s="237"/>
      <c r="FO42" s="237"/>
      <c r="FP42" s="237"/>
      <c r="FQ42" s="237"/>
      <c r="FR42" s="237"/>
      <c r="FS42" s="237"/>
      <c r="FT42" s="237"/>
      <c r="FU42" s="237"/>
      <c r="FV42" s="237"/>
      <c r="FW42" s="237"/>
      <c r="FX42" s="237"/>
      <c r="FY42" s="237"/>
      <c r="FZ42" s="237"/>
      <c r="GA42" s="237"/>
      <c r="GB42" s="237"/>
      <c r="GC42" s="237"/>
      <c r="GD42" s="237"/>
      <c r="GE42" s="237"/>
      <c r="GF42" s="237"/>
      <c r="GG42" s="237"/>
      <c r="GH42" s="237"/>
      <c r="GI42" s="237"/>
      <c r="GJ42" s="237"/>
      <c r="GK42" s="237"/>
      <c r="GL42" s="237"/>
      <c r="GM42" s="237"/>
      <c r="GN42" s="237"/>
      <c r="GO42" s="237"/>
      <c r="GP42" s="237"/>
      <c r="GQ42" s="237"/>
      <c r="GR42" s="237"/>
      <c r="GS42" s="237"/>
      <c r="GT42" s="237"/>
      <c r="GU42" s="237"/>
      <c r="GV42" s="237"/>
      <c r="GW42" s="237"/>
      <c r="GX42" s="237"/>
      <c r="GY42" s="237"/>
      <c r="GZ42" s="237"/>
      <c r="HA42" s="237"/>
      <c r="HB42" s="237"/>
      <c r="HC42" s="237"/>
      <c r="HD42" s="237"/>
      <c r="HE42" s="237"/>
      <c r="HF42" s="237"/>
      <c r="HG42" s="237"/>
      <c r="HH42" s="237"/>
      <c r="HI42" s="237"/>
      <c r="HJ42" s="237"/>
      <c r="HK42" s="237"/>
      <c r="HL42" s="237"/>
      <c r="HM42" s="237"/>
      <c r="HN42" s="237"/>
      <c r="HO42" s="237"/>
      <c r="HP42" s="237"/>
      <c r="HQ42" s="237"/>
      <c r="HR42" s="237"/>
      <c r="HS42" s="237"/>
      <c r="HT42" s="237"/>
      <c r="HU42" s="237"/>
      <c r="HV42" s="237"/>
      <c r="HW42" s="237"/>
      <c r="HX42" s="237"/>
      <c r="HY42" s="237"/>
      <c r="HZ42" s="237"/>
      <c r="IA42" s="237"/>
      <c r="IB42" s="237"/>
      <c r="IC42" s="237"/>
      <c r="ID42" s="237"/>
      <c r="IE42" s="237"/>
      <c r="IF42" s="237"/>
      <c r="IG42" s="237"/>
      <c r="IH42" s="237"/>
      <c r="II42" s="237"/>
      <c r="IJ42" s="237"/>
      <c r="IK42" s="237"/>
      <c r="IL42" s="237"/>
      <c r="IM42" s="237"/>
      <c r="IN42" s="237"/>
      <c r="IO42" s="237"/>
      <c r="IP42" s="237"/>
      <c r="IQ42" s="237"/>
      <c r="IR42" s="237"/>
      <c r="IS42" s="237"/>
      <c r="IT42" s="237"/>
      <c r="IU42" s="237"/>
      <c r="IV42" s="237"/>
    </row>
    <row r="43" spans="1:256" s="599" customFormat="1">
      <c r="A43" s="699" t="s">
        <v>3884</v>
      </c>
      <c r="B43" s="237"/>
      <c r="C43" s="237"/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/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37"/>
      <c r="BO43" s="237"/>
      <c r="BP43" s="237"/>
      <c r="BQ43" s="237"/>
      <c r="BR43" s="237"/>
      <c r="BS43" s="237"/>
      <c r="BT43" s="237"/>
      <c r="BU43" s="237"/>
      <c r="BV43" s="237"/>
      <c r="BW43" s="237"/>
      <c r="BX43" s="237"/>
      <c r="BY43" s="237"/>
      <c r="BZ43" s="237"/>
      <c r="CA43" s="237"/>
      <c r="CB43" s="237"/>
      <c r="CC43" s="237"/>
      <c r="CD43" s="237"/>
      <c r="CE43" s="237"/>
      <c r="CF43" s="237"/>
      <c r="CG43" s="237"/>
      <c r="CH43" s="237"/>
      <c r="CI43" s="237"/>
      <c r="CJ43" s="237"/>
      <c r="CK43" s="237"/>
      <c r="CL43" s="237"/>
      <c r="CM43" s="237"/>
      <c r="CN43" s="237"/>
      <c r="CO43" s="237"/>
      <c r="CP43" s="237"/>
      <c r="CQ43" s="237"/>
      <c r="CR43" s="237"/>
      <c r="CS43" s="237"/>
      <c r="CT43" s="237"/>
      <c r="CU43" s="237"/>
      <c r="CV43" s="237"/>
      <c r="CW43" s="237"/>
      <c r="CX43" s="237"/>
      <c r="CY43" s="237"/>
      <c r="CZ43" s="237"/>
      <c r="DA43" s="237"/>
      <c r="DB43" s="237"/>
      <c r="DC43" s="237"/>
      <c r="DD43" s="237"/>
      <c r="DE43" s="237"/>
      <c r="DF43" s="237"/>
      <c r="DG43" s="237"/>
      <c r="DH43" s="237"/>
      <c r="DI43" s="237"/>
      <c r="DJ43" s="237"/>
      <c r="DK43" s="237"/>
      <c r="DL43" s="237"/>
      <c r="DM43" s="237"/>
      <c r="DN43" s="237"/>
      <c r="DO43" s="237"/>
      <c r="DP43" s="237"/>
      <c r="DQ43" s="237"/>
      <c r="DR43" s="237"/>
      <c r="DS43" s="237"/>
      <c r="DT43" s="237"/>
      <c r="DU43" s="237"/>
      <c r="DV43" s="237"/>
      <c r="DW43" s="237"/>
      <c r="DX43" s="237"/>
      <c r="DY43" s="237"/>
      <c r="DZ43" s="237"/>
      <c r="EA43" s="237"/>
      <c r="EB43" s="237"/>
      <c r="EC43" s="237"/>
      <c r="ED43" s="237"/>
      <c r="EE43" s="237"/>
      <c r="EF43" s="237"/>
      <c r="EG43" s="237"/>
      <c r="EH43" s="237"/>
      <c r="EI43" s="237"/>
      <c r="EJ43" s="237"/>
      <c r="EK43" s="237"/>
      <c r="EL43" s="237"/>
      <c r="EM43" s="237"/>
      <c r="EN43" s="237"/>
      <c r="EO43" s="237"/>
      <c r="EP43" s="237"/>
      <c r="EQ43" s="237"/>
      <c r="ER43" s="237"/>
      <c r="ES43" s="237"/>
      <c r="ET43" s="237"/>
      <c r="EU43" s="237"/>
      <c r="EV43" s="237"/>
      <c r="EW43" s="237"/>
      <c r="EX43" s="237"/>
      <c r="EY43" s="237"/>
      <c r="EZ43" s="237"/>
      <c r="FA43" s="237"/>
      <c r="FB43" s="237"/>
      <c r="FC43" s="237"/>
      <c r="FD43" s="237"/>
      <c r="FE43" s="237"/>
      <c r="FF43" s="237"/>
      <c r="FG43" s="237"/>
      <c r="FH43" s="237"/>
      <c r="FI43" s="237"/>
      <c r="FJ43" s="237"/>
      <c r="FK43" s="237"/>
      <c r="FL43" s="237"/>
      <c r="FM43" s="237"/>
      <c r="FN43" s="237"/>
      <c r="FO43" s="237"/>
      <c r="FP43" s="237"/>
      <c r="FQ43" s="237"/>
      <c r="FR43" s="237"/>
      <c r="FS43" s="237"/>
      <c r="FT43" s="237"/>
      <c r="FU43" s="237"/>
      <c r="FV43" s="237"/>
      <c r="FW43" s="237"/>
      <c r="FX43" s="237"/>
      <c r="FY43" s="237"/>
      <c r="FZ43" s="237"/>
      <c r="GA43" s="237"/>
      <c r="GB43" s="237"/>
      <c r="GC43" s="237"/>
      <c r="GD43" s="237"/>
      <c r="GE43" s="237"/>
      <c r="GF43" s="237"/>
      <c r="GG43" s="237"/>
      <c r="GH43" s="237"/>
      <c r="GI43" s="237"/>
      <c r="GJ43" s="237"/>
      <c r="GK43" s="237"/>
      <c r="GL43" s="237"/>
      <c r="GM43" s="237"/>
      <c r="GN43" s="237"/>
      <c r="GO43" s="237"/>
      <c r="GP43" s="237"/>
      <c r="GQ43" s="237"/>
      <c r="GR43" s="237"/>
      <c r="GS43" s="237"/>
      <c r="GT43" s="237"/>
      <c r="GU43" s="237"/>
      <c r="GV43" s="237"/>
      <c r="GW43" s="237"/>
      <c r="GX43" s="237"/>
      <c r="GY43" s="237"/>
      <c r="GZ43" s="237"/>
      <c r="HA43" s="237"/>
      <c r="HB43" s="237"/>
      <c r="HC43" s="237"/>
      <c r="HD43" s="237"/>
      <c r="HE43" s="237"/>
      <c r="HF43" s="237"/>
      <c r="HG43" s="237"/>
      <c r="HH43" s="237"/>
      <c r="HI43" s="237"/>
      <c r="HJ43" s="237"/>
      <c r="HK43" s="237"/>
      <c r="HL43" s="237"/>
      <c r="HM43" s="237"/>
      <c r="HN43" s="237"/>
      <c r="HO43" s="237"/>
      <c r="HP43" s="237"/>
      <c r="HQ43" s="237"/>
      <c r="HR43" s="237"/>
      <c r="HS43" s="237"/>
      <c r="HT43" s="237"/>
      <c r="HU43" s="237"/>
      <c r="HV43" s="237"/>
      <c r="HW43" s="237"/>
      <c r="HX43" s="237"/>
      <c r="HY43" s="237"/>
      <c r="HZ43" s="237"/>
      <c r="IA43" s="237"/>
      <c r="IB43" s="237"/>
      <c r="IC43" s="237"/>
      <c r="ID43" s="237"/>
      <c r="IE43" s="237"/>
      <c r="IF43" s="237"/>
      <c r="IG43" s="237"/>
      <c r="IH43" s="237"/>
      <c r="II43" s="237"/>
      <c r="IJ43" s="237"/>
      <c r="IK43" s="237"/>
      <c r="IL43" s="237"/>
      <c r="IM43" s="237"/>
      <c r="IN43" s="237"/>
      <c r="IO43" s="237"/>
      <c r="IP43" s="237"/>
      <c r="IQ43" s="237"/>
      <c r="IR43" s="237"/>
      <c r="IS43" s="237"/>
      <c r="IT43" s="237"/>
      <c r="IU43" s="237"/>
      <c r="IV43" s="237"/>
    </row>
    <row r="44" spans="1:256" s="599" customFormat="1">
      <c r="A44" s="699"/>
      <c r="B44" s="237"/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37"/>
      <c r="X44" s="237"/>
      <c r="Y44" s="237"/>
      <c r="Z44" s="237"/>
      <c r="AA44" s="237"/>
      <c r="AB44" s="237"/>
      <c r="AC44" s="237"/>
      <c r="AD44" s="237"/>
      <c r="AE44" s="237"/>
      <c r="AF44" s="237"/>
      <c r="AG44" s="237"/>
      <c r="AH44" s="237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  <c r="AS44" s="237"/>
      <c r="AT44" s="237"/>
      <c r="AU44" s="237"/>
      <c r="AV44" s="237"/>
      <c r="AW44" s="237"/>
      <c r="AX44" s="237"/>
      <c r="AY44" s="237"/>
      <c r="AZ44" s="237"/>
      <c r="BA44" s="237"/>
      <c r="BB44" s="237"/>
      <c r="BC44" s="237"/>
      <c r="BD44" s="237"/>
      <c r="BE44" s="237"/>
      <c r="BF44" s="237"/>
      <c r="BG44" s="237"/>
      <c r="BH44" s="237"/>
      <c r="BI44" s="237"/>
      <c r="BJ44" s="237"/>
      <c r="BK44" s="237"/>
      <c r="BL44" s="237"/>
      <c r="BM44" s="237"/>
      <c r="BN44" s="237"/>
      <c r="BO44" s="237"/>
      <c r="BP44" s="237"/>
      <c r="BQ44" s="237"/>
      <c r="BR44" s="237"/>
      <c r="BS44" s="237"/>
      <c r="BT44" s="237"/>
      <c r="BU44" s="237"/>
      <c r="BV44" s="237"/>
      <c r="BW44" s="237"/>
      <c r="BX44" s="237"/>
      <c r="BY44" s="237"/>
      <c r="BZ44" s="237"/>
      <c r="CA44" s="237"/>
      <c r="CB44" s="237"/>
      <c r="CC44" s="237"/>
      <c r="CD44" s="237"/>
      <c r="CE44" s="237"/>
      <c r="CF44" s="237"/>
      <c r="CG44" s="237"/>
      <c r="CH44" s="237"/>
      <c r="CI44" s="237"/>
      <c r="CJ44" s="237"/>
      <c r="CK44" s="237"/>
      <c r="CL44" s="237"/>
      <c r="CM44" s="237"/>
      <c r="CN44" s="237"/>
      <c r="CO44" s="237"/>
      <c r="CP44" s="237"/>
      <c r="CQ44" s="237"/>
      <c r="CR44" s="237"/>
      <c r="CS44" s="237"/>
      <c r="CT44" s="237"/>
      <c r="CU44" s="237"/>
      <c r="CV44" s="237"/>
      <c r="CW44" s="237"/>
      <c r="CX44" s="237"/>
      <c r="CY44" s="237"/>
      <c r="CZ44" s="237"/>
      <c r="DA44" s="237"/>
      <c r="DB44" s="237"/>
      <c r="DC44" s="237"/>
      <c r="DD44" s="237"/>
      <c r="DE44" s="237"/>
      <c r="DF44" s="237"/>
      <c r="DG44" s="237"/>
      <c r="DH44" s="237"/>
      <c r="DI44" s="237"/>
      <c r="DJ44" s="237"/>
      <c r="DK44" s="237"/>
      <c r="DL44" s="237"/>
      <c r="DM44" s="237"/>
      <c r="DN44" s="237"/>
      <c r="DO44" s="237"/>
      <c r="DP44" s="237"/>
      <c r="DQ44" s="237"/>
      <c r="DR44" s="237"/>
      <c r="DS44" s="237"/>
      <c r="DT44" s="237"/>
      <c r="DU44" s="237"/>
      <c r="DV44" s="237"/>
      <c r="DW44" s="237"/>
      <c r="DX44" s="237"/>
      <c r="DY44" s="237"/>
      <c r="DZ44" s="237"/>
      <c r="EA44" s="237"/>
      <c r="EB44" s="237"/>
      <c r="EC44" s="237"/>
      <c r="ED44" s="237"/>
      <c r="EE44" s="237"/>
      <c r="EF44" s="237"/>
      <c r="EG44" s="237"/>
      <c r="EH44" s="237"/>
      <c r="EI44" s="237"/>
      <c r="EJ44" s="237"/>
      <c r="EK44" s="237"/>
      <c r="EL44" s="237"/>
      <c r="EM44" s="237"/>
      <c r="EN44" s="237"/>
      <c r="EO44" s="237"/>
      <c r="EP44" s="237"/>
      <c r="EQ44" s="237"/>
      <c r="ER44" s="237"/>
      <c r="ES44" s="237"/>
      <c r="ET44" s="237"/>
      <c r="EU44" s="237"/>
      <c r="EV44" s="237"/>
      <c r="EW44" s="237"/>
      <c r="EX44" s="237"/>
      <c r="EY44" s="237"/>
      <c r="EZ44" s="237"/>
      <c r="FA44" s="237"/>
      <c r="FB44" s="237"/>
      <c r="FC44" s="237"/>
      <c r="FD44" s="237"/>
      <c r="FE44" s="237"/>
      <c r="FF44" s="237"/>
      <c r="FG44" s="237"/>
      <c r="FH44" s="237"/>
      <c r="FI44" s="237"/>
      <c r="FJ44" s="237"/>
      <c r="FK44" s="237"/>
      <c r="FL44" s="237"/>
      <c r="FM44" s="237"/>
      <c r="FN44" s="237"/>
      <c r="FO44" s="237"/>
      <c r="FP44" s="237"/>
      <c r="FQ44" s="237"/>
      <c r="FR44" s="237"/>
      <c r="FS44" s="237"/>
      <c r="FT44" s="237"/>
      <c r="FU44" s="237"/>
      <c r="FV44" s="237"/>
      <c r="FW44" s="237"/>
      <c r="FX44" s="237"/>
      <c r="FY44" s="237"/>
      <c r="FZ44" s="237"/>
      <c r="GA44" s="237"/>
      <c r="GB44" s="237"/>
      <c r="GC44" s="237"/>
      <c r="GD44" s="237"/>
      <c r="GE44" s="237"/>
      <c r="GF44" s="237"/>
      <c r="GG44" s="237"/>
      <c r="GH44" s="237"/>
      <c r="GI44" s="237"/>
      <c r="GJ44" s="237"/>
      <c r="GK44" s="237"/>
      <c r="GL44" s="237"/>
      <c r="GM44" s="237"/>
      <c r="GN44" s="237"/>
      <c r="GO44" s="237"/>
      <c r="GP44" s="237"/>
      <c r="GQ44" s="237"/>
      <c r="GR44" s="237"/>
      <c r="GS44" s="237"/>
      <c r="GT44" s="237"/>
      <c r="GU44" s="237"/>
      <c r="GV44" s="237"/>
      <c r="GW44" s="237"/>
      <c r="GX44" s="237"/>
      <c r="GY44" s="237"/>
      <c r="GZ44" s="237"/>
      <c r="HA44" s="237"/>
      <c r="HB44" s="237"/>
      <c r="HC44" s="237"/>
      <c r="HD44" s="237"/>
      <c r="HE44" s="237"/>
      <c r="HF44" s="237"/>
      <c r="HG44" s="237"/>
      <c r="HH44" s="237"/>
      <c r="HI44" s="237"/>
      <c r="HJ44" s="237"/>
      <c r="HK44" s="237"/>
      <c r="HL44" s="237"/>
      <c r="HM44" s="237"/>
      <c r="HN44" s="237"/>
      <c r="HO44" s="237"/>
      <c r="HP44" s="237"/>
      <c r="HQ44" s="237"/>
      <c r="HR44" s="237"/>
      <c r="HS44" s="237"/>
      <c r="HT44" s="237"/>
      <c r="HU44" s="237"/>
      <c r="HV44" s="237"/>
      <c r="HW44" s="237"/>
      <c r="HX44" s="237"/>
      <c r="HY44" s="237"/>
      <c r="HZ44" s="237"/>
      <c r="IA44" s="237"/>
      <c r="IB44" s="237"/>
      <c r="IC44" s="237"/>
      <c r="ID44" s="237"/>
      <c r="IE44" s="237"/>
      <c r="IF44" s="237"/>
      <c r="IG44" s="237"/>
      <c r="IH44" s="237"/>
      <c r="II44" s="237"/>
      <c r="IJ44" s="237"/>
      <c r="IK44" s="237"/>
      <c r="IL44" s="237"/>
      <c r="IM44" s="237"/>
      <c r="IN44" s="237"/>
      <c r="IO44" s="237"/>
      <c r="IP44" s="237"/>
      <c r="IQ44" s="237"/>
      <c r="IR44" s="237"/>
      <c r="IS44" s="237"/>
      <c r="IT44" s="237"/>
      <c r="IU44" s="237"/>
      <c r="IV44" s="237"/>
    </row>
    <row r="45" spans="1:256" s="599" customFormat="1">
      <c r="A45" s="699" t="s">
        <v>3885</v>
      </c>
      <c r="B45" s="237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237"/>
      <c r="BF45" s="237"/>
      <c r="BG45" s="237"/>
      <c r="BH45" s="237"/>
      <c r="BI45" s="237"/>
      <c r="BJ45" s="237"/>
      <c r="BK45" s="237"/>
      <c r="BL45" s="237"/>
      <c r="BM45" s="237"/>
      <c r="BN45" s="237"/>
      <c r="BO45" s="237"/>
      <c r="BP45" s="237"/>
      <c r="BQ45" s="237"/>
      <c r="BR45" s="237"/>
      <c r="BS45" s="237"/>
      <c r="BT45" s="237"/>
      <c r="BU45" s="237"/>
      <c r="BV45" s="237"/>
      <c r="BW45" s="237"/>
      <c r="BX45" s="237"/>
      <c r="BY45" s="237"/>
      <c r="BZ45" s="237"/>
      <c r="CA45" s="237"/>
      <c r="CB45" s="237"/>
      <c r="CC45" s="237"/>
      <c r="CD45" s="237"/>
      <c r="CE45" s="237"/>
      <c r="CF45" s="237"/>
      <c r="CG45" s="237"/>
      <c r="CH45" s="237"/>
      <c r="CI45" s="237"/>
      <c r="CJ45" s="237"/>
      <c r="CK45" s="237"/>
      <c r="CL45" s="237"/>
      <c r="CM45" s="237"/>
      <c r="CN45" s="237"/>
      <c r="CO45" s="237"/>
      <c r="CP45" s="237"/>
      <c r="CQ45" s="237"/>
      <c r="CR45" s="237"/>
      <c r="CS45" s="237"/>
      <c r="CT45" s="237"/>
      <c r="CU45" s="237"/>
      <c r="CV45" s="237"/>
      <c r="CW45" s="237"/>
      <c r="CX45" s="237"/>
      <c r="CY45" s="237"/>
      <c r="CZ45" s="237"/>
      <c r="DA45" s="237"/>
      <c r="DB45" s="237"/>
      <c r="DC45" s="237"/>
      <c r="DD45" s="237"/>
      <c r="DE45" s="237"/>
      <c r="DF45" s="237"/>
      <c r="DG45" s="237"/>
      <c r="DH45" s="237"/>
      <c r="DI45" s="237"/>
      <c r="DJ45" s="237"/>
      <c r="DK45" s="237"/>
      <c r="DL45" s="237"/>
      <c r="DM45" s="237"/>
      <c r="DN45" s="237"/>
      <c r="DO45" s="237"/>
      <c r="DP45" s="237"/>
      <c r="DQ45" s="237"/>
      <c r="DR45" s="237"/>
      <c r="DS45" s="237"/>
      <c r="DT45" s="237"/>
      <c r="DU45" s="237"/>
      <c r="DV45" s="237"/>
      <c r="DW45" s="237"/>
      <c r="DX45" s="237"/>
      <c r="DY45" s="237"/>
      <c r="DZ45" s="237"/>
      <c r="EA45" s="237"/>
      <c r="EB45" s="237"/>
      <c r="EC45" s="237"/>
      <c r="ED45" s="237"/>
      <c r="EE45" s="237"/>
      <c r="EF45" s="237"/>
      <c r="EG45" s="237"/>
      <c r="EH45" s="237"/>
      <c r="EI45" s="237"/>
      <c r="EJ45" s="237"/>
      <c r="EK45" s="237"/>
      <c r="EL45" s="237"/>
      <c r="EM45" s="237"/>
      <c r="EN45" s="237"/>
      <c r="EO45" s="237"/>
      <c r="EP45" s="237"/>
      <c r="EQ45" s="237"/>
      <c r="ER45" s="237"/>
      <c r="ES45" s="237"/>
      <c r="ET45" s="237"/>
      <c r="EU45" s="237"/>
      <c r="EV45" s="237"/>
      <c r="EW45" s="237"/>
      <c r="EX45" s="237"/>
      <c r="EY45" s="237"/>
      <c r="EZ45" s="237"/>
      <c r="FA45" s="237"/>
      <c r="FB45" s="237"/>
      <c r="FC45" s="237"/>
      <c r="FD45" s="237"/>
      <c r="FE45" s="237"/>
      <c r="FF45" s="237"/>
      <c r="FG45" s="237"/>
      <c r="FH45" s="237"/>
      <c r="FI45" s="237"/>
      <c r="FJ45" s="237"/>
      <c r="FK45" s="237"/>
      <c r="FL45" s="237"/>
      <c r="FM45" s="237"/>
      <c r="FN45" s="237"/>
      <c r="FO45" s="237"/>
      <c r="FP45" s="237"/>
      <c r="FQ45" s="237"/>
      <c r="FR45" s="237"/>
      <c r="FS45" s="237"/>
      <c r="FT45" s="237"/>
      <c r="FU45" s="237"/>
      <c r="FV45" s="237"/>
      <c r="FW45" s="237"/>
      <c r="FX45" s="237"/>
      <c r="FY45" s="237"/>
      <c r="FZ45" s="237"/>
      <c r="GA45" s="237"/>
      <c r="GB45" s="237"/>
      <c r="GC45" s="237"/>
      <c r="GD45" s="237"/>
      <c r="GE45" s="237"/>
      <c r="GF45" s="237"/>
      <c r="GG45" s="237"/>
      <c r="GH45" s="237"/>
      <c r="GI45" s="237"/>
      <c r="GJ45" s="237"/>
      <c r="GK45" s="237"/>
      <c r="GL45" s="237"/>
      <c r="GM45" s="237"/>
      <c r="GN45" s="237"/>
      <c r="GO45" s="237"/>
      <c r="GP45" s="237"/>
      <c r="GQ45" s="237"/>
      <c r="GR45" s="237"/>
      <c r="GS45" s="237"/>
      <c r="GT45" s="237"/>
      <c r="GU45" s="237"/>
      <c r="GV45" s="237"/>
      <c r="GW45" s="237"/>
      <c r="GX45" s="237"/>
      <c r="GY45" s="237"/>
      <c r="GZ45" s="237"/>
      <c r="HA45" s="237"/>
      <c r="HB45" s="237"/>
      <c r="HC45" s="237"/>
      <c r="HD45" s="237"/>
      <c r="HE45" s="237"/>
      <c r="HF45" s="237"/>
      <c r="HG45" s="237"/>
      <c r="HH45" s="237"/>
      <c r="HI45" s="237"/>
      <c r="HJ45" s="237"/>
      <c r="HK45" s="237"/>
      <c r="HL45" s="237"/>
      <c r="HM45" s="237"/>
      <c r="HN45" s="237"/>
      <c r="HO45" s="237"/>
      <c r="HP45" s="237"/>
      <c r="HQ45" s="237"/>
      <c r="HR45" s="237"/>
      <c r="HS45" s="237"/>
      <c r="HT45" s="237"/>
      <c r="HU45" s="237"/>
      <c r="HV45" s="237"/>
      <c r="HW45" s="237"/>
      <c r="HX45" s="237"/>
      <c r="HY45" s="237"/>
      <c r="HZ45" s="237"/>
      <c r="IA45" s="237"/>
      <c r="IB45" s="237"/>
      <c r="IC45" s="237"/>
      <c r="ID45" s="237"/>
      <c r="IE45" s="237"/>
      <c r="IF45" s="237"/>
      <c r="IG45" s="237"/>
      <c r="IH45" s="237"/>
      <c r="II45" s="237"/>
      <c r="IJ45" s="237"/>
      <c r="IK45" s="237"/>
      <c r="IL45" s="237"/>
      <c r="IM45" s="237"/>
      <c r="IN45" s="237"/>
      <c r="IO45" s="237"/>
      <c r="IP45" s="237"/>
      <c r="IQ45" s="237"/>
      <c r="IR45" s="237"/>
      <c r="IS45" s="237"/>
      <c r="IT45" s="237"/>
      <c r="IU45" s="237"/>
      <c r="IV45" s="237"/>
    </row>
    <row r="46" spans="1:256">
      <c r="A46" s="699" t="s">
        <v>3886</v>
      </c>
    </row>
    <row r="47" spans="1:256">
      <c r="A47" s="699" t="s">
        <v>3887</v>
      </c>
    </row>
    <row r="48" spans="1:256">
      <c r="A48" s="699"/>
    </row>
    <row r="49" spans="1:1">
      <c r="A49" s="699" t="s">
        <v>3888</v>
      </c>
    </row>
    <row r="50" spans="1:1">
      <c r="A50" s="699" t="s">
        <v>3889</v>
      </c>
    </row>
    <row r="51" spans="1:1">
      <c r="A51" s="699"/>
    </row>
    <row r="52" spans="1:1">
      <c r="A52" s="699" t="s">
        <v>3890</v>
      </c>
    </row>
    <row r="53" spans="1:1">
      <c r="A53" s="699" t="s">
        <v>3891</v>
      </c>
    </row>
    <row r="54" spans="1:1">
      <c r="A54" s="699" t="s">
        <v>3892</v>
      </c>
    </row>
    <row r="55" spans="1:1">
      <c r="A55" s="699" t="s">
        <v>3893</v>
      </c>
    </row>
    <row r="56" spans="1:1">
      <c r="A56" s="699" t="s">
        <v>3894</v>
      </c>
    </row>
    <row r="57" spans="1:1">
      <c r="A57" s="699" t="s">
        <v>3895</v>
      </c>
    </row>
    <row r="58" spans="1:1">
      <c r="A58" s="699"/>
    </row>
    <row r="59" spans="1:1">
      <c r="A59" s="699" t="s">
        <v>3896</v>
      </c>
    </row>
    <row r="61" spans="1:1">
      <c r="A61" s="705" t="s">
        <v>3513</v>
      </c>
    </row>
    <row r="62" spans="1:1">
      <c r="A62" s="705" t="s">
        <v>3897</v>
      </c>
    </row>
    <row r="63" spans="1:1">
      <c r="A63" s="705" t="s">
        <v>3898</v>
      </c>
    </row>
    <row r="64" spans="1:1">
      <c r="A64" s="705" t="s">
        <v>3899</v>
      </c>
    </row>
    <row r="65" spans="1:2">
      <c r="A65" s="703" t="s">
        <v>3900</v>
      </c>
      <c r="B65" s="703"/>
    </row>
  </sheetData>
  <phoneticPr fontId="4" type="noConversion"/>
  <hyperlinks>
    <hyperlink ref="A26" r:id="rId1" display="K@"/>
  </hyperlinks>
  <pageMargins left="0.70866141732283472" right="0.70866141732283472" top="0.74803149606299213" bottom="0.74803149606299213" header="0.31496062992125984" footer="0.31496062992125984"/>
  <pageSetup paperSize="9" scale="55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theme="5"/>
    <pageSetUpPr fitToPage="1"/>
  </sheetPr>
  <dimension ref="A1:IV45"/>
  <sheetViews>
    <sheetView showGridLines="0" zoomScale="55" zoomScaleNormal="55" workbookViewId="0"/>
  </sheetViews>
  <sheetFormatPr defaultColWidth="8.88671875" defaultRowHeight="16.5"/>
  <cols>
    <col min="1" max="1" width="10.109375" style="448" customWidth="1"/>
    <col min="2" max="2" width="20.6640625" style="237" bestFit="1" customWidth="1"/>
    <col min="3" max="3" width="17.109375" style="237" customWidth="1"/>
    <col min="4" max="4" width="14.21875" style="237" customWidth="1"/>
    <col min="5" max="5" width="22" style="237" bestFit="1" customWidth="1"/>
    <col min="6" max="6" width="12" style="237" customWidth="1"/>
    <col min="7" max="7" width="14.44140625" style="237" customWidth="1"/>
    <col min="8" max="16384" width="8.88671875" style="237"/>
  </cols>
  <sheetData>
    <row r="1" spans="1:256" ht="31.5">
      <c r="A1" s="431" t="s">
        <v>3807</v>
      </c>
      <c r="B1" s="432"/>
      <c r="C1" s="432"/>
      <c r="D1" s="432"/>
      <c r="E1" s="432"/>
      <c r="F1" s="682" t="s">
        <v>3808</v>
      </c>
    </row>
    <row r="2" spans="1:256" s="599" customFormat="1">
      <c r="A2" s="705"/>
      <c r="B2" s="705"/>
      <c r="C2" s="705"/>
      <c r="D2" s="705"/>
      <c r="E2" s="705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/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  <c r="FW2" s="237"/>
      <c r="FX2" s="237"/>
      <c r="FY2" s="237"/>
      <c r="FZ2" s="237"/>
      <c r="GA2" s="237"/>
      <c r="GB2" s="237"/>
      <c r="GC2" s="237"/>
      <c r="GD2" s="237"/>
      <c r="GE2" s="237"/>
      <c r="GF2" s="237"/>
      <c r="GG2" s="237"/>
      <c r="GH2" s="237"/>
      <c r="GI2" s="237"/>
      <c r="GJ2" s="237"/>
      <c r="GK2" s="237"/>
      <c r="GL2" s="237"/>
      <c r="GM2" s="237"/>
      <c r="GN2" s="237"/>
      <c r="GO2" s="237"/>
      <c r="GP2" s="237"/>
      <c r="GQ2" s="237"/>
      <c r="GR2" s="237"/>
      <c r="GS2" s="237"/>
      <c r="GT2" s="237"/>
      <c r="GU2" s="237"/>
      <c r="GV2" s="237"/>
      <c r="GW2" s="237"/>
      <c r="GX2" s="237"/>
      <c r="GY2" s="237"/>
      <c r="GZ2" s="237"/>
      <c r="HA2" s="237"/>
      <c r="HB2" s="237"/>
      <c r="HC2" s="237"/>
      <c r="HD2" s="237"/>
      <c r="HE2" s="237"/>
      <c r="HF2" s="237"/>
      <c r="HG2" s="237"/>
      <c r="HH2" s="237"/>
      <c r="HI2" s="237"/>
      <c r="HJ2" s="237"/>
      <c r="HK2" s="237"/>
      <c r="HL2" s="237"/>
      <c r="HM2" s="237"/>
      <c r="HN2" s="237"/>
      <c r="HO2" s="237"/>
      <c r="HP2" s="237"/>
      <c r="HQ2" s="237"/>
      <c r="HR2" s="237"/>
      <c r="HS2" s="237"/>
      <c r="HT2" s="237"/>
      <c r="HU2" s="237"/>
      <c r="HV2" s="237"/>
      <c r="HW2" s="237"/>
      <c r="HX2" s="237"/>
      <c r="HY2" s="237"/>
      <c r="HZ2" s="237"/>
      <c r="IA2" s="237"/>
      <c r="IB2" s="237"/>
      <c r="IC2" s="237"/>
      <c r="ID2" s="237"/>
      <c r="IE2" s="237"/>
      <c r="IF2" s="237"/>
      <c r="IG2" s="237"/>
      <c r="IH2" s="237"/>
      <c r="II2" s="237"/>
      <c r="IJ2" s="237"/>
      <c r="IK2" s="237"/>
      <c r="IL2" s="237"/>
      <c r="IM2" s="237"/>
      <c r="IN2" s="237"/>
      <c r="IO2" s="237"/>
      <c r="IP2" s="237"/>
      <c r="IQ2" s="237"/>
      <c r="IR2" s="237"/>
      <c r="IS2" s="237"/>
      <c r="IT2" s="237"/>
      <c r="IU2" s="237"/>
      <c r="IV2" s="237"/>
    </row>
    <row r="3" spans="1:256" s="599" customFormat="1">
      <c r="A3" s="9" t="s">
        <v>3809</v>
      </c>
      <c r="B3" s="705"/>
      <c r="C3" s="705"/>
      <c r="D3" s="705"/>
      <c r="E3" s="705"/>
      <c r="F3" s="705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>
      <c r="A4" s="9" t="s">
        <v>3287</v>
      </c>
      <c r="B4" s="705"/>
      <c r="C4" s="705"/>
      <c r="D4" s="705"/>
      <c r="E4" s="705"/>
      <c r="F4" s="705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>
      <c r="A5" s="9" t="s">
        <v>3288</v>
      </c>
      <c r="B5" s="705"/>
      <c r="C5" s="705"/>
      <c r="D5" s="705"/>
      <c r="E5" s="705"/>
      <c r="F5" s="705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>
      <c r="A6" s="448"/>
      <c r="B6" s="237"/>
      <c r="C6" s="237"/>
      <c r="D6" s="237"/>
      <c r="E6" s="237"/>
      <c r="F6" s="686" t="s">
        <v>3810</v>
      </c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>
      <c r="A7" s="687" t="s">
        <v>3811</v>
      </c>
      <c r="B7" s="688" t="s">
        <v>3812</v>
      </c>
      <c r="C7" s="688" t="s">
        <v>3813</v>
      </c>
      <c r="D7" s="688" t="s">
        <v>3814</v>
      </c>
      <c r="E7" s="688" t="s">
        <v>3815</v>
      </c>
      <c r="F7" s="689" t="s">
        <v>3816</v>
      </c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>
      <c r="A8" s="690"/>
      <c r="B8" s="691"/>
      <c r="C8" s="691"/>
      <c r="D8" s="691"/>
      <c r="E8" s="691"/>
      <c r="F8" s="692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>
      <c r="A9" s="693"/>
      <c r="B9" s="694"/>
      <c r="C9" s="694"/>
      <c r="D9" s="694"/>
      <c r="E9" s="694"/>
      <c r="F9" s="695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>
      <c r="A10" s="693"/>
      <c r="B10" s="694"/>
      <c r="C10" s="694"/>
      <c r="D10" s="694"/>
      <c r="E10" s="694"/>
      <c r="F10" s="69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>
      <c r="A11" s="693"/>
      <c r="B11" s="694"/>
      <c r="C11" s="694"/>
      <c r="D11" s="694"/>
      <c r="E11" s="694"/>
      <c r="F11" s="69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>
      <c r="A12" s="696"/>
      <c r="B12" s="697"/>
      <c r="C12" s="697"/>
      <c r="D12" s="697"/>
      <c r="E12" s="697"/>
      <c r="F12" s="698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>
      <c r="A13" s="699"/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>
      <c r="A14" s="699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>
      <c r="A15" s="706" t="s">
        <v>3817</v>
      </c>
      <c r="B15" s="737"/>
      <c r="C15" s="737"/>
      <c r="D15" s="737"/>
      <c r="E15" s="737"/>
      <c r="F15" s="7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>
      <c r="A16" s="237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 ht="20.25">
      <c r="A17" s="702" t="s">
        <v>2007</v>
      </c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>
      <c r="A18" s="703" t="s">
        <v>3818</v>
      </c>
      <c r="B18" s="701"/>
      <c r="C18" s="701"/>
      <c r="D18" s="701"/>
      <c r="E18" s="701"/>
      <c r="F18" s="701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>
      <c r="A19" s="699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>
      <c r="A20" s="699" t="s">
        <v>3819</v>
      </c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>
      <c r="A21" s="699" t="s">
        <v>3820</v>
      </c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>
      <c r="A22" s="699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599" customFormat="1">
      <c r="A23" s="699" t="s">
        <v>3821</v>
      </c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>
      <c r="A24" s="699" t="s">
        <v>3822</v>
      </c>
    </row>
    <row r="25" spans="1:256">
      <c r="A25" s="699" t="s">
        <v>3823</v>
      </c>
    </row>
    <row r="26" spans="1:256">
      <c r="A26" s="699"/>
    </row>
    <row r="27" spans="1:256">
      <c r="A27" s="699" t="s">
        <v>3824</v>
      </c>
    </row>
    <row r="28" spans="1:256">
      <c r="A28" s="752" t="s">
        <v>3825</v>
      </c>
      <c r="B28" s="752"/>
      <c r="C28" s="752"/>
      <c r="D28" s="753"/>
      <c r="E28" s="753"/>
      <c r="F28" s="753"/>
      <c r="G28" s="753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/>
      <c r="Z28" s="748"/>
      <c r="AA28" s="748"/>
      <c r="AB28" s="748"/>
      <c r="AC28" s="748"/>
      <c r="AD28" s="748"/>
      <c r="AE28" s="749"/>
      <c r="AF28" s="749"/>
      <c r="AG28" s="749"/>
      <c r="AH28" s="749"/>
      <c r="AI28" s="749"/>
      <c r="AJ28" s="749"/>
      <c r="AK28" s="749"/>
      <c r="AL28" s="749"/>
      <c r="AM28" s="749"/>
      <c r="AN28" s="749"/>
      <c r="AO28" s="749"/>
      <c r="AP28" s="749"/>
      <c r="AQ28" s="749"/>
      <c r="AR28" s="749"/>
      <c r="AS28" s="749"/>
      <c r="AT28" s="749"/>
      <c r="AU28" s="749"/>
      <c r="AV28" s="749"/>
      <c r="AW28" s="749"/>
      <c r="AX28" s="749"/>
      <c r="AY28" s="749"/>
      <c r="AZ28" s="749"/>
      <c r="BA28" s="749"/>
      <c r="BB28" s="749"/>
      <c r="BC28" s="749"/>
      <c r="BD28" s="749"/>
      <c r="BE28" s="749"/>
      <c r="BF28" s="749"/>
      <c r="BG28" s="749"/>
      <c r="BH28" s="749"/>
      <c r="BI28" s="749"/>
      <c r="BJ28" s="749"/>
      <c r="BK28" s="749"/>
      <c r="BL28" s="749"/>
      <c r="BM28" s="749"/>
      <c r="BN28" s="749"/>
      <c r="BO28" s="749"/>
      <c r="BP28" s="749"/>
      <c r="BQ28" s="749"/>
      <c r="BR28" s="749"/>
      <c r="BS28" s="749"/>
      <c r="BT28" s="749"/>
      <c r="BU28" s="749"/>
      <c r="BV28" s="749"/>
      <c r="BW28" s="749"/>
      <c r="BX28" s="749"/>
      <c r="BY28" s="749"/>
      <c r="BZ28" s="749"/>
      <c r="CA28" s="749"/>
      <c r="CB28" s="749"/>
      <c r="CC28" s="749"/>
      <c r="CD28" s="749"/>
      <c r="CE28" s="749"/>
      <c r="CF28" s="749"/>
      <c r="CG28" s="749"/>
      <c r="CH28" s="749"/>
      <c r="CI28" s="749"/>
      <c r="CJ28" s="749"/>
      <c r="CK28" s="749"/>
      <c r="CL28" s="749"/>
      <c r="CM28" s="749"/>
      <c r="CN28" s="749"/>
      <c r="CO28" s="749"/>
      <c r="CP28" s="749"/>
      <c r="CQ28" s="749"/>
      <c r="CR28" s="749"/>
      <c r="CS28" s="749"/>
      <c r="CT28" s="749"/>
      <c r="CU28" s="749"/>
      <c r="CV28" s="749"/>
      <c r="CW28" s="749"/>
      <c r="CX28" s="749"/>
      <c r="CY28" s="749"/>
      <c r="CZ28" s="749"/>
      <c r="DA28" s="749"/>
      <c r="DB28" s="749"/>
      <c r="DC28" s="749"/>
      <c r="DD28" s="749"/>
      <c r="DE28" s="749"/>
      <c r="DF28" s="749"/>
      <c r="DG28" s="749"/>
      <c r="DH28" s="749"/>
      <c r="DI28" s="749"/>
      <c r="DJ28" s="749"/>
      <c r="DK28" s="749"/>
      <c r="DL28" s="749"/>
      <c r="DM28" s="749"/>
      <c r="DN28" s="749"/>
      <c r="DO28" s="749"/>
      <c r="DP28" s="749"/>
      <c r="DQ28" s="749"/>
      <c r="DR28" s="749"/>
      <c r="DS28" s="749"/>
      <c r="DT28" s="749"/>
      <c r="DU28" s="749"/>
      <c r="DV28" s="749"/>
      <c r="DW28" s="749"/>
      <c r="DX28" s="749"/>
      <c r="DY28" s="749"/>
      <c r="DZ28" s="749"/>
      <c r="EA28" s="749"/>
      <c r="EB28" s="749"/>
      <c r="EC28" s="749"/>
      <c r="ED28" s="749"/>
      <c r="EE28" s="749"/>
      <c r="EF28" s="749"/>
      <c r="EG28" s="749"/>
      <c r="EH28" s="749"/>
      <c r="EI28" s="749"/>
      <c r="EJ28" s="749"/>
      <c r="EK28" s="749"/>
      <c r="EL28" s="749"/>
      <c r="EM28" s="749"/>
      <c r="EN28" s="749"/>
      <c r="EO28" s="749"/>
      <c r="EP28" s="749"/>
      <c r="EQ28" s="749"/>
      <c r="ER28" s="749"/>
      <c r="ES28" s="749"/>
      <c r="ET28" s="749"/>
      <c r="EU28" s="749"/>
      <c r="EV28" s="749"/>
      <c r="EW28" s="749"/>
      <c r="EX28" s="749"/>
      <c r="EY28" s="749"/>
      <c r="EZ28" s="749"/>
      <c r="FA28" s="749"/>
      <c r="FB28" s="749"/>
      <c r="FC28" s="749"/>
      <c r="FD28" s="749"/>
      <c r="FE28" s="749"/>
      <c r="FF28" s="749"/>
      <c r="FG28" s="749"/>
      <c r="FH28" s="749"/>
      <c r="FI28" s="749"/>
      <c r="FJ28" s="749"/>
      <c r="FK28" s="749"/>
      <c r="FL28" s="749"/>
      <c r="FM28" s="749"/>
      <c r="FN28" s="749"/>
      <c r="FO28" s="749"/>
      <c r="FP28" s="749"/>
      <c r="FQ28" s="749"/>
      <c r="FR28" s="749"/>
      <c r="FS28" s="749"/>
      <c r="FT28" s="749"/>
      <c r="FU28" s="749"/>
      <c r="FV28" s="749"/>
      <c r="FW28" s="749"/>
      <c r="FX28" s="749"/>
      <c r="FY28" s="749"/>
      <c r="FZ28" s="749"/>
      <c r="GA28" s="749"/>
      <c r="GB28" s="749"/>
      <c r="GC28" s="749"/>
      <c r="GD28" s="749"/>
      <c r="GE28" s="749"/>
      <c r="GF28" s="749"/>
      <c r="GG28" s="749"/>
      <c r="GH28" s="749"/>
      <c r="GI28" s="749"/>
      <c r="GJ28" s="749"/>
      <c r="GK28" s="749"/>
      <c r="GL28" s="749"/>
      <c r="GM28" s="749"/>
      <c r="GN28" s="749"/>
      <c r="GO28" s="749"/>
      <c r="GP28" s="749"/>
      <c r="GQ28" s="749"/>
      <c r="GR28" s="749"/>
      <c r="GS28" s="749"/>
      <c r="GT28" s="749"/>
      <c r="GU28" s="749"/>
      <c r="GV28" s="749"/>
      <c r="GW28" s="749"/>
      <c r="GX28" s="749"/>
      <c r="GY28" s="749"/>
      <c r="GZ28" s="749"/>
      <c r="HA28" s="749"/>
      <c r="HB28" s="749"/>
      <c r="HC28" s="749"/>
      <c r="HD28" s="749"/>
      <c r="HE28" s="749"/>
      <c r="HF28" s="749"/>
      <c r="HG28" s="749"/>
      <c r="HH28" s="749"/>
      <c r="HI28" s="749"/>
      <c r="HJ28" s="749"/>
      <c r="HK28" s="749"/>
      <c r="HL28" s="749"/>
      <c r="HM28" s="749"/>
      <c r="HN28" s="749"/>
      <c r="HO28" s="749"/>
      <c r="HP28" s="749"/>
      <c r="HQ28" s="749"/>
      <c r="HR28" s="749"/>
      <c r="HS28" s="749"/>
      <c r="HT28" s="749"/>
      <c r="HU28" s="749"/>
      <c r="HV28" s="749"/>
      <c r="HW28" s="749"/>
      <c r="HX28" s="749"/>
      <c r="HY28" s="749"/>
      <c r="HZ28" s="749"/>
      <c r="IA28" s="749"/>
      <c r="IB28" s="749"/>
      <c r="IC28" s="749"/>
      <c r="ID28" s="749"/>
      <c r="IE28" s="749"/>
      <c r="IF28" s="749"/>
      <c r="IG28" s="749"/>
      <c r="IH28" s="749"/>
      <c r="II28" s="749"/>
      <c r="IJ28" s="749"/>
      <c r="IK28" s="749"/>
      <c r="IL28" s="749"/>
      <c r="IM28" s="749"/>
      <c r="IN28" s="749"/>
      <c r="IO28" s="749"/>
      <c r="IP28" s="749"/>
      <c r="IQ28" s="749"/>
      <c r="IR28" s="749"/>
      <c r="IS28" s="749"/>
      <c r="IT28" s="749"/>
      <c r="IU28" s="749"/>
      <c r="IV28" s="749"/>
    </row>
    <row r="29" spans="1:256">
      <c r="A29" s="747" t="s">
        <v>3826</v>
      </c>
      <c r="B29" s="747"/>
      <c r="C29" s="747"/>
      <c r="D29" s="747"/>
      <c r="E29" s="747"/>
      <c r="F29" s="747"/>
      <c r="G29" s="747"/>
      <c r="H29" s="747"/>
      <c r="I29" s="747"/>
      <c r="J29" s="747"/>
      <c r="K29" s="747"/>
      <c r="L29" s="747"/>
      <c r="M29" s="747"/>
      <c r="N29" s="747"/>
      <c r="O29" s="747"/>
      <c r="P29" s="747"/>
      <c r="Q29" s="747"/>
      <c r="R29" s="747"/>
      <c r="S29" s="747"/>
      <c r="T29" s="747"/>
      <c r="U29" s="747"/>
      <c r="V29" s="747"/>
      <c r="W29" s="747"/>
      <c r="X29" s="747"/>
      <c r="Y29" s="747"/>
      <c r="Z29" s="747"/>
      <c r="AA29" s="747"/>
      <c r="AB29" s="747"/>
      <c r="AC29" s="747"/>
      <c r="AD29" s="747"/>
      <c r="AE29" s="747"/>
      <c r="AF29" s="747"/>
      <c r="AG29" s="747"/>
      <c r="AH29" s="747"/>
      <c r="AI29" s="747"/>
      <c r="AJ29" s="747"/>
      <c r="AK29" s="747"/>
      <c r="AL29" s="747"/>
      <c r="AM29" s="747"/>
      <c r="AN29" s="747"/>
      <c r="AO29" s="747"/>
      <c r="AP29" s="747"/>
      <c r="AQ29" s="747"/>
      <c r="AR29" s="747"/>
      <c r="AS29" s="747"/>
      <c r="AT29" s="747"/>
      <c r="AU29" s="747"/>
      <c r="AV29" s="747"/>
      <c r="AW29" s="747"/>
      <c r="AX29" s="747"/>
      <c r="AY29" s="747"/>
      <c r="AZ29" s="747"/>
      <c r="BA29" s="747"/>
      <c r="BB29" s="747"/>
      <c r="BC29" s="747"/>
      <c r="BD29" s="747"/>
      <c r="BE29" s="747"/>
      <c r="BF29" s="747"/>
      <c r="BG29" s="747"/>
      <c r="BH29" s="747"/>
      <c r="BI29" s="747"/>
      <c r="BJ29" s="747"/>
      <c r="BK29" s="747"/>
      <c r="BL29" s="747"/>
      <c r="BM29" s="747"/>
      <c r="BN29" s="747"/>
      <c r="BO29" s="747"/>
      <c r="BP29" s="747"/>
      <c r="BQ29" s="747"/>
      <c r="BR29" s="747"/>
      <c r="BS29" s="747"/>
      <c r="BT29" s="747"/>
      <c r="BU29" s="747"/>
      <c r="BV29" s="747"/>
      <c r="BW29" s="747"/>
      <c r="BX29" s="747"/>
      <c r="BY29" s="747"/>
      <c r="BZ29" s="747"/>
      <c r="CA29" s="747"/>
      <c r="CB29" s="747"/>
      <c r="CC29" s="747"/>
      <c r="CD29" s="747"/>
      <c r="CE29" s="747"/>
      <c r="CF29" s="747"/>
      <c r="CG29" s="747"/>
      <c r="CH29" s="747"/>
      <c r="CI29" s="747"/>
      <c r="CJ29" s="747"/>
      <c r="CK29" s="747"/>
      <c r="CL29" s="747"/>
      <c r="CM29" s="747"/>
      <c r="CN29" s="747"/>
      <c r="CO29" s="747"/>
      <c r="CP29" s="747"/>
      <c r="CQ29" s="747"/>
      <c r="CR29" s="747"/>
      <c r="CS29" s="747"/>
      <c r="CT29" s="747"/>
      <c r="CU29" s="747"/>
      <c r="CV29" s="747"/>
      <c r="CW29" s="747"/>
      <c r="CX29" s="747"/>
      <c r="CY29" s="747"/>
      <c r="CZ29" s="747"/>
      <c r="DA29" s="747"/>
      <c r="DB29" s="747"/>
      <c r="DC29" s="747"/>
      <c r="DD29" s="747"/>
      <c r="DE29" s="747"/>
      <c r="DF29" s="747"/>
      <c r="DG29" s="747"/>
      <c r="DH29" s="747"/>
      <c r="DI29" s="747"/>
      <c r="DJ29" s="747"/>
      <c r="DK29" s="747"/>
      <c r="DL29" s="747"/>
      <c r="DM29" s="747"/>
      <c r="DN29" s="747"/>
      <c r="DO29" s="747"/>
      <c r="DP29" s="747"/>
      <c r="DQ29" s="747"/>
      <c r="DR29" s="747"/>
      <c r="DS29" s="747"/>
      <c r="DT29" s="747"/>
      <c r="DU29" s="747"/>
      <c r="DV29" s="747"/>
      <c r="DW29" s="747"/>
      <c r="DX29" s="747"/>
      <c r="DY29" s="747"/>
      <c r="DZ29" s="747"/>
      <c r="EA29" s="747"/>
      <c r="EB29" s="747"/>
      <c r="EC29" s="747"/>
      <c r="ED29" s="747"/>
      <c r="EE29" s="747"/>
      <c r="EF29" s="747"/>
      <c r="EG29" s="747"/>
      <c r="EH29" s="747"/>
      <c r="EI29" s="747"/>
      <c r="EJ29" s="747"/>
      <c r="EK29" s="747"/>
      <c r="EL29" s="747"/>
      <c r="EM29" s="747"/>
      <c r="EN29" s="747"/>
      <c r="EO29" s="747"/>
      <c r="EP29" s="747"/>
      <c r="EQ29" s="747"/>
      <c r="ER29" s="747"/>
      <c r="ES29" s="747"/>
      <c r="ET29" s="747"/>
      <c r="EU29" s="747"/>
      <c r="EV29" s="747"/>
      <c r="EW29" s="747"/>
      <c r="EX29" s="747"/>
      <c r="EY29" s="747"/>
      <c r="EZ29" s="747"/>
      <c r="FA29" s="747"/>
      <c r="FB29" s="747"/>
      <c r="FC29" s="747"/>
      <c r="FD29" s="747"/>
      <c r="FE29" s="747"/>
      <c r="FF29" s="747"/>
      <c r="FG29" s="747"/>
      <c r="FH29" s="747"/>
      <c r="FI29" s="747"/>
      <c r="FJ29" s="747"/>
      <c r="FK29" s="747"/>
      <c r="FL29" s="747"/>
      <c r="FM29" s="747"/>
      <c r="FN29" s="747"/>
      <c r="FO29" s="747"/>
      <c r="FP29" s="747"/>
      <c r="FQ29" s="747"/>
      <c r="FR29" s="747"/>
      <c r="FS29" s="747"/>
      <c r="FT29" s="747"/>
      <c r="FU29" s="747"/>
      <c r="FV29" s="747"/>
      <c r="FW29" s="747"/>
      <c r="FX29" s="747"/>
      <c r="FY29" s="747"/>
      <c r="FZ29" s="747"/>
      <c r="GA29" s="747"/>
      <c r="GB29" s="747"/>
      <c r="GC29" s="747"/>
      <c r="GD29" s="747"/>
      <c r="GE29" s="747"/>
      <c r="GF29" s="747"/>
      <c r="GG29" s="747"/>
      <c r="GH29" s="747"/>
      <c r="GI29" s="747"/>
      <c r="GJ29" s="747"/>
      <c r="GK29" s="747"/>
      <c r="GL29" s="747"/>
      <c r="GM29" s="747"/>
      <c r="GN29" s="747"/>
      <c r="GO29" s="747"/>
      <c r="GP29" s="747"/>
      <c r="GQ29" s="747"/>
      <c r="GR29" s="747"/>
      <c r="GS29" s="747"/>
      <c r="GT29" s="747"/>
      <c r="GU29" s="747"/>
      <c r="GV29" s="747"/>
      <c r="GW29" s="747"/>
      <c r="GX29" s="747"/>
      <c r="GY29" s="747"/>
      <c r="GZ29" s="747"/>
      <c r="HA29" s="747"/>
      <c r="HB29" s="747"/>
      <c r="HC29" s="747"/>
      <c r="HD29" s="747"/>
      <c r="HE29" s="747"/>
      <c r="HF29" s="747"/>
      <c r="HG29" s="747"/>
      <c r="HH29" s="747"/>
      <c r="HI29" s="747"/>
      <c r="HJ29" s="747"/>
      <c r="HK29" s="747"/>
      <c r="HL29" s="747"/>
      <c r="HM29" s="747"/>
      <c r="HN29" s="747"/>
      <c r="HO29" s="747"/>
      <c r="HP29" s="747"/>
      <c r="HQ29" s="747"/>
      <c r="HR29" s="747"/>
      <c r="HS29" s="747"/>
      <c r="HT29" s="747"/>
      <c r="HU29" s="747"/>
      <c r="HV29" s="747"/>
      <c r="HW29" s="747"/>
      <c r="HX29" s="747"/>
      <c r="HY29" s="747"/>
      <c r="HZ29" s="747"/>
      <c r="IA29" s="747"/>
      <c r="IB29" s="747"/>
      <c r="IC29" s="747"/>
      <c r="ID29" s="747"/>
      <c r="IE29" s="747"/>
      <c r="IF29" s="747"/>
      <c r="IG29" s="747"/>
      <c r="IH29" s="747"/>
      <c r="II29" s="747"/>
      <c r="IJ29" s="747"/>
      <c r="IK29" s="747"/>
      <c r="IL29" s="747"/>
      <c r="IM29" s="747"/>
      <c r="IN29" s="747"/>
      <c r="IO29" s="747"/>
      <c r="IP29" s="747"/>
      <c r="IQ29" s="747"/>
      <c r="IR29" s="747"/>
      <c r="IS29" s="747"/>
      <c r="IT29" s="747"/>
      <c r="IU29" s="747"/>
      <c r="IV29" s="747"/>
    </row>
    <row r="30" spans="1:256">
      <c r="A30" s="747" t="s">
        <v>3827</v>
      </c>
      <c r="B30" s="747"/>
      <c r="C30" s="747"/>
      <c r="D30" s="747"/>
      <c r="E30" s="747"/>
      <c r="F30" s="747"/>
      <c r="G30" s="747"/>
      <c r="H30" s="747"/>
      <c r="I30" s="747"/>
      <c r="J30" s="747"/>
      <c r="K30" s="747"/>
      <c r="L30" s="747"/>
      <c r="M30" s="747"/>
      <c r="N30" s="747"/>
      <c r="O30" s="747"/>
      <c r="P30" s="747"/>
      <c r="Q30" s="747"/>
      <c r="R30" s="747"/>
      <c r="S30" s="747"/>
      <c r="T30" s="747"/>
      <c r="U30" s="747"/>
      <c r="V30" s="747"/>
      <c r="W30" s="747"/>
      <c r="X30" s="747"/>
      <c r="Y30" s="747"/>
      <c r="Z30" s="747"/>
      <c r="AA30" s="747"/>
      <c r="AB30" s="747"/>
      <c r="AC30" s="747"/>
      <c r="AD30" s="747"/>
      <c r="AE30" s="747"/>
      <c r="AF30" s="747"/>
      <c r="AG30" s="747"/>
      <c r="AH30" s="747"/>
      <c r="AI30" s="747"/>
      <c r="AJ30" s="747"/>
      <c r="AK30" s="747"/>
      <c r="AL30" s="747"/>
      <c r="AM30" s="747"/>
      <c r="AN30" s="747"/>
      <c r="AO30" s="747"/>
      <c r="AP30" s="747"/>
      <c r="AQ30" s="747"/>
      <c r="AR30" s="747"/>
      <c r="AS30" s="747"/>
      <c r="AT30" s="747"/>
      <c r="AU30" s="747"/>
      <c r="AV30" s="747"/>
      <c r="AW30" s="747"/>
      <c r="AX30" s="747"/>
      <c r="AY30" s="747"/>
      <c r="AZ30" s="747"/>
      <c r="BA30" s="747"/>
      <c r="BB30" s="747"/>
      <c r="BC30" s="747"/>
      <c r="BD30" s="747"/>
      <c r="BE30" s="747"/>
      <c r="BF30" s="747"/>
      <c r="BG30" s="747"/>
      <c r="BH30" s="747"/>
      <c r="BI30" s="747"/>
      <c r="BJ30" s="747"/>
      <c r="BK30" s="747"/>
      <c r="BL30" s="747"/>
      <c r="BM30" s="747"/>
      <c r="BN30" s="747"/>
      <c r="BO30" s="747"/>
      <c r="BP30" s="747"/>
      <c r="BQ30" s="747"/>
      <c r="BR30" s="747"/>
      <c r="BS30" s="747"/>
      <c r="BT30" s="747"/>
      <c r="BU30" s="747"/>
      <c r="BV30" s="747"/>
      <c r="BW30" s="747"/>
      <c r="BX30" s="747"/>
      <c r="BY30" s="747"/>
      <c r="BZ30" s="747"/>
      <c r="CA30" s="747"/>
      <c r="CB30" s="747"/>
      <c r="CC30" s="747"/>
      <c r="CD30" s="747"/>
      <c r="CE30" s="747"/>
      <c r="CF30" s="747"/>
      <c r="CG30" s="747"/>
      <c r="CH30" s="747"/>
      <c r="CI30" s="747"/>
      <c r="CJ30" s="747"/>
      <c r="CK30" s="747"/>
      <c r="CL30" s="747"/>
      <c r="CM30" s="747"/>
      <c r="CN30" s="747"/>
      <c r="CO30" s="747"/>
      <c r="CP30" s="747"/>
      <c r="CQ30" s="747"/>
      <c r="CR30" s="747"/>
      <c r="CS30" s="747"/>
      <c r="CT30" s="747"/>
      <c r="CU30" s="747"/>
      <c r="CV30" s="747"/>
      <c r="CW30" s="747"/>
      <c r="CX30" s="747"/>
      <c r="CY30" s="747"/>
      <c r="CZ30" s="747"/>
      <c r="DA30" s="747"/>
      <c r="DB30" s="747"/>
      <c r="DC30" s="747"/>
      <c r="DD30" s="747"/>
      <c r="DE30" s="747"/>
      <c r="DF30" s="747"/>
      <c r="DG30" s="747"/>
      <c r="DH30" s="747"/>
      <c r="DI30" s="747"/>
      <c r="DJ30" s="747"/>
      <c r="DK30" s="747"/>
      <c r="DL30" s="747"/>
      <c r="DM30" s="747"/>
      <c r="DN30" s="747"/>
      <c r="DO30" s="747"/>
      <c r="DP30" s="747"/>
      <c r="DQ30" s="747"/>
      <c r="DR30" s="747"/>
      <c r="DS30" s="747"/>
      <c r="DT30" s="747"/>
      <c r="DU30" s="747"/>
      <c r="DV30" s="747"/>
      <c r="DW30" s="747"/>
      <c r="DX30" s="747"/>
      <c r="DY30" s="747"/>
      <c r="DZ30" s="747"/>
      <c r="EA30" s="747"/>
      <c r="EB30" s="747"/>
      <c r="EC30" s="747"/>
      <c r="ED30" s="747"/>
      <c r="EE30" s="747"/>
      <c r="EF30" s="747"/>
      <c r="EG30" s="747"/>
      <c r="EH30" s="747"/>
      <c r="EI30" s="747"/>
      <c r="EJ30" s="747"/>
      <c r="EK30" s="747"/>
      <c r="EL30" s="747"/>
      <c r="EM30" s="747"/>
      <c r="EN30" s="747"/>
      <c r="EO30" s="747"/>
      <c r="EP30" s="747"/>
      <c r="EQ30" s="747"/>
      <c r="ER30" s="747"/>
      <c r="ES30" s="747"/>
      <c r="ET30" s="747"/>
      <c r="EU30" s="747"/>
      <c r="EV30" s="747"/>
      <c r="EW30" s="747"/>
      <c r="EX30" s="747"/>
      <c r="EY30" s="747"/>
      <c r="EZ30" s="747"/>
      <c r="FA30" s="747"/>
      <c r="FB30" s="747"/>
      <c r="FC30" s="747"/>
      <c r="FD30" s="747"/>
      <c r="FE30" s="747"/>
      <c r="FF30" s="747"/>
      <c r="FG30" s="747"/>
      <c r="FH30" s="747"/>
      <c r="FI30" s="747"/>
      <c r="FJ30" s="747"/>
      <c r="FK30" s="747"/>
      <c r="FL30" s="747"/>
      <c r="FM30" s="747"/>
      <c r="FN30" s="747"/>
      <c r="FO30" s="747"/>
      <c r="FP30" s="747"/>
      <c r="FQ30" s="747"/>
      <c r="FR30" s="747"/>
      <c r="FS30" s="747"/>
      <c r="FT30" s="747"/>
      <c r="FU30" s="747"/>
      <c r="FV30" s="747"/>
      <c r="FW30" s="747"/>
      <c r="FX30" s="747"/>
      <c r="FY30" s="747"/>
      <c r="FZ30" s="747"/>
      <c r="GA30" s="747"/>
      <c r="GB30" s="747"/>
      <c r="GC30" s="747"/>
      <c r="GD30" s="747"/>
      <c r="GE30" s="747"/>
      <c r="GF30" s="747"/>
      <c r="GG30" s="747"/>
      <c r="GH30" s="747"/>
      <c r="GI30" s="747"/>
      <c r="GJ30" s="747"/>
      <c r="GK30" s="747"/>
      <c r="GL30" s="747"/>
      <c r="GM30" s="747"/>
      <c r="GN30" s="747"/>
      <c r="GO30" s="747"/>
      <c r="GP30" s="747"/>
      <c r="GQ30" s="747"/>
      <c r="GR30" s="747"/>
      <c r="GS30" s="747"/>
      <c r="GT30" s="747"/>
      <c r="GU30" s="747"/>
      <c r="GV30" s="747"/>
      <c r="GW30" s="747"/>
      <c r="GX30" s="747"/>
      <c r="GY30" s="747"/>
      <c r="GZ30" s="747"/>
      <c r="HA30" s="747"/>
      <c r="HB30" s="747"/>
      <c r="HC30" s="747"/>
      <c r="HD30" s="747"/>
      <c r="HE30" s="747"/>
      <c r="HF30" s="747"/>
      <c r="HG30" s="747"/>
      <c r="HH30" s="747"/>
      <c r="HI30" s="747"/>
      <c r="HJ30" s="747"/>
      <c r="HK30" s="747"/>
      <c r="HL30" s="747"/>
      <c r="HM30" s="747"/>
      <c r="HN30" s="747"/>
      <c r="HO30" s="747"/>
      <c r="HP30" s="747"/>
      <c r="HQ30" s="747"/>
      <c r="HR30" s="747"/>
      <c r="HS30" s="747"/>
      <c r="HT30" s="747"/>
      <c r="HU30" s="747"/>
      <c r="HV30" s="747"/>
      <c r="HW30" s="747"/>
      <c r="HX30" s="747"/>
      <c r="HY30" s="747"/>
      <c r="HZ30" s="747"/>
      <c r="IA30" s="747"/>
      <c r="IB30" s="747"/>
      <c r="IC30" s="747"/>
      <c r="ID30" s="747"/>
      <c r="IE30" s="747"/>
      <c r="IF30" s="747"/>
      <c r="IG30" s="747"/>
      <c r="IH30" s="747"/>
      <c r="II30" s="747"/>
      <c r="IJ30" s="747"/>
      <c r="IK30" s="747"/>
      <c r="IL30" s="747"/>
      <c r="IM30" s="747"/>
      <c r="IN30" s="747"/>
      <c r="IO30" s="747"/>
      <c r="IP30" s="747"/>
      <c r="IQ30" s="747"/>
      <c r="IR30" s="747"/>
      <c r="IS30" s="747"/>
      <c r="IT30" s="747"/>
      <c r="IU30" s="747"/>
      <c r="IV30" s="747"/>
    </row>
    <row r="31" spans="1:256">
      <c r="A31" s="747" t="s">
        <v>3828</v>
      </c>
      <c r="B31" s="747"/>
      <c r="C31" s="747"/>
      <c r="D31" s="747"/>
      <c r="E31" s="747"/>
      <c r="F31" s="747"/>
      <c r="G31" s="747"/>
      <c r="H31" s="747"/>
      <c r="I31" s="747"/>
      <c r="J31" s="747"/>
      <c r="K31" s="747"/>
      <c r="L31" s="747"/>
      <c r="M31" s="747"/>
      <c r="N31" s="747"/>
      <c r="O31" s="747"/>
      <c r="P31" s="747"/>
      <c r="Q31" s="747"/>
      <c r="R31" s="747"/>
      <c r="S31" s="747"/>
      <c r="T31" s="747"/>
      <c r="U31" s="747"/>
      <c r="V31" s="747"/>
      <c r="W31" s="747"/>
      <c r="X31" s="747"/>
      <c r="Y31" s="747"/>
      <c r="Z31" s="747"/>
      <c r="AA31" s="747"/>
      <c r="AB31" s="747"/>
      <c r="AC31" s="747"/>
      <c r="AD31" s="747"/>
      <c r="AE31" s="747"/>
      <c r="AF31" s="747"/>
      <c r="AG31" s="747"/>
      <c r="AH31" s="747"/>
      <c r="AI31" s="747"/>
      <c r="AJ31" s="747"/>
      <c r="AK31" s="747"/>
      <c r="AL31" s="747"/>
      <c r="AM31" s="747"/>
      <c r="AN31" s="747"/>
      <c r="AO31" s="747"/>
      <c r="AP31" s="747"/>
      <c r="AQ31" s="747"/>
      <c r="AR31" s="747"/>
      <c r="AS31" s="747"/>
      <c r="AT31" s="747"/>
      <c r="AU31" s="747"/>
      <c r="AV31" s="747"/>
      <c r="AW31" s="747"/>
      <c r="AX31" s="747"/>
      <c r="AY31" s="747"/>
      <c r="AZ31" s="747"/>
      <c r="BA31" s="747"/>
      <c r="BB31" s="747"/>
      <c r="BC31" s="747"/>
      <c r="BD31" s="747"/>
      <c r="BE31" s="747"/>
      <c r="BF31" s="747"/>
      <c r="BG31" s="747"/>
      <c r="BH31" s="747"/>
      <c r="BI31" s="747"/>
      <c r="BJ31" s="747"/>
      <c r="BK31" s="747"/>
      <c r="BL31" s="747"/>
      <c r="BM31" s="747"/>
      <c r="BN31" s="747"/>
      <c r="BO31" s="747"/>
      <c r="BP31" s="747"/>
      <c r="BQ31" s="747"/>
      <c r="BR31" s="747"/>
      <c r="BS31" s="747"/>
      <c r="BT31" s="747"/>
      <c r="BU31" s="747"/>
      <c r="BV31" s="747"/>
      <c r="BW31" s="747"/>
      <c r="BX31" s="747"/>
      <c r="BY31" s="747"/>
      <c r="BZ31" s="747"/>
      <c r="CA31" s="747"/>
      <c r="CB31" s="747"/>
      <c r="CC31" s="747"/>
      <c r="CD31" s="747"/>
      <c r="CE31" s="747"/>
      <c r="CF31" s="747"/>
      <c r="CG31" s="747"/>
      <c r="CH31" s="747"/>
      <c r="CI31" s="747"/>
      <c r="CJ31" s="747"/>
      <c r="CK31" s="747"/>
      <c r="CL31" s="747"/>
      <c r="CM31" s="747"/>
      <c r="CN31" s="747"/>
      <c r="CO31" s="747"/>
      <c r="CP31" s="747"/>
      <c r="CQ31" s="747"/>
      <c r="CR31" s="747"/>
      <c r="CS31" s="747"/>
      <c r="CT31" s="747"/>
      <c r="CU31" s="747"/>
      <c r="CV31" s="747"/>
      <c r="CW31" s="747"/>
      <c r="CX31" s="747"/>
      <c r="CY31" s="747"/>
      <c r="CZ31" s="747"/>
      <c r="DA31" s="747"/>
      <c r="DB31" s="747"/>
      <c r="DC31" s="747"/>
      <c r="DD31" s="747"/>
      <c r="DE31" s="747"/>
      <c r="DF31" s="747"/>
      <c r="DG31" s="747"/>
      <c r="DH31" s="747"/>
      <c r="DI31" s="747"/>
      <c r="DJ31" s="747"/>
      <c r="DK31" s="747"/>
      <c r="DL31" s="747"/>
      <c r="DM31" s="747"/>
      <c r="DN31" s="747"/>
      <c r="DO31" s="747"/>
      <c r="DP31" s="747"/>
      <c r="DQ31" s="747"/>
      <c r="DR31" s="747"/>
      <c r="DS31" s="747"/>
      <c r="DT31" s="747"/>
      <c r="DU31" s="747"/>
      <c r="DV31" s="747"/>
      <c r="DW31" s="747"/>
      <c r="DX31" s="747"/>
      <c r="DY31" s="747"/>
      <c r="DZ31" s="747"/>
      <c r="EA31" s="747"/>
      <c r="EB31" s="747"/>
      <c r="EC31" s="747"/>
      <c r="ED31" s="747"/>
      <c r="EE31" s="747"/>
      <c r="EF31" s="747"/>
      <c r="EG31" s="747"/>
      <c r="EH31" s="747"/>
      <c r="EI31" s="747"/>
      <c r="EJ31" s="747"/>
      <c r="EK31" s="747"/>
      <c r="EL31" s="747"/>
      <c r="EM31" s="747"/>
      <c r="EN31" s="747"/>
      <c r="EO31" s="747"/>
      <c r="EP31" s="747"/>
      <c r="EQ31" s="747"/>
      <c r="ER31" s="747"/>
      <c r="ES31" s="747"/>
      <c r="ET31" s="747"/>
      <c r="EU31" s="747"/>
      <c r="EV31" s="747"/>
      <c r="EW31" s="747"/>
      <c r="EX31" s="747"/>
      <c r="EY31" s="747"/>
      <c r="EZ31" s="747"/>
      <c r="FA31" s="747"/>
      <c r="FB31" s="747"/>
      <c r="FC31" s="747"/>
      <c r="FD31" s="747"/>
      <c r="FE31" s="747"/>
      <c r="FF31" s="747"/>
      <c r="FG31" s="747"/>
      <c r="FH31" s="747"/>
      <c r="FI31" s="747"/>
      <c r="FJ31" s="747"/>
      <c r="FK31" s="747"/>
      <c r="FL31" s="747"/>
      <c r="FM31" s="747"/>
      <c r="FN31" s="747"/>
      <c r="FO31" s="747"/>
      <c r="FP31" s="747"/>
      <c r="FQ31" s="747"/>
      <c r="FR31" s="747"/>
      <c r="FS31" s="747"/>
      <c r="FT31" s="747"/>
      <c r="FU31" s="747"/>
      <c r="FV31" s="747"/>
      <c r="FW31" s="747"/>
      <c r="FX31" s="747"/>
      <c r="FY31" s="747"/>
      <c r="FZ31" s="747"/>
      <c r="GA31" s="747"/>
      <c r="GB31" s="747"/>
      <c r="GC31" s="747"/>
      <c r="GD31" s="747"/>
      <c r="GE31" s="747"/>
      <c r="GF31" s="747"/>
      <c r="GG31" s="747"/>
      <c r="GH31" s="747"/>
      <c r="GI31" s="747"/>
      <c r="GJ31" s="747"/>
      <c r="GK31" s="747"/>
      <c r="GL31" s="747"/>
      <c r="GM31" s="747"/>
      <c r="GN31" s="747"/>
      <c r="GO31" s="747"/>
      <c r="GP31" s="747"/>
      <c r="GQ31" s="747"/>
      <c r="GR31" s="747"/>
      <c r="GS31" s="747"/>
      <c r="GT31" s="747"/>
      <c r="GU31" s="747"/>
      <c r="GV31" s="747"/>
      <c r="GW31" s="747"/>
      <c r="GX31" s="747"/>
      <c r="GY31" s="747"/>
      <c r="GZ31" s="747"/>
      <c r="HA31" s="747"/>
      <c r="HB31" s="747"/>
      <c r="HC31" s="747"/>
      <c r="HD31" s="747"/>
      <c r="HE31" s="747"/>
      <c r="HF31" s="747"/>
      <c r="HG31" s="747"/>
      <c r="HH31" s="747"/>
      <c r="HI31" s="747"/>
      <c r="HJ31" s="747"/>
      <c r="HK31" s="747"/>
      <c r="HL31" s="747"/>
      <c r="HM31" s="747"/>
      <c r="HN31" s="747"/>
      <c r="HO31" s="747"/>
      <c r="HP31" s="747"/>
      <c r="HQ31" s="747"/>
      <c r="HR31" s="747"/>
      <c r="HS31" s="747"/>
      <c r="HT31" s="747"/>
      <c r="HU31" s="747"/>
      <c r="HV31" s="747"/>
      <c r="HW31" s="747"/>
      <c r="HX31" s="747"/>
      <c r="HY31" s="747"/>
      <c r="HZ31" s="747"/>
      <c r="IA31" s="747"/>
      <c r="IB31" s="747"/>
      <c r="IC31" s="747"/>
      <c r="ID31" s="747"/>
      <c r="IE31" s="747"/>
      <c r="IF31" s="747"/>
      <c r="IG31" s="747"/>
      <c r="IH31" s="747"/>
      <c r="II31" s="747"/>
      <c r="IJ31" s="747"/>
      <c r="IK31" s="747"/>
      <c r="IL31" s="747"/>
      <c r="IM31" s="747"/>
      <c r="IN31" s="747"/>
      <c r="IO31" s="747"/>
      <c r="IP31" s="747"/>
      <c r="IQ31" s="747"/>
      <c r="IR31" s="747"/>
      <c r="IS31" s="747"/>
      <c r="IT31" s="747"/>
      <c r="IU31" s="747"/>
      <c r="IV31" s="747"/>
    </row>
    <row r="32" spans="1:256">
      <c r="A32" s="747"/>
      <c r="B32" s="747"/>
      <c r="C32" s="747"/>
      <c r="D32" s="747"/>
      <c r="E32" s="747"/>
      <c r="F32" s="747"/>
      <c r="G32" s="747"/>
      <c r="H32" s="747"/>
      <c r="I32" s="747"/>
      <c r="J32" s="747"/>
      <c r="K32" s="747"/>
      <c r="L32" s="747"/>
      <c r="M32" s="747"/>
      <c r="N32" s="747"/>
      <c r="O32" s="747"/>
      <c r="P32" s="747"/>
      <c r="Q32" s="747"/>
      <c r="R32" s="747"/>
      <c r="S32" s="747"/>
      <c r="T32" s="747"/>
      <c r="U32" s="747"/>
      <c r="V32" s="747"/>
      <c r="W32" s="747"/>
      <c r="X32" s="747"/>
      <c r="Y32" s="747"/>
      <c r="Z32" s="747"/>
      <c r="AA32" s="747"/>
      <c r="AB32" s="747"/>
      <c r="AC32" s="747"/>
      <c r="AD32" s="747"/>
      <c r="AE32" s="747"/>
      <c r="AF32" s="747"/>
      <c r="AG32" s="747"/>
      <c r="AH32" s="747"/>
      <c r="AI32" s="747"/>
      <c r="AJ32" s="747"/>
      <c r="AK32" s="747"/>
      <c r="AL32" s="747"/>
      <c r="AM32" s="747"/>
      <c r="AN32" s="747"/>
      <c r="AO32" s="747"/>
      <c r="AP32" s="747"/>
      <c r="AQ32" s="747"/>
      <c r="AR32" s="747"/>
      <c r="AS32" s="747"/>
      <c r="AT32" s="747"/>
      <c r="AU32" s="747"/>
      <c r="AV32" s="747"/>
      <c r="AW32" s="747"/>
      <c r="AX32" s="747"/>
      <c r="AY32" s="747"/>
      <c r="AZ32" s="747"/>
      <c r="BA32" s="747"/>
      <c r="BB32" s="747"/>
      <c r="BC32" s="747"/>
      <c r="BD32" s="747"/>
      <c r="BE32" s="747"/>
      <c r="BF32" s="747"/>
      <c r="BG32" s="747"/>
      <c r="BH32" s="747"/>
      <c r="BI32" s="747"/>
      <c r="BJ32" s="747"/>
      <c r="BK32" s="747"/>
      <c r="BL32" s="747"/>
      <c r="BM32" s="747"/>
      <c r="BN32" s="747"/>
      <c r="BO32" s="747"/>
      <c r="BP32" s="747"/>
      <c r="BQ32" s="747"/>
      <c r="BR32" s="747"/>
      <c r="BS32" s="747"/>
      <c r="BT32" s="747"/>
      <c r="BU32" s="747"/>
      <c r="BV32" s="747"/>
      <c r="BW32" s="747"/>
      <c r="BX32" s="747"/>
      <c r="BY32" s="747"/>
      <c r="BZ32" s="747"/>
      <c r="CA32" s="747"/>
      <c r="CB32" s="747"/>
      <c r="CC32" s="747"/>
      <c r="CD32" s="747"/>
      <c r="CE32" s="747"/>
      <c r="CF32" s="747"/>
      <c r="CG32" s="747"/>
      <c r="CH32" s="747"/>
      <c r="CI32" s="747"/>
      <c r="CJ32" s="747"/>
      <c r="CK32" s="747"/>
      <c r="CL32" s="747"/>
      <c r="CM32" s="747"/>
      <c r="CN32" s="747"/>
      <c r="CO32" s="747"/>
      <c r="CP32" s="747"/>
      <c r="CQ32" s="747"/>
      <c r="CR32" s="747"/>
      <c r="CS32" s="747"/>
      <c r="CT32" s="747"/>
      <c r="CU32" s="747"/>
      <c r="CV32" s="747"/>
      <c r="CW32" s="747"/>
      <c r="CX32" s="747"/>
      <c r="CY32" s="747"/>
      <c r="CZ32" s="747"/>
      <c r="DA32" s="747"/>
      <c r="DB32" s="747"/>
      <c r="DC32" s="747"/>
      <c r="DD32" s="747"/>
      <c r="DE32" s="747"/>
      <c r="DF32" s="747"/>
      <c r="DG32" s="747"/>
      <c r="DH32" s="747"/>
      <c r="DI32" s="747"/>
      <c r="DJ32" s="747"/>
      <c r="DK32" s="747"/>
      <c r="DL32" s="747"/>
      <c r="DM32" s="747"/>
      <c r="DN32" s="747"/>
      <c r="DO32" s="747"/>
      <c r="DP32" s="747"/>
      <c r="DQ32" s="747"/>
      <c r="DR32" s="747"/>
      <c r="DS32" s="747"/>
      <c r="DT32" s="747"/>
      <c r="DU32" s="747"/>
      <c r="DV32" s="747"/>
      <c r="DW32" s="747"/>
      <c r="DX32" s="747"/>
      <c r="DY32" s="747"/>
      <c r="DZ32" s="747"/>
      <c r="EA32" s="747"/>
      <c r="EB32" s="747"/>
      <c r="EC32" s="747"/>
      <c r="ED32" s="747"/>
      <c r="EE32" s="747"/>
      <c r="EF32" s="747"/>
      <c r="EG32" s="747"/>
      <c r="EH32" s="747"/>
      <c r="EI32" s="747"/>
      <c r="EJ32" s="747"/>
      <c r="EK32" s="747"/>
      <c r="EL32" s="747"/>
      <c r="EM32" s="747"/>
      <c r="EN32" s="747"/>
      <c r="EO32" s="747"/>
      <c r="EP32" s="747"/>
      <c r="EQ32" s="747"/>
      <c r="ER32" s="747"/>
      <c r="ES32" s="747"/>
      <c r="ET32" s="747"/>
      <c r="EU32" s="747"/>
      <c r="EV32" s="747"/>
      <c r="EW32" s="747"/>
      <c r="EX32" s="747"/>
      <c r="EY32" s="747"/>
      <c r="EZ32" s="747"/>
      <c r="FA32" s="747"/>
      <c r="FB32" s="747"/>
      <c r="FC32" s="747"/>
      <c r="FD32" s="747"/>
      <c r="FE32" s="747"/>
      <c r="FF32" s="747"/>
      <c r="FG32" s="747"/>
      <c r="FH32" s="747"/>
      <c r="FI32" s="747"/>
      <c r="FJ32" s="747"/>
      <c r="FK32" s="747"/>
      <c r="FL32" s="747"/>
      <c r="FM32" s="747"/>
      <c r="FN32" s="747"/>
      <c r="FO32" s="747"/>
      <c r="FP32" s="747"/>
      <c r="FQ32" s="747"/>
      <c r="FR32" s="747"/>
      <c r="FS32" s="747"/>
      <c r="FT32" s="747"/>
      <c r="FU32" s="747"/>
      <c r="FV32" s="747"/>
      <c r="FW32" s="747"/>
      <c r="FX32" s="747"/>
      <c r="FY32" s="747"/>
      <c r="FZ32" s="747"/>
      <c r="GA32" s="747"/>
      <c r="GB32" s="747"/>
      <c r="GC32" s="747"/>
      <c r="GD32" s="747"/>
      <c r="GE32" s="747"/>
      <c r="GF32" s="747"/>
      <c r="GG32" s="747"/>
      <c r="GH32" s="747"/>
      <c r="GI32" s="747"/>
      <c r="GJ32" s="747"/>
      <c r="GK32" s="747"/>
      <c r="GL32" s="747"/>
      <c r="GM32" s="747"/>
      <c r="GN32" s="747"/>
      <c r="GO32" s="747"/>
      <c r="GP32" s="747"/>
      <c r="GQ32" s="747"/>
      <c r="GR32" s="747"/>
      <c r="GS32" s="747"/>
      <c r="GT32" s="747"/>
      <c r="GU32" s="747"/>
      <c r="GV32" s="747"/>
      <c r="GW32" s="747"/>
      <c r="GX32" s="747"/>
      <c r="GY32" s="747"/>
      <c r="GZ32" s="747"/>
      <c r="HA32" s="747"/>
      <c r="HB32" s="747"/>
      <c r="HC32" s="747"/>
      <c r="HD32" s="747"/>
      <c r="HE32" s="747"/>
      <c r="HF32" s="747"/>
      <c r="HG32" s="747"/>
      <c r="HH32" s="747"/>
      <c r="HI32" s="747"/>
      <c r="HJ32" s="747"/>
      <c r="HK32" s="747"/>
      <c r="HL32" s="747"/>
      <c r="HM32" s="747"/>
      <c r="HN32" s="747"/>
      <c r="HO32" s="747"/>
      <c r="HP32" s="747"/>
      <c r="HQ32" s="747"/>
      <c r="HR32" s="747"/>
      <c r="HS32" s="747"/>
      <c r="HT32" s="747"/>
      <c r="HU32" s="747"/>
      <c r="HV32" s="747"/>
      <c r="HW32" s="747"/>
      <c r="HX32" s="747"/>
      <c r="HY32" s="747"/>
      <c r="HZ32" s="747"/>
      <c r="IA32" s="747"/>
      <c r="IB32" s="747"/>
      <c r="IC32" s="747"/>
      <c r="ID32" s="747"/>
      <c r="IE32" s="747"/>
      <c r="IF32" s="747"/>
      <c r="IG32" s="747"/>
      <c r="IH32" s="747"/>
      <c r="II32" s="747"/>
      <c r="IJ32" s="747"/>
      <c r="IK32" s="747"/>
      <c r="IL32" s="747"/>
      <c r="IM32" s="747"/>
      <c r="IN32" s="747"/>
      <c r="IO32" s="747"/>
      <c r="IP32" s="747"/>
      <c r="IQ32" s="747"/>
      <c r="IR32" s="747"/>
      <c r="IS32" s="747"/>
      <c r="IT32" s="747"/>
      <c r="IU32" s="747"/>
      <c r="IV32" s="747"/>
    </row>
    <row r="33" spans="1:256">
      <c r="A33" s="747" t="s">
        <v>3829</v>
      </c>
      <c r="B33" s="747"/>
      <c r="C33" s="747"/>
      <c r="D33" s="747"/>
      <c r="E33" s="747"/>
      <c r="F33" s="747"/>
      <c r="G33" s="747"/>
      <c r="H33" s="747"/>
      <c r="I33" s="747"/>
      <c r="J33" s="747"/>
      <c r="K33" s="747"/>
      <c r="L33" s="747"/>
      <c r="M33" s="747"/>
      <c r="N33" s="747"/>
      <c r="O33" s="747"/>
      <c r="P33" s="747"/>
      <c r="Q33" s="747"/>
      <c r="R33" s="747"/>
      <c r="S33" s="747"/>
      <c r="T33" s="747"/>
      <c r="U33" s="747"/>
      <c r="V33" s="747"/>
      <c r="W33" s="747"/>
      <c r="X33" s="747"/>
      <c r="Y33" s="747"/>
      <c r="Z33" s="747"/>
      <c r="AA33" s="747"/>
      <c r="AB33" s="747"/>
      <c r="AC33" s="747"/>
      <c r="AD33" s="747"/>
      <c r="AE33" s="747"/>
      <c r="AF33" s="747"/>
      <c r="AG33" s="747"/>
      <c r="AH33" s="747"/>
      <c r="AI33" s="747"/>
      <c r="AJ33" s="747"/>
      <c r="AK33" s="747"/>
      <c r="AL33" s="747"/>
      <c r="AM33" s="747"/>
      <c r="AN33" s="747"/>
      <c r="AO33" s="747"/>
      <c r="AP33" s="747"/>
      <c r="AQ33" s="747"/>
      <c r="AR33" s="747"/>
      <c r="AS33" s="747"/>
      <c r="AT33" s="747"/>
      <c r="AU33" s="747"/>
      <c r="AV33" s="747"/>
      <c r="AW33" s="747"/>
      <c r="AX33" s="747"/>
      <c r="AY33" s="747"/>
      <c r="AZ33" s="747"/>
      <c r="BA33" s="747"/>
      <c r="BB33" s="747"/>
      <c r="BC33" s="747"/>
      <c r="BD33" s="747"/>
      <c r="BE33" s="747"/>
      <c r="BF33" s="747"/>
      <c r="BG33" s="747"/>
      <c r="BH33" s="747"/>
      <c r="BI33" s="747"/>
      <c r="BJ33" s="747"/>
      <c r="BK33" s="747"/>
      <c r="BL33" s="747"/>
      <c r="BM33" s="747"/>
      <c r="BN33" s="747"/>
      <c r="BO33" s="747"/>
      <c r="BP33" s="747"/>
      <c r="BQ33" s="747"/>
      <c r="BR33" s="747"/>
      <c r="BS33" s="747"/>
      <c r="BT33" s="747"/>
      <c r="BU33" s="747"/>
      <c r="BV33" s="747"/>
      <c r="BW33" s="747"/>
      <c r="BX33" s="747"/>
      <c r="BY33" s="747"/>
      <c r="BZ33" s="747"/>
      <c r="CA33" s="747"/>
      <c r="CB33" s="747"/>
      <c r="CC33" s="747"/>
      <c r="CD33" s="747"/>
      <c r="CE33" s="747"/>
      <c r="CF33" s="747"/>
      <c r="CG33" s="747"/>
      <c r="CH33" s="747"/>
      <c r="CI33" s="747"/>
      <c r="CJ33" s="747"/>
      <c r="CK33" s="747"/>
      <c r="CL33" s="747"/>
      <c r="CM33" s="747"/>
      <c r="CN33" s="747"/>
      <c r="CO33" s="747"/>
      <c r="CP33" s="747"/>
      <c r="CQ33" s="747"/>
      <c r="CR33" s="747"/>
      <c r="CS33" s="747"/>
      <c r="CT33" s="747"/>
      <c r="CU33" s="747"/>
      <c r="CV33" s="747"/>
      <c r="CW33" s="747"/>
      <c r="CX33" s="747"/>
      <c r="CY33" s="747"/>
      <c r="CZ33" s="747"/>
      <c r="DA33" s="747"/>
      <c r="DB33" s="747"/>
      <c r="DC33" s="747"/>
      <c r="DD33" s="747"/>
      <c r="DE33" s="747"/>
      <c r="DF33" s="747"/>
      <c r="DG33" s="747"/>
      <c r="DH33" s="747"/>
      <c r="DI33" s="747"/>
      <c r="DJ33" s="747"/>
      <c r="DK33" s="747"/>
      <c r="DL33" s="747"/>
      <c r="DM33" s="747"/>
      <c r="DN33" s="747"/>
      <c r="DO33" s="747"/>
      <c r="DP33" s="747"/>
      <c r="DQ33" s="747"/>
      <c r="DR33" s="747"/>
      <c r="DS33" s="747"/>
      <c r="DT33" s="747"/>
      <c r="DU33" s="747"/>
      <c r="DV33" s="747"/>
      <c r="DW33" s="747"/>
      <c r="DX33" s="747"/>
      <c r="DY33" s="747"/>
      <c r="DZ33" s="747"/>
      <c r="EA33" s="747"/>
      <c r="EB33" s="747"/>
      <c r="EC33" s="747"/>
      <c r="ED33" s="747"/>
      <c r="EE33" s="747"/>
      <c r="EF33" s="747"/>
      <c r="EG33" s="747"/>
      <c r="EH33" s="747"/>
      <c r="EI33" s="747"/>
      <c r="EJ33" s="747"/>
      <c r="EK33" s="747"/>
      <c r="EL33" s="747"/>
      <c r="EM33" s="747"/>
      <c r="EN33" s="747"/>
      <c r="EO33" s="747"/>
      <c r="EP33" s="747"/>
      <c r="EQ33" s="747"/>
      <c r="ER33" s="747"/>
      <c r="ES33" s="747"/>
      <c r="ET33" s="747"/>
      <c r="EU33" s="747"/>
      <c r="EV33" s="747"/>
      <c r="EW33" s="747"/>
      <c r="EX33" s="747"/>
      <c r="EY33" s="747"/>
      <c r="EZ33" s="747"/>
      <c r="FA33" s="747"/>
      <c r="FB33" s="747"/>
      <c r="FC33" s="747"/>
      <c r="FD33" s="747"/>
      <c r="FE33" s="747"/>
      <c r="FF33" s="747"/>
      <c r="FG33" s="747"/>
      <c r="FH33" s="747"/>
      <c r="FI33" s="747"/>
      <c r="FJ33" s="747"/>
      <c r="FK33" s="747"/>
      <c r="FL33" s="747"/>
      <c r="FM33" s="747"/>
      <c r="FN33" s="747"/>
      <c r="FO33" s="747"/>
      <c r="FP33" s="747"/>
      <c r="FQ33" s="747"/>
      <c r="FR33" s="747"/>
      <c r="FS33" s="747"/>
      <c r="FT33" s="747"/>
      <c r="FU33" s="747"/>
      <c r="FV33" s="747"/>
      <c r="FW33" s="747"/>
      <c r="FX33" s="747"/>
      <c r="FY33" s="747"/>
      <c r="FZ33" s="747"/>
      <c r="GA33" s="747"/>
      <c r="GB33" s="747"/>
      <c r="GC33" s="747"/>
      <c r="GD33" s="747"/>
      <c r="GE33" s="747"/>
      <c r="GF33" s="747"/>
      <c r="GG33" s="747"/>
      <c r="GH33" s="747"/>
      <c r="GI33" s="747"/>
      <c r="GJ33" s="747"/>
      <c r="GK33" s="747"/>
      <c r="GL33" s="747"/>
      <c r="GM33" s="747"/>
      <c r="GN33" s="747"/>
      <c r="GO33" s="747"/>
      <c r="GP33" s="747"/>
      <c r="GQ33" s="747"/>
      <c r="GR33" s="747"/>
      <c r="GS33" s="747"/>
      <c r="GT33" s="747"/>
      <c r="GU33" s="747"/>
      <c r="GV33" s="747"/>
      <c r="GW33" s="747"/>
      <c r="GX33" s="747"/>
      <c r="GY33" s="747"/>
      <c r="GZ33" s="747"/>
      <c r="HA33" s="747"/>
      <c r="HB33" s="747"/>
      <c r="HC33" s="747"/>
      <c r="HD33" s="747"/>
      <c r="HE33" s="747"/>
      <c r="HF33" s="747"/>
      <c r="HG33" s="747"/>
      <c r="HH33" s="747"/>
      <c r="HI33" s="747"/>
      <c r="HJ33" s="747"/>
      <c r="HK33" s="747"/>
      <c r="HL33" s="747"/>
      <c r="HM33" s="747"/>
      <c r="HN33" s="747"/>
      <c r="HO33" s="747"/>
      <c r="HP33" s="747"/>
      <c r="HQ33" s="747"/>
      <c r="HR33" s="747"/>
      <c r="HS33" s="747"/>
      <c r="HT33" s="747"/>
      <c r="HU33" s="747"/>
      <c r="HV33" s="747"/>
      <c r="HW33" s="747"/>
      <c r="HX33" s="747"/>
      <c r="HY33" s="747"/>
      <c r="HZ33" s="747"/>
      <c r="IA33" s="747"/>
      <c r="IB33" s="747"/>
      <c r="IC33" s="747"/>
      <c r="ID33" s="747"/>
      <c r="IE33" s="747"/>
      <c r="IF33" s="747"/>
      <c r="IG33" s="747"/>
      <c r="IH33" s="747"/>
      <c r="II33" s="747"/>
      <c r="IJ33" s="747"/>
      <c r="IK33" s="747"/>
      <c r="IL33" s="747"/>
      <c r="IM33" s="747"/>
      <c r="IN33" s="747"/>
      <c r="IO33" s="747"/>
      <c r="IP33" s="747"/>
      <c r="IQ33" s="747"/>
      <c r="IR33" s="747"/>
      <c r="IS33" s="747"/>
      <c r="IT33" s="747"/>
      <c r="IU33" s="747"/>
      <c r="IV33" s="747"/>
    </row>
    <row r="34" spans="1:256">
      <c r="A34" s="699"/>
    </row>
    <row r="35" spans="1:256">
      <c r="A35" s="699" t="s">
        <v>3830</v>
      </c>
    </row>
    <row r="36" spans="1:256">
      <c r="A36" s="699" t="s">
        <v>3831</v>
      </c>
    </row>
    <row r="37" spans="1:256">
      <c r="A37" s="699" t="s">
        <v>3832</v>
      </c>
    </row>
    <row r="38" spans="1:256">
      <c r="A38" s="699" t="s">
        <v>3833</v>
      </c>
    </row>
    <row r="39" spans="1:256">
      <c r="A39" s="699"/>
    </row>
    <row r="40" spans="1:256">
      <c r="A40" s="699" t="s">
        <v>3834</v>
      </c>
    </row>
    <row r="41" spans="1:256">
      <c r="A41" s="699"/>
    </row>
    <row r="42" spans="1:256">
      <c r="A42" s="699" t="s">
        <v>3835</v>
      </c>
    </row>
    <row r="43" spans="1:256">
      <c r="A43" s="699" t="s">
        <v>3836</v>
      </c>
    </row>
    <row r="44" spans="1:256">
      <c r="A44" s="699" t="s">
        <v>3837</v>
      </c>
    </row>
    <row r="45" spans="1:256">
      <c r="A45" s="699" t="s">
        <v>3838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/>
    <pageSetUpPr fitToPage="1"/>
  </sheetPr>
  <dimension ref="A1:IV45"/>
  <sheetViews>
    <sheetView showGridLines="0" zoomScale="55" zoomScaleNormal="55" workbookViewId="0"/>
  </sheetViews>
  <sheetFormatPr defaultColWidth="8.88671875" defaultRowHeight="16.5"/>
  <cols>
    <col min="1" max="1" width="10.109375" style="448" customWidth="1"/>
    <col min="2" max="2" width="20.6640625" style="237" bestFit="1" customWidth="1"/>
    <col min="3" max="3" width="17.109375" style="237" customWidth="1"/>
    <col min="4" max="4" width="14.21875" style="237" customWidth="1"/>
    <col min="5" max="5" width="22" style="237" bestFit="1" customWidth="1"/>
    <col min="6" max="6" width="12" style="237" customWidth="1"/>
    <col min="7" max="7" width="14.44140625" style="237" customWidth="1"/>
    <col min="8" max="16384" width="8.88671875" style="237"/>
  </cols>
  <sheetData>
    <row r="1" spans="1:256" ht="31.5">
      <c r="A1" s="431" t="s">
        <v>3775</v>
      </c>
      <c r="B1" s="432"/>
      <c r="C1" s="432"/>
      <c r="D1" s="432"/>
      <c r="E1" s="432"/>
      <c r="F1" s="682" t="s">
        <v>3776</v>
      </c>
    </row>
    <row r="2" spans="1:256" s="599" customFormat="1">
      <c r="A2" s="705"/>
      <c r="B2" s="705"/>
      <c r="C2" s="705"/>
      <c r="D2" s="705"/>
      <c r="E2" s="705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/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  <c r="FW2" s="237"/>
      <c r="FX2" s="237"/>
      <c r="FY2" s="237"/>
      <c r="FZ2" s="237"/>
      <c r="GA2" s="237"/>
      <c r="GB2" s="237"/>
      <c r="GC2" s="237"/>
      <c r="GD2" s="237"/>
      <c r="GE2" s="237"/>
      <c r="GF2" s="237"/>
      <c r="GG2" s="237"/>
      <c r="GH2" s="237"/>
      <c r="GI2" s="237"/>
      <c r="GJ2" s="237"/>
      <c r="GK2" s="237"/>
      <c r="GL2" s="237"/>
      <c r="GM2" s="237"/>
      <c r="GN2" s="237"/>
      <c r="GO2" s="237"/>
      <c r="GP2" s="237"/>
      <c r="GQ2" s="237"/>
      <c r="GR2" s="237"/>
      <c r="GS2" s="237"/>
      <c r="GT2" s="237"/>
      <c r="GU2" s="237"/>
      <c r="GV2" s="237"/>
      <c r="GW2" s="237"/>
      <c r="GX2" s="237"/>
      <c r="GY2" s="237"/>
      <c r="GZ2" s="237"/>
      <c r="HA2" s="237"/>
      <c r="HB2" s="237"/>
      <c r="HC2" s="237"/>
      <c r="HD2" s="237"/>
      <c r="HE2" s="237"/>
      <c r="HF2" s="237"/>
      <c r="HG2" s="237"/>
      <c r="HH2" s="237"/>
      <c r="HI2" s="237"/>
      <c r="HJ2" s="237"/>
      <c r="HK2" s="237"/>
      <c r="HL2" s="237"/>
      <c r="HM2" s="237"/>
      <c r="HN2" s="237"/>
      <c r="HO2" s="237"/>
      <c r="HP2" s="237"/>
      <c r="HQ2" s="237"/>
      <c r="HR2" s="237"/>
      <c r="HS2" s="237"/>
      <c r="HT2" s="237"/>
      <c r="HU2" s="237"/>
      <c r="HV2" s="237"/>
      <c r="HW2" s="237"/>
      <c r="HX2" s="237"/>
      <c r="HY2" s="237"/>
      <c r="HZ2" s="237"/>
      <c r="IA2" s="237"/>
      <c r="IB2" s="237"/>
      <c r="IC2" s="237"/>
      <c r="ID2" s="237"/>
      <c r="IE2" s="237"/>
      <c r="IF2" s="237"/>
      <c r="IG2" s="237"/>
      <c r="IH2" s="237"/>
      <c r="II2" s="237"/>
      <c r="IJ2" s="237"/>
      <c r="IK2" s="237"/>
      <c r="IL2" s="237"/>
      <c r="IM2" s="237"/>
      <c r="IN2" s="237"/>
      <c r="IO2" s="237"/>
      <c r="IP2" s="237"/>
      <c r="IQ2" s="237"/>
      <c r="IR2" s="237"/>
      <c r="IS2" s="237"/>
      <c r="IT2" s="237"/>
      <c r="IU2" s="237"/>
      <c r="IV2" s="237"/>
    </row>
    <row r="3" spans="1:256" s="599" customFormat="1">
      <c r="A3" s="9" t="s">
        <v>3777</v>
      </c>
      <c r="B3" s="705"/>
      <c r="C3" s="705"/>
      <c r="D3" s="705"/>
      <c r="E3" s="705"/>
      <c r="F3" s="705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>
      <c r="A4" s="9" t="s">
        <v>3287</v>
      </c>
      <c r="B4" s="705"/>
      <c r="C4" s="705"/>
      <c r="D4" s="705"/>
      <c r="E4" s="705"/>
      <c r="F4" s="705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>
      <c r="A5" s="9" t="s">
        <v>3288</v>
      </c>
      <c r="B5" s="705"/>
      <c r="C5" s="705"/>
      <c r="D5" s="705"/>
      <c r="E5" s="705"/>
      <c r="F5" s="705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>
      <c r="A6" s="448"/>
      <c r="B6" s="237"/>
      <c r="C6" s="237"/>
      <c r="D6" s="237"/>
      <c r="E6" s="237"/>
      <c r="F6" s="686" t="s">
        <v>3778</v>
      </c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>
      <c r="A7" s="687" t="s">
        <v>3779</v>
      </c>
      <c r="B7" s="688" t="s">
        <v>3780</v>
      </c>
      <c r="C7" s="688" t="s">
        <v>3781</v>
      </c>
      <c r="D7" s="688" t="s">
        <v>3782</v>
      </c>
      <c r="E7" s="688" t="s">
        <v>3783</v>
      </c>
      <c r="F7" s="689" t="s">
        <v>3784</v>
      </c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>
      <c r="A8" s="690"/>
      <c r="B8" s="691"/>
      <c r="C8" s="691"/>
      <c r="D8" s="691"/>
      <c r="E8" s="691"/>
      <c r="F8" s="692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>
      <c r="A9" s="693"/>
      <c r="B9" s="694"/>
      <c r="C9" s="694"/>
      <c r="D9" s="694"/>
      <c r="E9" s="694"/>
      <c r="F9" s="695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>
      <c r="A10" s="693"/>
      <c r="B10" s="694"/>
      <c r="C10" s="694"/>
      <c r="D10" s="694"/>
      <c r="E10" s="694"/>
      <c r="F10" s="69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>
      <c r="A11" s="693"/>
      <c r="B11" s="694"/>
      <c r="C11" s="694"/>
      <c r="D11" s="694"/>
      <c r="E11" s="694"/>
      <c r="F11" s="69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>
      <c r="A12" s="696"/>
      <c r="B12" s="697"/>
      <c r="C12" s="697"/>
      <c r="D12" s="697"/>
      <c r="E12" s="697"/>
      <c r="F12" s="698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>
      <c r="A13" s="699"/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>
      <c r="A14" s="699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>
      <c r="A15" s="706" t="s">
        <v>3785</v>
      </c>
      <c r="B15" s="701"/>
      <c r="C15" s="737"/>
      <c r="D15" s="737"/>
      <c r="E15" s="737"/>
      <c r="F15" s="7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>
      <c r="A16" s="237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 ht="20.25">
      <c r="A17" s="702" t="s">
        <v>2007</v>
      </c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>
      <c r="A18" s="703" t="s">
        <v>3786</v>
      </c>
      <c r="B18" s="701"/>
      <c r="C18" s="701"/>
      <c r="D18" s="701"/>
      <c r="E18" s="701"/>
      <c r="F18" s="701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>
      <c r="A19" s="699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>
      <c r="A20" s="699" t="s">
        <v>3787</v>
      </c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>
      <c r="A21" s="699" t="s">
        <v>3788</v>
      </c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>
      <c r="A22" s="699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599" customFormat="1">
      <c r="A23" s="699" t="s">
        <v>3789</v>
      </c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>
      <c r="A24" s="699" t="s">
        <v>3790</v>
      </c>
    </row>
    <row r="25" spans="1:256">
      <c r="A25" s="699" t="s">
        <v>3791</v>
      </c>
    </row>
    <row r="26" spans="1:256">
      <c r="A26" s="699"/>
    </row>
    <row r="27" spans="1:256">
      <c r="A27" s="699" t="s">
        <v>3792</v>
      </c>
    </row>
    <row r="28" spans="1:256">
      <c r="A28" s="747" t="s">
        <v>3793</v>
      </c>
      <c r="B28" s="752"/>
      <c r="C28" s="752"/>
      <c r="D28" s="753"/>
      <c r="E28" s="753"/>
      <c r="F28" s="753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/>
      <c r="Z28" s="748"/>
      <c r="AA28" s="748"/>
      <c r="AB28" s="748"/>
      <c r="AC28" s="748"/>
      <c r="AD28" s="748"/>
      <c r="AE28" s="749"/>
      <c r="AF28" s="749"/>
      <c r="AG28" s="749"/>
      <c r="AH28" s="749"/>
      <c r="AI28" s="749"/>
      <c r="AJ28" s="749"/>
      <c r="AK28" s="749"/>
      <c r="AL28" s="749"/>
      <c r="AM28" s="749"/>
      <c r="AN28" s="749"/>
      <c r="AO28" s="749"/>
      <c r="AP28" s="749"/>
      <c r="AQ28" s="749"/>
      <c r="AR28" s="749"/>
      <c r="AS28" s="749"/>
      <c r="AT28" s="749"/>
      <c r="AU28" s="749"/>
      <c r="AV28" s="749"/>
      <c r="AW28" s="749"/>
      <c r="AX28" s="749"/>
      <c r="AY28" s="749"/>
      <c r="AZ28" s="749"/>
      <c r="BA28" s="749"/>
      <c r="BB28" s="749"/>
      <c r="BC28" s="749"/>
      <c r="BD28" s="749"/>
      <c r="BE28" s="749"/>
      <c r="BF28" s="749"/>
      <c r="BG28" s="749"/>
      <c r="BH28" s="749"/>
      <c r="BI28" s="749"/>
      <c r="BJ28" s="749"/>
      <c r="BK28" s="749"/>
      <c r="BL28" s="749"/>
      <c r="BM28" s="749"/>
      <c r="BN28" s="749"/>
      <c r="BO28" s="749"/>
      <c r="BP28" s="749"/>
      <c r="BQ28" s="749"/>
      <c r="BR28" s="749"/>
      <c r="BS28" s="749"/>
      <c r="BT28" s="749"/>
      <c r="BU28" s="749"/>
      <c r="BV28" s="749"/>
      <c r="BW28" s="749"/>
      <c r="BX28" s="749"/>
      <c r="BY28" s="749"/>
      <c r="BZ28" s="749"/>
      <c r="CA28" s="749"/>
      <c r="CB28" s="749"/>
      <c r="CC28" s="749"/>
      <c r="CD28" s="749"/>
      <c r="CE28" s="749"/>
      <c r="CF28" s="749"/>
      <c r="CG28" s="749"/>
      <c r="CH28" s="749"/>
      <c r="CI28" s="749"/>
      <c r="CJ28" s="749"/>
      <c r="CK28" s="749"/>
      <c r="CL28" s="749"/>
      <c r="CM28" s="749"/>
      <c r="CN28" s="749"/>
      <c r="CO28" s="749"/>
      <c r="CP28" s="749"/>
      <c r="CQ28" s="749"/>
      <c r="CR28" s="749"/>
      <c r="CS28" s="749"/>
      <c r="CT28" s="749"/>
      <c r="CU28" s="749"/>
      <c r="CV28" s="749"/>
      <c r="CW28" s="749"/>
      <c r="CX28" s="749"/>
      <c r="CY28" s="749"/>
      <c r="CZ28" s="749"/>
      <c r="DA28" s="749"/>
      <c r="DB28" s="749"/>
      <c r="DC28" s="749"/>
      <c r="DD28" s="749"/>
      <c r="DE28" s="749"/>
      <c r="DF28" s="749"/>
      <c r="DG28" s="749"/>
      <c r="DH28" s="749"/>
      <c r="DI28" s="749"/>
      <c r="DJ28" s="749"/>
      <c r="DK28" s="749"/>
      <c r="DL28" s="749"/>
      <c r="DM28" s="749"/>
      <c r="DN28" s="749"/>
      <c r="DO28" s="749"/>
      <c r="DP28" s="749"/>
      <c r="DQ28" s="749"/>
      <c r="DR28" s="749"/>
      <c r="DS28" s="749"/>
      <c r="DT28" s="749"/>
      <c r="DU28" s="749"/>
      <c r="DV28" s="749"/>
      <c r="DW28" s="749"/>
      <c r="DX28" s="749"/>
      <c r="DY28" s="749"/>
      <c r="DZ28" s="749"/>
      <c r="EA28" s="749"/>
      <c r="EB28" s="749"/>
      <c r="EC28" s="749"/>
      <c r="ED28" s="749"/>
      <c r="EE28" s="749"/>
      <c r="EF28" s="749"/>
      <c r="EG28" s="749"/>
      <c r="EH28" s="749"/>
      <c r="EI28" s="749"/>
      <c r="EJ28" s="749"/>
      <c r="EK28" s="749"/>
      <c r="EL28" s="749"/>
      <c r="EM28" s="749"/>
      <c r="EN28" s="749"/>
      <c r="EO28" s="749"/>
      <c r="EP28" s="749"/>
      <c r="EQ28" s="749"/>
      <c r="ER28" s="749"/>
      <c r="ES28" s="749"/>
      <c r="ET28" s="749"/>
      <c r="EU28" s="749"/>
      <c r="EV28" s="749"/>
      <c r="EW28" s="749"/>
      <c r="EX28" s="749"/>
      <c r="EY28" s="749"/>
      <c r="EZ28" s="749"/>
      <c r="FA28" s="749"/>
      <c r="FB28" s="749"/>
      <c r="FC28" s="749"/>
      <c r="FD28" s="749"/>
      <c r="FE28" s="749"/>
      <c r="FF28" s="749"/>
      <c r="FG28" s="749"/>
      <c r="FH28" s="749"/>
      <c r="FI28" s="749"/>
      <c r="FJ28" s="749"/>
      <c r="FK28" s="749"/>
      <c r="FL28" s="749"/>
      <c r="FM28" s="749"/>
      <c r="FN28" s="749"/>
      <c r="FO28" s="749"/>
      <c r="FP28" s="749"/>
      <c r="FQ28" s="749"/>
      <c r="FR28" s="749"/>
      <c r="FS28" s="749"/>
      <c r="FT28" s="749"/>
      <c r="FU28" s="749"/>
      <c r="FV28" s="749"/>
      <c r="FW28" s="749"/>
      <c r="FX28" s="749"/>
      <c r="FY28" s="749"/>
      <c r="FZ28" s="749"/>
      <c r="GA28" s="749"/>
      <c r="GB28" s="749"/>
      <c r="GC28" s="749"/>
      <c r="GD28" s="749"/>
      <c r="GE28" s="749"/>
      <c r="GF28" s="749"/>
      <c r="GG28" s="749"/>
      <c r="GH28" s="749"/>
      <c r="GI28" s="749"/>
      <c r="GJ28" s="749"/>
      <c r="GK28" s="749"/>
      <c r="GL28" s="749"/>
      <c r="GM28" s="749"/>
      <c r="GN28" s="749"/>
      <c r="GO28" s="749"/>
      <c r="GP28" s="749"/>
      <c r="GQ28" s="749"/>
      <c r="GR28" s="749"/>
      <c r="GS28" s="749"/>
      <c r="GT28" s="749"/>
      <c r="GU28" s="749"/>
      <c r="GV28" s="749"/>
      <c r="GW28" s="749"/>
      <c r="GX28" s="749"/>
      <c r="GY28" s="749"/>
      <c r="GZ28" s="749"/>
      <c r="HA28" s="749"/>
      <c r="HB28" s="749"/>
      <c r="HC28" s="749"/>
      <c r="HD28" s="749"/>
      <c r="HE28" s="749"/>
      <c r="HF28" s="749"/>
      <c r="HG28" s="749"/>
      <c r="HH28" s="749"/>
      <c r="HI28" s="749"/>
      <c r="HJ28" s="749"/>
      <c r="HK28" s="749"/>
      <c r="HL28" s="749"/>
      <c r="HM28" s="749"/>
      <c r="HN28" s="749"/>
      <c r="HO28" s="749"/>
      <c r="HP28" s="749"/>
      <c r="HQ28" s="749"/>
      <c r="HR28" s="749"/>
      <c r="HS28" s="749"/>
      <c r="HT28" s="749"/>
      <c r="HU28" s="749"/>
      <c r="HV28" s="749"/>
      <c r="HW28" s="749"/>
      <c r="HX28" s="749"/>
      <c r="HY28" s="749"/>
      <c r="HZ28" s="749"/>
      <c r="IA28" s="749"/>
      <c r="IB28" s="749"/>
      <c r="IC28" s="749"/>
      <c r="ID28" s="749"/>
      <c r="IE28" s="749"/>
      <c r="IF28" s="749"/>
      <c r="IG28" s="749"/>
      <c r="IH28" s="749"/>
      <c r="II28" s="749"/>
      <c r="IJ28" s="749"/>
      <c r="IK28" s="749"/>
      <c r="IL28" s="749"/>
      <c r="IM28" s="749"/>
      <c r="IN28" s="749"/>
      <c r="IO28" s="749"/>
      <c r="IP28" s="749"/>
      <c r="IQ28" s="749"/>
      <c r="IR28" s="749"/>
      <c r="IS28" s="749"/>
      <c r="IT28" s="749"/>
      <c r="IU28" s="749"/>
      <c r="IV28" s="749"/>
    </row>
    <row r="29" spans="1:256">
      <c r="A29" s="747" t="s">
        <v>3794</v>
      </c>
      <c r="B29" s="747"/>
      <c r="C29" s="747"/>
      <c r="D29" s="747"/>
      <c r="E29" s="747"/>
      <c r="F29" s="747"/>
      <c r="G29" s="747"/>
      <c r="H29" s="747"/>
      <c r="I29" s="747"/>
      <c r="J29" s="747"/>
      <c r="K29" s="747"/>
      <c r="L29" s="747"/>
      <c r="M29" s="747"/>
      <c r="N29" s="747"/>
      <c r="O29" s="747"/>
      <c r="P29" s="747"/>
      <c r="Q29" s="747"/>
      <c r="R29" s="747"/>
      <c r="S29" s="747"/>
      <c r="T29" s="747"/>
      <c r="U29" s="747"/>
      <c r="V29" s="747"/>
      <c r="W29" s="747"/>
      <c r="X29" s="747"/>
      <c r="Y29" s="747"/>
      <c r="Z29" s="747"/>
      <c r="AA29" s="747"/>
      <c r="AB29" s="747"/>
      <c r="AC29" s="747"/>
      <c r="AD29" s="747"/>
      <c r="AE29" s="747"/>
      <c r="AF29" s="747"/>
      <c r="AG29" s="747"/>
      <c r="AH29" s="747"/>
      <c r="AI29" s="747"/>
      <c r="AJ29" s="747"/>
      <c r="AK29" s="747"/>
      <c r="AL29" s="747"/>
      <c r="AM29" s="747"/>
      <c r="AN29" s="747"/>
      <c r="AO29" s="747"/>
      <c r="AP29" s="747"/>
      <c r="AQ29" s="747"/>
      <c r="AR29" s="747"/>
      <c r="AS29" s="747"/>
      <c r="AT29" s="747"/>
      <c r="AU29" s="747"/>
      <c r="AV29" s="747"/>
      <c r="AW29" s="747"/>
      <c r="AX29" s="747"/>
      <c r="AY29" s="747"/>
      <c r="AZ29" s="747"/>
      <c r="BA29" s="747"/>
      <c r="BB29" s="747"/>
      <c r="BC29" s="747"/>
      <c r="BD29" s="747"/>
      <c r="BE29" s="747"/>
      <c r="BF29" s="747"/>
      <c r="BG29" s="747"/>
      <c r="BH29" s="747"/>
      <c r="BI29" s="747"/>
      <c r="BJ29" s="747"/>
      <c r="BK29" s="747"/>
      <c r="BL29" s="747"/>
      <c r="BM29" s="747"/>
      <c r="BN29" s="747"/>
      <c r="BO29" s="747"/>
      <c r="BP29" s="747"/>
      <c r="BQ29" s="747"/>
      <c r="BR29" s="747"/>
      <c r="BS29" s="747"/>
      <c r="BT29" s="747"/>
      <c r="BU29" s="747"/>
      <c r="BV29" s="747"/>
      <c r="BW29" s="747"/>
      <c r="BX29" s="747"/>
      <c r="BY29" s="747"/>
      <c r="BZ29" s="747"/>
      <c r="CA29" s="747"/>
      <c r="CB29" s="747"/>
      <c r="CC29" s="747"/>
      <c r="CD29" s="747"/>
      <c r="CE29" s="747"/>
      <c r="CF29" s="747"/>
      <c r="CG29" s="747"/>
      <c r="CH29" s="747"/>
      <c r="CI29" s="747"/>
      <c r="CJ29" s="747"/>
      <c r="CK29" s="747"/>
      <c r="CL29" s="747"/>
      <c r="CM29" s="747"/>
      <c r="CN29" s="747"/>
      <c r="CO29" s="747"/>
      <c r="CP29" s="747"/>
      <c r="CQ29" s="747"/>
      <c r="CR29" s="747"/>
      <c r="CS29" s="747"/>
      <c r="CT29" s="747"/>
      <c r="CU29" s="747"/>
      <c r="CV29" s="747"/>
      <c r="CW29" s="747"/>
      <c r="CX29" s="747"/>
      <c r="CY29" s="747"/>
      <c r="CZ29" s="747"/>
      <c r="DA29" s="747"/>
      <c r="DB29" s="747"/>
      <c r="DC29" s="747"/>
      <c r="DD29" s="747"/>
      <c r="DE29" s="747"/>
      <c r="DF29" s="747"/>
      <c r="DG29" s="747"/>
      <c r="DH29" s="747"/>
      <c r="DI29" s="747"/>
      <c r="DJ29" s="747"/>
      <c r="DK29" s="747"/>
      <c r="DL29" s="747"/>
      <c r="DM29" s="747"/>
      <c r="DN29" s="747"/>
      <c r="DO29" s="747"/>
      <c r="DP29" s="747"/>
      <c r="DQ29" s="747"/>
      <c r="DR29" s="747"/>
      <c r="DS29" s="747"/>
      <c r="DT29" s="747"/>
      <c r="DU29" s="747"/>
      <c r="DV29" s="747"/>
      <c r="DW29" s="747"/>
      <c r="DX29" s="747"/>
      <c r="DY29" s="747"/>
      <c r="DZ29" s="747"/>
      <c r="EA29" s="747"/>
      <c r="EB29" s="747"/>
      <c r="EC29" s="747"/>
      <c r="ED29" s="747"/>
      <c r="EE29" s="747"/>
      <c r="EF29" s="747"/>
      <c r="EG29" s="747"/>
      <c r="EH29" s="747"/>
      <c r="EI29" s="747"/>
      <c r="EJ29" s="747"/>
      <c r="EK29" s="747"/>
      <c r="EL29" s="747"/>
      <c r="EM29" s="747"/>
      <c r="EN29" s="747"/>
      <c r="EO29" s="747"/>
      <c r="EP29" s="747"/>
      <c r="EQ29" s="747"/>
      <c r="ER29" s="747"/>
      <c r="ES29" s="747"/>
      <c r="ET29" s="747"/>
      <c r="EU29" s="747"/>
      <c r="EV29" s="747"/>
      <c r="EW29" s="747"/>
      <c r="EX29" s="747"/>
      <c r="EY29" s="747"/>
      <c r="EZ29" s="747"/>
      <c r="FA29" s="747"/>
      <c r="FB29" s="747"/>
      <c r="FC29" s="747"/>
      <c r="FD29" s="747"/>
      <c r="FE29" s="747"/>
      <c r="FF29" s="747"/>
      <c r="FG29" s="747"/>
      <c r="FH29" s="747"/>
      <c r="FI29" s="747"/>
      <c r="FJ29" s="747"/>
      <c r="FK29" s="747"/>
      <c r="FL29" s="747"/>
      <c r="FM29" s="747"/>
      <c r="FN29" s="747"/>
      <c r="FO29" s="747"/>
      <c r="FP29" s="747"/>
      <c r="FQ29" s="747"/>
      <c r="FR29" s="747"/>
      <c r="FS29" s="747"/>
      <c r="FT29" s="747"/>
      <c r="FU29" s="747"/>
      <c r="FV29" s="747"/>
      <c r="FW29" s="747"/>
      <c r="FX29" s="747"/>
      <c r="FY29" s="747"/>
      <c r="FZ29" s="747"/>
      <c r="GA29" s="747"/>
      <c r="GB29" s="747"/>
      <c r="GC29" s="747"/>
      <c r="GD29" s="747"/>
      <c r="GE29" s="747"/>
      <c r="GF29" s="747"/>
      <c r="GG29" s="747"/>
      <c r="GH29" s="747"/>
      <c r="GI29" s="747"/>
      <c r="GJ29" s="747"/>
      <c r="GK29" s="747"/>
      <c r="GL29" s="747"/>
      <c r="GM29" s="747"/>
      <c r="GN29" s="747"/>
      <c r="GO29" s="747"/>
      <c r="GP29" s="747"/>
      <c r="GQ29" s="747"/>
      <c r="GR29" s="747"/>
      <c r="GS29" s="747"/>
      <c r="GT29" s="747"/>
      <c r="GU29" s="747"/>
      <c r="GV29" s="747"/>
      <c r="GW29" s="747"/>
      <c r="GX29" s="747"/>
      <c r="GY29" s="747"/>
      <c r="GZ29" s="747"/>
      <c r="HA29" s="747"/>
      <c r="HB29" s="747"/>
      <c r="HC29" s="747"/>
      <c r="HD29" s="747"/>
      <c r="HE29" s="747"/>
      <c r="HF29" s="747"/>
      <c r="HG29" s="747"/>
      <c r="HH29" s="747"/>
      <c r="HI29" s="747"/>
      <c r="HJ29" s="747"/>
      <c r="HK29" s="747"/>
      <c r="HL29" s="747"/>
      <c r="HM29" s="747"/>
      <c r="HN29" s="747"/>
      <c r="HO29" s="747"/>
      <c r="HP29" s="747"/>
      <c r="HQ29" s="747"/>
      <c r="HR29" s="747"/>
      <c r="HS29" s="747"/>
      <c r="HT29" s="747"/>
      <c r="HU29" s="747"/>
      <c r="HV29" s="747"/>
      <c r="HW29" s="747"/>
      <c r="HX29" s="747"/>
      <c r="HY29" s="747"/>
      <c r="HZ29" s="747"/>
      <c r="IA29" s="747"/>
      <c r="IB29" s="747"/>
      <c r="IC29" s="747"/>
      <c r="ID29" s="747"/>
      <c r="IE29" s="747"/>
      <c r="IF29" s="747"/>
      <c r="IG29" s="747"/>
      <c r="IH29" s="747"/>
      <c r="II29" s="747"/>
      <c r="IJ29" s="747"/>
      <c r="IK29" s="747"/>
      <c r="IL29" s="747"/>
      <c r="IM29" s="747"/>
      <c r="IN29" s="747"/>
      <c r="IO29" s="747"/>
      <c r="IP29" s="747"/>
      <c r="IQ29" s="747"/>
      <c r="IR29" s="747"/>
      <c r="IS29" s="747"/>
      <c r="IT29" s="747"/>
      <c r="IU29" s="747"/>
      <c r="IV29" s="747"/>
    </row>
    <row r="30" spans="1:256">
      <c r="A30" s="747" t="s">
        <v>3795</v>
      </c>
      <c r="B30" s="747"/>
      <c r="C30" s="747"/>
      <c r="D30" s="747"/>
      <c r="E30" s="747"/>
      <c r="F30" s="747"/>
      <c r="G30" s="747"/>
      <c r="H30" s="747"/>
      <c r="I30" s="747"/>
      <c r="J30" s="747"/>
      <c r="K30" s="747"/>
      <c r="L30" s="747"/>
      <c r="M30" s="747"/>
      <c r="N30" s="747"/>
      <c r="O30" s="747"/>
      <c r="P30" s="747"/>
      <c r="Q30" s="747"/>
      <c r="R30" s="747"/>
      <c r="S30" s="747"/>
      <c r="T30" s="747"/>
      <c r="U30" s="747"/>
      <c r="V30" s="747"/>
      <c r="W30" s="747"/>
      <c r="X30" s="747"/>
      <c r="Y30" s="747"/>
      <c r="Z30" s="747"/>
      <c r="AA30" s="747"/>
      <c r="AB30" s="747"/>
      <c r="AC30" s="747"/>
      <c r="AD30" s="747"/>
      <c r="AE30" s="747"/>
      <c r="AF30" s="747"/>
      <c r="AG30" s="747"/>
      <c r="AH30" s="747"/>
      <c r="AI30" s="747"/>
      <c r="AJ30" s="747"/>
      <c r="AK30" s="747"/>
      <c r="AL30" s="747"/>
      <c r="AM30" s="747"/>
      <c r="AN30" s="747"/>
      <c r="AO30" s="747"/>
      <c r="AP30" s="747"/>
      <c r="AQ30" s="747"/>
      <c r="AR30" s="747"/>
      <c r="AS30" s="747"/>
      <c r="AT30" s="747"/>
      <c r="AU30" s="747"/>
      <c r="AV30" s="747"/>
      <c r="AW30" s="747"/>
      <c r="AX30" s="747"/>
      <c r="AY30" s="747"/>
      <c r="AZ30" s="747"/>
      <c r="BA30" s="747"/>
      <c r="BB30" s="747"/>
      <c r="BC30" s="747"/>
      <c r="BD30" s="747"/>
      <c r="BE30" s="747"/>
      <c r="BF30" s="747"/>
      <c r="BG30" s="747"/>
      <c r="BH30" s="747"/>
      <c r="BI30" s="747"/>
      <c r="BJ30" s="747"/>
      <c r="BK30" s="747"/>
      <c r="BL30" s="747"/>
      <c r="BM30" s="747"/>
      <c r="BN30" s="747"/>
      <c r="BO30" s="747"/>
      <c r="BP30" s="747"/>
      <c r="BQ30" s="747"/>
      <c r="BR30" s="747"/>
      <c r="BS30" s="747"/>
      <c r="BT30" s="747"/>
      <c r="BU30" s="747"/>
      <c r="BV30" s="747"/>
      <c r="BW30" s="747"/>
      <c r="BX30" s="747"/>
      <c r="BY30" s="747"/>
      <c r="BZ30" s="747"/>
      <c r="CA30" s="747"/>
      <c r="CB30" s="747"/>
      <c r="CC30" s="747"/>
      <c r="CD30" s="747"/>
      <c r="CE30" s="747"/>
      <c r="CF30" s="747"/>
      <c r="CG30" s="747"/>
      <c r="CH30" s="747"/>
      <c r="CI30" s="747"/>
      <c r="CJ30" s="747"/>
      <c r="CK30" s="747"/>
      <c r="CL30" s="747"/>
      <c r="CM30" s="747"/>
      <c r="CN30" s="747"/>
      <c r="CO30" s="747"/>
      <c r="CP30" s="747"/>
      <c r="CQ30" s="747"/>
      <c r="CR30" s="747"/>
      <c r="CS30" s="747"/>
      <c r="CT30" s="747"/>
      <c r="CU30" s="747"/>
      <c r="CV30" s="747"/>
      <c r="CW30" s="747"/>
      <c r="CX30" s="747"/>
      <c r="CY30" s="747"/>
      <c r="CZ30" s="747"/>
      <c r="DA30" s="747"/>
      <c r="DB30" s="747"/>
      <c r="DC30" s="747"/>
      <c r="DD30" s="747"/>
      <c r="DE30" s="747"/>
      <c r="DF30" s="747"/>
      <c r="DG30" s="747"/>
      <c r="DH30" s="747"/>
      <c r="DI30" s="747"/>
      <c r="DJ30" s="747"/>
      <c r="DK30" s="747"/>
      <c r="DL30" s="747"/>
      <c r="DM30" s="747"/>
      <c r="DN30" s="747"/>
      <c r="DO30" s="747"/>
      <c r="DP30" s="747"/>
      <c r="DQ30" s="747"/>
      <c r="DR30" s="747"/>
      <c r="DS30" s="747"/>
      <c r="DT30" s="747"/>
      <c r="DU30" s="747"/>
      <c r="DV30" s="747"/>
      <c r="DW30" s="747"/>
      <c r="DX30" s="747"/>
      <c r="DY30" s="747"/>
      <c r="DZ30" s="747"/>
      <c r="EA30" s="747"/>
      <c r="EB30" s="747"/>
      <c r="EC30" s="747"/>
      <c r="ED30" s="747"/>
      <c r="EE30" s="747"/>
      <c r="EF30" s="747"/>
      <c r="EG30" s="747"/>
      <c r="EH30" s="747"/>
      <c r="EI30" s="747"/>
      <c r="EJ30" s="747"/>
      <c r="EK30" s="747"/>
      <c r="EL30" s="747"/>
      <c r="EM30" s="747"/>
      <c r="EN30" s="747"/>
      <c r="EO30" s="747"/>
      <c r="EP30" s="747"/>
      <c r="EQ30" s="747"/>
      <c r="ER30" s="747"/>
      <c r="ES30" s="747"/>
      <c r="ET30" s="747"/>
      <c r="EU30" s="747"/>
      <c r="EV30" s="747"/>
      <c r="EW30" s="747"/>
      <c r="EX30" s="747"/>
      <c r="EY30" s="747"/>
      <c r="EZ30" s="747"/>
      <c r="FA30" s="747"/>
      <c r="FB30" s="747"/>
      <c r="FC30" s="747"/>
      <c r="FD30" s="747"/>
      <c r="FE30" s="747"/>
      <c r="FF30" s="747"/>
      <c r="FG30" s="747"/>
      <c r="FH30" s="747"/>
      <c r="FI30" s="747"/>
      <c r="FJ30" s="747"/>
      <c r="FK30" s="747"/>
      <c r="FL30" s="747"/>
      <c r="FM30" s="747"/>
      <c r="FN30" s="747"/>
      <c r="FO30" s="747"/>
      <c r="FP30" s="747"/>
      <c r="FQ30" s="747"/>
      <c r="FR30" s="747"/>
      <c r="FS30" s="747"/>
      <c r="FT30" s="747"/>
      <c r="FU30" s="747"/>
      <c r="FV30" s="747"/>
      <c r="FW30" s="747"/>
      <c r="FX30" s="747"/>
      <c r="FY30" s="747"/>
      <c r="FZ30" s="747"/>
      <c r="GA30" s="747"/>
      <c r="GB30" s="747"/>
      <c r="GC30" s="747"/>
      <c r="GD30" s="747"/>
      <c r="GE30" s="747"/>
      <c r="GF30" s="747"/>
      <c r="GG30" s="747"/>
      <c r="GH30" s="747"/>
      <c r="GI30" s="747"/>
      <c r="GJ30" s="747"/>
      <c r="GK30" s="747"/>
      <c r="GL30" s="747"/>
      <c r="GM30" s="747"/>
      <c r="GN30" s="747"/>
      <c r="GO30" s="747"/>
      <c r="GP30" s="747"/>
      <c r="GQ30" s="747"/>
      <c r="GR30" s="747"/>
      <c r="GS30" s="747"/>
      <c r="GT30" s="747"/>
      <c r="GU30" s="747"/>
      <c r="GV30" s="747"/>
      <c r="GW30" s="747"/>
      <c r="GX30" s="747"/>
      <c r="GY30" s="747"/>
      <c r="GZ30" s="747"/>
      <c r="HA30" s="747"/>
      <c r="HB30" s="747"/>
      <c r="HC30" s="747"/>
      <c r="HD30" s="747"/>
      <c r="HE30" s="747"/>
      <c r="HF30" s="747"/>
      <c r="HG30" s="747"/>
      <c r="HH30" s="747"/>
      <c r="HI30" s="747"/>
      <c r="HJ30" s="747"/>
      <c r="HK30" s="747"/>
      <c r="HL30" s="747"/>
      <c r="HM30" s="747"/>
      <c r="HN30" s="747"/>
      <c r="HO30" s="747"/>
      <c r="HP30" s="747"/>
      <c r="HQ30" s="747"/>
      <c r="HR30" s="747"/>
      <c r="HS30" s="747"/>
      <c r="HT30" s="747"/>
      <c r="HU30" s="747"/>
      <c r="HV30" s="747"/>
      <c r="HW30" s="747"/>
      <c r="HX30" s="747"/>
      <c r="HY30" s="747"/>
      <c r="HZ30" s="747"/>
      <c r="IA30" s="747"/>
      <c r="IB30" s="747"/>
      <c r="IC30" s="747"/>
      <c r="ID30" s="747"/>
      <c r="IE30" s="747"/>
      <c r="IF30" s="747"/>
      <c r="IG30" s="747"/>
      <c r="IH30" s="747"/>
      <c r="II30" s="747"/>
      <c r="IJ30" s="747"/>
      <c r="IK30" s="747"/>
      <c r="IL30" s="747"/>
      <c r="IM30" s="747"/>
      <c r="IN30" s="747"/>
      <c r="IO30" s="747"/>
      <c r="IP30" s="747"/>
      <c r="IQ30" s="747"/>
      <c r="IR30" s="747"/>
      <c r="IS30" s="747"/>
      <c r="IT30" s="747"/>
      <c r="IU30" s="747"/>
      <c r="IV30" s="747"/>
    </row>
    <row r="31" spans="1:256">
      <c r="A31" s="747" t="s">
        <v>3796</v>
      </c>
      <c r="B31" s="747"/>
      <c r="C31" s="747"/>
      <c r="D31" s="747"/>
      <c r="E31" s="747"/>
      <c r="F31" s="747"/>
      <c r="G31" s="747"/>
      <c r="H31" s="747"/>
      <c r="I31" s="747"/>
      <c r="J31" s="747"/>
      <c r="K31" s="747"/>
      <c r="L31" s="747"/>
      <c r="M31" s="747"/>
      <c r="N31" s="747"/>
      <c r="O31" s="747"/>
      <c r="P31" s="747"/>
      <c r="Q31" s="747"/>
      <c r="R31" s="747"/>
      <c r="S31" s="747"/>
      <c r="T31" s="747"/>
      <c r="U31" s="747"/>
      <c r="V31" s="747"/>
      <c r="W31" s="747"/>
      <c r="X31" s="747"/>
      <c r="Y31" s="747"/>
      <c r="Z31" s="747"/>
      <c r="AA31" s="747"/>
      <c r="AB31" s="747"/>
      <c r="AC31" s="747"/>
      <c r="AD31" s="747"/>
      <c r="AE31" s="747"/>
      <c r="AF31" s="747"/>
      <c r="AG31" s="747"/>
      <c r="AH31" s="747"/>
      <c r="AI31" s="747"/>
      <c r="AJ31" s="747"/>
      <c r="AK31" s="747"/>
      <c r="AL31" s="747"/>
      <c r="AM31" s="747"/>
      <c r="AN31" s="747"/>
      <c r="AO31" s="747"/>
      <c r="AP31" s="747"/>
      <c r="AQ31" s="747"/>
      <c r="AR31" s="747"/>
      <c r="AS31" s="747"/>
      <c r="AT31" s="747"/>
      <c r="AU31" s="747"/>
      <c r="AV31" s="747"/>
      <c r="AW31" s="747"/>
      <c r="AX31" s="747"/>
      <c r="AY31" s="747"/>
      <c r="AZ31" s="747"/>
      <c r="BA31" s="747"/>
      <c r="BB31" s="747"/>
      <c r="BC31" s="747"/>
      <c r="BD31" s="747"/>
      <c r="BE31" s="747"/>
      <c r="BF31" s="747"/>
      <c r="BG31" s="747"/>
      <c r="BH31" s="747"/>
      <c r="BI31" s="747"/>
      <c r="BJ31" s="747"/>
      <c r="BK31" s="747"/>
      <c r="BL31" s="747"/>
      <c r="BM31" s="747"/>
      <c r="BN31" s="747"/>
      <c r="BO31" s="747"/>
      <c r="BP31" s="747"/>
      <c r="BQ31" s="747"/>
      <c r="BR31" s="747"/>
      <c r="BS31" s="747"/>
      <c r="BT31" s="747"/>
      <c r="BU31" s="747"/>
      <c r="BV31" s="747"/>
      <c r="BW31" s="747"/>
      <c r="BX31" s="747"/>
      <c r="BY31" s="747"/>
      <c r="BZ31" s="747"/>
      <c r="CA31" s="747"/>
      <c r="CB31" s="747"/>
      <c r="CC31" s="747"/>
      <c r="CD31" s="747"/>
      <c r="CE31" s="747"/>
      <c r="CF31" s="747"/>
      <c r="CG31" s="747"/>
      <c r="CH31" s="747"/>
      <c r="CI31" s="747"/>
      <c r="CJ31" s="747"/>
      <c r="CK31" s="747"/>
      <c r="CL31" s="747"/>
      <c r="CM31" s="747"/>
      <c r="CN31" s="747"/>
      <c r="CO31" s="747"/>
      <c r="CP31" s="747"/>
      <c r="CQ31" s="747"/>
      <c r="CR31" s="747"/>
      <c r="CS31" s="747"/>
      <c r="CT31" s="747"/>
      <c r="CU31" s="747"/>
      <c r="CV31" s="747"/>
      <c r="CW31" s="747"/>
      <c r="CX31" s="747"/>
      <c r="CY31" s="747"/>
      <c r="CZ31" s="747"/>
      <c r="DA31" s="747"/>
      <c r="DB31" s="747"/>
      <c r="DC31" s="747"/>
      <c r="DD31" s="747"/>
      <c r="DE31" s="747"/>
      <c r="DF31" s="747"/>
      <c r="DG31" s="747"/>
      <c r="DH31" s="747"/>
      <c r="DI31" s="747"/>
      <c r="DJ31" s="747"/>
      <c r="DK31" s="747"/>
      <c r="DL31" s="747"/>
      <c r="DM31" s="747"/>
      <c r="DN31" s="747"/>
      <c r="DO31" s="747"/>
      <c r="DP31" s="747"/>
      <c r="DQ31" s="747"/>
      <c r="DR31" s="747"/>
      <c r="DS31" s="747"/>
      <c r="DT31" s="747"/>
      <c r="DU31" s="747"/>
      <c r="DV31" s="747"/>
      <c r="DW31" s="747"/>
      <c r="DX31" s="747"/>
      <c r="DY31" s="747"/>
      <c r="DZ31" s="747"/>
      <c r="EA31" s="747"/>
      <c r="EB31" s="747"/>
      <c r="EC31" s="747"/>
      <c r="ED31" s="747"/>
      <c r="EE31" s="747"/>
      <c r="EF31" s="747"/>
      <c r="EG31" s="747"/>
      <c r="EH31" s="747"/>
      <c r="EI31" s="747"/>
      <c r="EJ31" s="747"/>
      <c r="EK31" s="747"/>
      <c r="EL31" s="747"/>
      <c r="EM31" s="747"/>
      <c r="EN31" s="747"/>
      <c r="EO31" s="747"/>
      <c r="EP31" s="747"/>
      <c r="EQ31" s="747"/>
      <c r="ER31" s="747"/>
      <c r="ES31" s="747"/>
      <c r="ET31" s="747"/>
      <c r="EU31" s="747"/>
      <c r="EV31" s="747"/>
      <c r="EW31" s="747"/>
      <c r="EX31" s="747"/>
      <c r="EY31" s="747"/>
      <c r="EZ31" s="747"/>
      <c r="FA31" s="747"/>
      <c r="FB31" s="747"/>
      <c r="FC31" s="747"/>
      <c r="FD31" s="747"/>
      <c r="FE31" s="747"/>
      <c r="FF31" s="747"/>
      <c r="FG31" s="747"/>
      <c r="FH31" s="747"/>
      <c r="FI31" s="747"/>
      <c r="FJ31" s="747"/>
      <c r="FK31" s="747"/>
      <c r="FL31" s="747"/>
      <c r="FM31" s="747"/>
      <c r="FN31" s="747"/>
      <c r="FO31" s="747"/>
      <c r="FP31" s="747"/>
      <c r="FQ31" s="747"/>
      <c r="FR31" s="747"/>
      <c r="FS31" s="747"/>
      <c r="FT31" s="747"/>
      <c r="FU31" s="747"/>
      <c r="FV31" s="747"/>
      <c r="FW31" s="747"/>
      <c r="FX31" s="747"/>
      <c r="FY31" s="747"/>
      <c r="FZ31" s="747"/>
      <c r="GA31" s="747"/>
      <c r="GB31" s="747"/>
      <c r="GC31" s="747"/>
      <c r="GD31" s="747"/>
      <c r="GE31" s="747"/>
      <c r="GF31" s="747"/>
      <c r="GG31" s="747"/>
      <c r="GH31" s="747"/>
      <c r="GI31" s="747"/>
      <c r="GJ31" s="747"/>
      <c r="GK31" s="747"/>
      <c r="GL31" s="747"/>
      <c r="GM31" s="747"/>
      <c r="GN31" s="747"/>
      <c r="GO31" s="747"/>
      <c r="GP31" s="747"/>
      <c r="GQ31" s="747"/>
      <c r="GR31" s="747"/>
      <c r="GS31" s="747"/>
      <c r="GT31" s="747"/>
      <c r="GU31" s="747"/>
      <c r="GV31" s="747"/>
      <c r="GW31" s="747"/>
      <c r="GX31" s="747"/>
      <c r="GY31" s="747"/>
      <c r="GZ31" s="747"/>
      <c r="HA31" s="747"/>
      <c r="HB31" s="747"/>
      <c r="HC31" s="747"/>
      <c r="HD31" s="747"/>
      <c r="HE31" s="747"/>
      <c r="HF31" s="747"/>
      <c r="HG31" s="747"/>
      <c r="HH31" s="747"/>
      <c r="HI31" s="747"/>
      <c r="HJ31" s="747"/>
      <c r="HK31" s="747"/>
      <c r="HL31" s="747"/>
      <c r="HM31" s="747"/>
      <c r="HN31" s="747"/>
      <c r="HO31" s="747"/>
      <c r="HP31" s="747"/>
      <c r="HQ31" s="747"/>
      <c r="HR31" s="747"/>
      <c r="HS31" s="747"/>
      <c r="HT31" s="747"/>
      <c r="HU31" s="747"/>
      <c r="HV31" s="747"/>
      <c r="HW31" s="747"/>
      <c r="HX31" s="747"/>
      <c r="HY31" s="747"/>
      <c r="HZ31" s="747"/>
      <c r="IA31" s="747"/>
      <c r="IB31" s="747"/>
      <c r="IC31" s="747"/>
      <c r="ID31" s="747"/>
      <c r="IE31" s="747"/>
      <c r="IF31" s="747"/>
      <c r="IG31" s="747"/>
      <c r="IH31" s="747"/>
      <c r="II31" s="747"/>
      <c r="IJ31" s="747"/>
      <c r="IK31" s="747"/>
      <c r="IL31" s="747"/>
      <c r="IM31" s="747"/>
      <c r="IN31" s="747"/>
      <c r="IO31" s="747"/>
      <c r="IP31" s="747"/>
      <c r="IQ31" s="747"/>
      <c r="IR31" s="747"/>
      <c r="IS31" s="747"/>
      <c r="IT31" s="747"/>
      <c r="IU31" s="747"/>
      <c r="IV31" s="747"/>
    </row>
    <row r="32" spans="1:256">
      <c r="A32" s="747"/>
      <c r="B32" s="747"/>
      <c r="C32" s="747"/>
      <c r="D32" s="747"/>
      <c r="E32" s="747"/>
      <c r="F32" s="747"/>
      <c r="G32" s="747"/>
      <c r="H32" s="747"/>
      <c r="I32" s="747"/>
      <c r="J32" s="747"/>
      <c r="K32" s="747"/>
      <c r="L32" s="747"/>
      <c r="M32" s="747"/>
      <c r="N32" s="747"/>
      <c r="O32" s="747"/>
      <c r="P32" s="747"/>
      <c r="Q32" s="747"/>
      <c r="R32" s="747"/>
      <c r="S32" s="747"/>
      <c r="T32" s="747"/>
      <c r="U32" s="747"/>
      <c r="V32" s="747"/>
      <c r="W32" s="747"/>
      <c r="X32" s="747"/>
      <c r="Y32" s="747"/>
      <c r="Z32" s="747"/>
      <c r="AA32" s="747"/>
      <c r="AB32" s="747"/>
      <c r="AC32" s="747"/>
      <c r="AD32" s="747"/>
      <c r="AE32" s="747"/>
      <c r="AF32" s="747"/>
      <c r="AG32" s="747"/>
      <c r="AH32" s="747"/>
      <c r="AI32" s="747"/>
      <c r="AJ32" s="747"/>
      <c r="AK32" s="747"/>
      <c r="AL32" s="747"/>
      <c r="AM32" s="747"/>
      <c r="AN32" s="747"/>
      <c r="AO32" s="747"/>
      <c r="AP32" s="747"/>
      <c r="AQ32" s="747"/>
      <c r="AR32" s="747"/>
      <c r="AS32" s="747"/>
      <c r="AT32" s="747"/>
      <c r="AU32" s="747"/>
      <c r="AV32" s="747"/>
      <c r="AW32" s="747"/>
      <c r="AX32" s="747"/>
      <c r="AY32" s="747"/>
      <c r="AZ32" s="747"/>
      <c r="BA32" s="747"/>
      <c r="BB32" s="747"/>
      <c r="BC32" s="747"/>
      <c r="BD32" s="747"/>
      <c r="BE32" s="747"/>
      <c r="BF32" s="747"/>
      <c r="BG32" s="747"/>
      <c r="BH32" s="747"/>
      <c r="BI32" s="747"/>
      <c r="BJ32" s="747"/>
      <c r="BK32" s="747"/>
      <c r="BL32" s="747"/>
      <c r="BM32" s="747"/>
      <c r="BN32" s="747"/>
      <c r="BO32" s="747"/>
      <c r="BP32" s="747"/>
      <c r="BQ32" s="747"/>
      <c r="BR32" s="747"/>
      <c r="BS32" s="747"/>
      <c r="BT32" s="747"/>
      <c r="BU32" s="747"/>
      <c r="BV32" s="747"/>
      <c r="BW32" s="747"/>
      <c r="BX32" s="747"/>
      <c r="BY32" s="747"/>
      <c r="BZ32" s="747"/>
      <c r="CA32" s="747"/>
      <c r="CB32" s="747"/>
      <c r="CC32" s="747"/>
      <c r="CD32" s="747"/>
      <c r="CE32" s="747"/>
      <c r="CF32" s="747"/>
      <c r="CG32" s="747"/>
      <c r="CH32" s="747"/>
      <c r="CI32" s="747"/>
      <c r="CJ32" s="747"/>
      <c r="CK32" s="747"/>
      <c r="CL32" s="747"/>
      <c r="CM32" s="747"/>
      <c r="CN32" s="747"/>
      <c r="CO32" s="747"/>
      <c r="CP32" s="747"/>
      <c r="CQ32" s="747"/>
      <c r="CR32" s="747"/>
      <c r="CS32" s="747"/>
      <c r="CT32" s="747"/>
      <c r="CU32" s="747"/>
      <c r="CV32" s="747"/>
      <c r="CW32" s="747"/>
      <c r="CX32" s="747"/>
      <c r="CY32" s="747"/>
      <c r="CZ32" s="747"/>
      <c r="DA32" s="747"/>
      <c r="DB32" s="747"/>
      <c r="DC32" s="747"/>
      <c r="DD32" s="747"/>
      <c r="DE32" s="747"/>
      <c r="DF32" s="747"/>
      <c r="DG32" s="747"/>
      <c r="DH32" s="747"/>
      <c r="DI32" s="747"/>
      <c r="DJ32" s="747"/>
      <c r="DK32" s="747"/>
      <c r="DL32" s="747"/>
      <c r="DM32" s="747"/>
      <c r="DN32" s="747"/>
      <c r="DO32" s="747"/>
      <c r="DP32" s="747"/>
      <c r="DQ32" s="747"/>
      <c r="DR32" s="747"/>
      <c r="DS32" s="747"/>
      <c r="DT32" s="747"/>
      <c r="DU32" s="747"/>
      <c r="DV32" s="747"/>
      <c r="DW32" s="747"/>
      <c r="DX32" s="747"/>
      <c r="DY32" s="747"/>
      <c r="DZ32" s="747"/>
      <c r="EA32" s="747"/>
      <c r="EB32" s="747"/>
      <c r="EC32" s="747"/>
      <c r="ED32" s="747"/>
      <c r="EE32" s="747"/>
      <c r="EF32" s="747"/>
      <c r="EG32" s="747"/>
      <c r="EH32" s="747"/>
      <c r="EI32" s="747"/>
      <c r="EJ32" s="747"/>
      <c r="EK32" s="747"/>
      <c r="EL32" s="747"/>
      <c r="EM32" s="747"/>
      <c r="EN32" s="747"/>
      <c r="EO32" s="747"/>
      <c r="EP32" s="747"/>
      <c r="EQ32" s="747"/>
      <c r="ER32" s="747"/>
      <c r="ES32" s="747"/>
      <c r="ET32" s="747"/>
      <c r="EU32" s="747"/>
      <c r="EV32" s="747"/>
      <c r="EW32" s="747"/>
      <c r="EX32" s="747"/>
      <c r="EY32" s="747"/>
      <c r="EZ32" s="747"/>
      <c r="FA32" s="747"/>
      <c r="FB32" s="747"/>
      <c r="FC32" s="747"/>
      <c r="FD32" s="747"/>
      <c r="FE32" s="747"/>
      <c r="FF32" s="747"/>
      <c r="FG32" s="747"/>
      <c r="FH32" s="747"/>
      <c r="FI32" s="747"/>
      <c r="FJ32" s="747"/>
      <c r="FK32" s="747"/>
      <c r="FL32" s="747"/>
      <c r="FM32" s="747"/>
      <c r="FN32" s="747"/>
      <c r="FO32" s="747"/>
      <c r="FP32" s="747"/>
      <c r="FQ32" s="747"/>
      <c r="FR32" s="747"/>
      <c r="FS32" s="747"/>
      <c r="FT32" s="747"/>
      <c r="FU32" s="747"/>
      <c r="FV32" s="747"/>
      <c r="FW32" s="747"/>
      <c r="FX32" s="747"/>
      <c r="FY32" s="747"/>
      <c r="FZ32" s="747"/>
      <c r="GA32" s="747"/>
      <c r="GB32" s="747"/>
      <c r="GC32" s="747"/>
      <c r="GD32" s="747"/>
      <c r="GE32" s="747"/>
      <c r="GF32" s="747"/>
      <c r="GG32" s="747"/>
      <c r="GH32" s="747"/>
      <c r="GI32" s="747"/>
      <c r="GJ32" s="747"/>
      <c r="GK32" s="747"/>
      <c r="GL32" s="747"/>
      <c r="GM32" s="747"/>
      <c r="GN32" s="747"/>
      <c r="GO32" s="747"/>
      <c r="GP32" s="747"/>
      <c r="GQ32" s="747"/>
      <c r="GR32" s="747"/>
      <c r="GS32" s="747"/>
      <c r="GT32" s="747"/>
      <c r="GU32" s="747"/>
      <c r="GV32" s="747"/>
      <c r="GW32" s="747"/>
      <c r="GX32" s="747"/>
      <c r="GY32" s="747"/>
      <c r="GZ32" s="747"/>
      <c r="HA32" s="747"/>
      <c r="HB32" s="747"/>
      <c r="HC32" s="747"/>
      <c r="HD32" s="747"/>
      <c r="HE32" s="747"/>
      <c r="HF32" s="747"/>
      <c r="HG32" s="747"/>
      <c r="HH32" s="747"/>
      <c r="HI32" s="747"/>
      <c r="HJ32" s="747"/>
      <c r="HK32" s="747"/>
      <c r="HL32" s="747"/>
      <c r="HM32" s="747"/>
      <c r="HN32" s="747"/>
      <c r="HO32" s="747"/>
      <c r="HP32" s="747"/>
      <c r="HQ32" s="747"/>
      <c r="HR32" s="747"/>
      <c r="HS32" s="747"/>
      <c r="HT32" s="747"/>
      <c r="HU32" s="747"/>
      <c r="HV32" s="747"/>
      <c r="HW32" s="747"/>
      <c r="HX32" s="747"/>
      <c r="HY32" s="747"/>
      <c r="HZ32" s="747"/>
      <c r="IA32" s="747"/>
      <c r="IB32" s="747"/>
      <c r="IC32" s="747"/>
      <c r="ID32" s="747"/>
      <c r="IE32" s="747"/>
      <c r="IF32" s="747"/>
      <c r="IG32" s="747"/>
      <c r="IH32" s="747"/>
      <c r="II32" s="747"/>
      <c r="IJ32" s="747"/>
      <c r="IK32" s="747"/>
      <c r="IL32" s="747"/>
      <c r="IM32" s="747"/>
      <c r="IN32" s="747"/>
      <c r="IO32" s="747"/>
      <c r="IP32" s="747"/>
      <c r="IQ32" s="747"/>
      <c r="IR32" s="747"/>
      <c r="IS32" s="747"/>
      <c r="IT32" s="747"/>
      <c r="IU32" s="747"/>
      <c r="IV32" s="747"/>
    </row>
    <row r="33" spans="1:256">
      <c r="A33" s="747" t="s">
        <v>3797</v>
      </c>
      <c r="B33" s="747"/>
      <c r="C33" s="747"/>
      <c r="D33" s="747"/>
      <c r="E33" s="747"/>
      <c r="F33" s="747"/>
      <c r="G33" s="747"/>
      <c r="H33" s="747"/>
      <c r="I33" s="747"/>
      <c r="J33" s="747"/>
      <c r="K33" s="747"/>
      <c r="L33" s="747"/>
      <c r="M33" s="747"/>
      <c r="N33" s="747"/>
      <c r="O33" s="747"/>
      <c r="P33" s="747"/>
      <c r="Q33" s="747"/>
      <c r="R33" s="747"/>
      <c r="S33" s="747"/>
      <c r="T33" s="747"/>
      <c r="U33" s="747"/>
      <c r="V33" s="747"/>
      <c r="W33" s="747"/>
      <c r="X33" s="747"/>
      <c r="Y33" s="747"/>
      <c r="Z33" s="747"/>
      <c r="AA33" s="747"/>
      <c r="AB33" s="747"/>
      <c r="AC33" s="747"/>
      <c r="AD33" s="747"/>
      <c r="AE33" s="747"/>
      <c r="AF33" s="747"/>
      <c r="AG33" s="747"/>
      <c r="AH33" s="747"/>
      <c r="AI33" s="747"/>
      <c r="AJ33" s="747"/>
      <c r="AK33" s="747"/>
      <c r="AL33" s="747"/>
      <c r="AM33" s="747"/>
      <c r="AN33" s="747"/>
      <c r="AO33" s="747"/>
      <c r="AP33" s="747"/>
      <c r="AQ33" s="747"/>
      <c r="AR33" s="747"/>
      <c r="AS33" s="747"/>
      <c r="AT33" s="747"/>
      <c r="AU33" s="747"/>
      <c r="AV33" s="747"/>
      <c r="AW33" s="747"/>
      <c r="AX33" s="747"/>
      <c r="AY33" s="747"/>
      <c r="AZ33" s="747"/>
      <c r="BA33" s="747"/>
      <c r="BB33" s="747"/>
      <c r="BC33" s="747"/>
      <c r="BD33" s="747"/>
      <c r="BE33" s="747"/>
      <c r="BF33" s="747"/>
      <c r="BG33" s="747"/>
      <c r="BH33" s="747"/>
      <c r="BI33" s="747"/>
      <c r="BJ33" s="747"/>
      <c r="BK33" s="747"/>
      <c r="BL33" s="747"/>
      <c r="BM33" s="747"/>
      <c r="BN33" s="747"/>
      <c r="BO33" s="747"/>
      <c r="BP33" s="747"/>
      <c r="BQ33" s="747"/>
      <c r="BR33" s="747"/>
      <c r="BS33" s="747"/>
      <c r="BT33" s="747"/>
      <c r="BU33" s="747"/>
      <c r="BV33" s="747"/>
      <c r="BW33" s="747"/>
      <c r="BX33" s="747"/>
      <c r="BY33" s="747"/>
      <c r="BZ33" s="747"/>
      <c r="CA33" s="747"/>
      <c r="CB33" s="747"/>
      <c r="CC33" s="747"/>
      <c r="CD33" s="747"/>
      <c r="CE33" s="747"/>
      <c r="CF33" s="747"/>
      <c r="CG33" s="747"/>
      <c r="CH33" s="747"/>
      <c r="CI33" s="747"/>
      <c r="CJ33" s="747"/>
      <c r="CK33" s="747"/>
      <c r="CL33" s="747"/>
      <c r="CM33" s="747"/>
      <c r="CN33" s="747"/>
      <c r="CO33" s="747"/>
      <c r="CP33" s="747"/>
      <c r="CQ33" s="747"/>
      <c r="CR33" s="747"/>
      <c r="CS33" s="747"/>
      <c r="CT33" s="747"/>
      <c r="CU33" s="747"/>
      <c r="CV33" s="747"/>
      <c r="CW33" s="747"/>
      <c r="CX33" s="747"/>
      <c r="CY33" s="747"/>
      <c r="CZ33" s="747"/>
      <c r="DA33" s="747"/>
      <c r="DB33" s="747"/>
      <c r="DC33" s="747"/>
      <c r="DD33" s="747"/>
      <c r="DE33" s="747"/>
      <c r="DF33" s="747"/>
      <c r="DG33" s="747"/>
      <c r="DH33" s="747"/>
      <c r="DI33" s="747"/>
      <c r="DJ33" s="747"/>
      <c r="DK33" s="747"/>
      <c r="DL33" s="747"/>
      <c r="DM33" s="747"/>
      <c r="DN33" s="747"/>
      <c r="DO33" s="747"/>
      <c r="DP33" s="747"/>
      <c r="DQ33" s="747"/>
      <c r="DR33" s="747"/>
      <c r="DS33" s="747"/>
      <c r="DT33" s="747"/>
      <c r="DU33" s="747"/>
      <c r="DV33" s="747"/>
      <c r="DW33" s="747"/>
      <c r="DX33" s="747"/>
      <c r="DY33" s="747"/>
      <c r="DZ33" s="747"/>
      <c r="EA33" s="747"/>
      <c r="EB33" s="747"/>
      <c r="EC33" s="747"/>
      <c r="ED33" s="747"/>
      <c r="EE33" s="747"/>
      <c r="EF33" s="747"/>
      <c r="EG33" s="747"/>
      <c r="EH33" s="747"/>
      <c r="EI33" s="747"/>
      <c r="EJ33" s="747"/>
      <c r="EK33" s="747"/>
      <c r="EL33" s="747"/>
      <c r="EM33" s="747"/>
      <c r="EN33" s="747"/>
      <c r="EO33" s="747"/>
      <c r="EP33" s="747"/>
      <c r="EQ33" s="747"/>
      <c r="ER33" s="747"/>
      <c r="ES33" s="747"/>
      <c r="ET33" s="747"/>
      <c r="EU33" s="747"/>
      <c r="EV33" s="747"/>
      <c r="EW33" s="747"/>
      <c r="EX33" s="747"/>
      <c r="EY33" s="747"/>
      <c r="EZ33" s="747"/>
      <c r="FA33" s="747"/>
      <c r="FB33" s="747"/>
      <c r="FC33" s="747"/>
      <c r="FD33" s="747"/>
      <c r="FE33" s="747"/>
      <c r="FF33" s="747"/>
      <c r="FG33" s="747"/>
      <c r="FH33" s="747"/>
      <c r="FI33" s="747"/>
      <c r="FJ33" s="747"/>
      <c r="FK33" s="747"/>
      <c r="FL33" s="747"/>
      <c r="FM33" s="747"/>
      <c r="FN33" s="747"/>
      <c r="FO33" s="747"/>
      <c r="FP33" s="747"/>
      <c r="FQ33" s="747"/>
      <c r="FR33" s="747"/>
      <c r="FS33" s="747"/>
      <c r="FT33" s="747"/>
      <c r="FU33" s="747"/>
      <c r="FV33" s="747"/>
      <c r="FW33" s="747"/>
      <c r="FX33" s="747"/>
      <c r="FY33" s="747"/>
      <c r="FZ33" s="747"/>
      <c r="GA33" s="747"/>
      <c r="GB33" s="747"/>
      <c r="GC33" s="747"/>
      <c r="GD33" s="747"/>
      <c r="GE33" s="747"/>
      <c r="GF33" s="747"/>
      <c r="GG33" s="747"/>
      <c r="GH33" s="747"/>
      <c r="GI33" s="747"/>
      <c r="GJ33" s="747"/>
      <c r="GK33" s="747"/>
      <c r="GL33" s="747"/>
      <c r="GM33" s="747"/>
      <c r="GN33" s="747"/>
      <c r="GO33" s="747"/>
      <c r="GP33" s="747"/>
      <c r="GQ33" s="747"/>
      <c r="GR33" s="747"/>
      <c r="GS33" s="747"/>
      <c r="GT33" s="747"/>
      <c r="GU33" s="747"/>
      <c r="GV33" s="747"/>
      <c r="GW33" s="747"/>
      <c r="GX33" s="747"/>
      <c r="GY33" s="747"/>
      <c r="GZ33" s="747"/>
      <c r="HA33" s="747"/>
      <c r="HB33" s="747"/>
      <c r="HC33" s="747"/>
      <c r="HD33" s="747"/>
      <c r="HE33" s="747"/>
      <c r="HF33" s="747"/>
      <c r="HG33" s="747"/>
      <c r="HH33" s="747"/>
      <c r="HI33" s="747"/>
      <c r="HJ33" s="747"/>
      <c r="HK33" s="747"/>
      <c r="HL33" s="747"/>
      <c r="HM33" s="747"/>
      <c r="HN33" s="747"/>
      <c r="HO33" s="747"/>
      <c r="HP33" s="747"/>
      <c r="HQ33" s="747"/>
      <c r="HR33" s="747"/>
      <c r="HS33" s="747"/>
      <c r="HT33" s="747"/>
      <c r="HU33" s="747"/>
      <c r="HV33" s="747"/>
      <c r="HW33" s="747"/>
      <c r="HX33" s="747"/>
      <c r="HY33" s="747"/>
      <c r="HZ33" s="747"/>
      <c r="IA33" s="747"/>
      <c r="IB33" s="747"/>
      <c r="IC33" s="747"/>
      <c r="ID33" s="747"/>
      <c r="IE33" s="747"/>
      <c r="IF33" s="747"/>
      <c r="IG33" s="747"/>
      <c r="IH33" s="747"/>
      <c r="II33" s="747"/>
      <c r="IJ33" s="747"/>
      <c r="IK33" s="747"/>
      <c r="IL33" s="747"/>
      <c r="IM33" s="747"/>
      <c r="IN33" s="747"/>
      <c r="IO33" s="747"/>
      <c r="IP33" s="747"/>
      <c r="IQ33" s="747"/>
      <c r="IR33" s="747"/>
      <c r="IS33" s="747"/>
      <c r="IT33" s="747"/>
      <c r="IU33" s="747"/>
      <c r="IV33" s="747"/>
    </row>
    <row r="34" spans="1:256">
      <c r="A34" s="699"/>
    </row>
    <row r="35" spans="1:256">
      <c r="A35" s="699" t="s">
        <v>3798</v>
      </c>
    </row>
    <row r="36" spans="1:256">
      <c r="A36" s="699" t="s">
        <v>3799</v>
      </c>
    </row>
    <row r="37" spans="1:256">
      <c r="A37" s="699" t="s">
        <v>3800</v>
      </c>
    </row>
    <row r="38" spans="1:256">
      <c r="A38" s="699" t="s">
        <v>3801</v>
      </c>
    </row>
    <row r="39" spans="1:256">
      <c r="A39" s="699"/>
    </row>
    <row r="40" spans="1:256">
      <c r="A40" s="699" t="s">
        <v>3802</v>
      </c>
    </row>
    <row r="41" spans="1:256">
      <c r="A41" s="699"/>
    </row>
    <row r="42" spans="1:256">
      <c r="A42" s="699" t="s">
        <v>3803</v>
      </c>
    </row>
    <row r="43" spans="1:256">
      <c r="A43" s="699" t="s">
        <v>3804</v>
      </c>
    </row>
    <row r="44" spans="1:256">
      <c r="A44" s="699" t="s">
        <v>3805</v>
      </c>
    </row>
    <row r="45" spans="1:256">
      <c r="A45" s="699" t="s">
        <v>3806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/>
    <pageSetUpPr fitToPage="1"/>
  </sheetPr>
  <dimension ref="A1:IV59"/>
  <sheetViews>
    <sheetView showGridLines="0" zoomScale="55" zoomScaleNormal="55" workbookViewId="0"/>
  </sheetViews>
  <sheetFormatPr defaultColWidth="8.88671875" defaultRowHeight="16.5"/>
  <cols>
    <col min="1" max="1" width="10.109375" style="448" customWidth="1"/>
    <col min="2" max="2" width="59.88671875" style="237" customWidth="1"/>
    <col min="3" max="4" width="11.33203125" style="237" bestFit="1" customWidth="1"/>
    <col min="5" max="5" width="12" style="237" customWidth="1"/>
    <col min="6" max="6" width="7.6640625" style="237" customWidth="1"/>
    <col min="7" max="16384" width="8.88671875" style="237"/>
  </cols>
  <sheetData>
    <row r="1" spans="1:256" ht="31.5">
      <c r="A1" s="431" t="s">
        <v>3671</v>
      </c>
      <c r="B1" s="432"/>
      <c r="C1" s="432"/>
      <c r="D1" s="432"/>
      <c r="E1" s="682" t="s">
        <v>3724</v>
      </c>
    </row>
    <row r="2" spans="1:256" s="599" customFormat="1">
      <c r="A2" s="705"/>
      <c r="B2" s="705"/>
      <c r="C2" s="705"/>
      <c r="D2" s="705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/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  <c r="FW2" s="237"/>
      <c r="FX2" s="237"/>
      <c r="FY2" s="237"/>
      <c r="FZ2" s="237"/>
      <c r="GA2" s="237"/>
      <c r="GB2" s="237"/>
      <c r="GC2" s="237"/>
      <c r="GD2" s="237"/>
      <c r="GE2" s="237"/>
      <c r="GF2" s="237"/>
      <c r="GG2" s="237"/>
      <c r="GH2" s="237"/>
      <c r="GI2" s="237"/>
      <c r="GJ2" s="237"/>
      <c r="GK2" s="237"/>
      <c r="GL2" s="237"/>
      <c r="GM2" s="237"/>
      <c r="GN2" s="237"/>
      <c r="GO2" s="237"/>
      <c r="GP2" s="237"/>
      <c r="GQ2" s="237"/>
      <c r="GR2" s="237"/>
      <c r="GS2" s="237"/>
      <c r="GT2" s="237"/>
      <c r="GU2" s="237"/>
      <c r="GV2" s="237"/>
      <c r="GW2" s="237"/>
      <c r="GX2" s="237"/>
      <c r="GY2" s="237"/>
      <c r="GZ2" s="237"/>
      <c r="HA2" s="237"/>
      <c r="HB2" s="237"/>
      <c r="HC2" s="237"/>
      <c r="HD2" s="237"/>
      <c r="HE2" s="237"/>
      <c r="HF2" s="237"/>
      <c r="HG2" s="237"/>
      <c r="HH2" s="237"/>
      <c r="HI2" s="237"/>
      <c r="HJ2" s="237"/>
      <c r="HK2" s="237"/>
      <c r="HL2" s="237"/>
      <c r="HM2" s="237"/>
      <c r="HN2" s="237"/>
      <c r="HO2" s="237"/>
      <c r="HP2" s="237"/>
      <c r="HQ2" s="237"/>
      <c r="HR2" s="237"/>
      <c r="HS2" s="237"/>
      <c r="HT2" s="237"/>
      <c r="HU2" s="237"/>
      <c r="HV2" s="237"/>
      <c r="HW2" s="237"/>
      <c r="HX2" s="237"/>
      <c r="HY2" s="237"/>
      <c r="HZ2" s="237"/>
      <c r="IA2" s="237"/>
      <c r="IB2" s="237"/>
      <c r="IC2" s="237"/>
      <c r="ID2" s="237"/>
      <c r="IE2" s="237"/>
      <c r="IF2" s="237"/>
      <c r="IG2" s="237"/>
      <c r="IH2" s="237"/>
      <c r="II2" s="237"/>
      <c r="IJ2" s="237"/>
      <c r="IK2" s="237"/>
      <c r="IL2" s="237"/>
      <c r="IM2" s="237"/>
      <c r="IN2" s="237"/>
      <c r="IO2" s="237"/>
      <c r="IP2" s="237"/>
      <c r="IQ2" s="237"/>
      <c r="IR2" s="237"/>
      <c r="IS2" s="237"/>
      <c r="IT2" s="237"/>
      <c r="IU2" s="237"/>
      <c r="IV2" s="237"/>
    </row>
    <row r="3" spans="1:256" s="599" customFormat="1">
      <c r="A3" s="9" t="s">
        <v>3725</v>
      </c>
      <c r="B3" s="705"/>
      <c r="C3" s="705"/>
      <c r="D3" s="705"/>
      <c r="E3" s="705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>
      <c r="A4" s="9" t="s">
        <v>3287</v>
      </c>
      <c r="B4" s="705"/>
      <c r="C4" s="705"/>
      <c r="D4" s="705"/>
      <c r="E4" s="705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>
      <c r="A5" s="9" t="s">
        <v>3288</v>
      </c>
      <c r="B5" s="705"/>
      <c r="C5" s="705"/>
      <c r="D5" s="705"/>
      <c r="E5" s="705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>
      <c r="A6" s="448"/>
      <c r="B6" s="237"/>
      <c r="C6" s="237"/>
      <c r="D6" s="237"/>
      <c r="E6" s="686" t="s">
        <v>3726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>
      <c r="A7" s="687" t="s">
        <v>3727</v>
      </c>
      <c r="B7" s="688" t="s">
        <v>3728</v>
      </c>
      <c r="C7" s="688" t="s">
        <v>3729</v>
      </c>
      <c r="D7" s="688" t="s">
        <v>3730</v>
      </c>
      <c r="E7" s="689" t="s">
        <v>3731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>
      <c r="A8" s="690" t="s">
        <v>3732</v>
      </c>
      <c r="B8" s="691" t="s">
        <v>3733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>
      <c r="A9" s="693" t="s">
        <v>3734</v>
      </c>
      <c r="B9" s="694" t="s">
        <v>3735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>
      <c r="A10" s="693" t="s">
        <v>3736</v>
      </c>
      <c r="B10" s="694" t="s">
        <v>3737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>
      <c r="A11" s="693" t="s">
        <v>3738</v>
      </c>
      <c r="B11" s="694" t="s">
        <v>3683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>
      <c r="A12" s="693" t="s">
        <v>3739</v>
      </c>
      <c r="B12" s="694" t="s">
        <v>3740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>
      <c r="A13" s="693" t="s">
        <v>3741</v>
      </c>
      <c r="B13" s="694" t="s">
        <v>3735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>
      <c r="A14" s="693" t="s">
        <v>3742</v>
      </c>
      <c r="B14" s="694" t="s">
        <v>3737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>
      <c r="A15" s="693" t="s">
        <v>3743</v>
      </c>
      <c r="B15" s="694" t="s">
        <v>3744</v>
      </c>
      <c r="C15" s="694"/>
      <c r="D15" s="694"/>
      <c r="E15" s="695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>
      <c r="A16" s="693" t="s">
        <v>3745</v>
      </c>
      <c r="B16" s="694" t="s">
        <v>3746</v>
      </c>
      <c r="C16" s="694"/>
      <c r="D16" s="694"/>
      <c r="E16" s="695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>
      <c r="A17" s="693" t="s">
        <v>3747</v>
      </c>
      <c r="B17" s="694" t="s">
        <v>3748</v>
      </c>
      <c r="C17" s="694"/>
      <c r="D17" s="694"/>
      <c r="E17" s="695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>
      <c r="A18" s="693" t="s">
        <v>3749</v>
      </c>
      <c r="B18" s="694" t="s">
        <v>3750</v>
      </c>
      <c r="C18" s="694"/>
      <c r="D18" s="694"/>
      <c r="E18" s="695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>
      <c r="A19" s="693" t="s">
        <v>3751</v>
      </c>
      <c r="B19" s="694" t="s">
        <v>3752</v>
      </c>
      <c r="C19" s="694"/>
      <c r="D19" s="694"/>
      <c r="E19" s="695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>
      <c r="A20" s="693" t="s">
        <v>3753</v>
      </c>
      <c r="B20" s="694" t="s">
        <v>3754</v>
      </c>
      <c r="C20" s="694"/>
      <c r="D20" s="694"/>
      <c r="E20" s="695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>
      <c r="A21" s="696" t="s">
        <v>3755</v>
      </c>
      <c r="B21" s="697" t="s">
        <v>3702</v>
      </c>
      <c r="C21" s="697"/>
      <c r="D21" s="697"/>
      <c r="E21" s="698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>
      <c r="A22" s="699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599" customFormat="1">
      <c r="A23" s="699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599" customFormat="1">
      <c r="A24" s="706" t="s">
        <v>3756</v>
      </c>
      <c r="B24" s="737"/>
      <c r="C24" s="737"/>
      <c r="D24" s="737"/>
      <c r="E24" s="7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599" customFormat="1">
      <c r="A25" s="751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599" customFormat="1" ht="20.25">
      <c r="A26" s="702" t="s">
        <v>2007</v>
      </c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599" customFormat="1">
      <c r="A27" s="703" t="s">
        <v>3757</v>
      </c>
      <c r="B27" s="701"/>
      <c r="C27" s="701"/>
      <c r="D27" s="701"/>
      <c r="E27" s="701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 s="599" customFormat="1">
      <c r="A28" s="701" t="s">
        <v>3758</v>
      </c>
      <c r="B28" s="737"/>
      <c r="C28" s="737"/>
      <c r="D28" s="737"/>
      <c r="E28" s="7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  <c r="EN28" s="237"/>
      <c r="EO28" s="237"/>
      <c r="EP28" s="237"/>
      <c r="EQ28" s="237"/>
      <c r="ER28" s="237"/>
      <c r="ES28" s="237"/>
      <c r="ET28" s="237"/>
      <c r="EU28" s="237"/>
      <c r="EV28" s="237"/>
      <c r="EW28" s="237"/>
      <c r="EX28" s="237"/>
      <c r="EY28" s="237"/>
      <c r="EZ28" s="237"/>
      <c r="FA28" s="237"/>
      <c r="FB28" s="237"/>
      <c r="FC28" s="237"/>
      <c r="FD28" s="237"/>
      <c r="FE28" s="237"/>
      <c r="FF28" s="237"/>
      <c r="FG28" s="237"/>
      <c r="FH28" s="237"/>
      <c r="FI28" s="237"/>
      <c r="FJ28" s="237"/>
      <c r="FK28" s="237"/>
      <c r="FL28" s="237"/>
      <c r="FM28" s="237"/>
      <c r="FN28" s="237"/>
      <c r="FO28" s="237"/>
      <c r="FP28" s="237"/>
      <c r="FQ28" s="237"/>
      <c r="FR28" s="237"/>
      <c r="FS28" s="237"/>
      <c r="FT28" s="237"/>
      <c r="FU28" s="237"/>
      <c r="FV28" s="237"/>
      <c r="FW28" s="237"/>
      <c r="FX28" s="237"/>
      <c r="FY28" s="237"/>
      <c r="FZ28" s="237"/>
      <c r="GA28" s="237"/>
      <c r="GB28" s="237"/>
      <c r="GC28" s="237"/>
      <c r="GD28" s="237"/>
      <c r="GE28" s="237"/>
      <c r="GF28" s="237"/>
      <c r="GG28" s="237"/>
      <c r="GH28" s="237"/>
      <c r="GI28" s="237"/>
      <c r="GJ28" s="237"/>
      <c r="GK28" s="237"/>
      <c r="GL28" s="237"/>
      <c r="GM28" s="237"/>
      <c r="GN28" s="237"/>
      <c r="GO28" s="237"/>
      <c r="GP28" s="237"/>
      <c r="GQ28" s="237"/>
      <c r="GR28" s="237"/>
      <c r="GS28" s="237"/>
      <c r="GT28" s="237"/>
      <c r="GU28" s="237"/>
      <c r="GV28" s="237"/>
      <c r="GW28" s="237"/>
      <c r="GX28" s="237"/>
      <c r="GY28" s="237"/>
      <c r="GZ28" s="237"/>
      <c r="HA28" s="237"/>
      <c r="HB28" s="237"/>
      <c r="HC28" s="237"/>
      <c r="HD28" s="237"/>
      <c r="HE28" s="237"/>
      <c r="HF28" s="237"/>
      <c r="HG28" s="237"/>
      <c r="HH28" s="237"/>
      <c r="HI28" s="237"/>
      <c r="HJ28" s="237"/>
      <c r="HK28" s="237"/>
      <c r="HL28" s="237"/>
      <c r="HM28" s="237"/>
      <c r="HN28" s="237"/>
      <c r="HO28" s="237"/>
      <c r="HP28" s="237"/>
      <c r="HQ28" s="237"/>
      <c r="HR28" s="237"/>
      <c r="HS28" s="237"/>
      <c r="HT28" s="237"/>
      <c r="HU28" s="237"/>
      <c r="HV28" s="237"/>
      <c r="HW28" s="237"/>
      <c r="HX28" s="237"/>
      <c r="HY28" s="237"/>
      <c r="HZ28" s="237"/>
      <c r="IA28" s="237"/>
      <c r="IB28" s="237"/>
      <c r="IC28" s="237"/>
      <c r="ID28" s="237"/>
      <c r="IE28" s="237"/>
      <c r="IF28" s="237"/>
      <c r="IG28" s="237"/>
      <c r="IH28" s="237"/>
      <c r="II28" s="237"/>
      <c r="IJ28" s="237"/>
      <c r="IK28" s="237"/>
      <c r="IL28" s="237"/>
      <c r="IM28" s="237"/>
      <c r="IN28" s="237"/>
      <c r="IO28" s="237"/>
      <c r="IP28" s="237"/>
      <c r="IQ28" s="237"/>
      <c r="IR28" s="237"/>
      <c r="IS28" s="237"/>
      <c r="IT28" s="237"/>
      <c r="IU28" s="237"/>
      <c r="IV28" s="237"/>
    </row>
    <row r="29" spans="1:256" s="599" customFormat="1">
      <c r="A29" s="699"/>
      <c r="B29" s="237"/>
      <c r="C29" s="23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37"/>
      <c r="CS29" s="237"/>
      <c r="CT29" s="237"/>
      <c r="CU29" s="237"/>
      <c r="CV29" s="237"/>
      <c r="CW29" s="237"/>
      <c r="CX29" s="237"/>
      <c r="CY29" s="237"/>
      <c r="CZ29" s="237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7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237"/>
      <c r="EB29" s="237"/>
      <c r="EC29" s="237"/>
      <c r="ED29" s="237"/>
      <c r="EE29" s="237"/>
      <c r="EF29" s="237"/>
      <c r="EG29" s="237"/>
      <c r="EH29" s="237"/>
      <c r="EI29" s="237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  <c r="FC29" s="237"/>
      <c r="FD29" s="237"/>
      <c r="FE29" s="237"/>
      <c r="FF29" s="237"/>
      <c r="FG29" s="237"/>
      <c r="FH29" s="237"/>
      <c r="FI29" s="237"/>
      <c r="FJ29" s="237"/>
      <c r="FK29" s="237"/>
      <c r="FL29" s="237"/>
      <c r="FM29" s="237"/>
      <c r="FN29" s="237"/>
      <c r="FO29" s="237"/>
      <c r="FP29" s="237"/>
      <c r="FQ29" s="237"/>
      <c r="FR29" s="237"/>
      <c r="FS29" s="237"/>
      <c r="FT29" s="237"/>
      <c r="FU29" s="237"/>
      <c r="FV29" s="237"/>
      <c r="FW29" s="237"/>
      <c r="FX29" s="237"/>
      <c r="FY29" s="237"/>
      <c r="FZ29" s="237"/>
      <c r="GA29" s="237"/>
      <c r="GB29" s="237"/>
      <c r="GC29" s="237"/>
      <c r="GD29" s="237"/>
      <c r="GE29" s="237"/>
      <c r="GF29" s="237"/>
      <c r="GG29" s="237"/>
      <c r="GH29" s="237"/>
      <c r="GI29" s="237"/>
      <c r="GJ29" s="237"/>
      <c r="GK29" s="237"/>
      <c r="GL29" s="237"/>
      <c r="GM29" s="237"/>
      <c r="GN29" s="237"/>
      <c r="GO29" s="237"/>
      <c r="GP29" s="237"/>
      <c r="GQ29" s="237"/>
      <c r="GR29" s="237"/>
      <c r="GS29" s="237"/>
      <c r="GT29" s="237"/>
      <c r="GU29" s="237"/>
      <c r="GV29" s="237"/>
      <c r="GW29" s="237"/>
      <c r="GX29" s="237"/>
      <c r="GY29" s="237"/>
      <c r="GZ29" s="237"/>
      <c r="HA29" s="237"/>
      <c r="HB29" s="237"/>
      <c r="HC29" s="237"/>
      <c r="HD29" s="237"/>
      <c r="HE29" s="237"/>
      <c r="HF29" s="237"/>
      <c r="HG29" s="237"/>
      <c r="HH29" s="237"/>
      <c r="HI29" s="237"/>
      <c r="HJ29" s="237"/>
      <c r="HK29" s="237"/>
      <c r="HL29" s="237"/>
      <c r="HM29" s="237"/>
      <c r="HN29" s="237"/>
      <c r="HO29" s="237"/>
      <c r="HP29" s="237"/>
      <c r="HQ29" s="237"/>
      <c r="HR29" s="237"/>
      <c r="HS29" s="237"/>
      <c r="HT29" s="237"/>
      <c r="HU29" s="237"/>
      <c r="HV29" s="237"/>
      <c r="HW29" s="237"/>
      <c r="HX29" s="237"/>
      <c r="HY29" s="237"/>
      <c r="HZ29" s="237"/>
      <c r="IA29" s="237"/>
      <c r="IB29" s="237"/>
      <c r="IC29" s="237"/>
      <c r="ID29" s="237"/>
      <c r="IE29" s="237"/>
      <c r="IF29" s="237"/>
      <c r="IG29" s="237"/>
      <c r="IH29" s="237"/>
      <c r="II29" s="237"/>
      <c r="IJ29" s="237"/>
      <c r="IK29" s="237"/>
      <c r="IL29" s="237"/>
      <c r="IM29" s="237"/>
      <c r="IN29" s="237"/>
      <c r="IO29" s="237"/>
      <c r="IP29" s="237"/>
      <c r="IQ29" s="237"/>
      <c r="IR29" s="237"/>
      <c r="IS29" s="237"/>
      <c r="IT29" s="237"/>
      <c r="IU29" s="237"/>
      <c r="IV29" s="237"/>
    </row>
    <row r="30" spans="1:256" s="599" customFormat="1">
      <c r="A30" s="699" t="s">
        <v>3759</v>
      </c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37"/>
      <c r="CS30" s="237"/>
      <c r="CT30" s="237"/>
      <c r="CU30" s="237"/>
      <c r="CV30" s="237"/>
      <c r="CW30" s="237"/>
      <c r="CX30" s="237"/>
      <c r="CY30" s="237"/>
      <c r="CZ30" s="237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7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237"/>
      <c r="EB30" s="237"/>
      <c r="EC30" s="237"/>
      <c r="ED30" s="237"/>
      <c r="EE30" s="237"/>
      <c r="EF30" s="237"/>
      <c r="EG30" s="237"/>
      <c r="EH30" s="237"/>
      <c r="EI30" s="237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  <c r="FC30" s="237"/>
      <c r="FD30" s="237"/>
      <c r="FE30" s="237"/>
      <c r="FF30" s="237"/>
      <c r="FG30" s="237"/>
      <c r="FH30" s="237"/>
      <c r="FI30" s="237"/>
      <c r="FJ30" s="237"/>
      <c r="FK30" s="237"/>
      <c r="FL30" s="237"/>
      <c r="FM30" s="237"/>
      <c r="FN30" s="237"/>
      <c r="FO30" s="237"/>
      <c r="FP30" s="237"/>
      <c r="FQ30" s="237"/>
      <c r="FR30" s="237"/>
      <c r="FS30" s="237"/>
      <c r="FT30" s="237"/>
      <c r="FU30" s="237"/>
      <c r="FV30" s="237"/>
      <c r="FW30" s="237"/>
      <c r="FX30" s="237"/>
      <c r="FY30" s="237"/>
      <c r="FZ30" s="237"/>
      <c r="GA30" s="237"/>
      <c r="GB30" s="237"/>
      <c r="GC30" s="237"/>
      <c r="GD30" s="237"/>
      <c r="GE30" s="237"/>
      <c r="GF30" s="237"/>
      <c r="GG30" s="237"/>
      <c r="GH30" s="237"/>
      <c r="GI30" s="237"/>
      <c r="GJ30" s="237"/>
      <c r="GK30" s="237"/>
      <c r="GL30" s="237"/>
      <c r="GM30" s="237"/>
      <c r="GN30" s="237"/>
      <c r="GO30" s="237"/>
      <c r="GP30" s="237"/>
      <c r="GQ30" s="237"/>
      <c r="GR30" s="237"/>
      <c r="GS30" s="237"/>
      <c r="GT30" s="237"/>
      <c r="GU30" s="237"/>
      <c r="GV30" s="237"/>
      <c r="GW30" s="237"/>
      <c r="GX30" s="237"/>
      <c r="GY30" s="237"/>
      <c r="GZ30" s="237"/>
      <c r="HA30" s="237"/>
      <c r="HB30" s="237"/>
      <c r="HC30" s="237"/>
      <c r="HD30" s="237"/>
      <c r="HE30" s="237"/>
      <c r="HF30" s="237"/>
      <c r="HG30" s="237"/>
      <c r="HH30" s="237"/>
      <c r="HI30" s="237"/>
      <c r="HJ30" s="237"/>
      <c r="HK30" s="237"/>
      <c r="HL30" s="237"/>
      <c r="HM30" s="237"/>
      <c r="HN30" s="237"/>
      <c r="HO30" s="237"/>
      <c r="HP30" s="237"/>
      <c r="HQ30" s="237"/>
      <c r="HR30" s="237"/>
      <c r="HS30" s="237"/>
      <c r="HT30" s="237"/>
      <c r="HU30" s="237"/>
      <c r="HV30" s="237"/>
      <c r="HW30" s="237"/>
      <c r="HX30" s="237"/>
      <c r="HY30" s="237"/>
      <c r="HZ30" s="237"/>
      <c r="IA30" s="237"/>
      <c r="IB30" s="237"/>
      <c r="IC30" s="237"/>
      <c r="ID30" s="237"/>
      <c r="IE30" s="237"/>
      <c r="IF30" s="237"/>
      <c r="IG30" s="237"/>
      <c r="IH30" s="237"/>
      <c r="II30" s="237"/>
      <c r="IJ30" s="237"/>
      <c r="IK30" s="237"/>
      <c r="IL30" s="237"/>
      <c r="IM30" s="237"/>
      <c r="IN30" s="237"/>
      <c r="IO30" s="237"/>
      <c r="IP30" s="237"/>
      <c r="IQ30" s="237"/>
      <c r="IR30" s="237"/>
      <c r="IS30" s="237"/>
      <c r="IT30" s="237"/>
      <c r="IU30" s="237"/>
      <c r="IV30" s="237"/>
    </row>
    <row r="31" spans="1:256" s="599" customFormat="1">
      <c r="A31" s="699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7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237"/>
      <c r="EB31" s="237"/>
      <c r="EC31" s="237"/>
      <c r="ED31" s="237"/>
      <c r="EE31" s="237"/>
      <c r="EF31" s="237"/>
      <c r="EG31" s="237"/>
      <c r="EH31" s="237"/>
      <c r="EI31" s="237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  <c r="FC31" s="237"/>
      <c r="FD31" s="237"/>
      <c r="FE31" s="237"/>
      <c r="FF31" s="237"/>
      <c r="FG31" s="237"/>
      <c r="FH31" s="237"/>
      <c r="FI31" s="237"/>
      <c r="FJ31" s="237"/>
      <c r="FK31" s="237"/>
      <c r="FL31" s="237"/>
      <c r="FM31" s="237"/>
      <c r="FN31" s="237"/>
      <c r="FO31" s="237"/>
      <c r="FP31" s="237"/>
      <c r="FQ31" s="237"/>
      <c r="FR31" s="237"/>
      <c r="FS31" s="237"/>
      <c r="FT31" s="237"/>
      <c r="FU31" s="237"/>
      <c r="FV31" s="237"/>
      <c r="FW31" s="237"/>
      <c r="FX31" s="237"/>
      <c r="FY31" s="237"/>
      <c r="FZ31" s="237"/>
      <c r="GA31" s="237"/>
      <c r="GB31" s="237"/>
      <c r="GC31" s="237"/>
      <c r="GD31" s="237"/>
      <c r="GE31" s="237"/>
      <c r="GF31" s="237"/>
      <c r="GG31" s="237"/>
      <c r="GH31" s="237"/>
      <c r="GI31" s="237"/>
      <c r="GJ31" s="237"/>
      <c r="GK31" s="237"/>
      <c r="GL31" s="237"/>
      <c r="GM31" s="237"/>
      <c r="GN31" s="237"/>
      <c r="GO31" s="237"/>
      <c r="GP31" s="237"/>
      <c r="GQ31" s="237"/>
      <c r="GR31" s="237"/>
      <c r="GS31" s="237"/>
      <c r="GT31" s="237"/>
      <c r="GU31" s="237"/>
      <c r="GV31" s="237"/>
      <c r="GW31" s="237"/>
      <c r="GX31" s="237"/>
      <c r="GY31" s="237"/>
      <c r="GZ31" s="237"/>
      <c r="HA31" s="237"/>
      <c r="HB31" s="237"/>
      <c r="HC31" s="237"/>
      <c r="HD31" s="237"/>
      <c r="HE31" s="237"/>
      <c r="HF31" s="237"/>
      <c r="HG31" s="237"/>
      <c r="HH31" s="237"/>
      <c r="HI31" s="237"/>
      <c r="HJ31" s="237"/>
      <c r="HK31" s="237"/>
      <c r="HL31" s="237"/>
      <c r="HM31" s="237"/>
      <c r="HN31" s="237"/>
      <c r="HO31" s="237"/>
      <c r="HP31" s="237"/>
      <c r="HQ31" s="237"/>
      <c r="HR31" s="237"/>
      <c r="HS31" s="237"/>
      <c r="HT31" s="237"/>
      <c r="HU31" s="237"/>
      <c r="HV31" s="237"/>
      <c r="HW31" s="237"/>
      <c r="HX31" s="237"/>
      <c r="HY31" s="237"/>
      <c r="HZ31" s="237"/>
      <c r="IA31" s="237"/>
      <c r="IB31" s="237"/>
      <c r="IC31" s="237"/>
      <c r="ID31" s="237"/>
      <c r="IE31" s="237"/>
      <c r="IF31" s="237"/>
      <c r="IG31" s="237"/>
      <c r="IH31" s="237"/>
      <c r="II31" s="237"/>
      <c r="IJ31" s="237"/>
      <c r="IK31" s="237"/>
      <c r="IL31" s="237"/>
      <c r="IM31" s="237"/>
      <c r="IN31" s="237"/>
      <c r="IO31" s="237"/>
      <c r="IP31" s="237"/>
      <c r="IQ31" s="237"/>
      <c r="IR31" s="237"/>
      <c r="IS31" s="237"/>
      <c r="IT31" s="237"/>
      <c r="IU31" s="237"/>
      <c r="IV31" s="237"/>
    </row>
    <row r="32" spans="1:256" s="599" customFormat="1">
      <c r="A32" s="699" t="s">
        <v>3760</v>
      </c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  <c r="GI32" s="237"/>
      <c r="GJ32" s="237"/>
      <c r="GK32" s="237"/>
      <c r="GL32" s="237"/>
      <c r="GM32" s="237"/>
      <c r="GN32" s="237"/>
      <c r="GO32" s="237"/>
      <c r="GP32" s="237"/>
      <c r="GQ32" s="237"/>
      <c r="GR32" s="237"/>
      <c r="GS32" s="237"/>
      <c r="GT32" s="237"/>
      <c r="GU32" s="237"/>
      <c r="GV32" s="237"/>
      <c r="GW32" s="237"/>
      <c r="GX32" s="237"/>
      <c r="GY32" s="237"/>
      <c r="GZ32" s="237"/>
      <c r="HA32" s="237"/>
      <c r="HB32" s="237"/>
      <c r="HC32" s="237"/>
      <c r="HD32" s="237"/>
      <c r="HE32" s="237"/>
      <c r="HF32" s="237"/>
      <c r="HG32" s="237"/>
      <c r="HH32" s="237"/>
      <c r="HI32" s="237"/>
      <c r="HJ32" s="237"/>
      <c r="HK32" s="237"/>
      <c r="HL32" s="237"/>
      <c r="HM32" s="237"/>
      <c r="HN32" s="237"/>
      <c r="HO32" s="237"/>
      <c r="HP32" s="237"/>
      <c r="HQ32" s="237"/>
      <c r="HR32" s="237"/>
      <c r="HS32" s="237"/>
      <c r="HT32" s="237"/>
      <c r="HU32" s="237"/>
      <c r="HV32" s="237"/>
      <c r="HW32" s="237"/>
      <c r="HX32" s="237"/>
      <c r="HY32" s="237"/>
      <c r="HZ32" s="237"/>
      <c r="IA32" s="237"/>
      <c r="IB32" s="237"/>
      <c r="IC32" s="237"/>
      <c r="ID32" s="237"/>
      <c r="IE32" s="237"/>
      <c r="IF32" s="237"/>
      <c r="IG32" s="237"/>
      <c r="IH32" s="237"/>
      <c r="II32" s="237"/>
      <c r="IJ32" s="237"/>
      <c r="IK32" s="237"/>
      <c r="IL32" s="237"/>
      <c r="IM32" s="237"/>
      <c r="IN32" s="237"/>
      <c r="IO32" s="237"/>
      <c r="IP32" s="237"/>
      <c r="IQ32" s="237"/>
      <c r="IR32" s="237"/>
      <c r="IS32" s="237"/>
      <c r="IT32" s="237"/>
      <c r="IU32" s="237"/>
      <c r="IV32" s="237"/>
    </row>
    <row r="33" spans="1:256" s="599" customFormat="1">
      <c r="A33" s="699" t="s">
        <v>3761</v>
      </c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  <c r="DQ33" s="237"/>
      <c r="DR33" s="237"/>
      <c r="DS33" s="237"/>
      <c r="DT33" s="237"/>
      <c r="DU33" s="237"/>
      <c r="DV33" s="237"/>
      <c r="DW33" s="237"/>
      <c r="DX33" s="237"/>
      <c r="DY33" s="237"/>
      <c r="DZ33" s="237"/>
      <c r="EA33" s="237"/>
      <c r="EB33" s="237"/>
      <c r="EC33" s="237"/>
      <c r="ED33" s="237"/>
      <c r="EE33" s="237"/>
      <c r="EF33" s="237"/>
      <c r="EG33" s="237"/>
      <c r="EH33" s="237"/>
      <c r="EI33" s="237"/>
      <c r="EJ33" s="237"/>
      <c r="EK33" s="237"/>
      <c r="EL33" s="237"/>
      <c r="EM33" s="237"/>
      <c r="EN33" s="237"/>
      <c r="EO33" s="237"/>
      <c r="EP33" s="237"/>
      <c r="EQ33" s="237"/>
      <c r="ER33" s="237"/>
      <c r="ES33" s="237"/>
      <c r="ET33" s="237"/>
      <c r="EU33" s="237"/>
      <c r="EV33" s="237"/>
      <c r="EW33" s="237"/>
      <c r="EX33" s="237"/>
      <c r="EY33" s="237"/>
      <c r="EZ33" s="237"/>
      <c r="FA33" s="237"/>
      <c r="FB33" s="237"/>
      <c r="FC33" s="237"/>
      <c r="FD33" s="237"/>
      <c r="FE33" s="237"/>
      <c r="FF33" s="237"/>
      <c r="FG33" s="237"/>
      <c r="FH33" s="237"/>
      <c r="FI33" s="237"/>
      <c r="FJ33" s="237"/>
      <c r="FK33" s="237"/>
      <c r="FL33" s="237"/>
      <c r="FM33" s="237"/>
      <c r="FN33" s="237"/>
      <c r="FO33" s="237"/>
      <c r="FP33" s="237"/>
      <c r="FQ33" s="237"/>
      <c r="FR33" s="237"/>
      <c r="FS33" s="237"/>
      <c r="FT33" s="237"/>
      <c r="FU33" s="237"/>
      <c r="FV33" s="237"/>
      <c r="FW33" s="237"/>
      <c r="FX33" s="237"/>
      <c r="FY33" s="237"/>
      <c r="FZ33" s="237"/>
      <c r="GA33" s="237"/>
      <c r="GB33" s="237"/>
      <c r="GC33" s="237"/>
      <c r="GD33" s="237"/>
      <c r="GE33" s="237"/>
      <c r="GF33" s="237"/>
      <c r="GG33" s="237"/>
      <c r="GH33" s="237"/>
      <c r="GI33" s="237"/>
      <c r="GJ33" s="237"/>
      <c r="GK33" s="237"/>
      <c r="GL33" s="237"/>
      <c r="GM33" s="237"/>
      <c r="GN33" s="237"/>
      <c r="GO33" s="237"/>
      <c r="GP33" s="237"/>
      <c r="GQ33" s="237"/>
      <c r="GR33" s="237"/>
      <c r="GS33" s="237"/>
      <c r="GT33" s="237"/>
      <c r="GU33" s="237"/>
      <c r="GV33" s="237"/>
      <c r="GW33" s="237"/>
      <c r="GX33" s="237"/>
      <c r="GY33" s="237"/>
      <c r="GZ33" s="237"/>
      <c r="HA33" s="237"/>
      <c r="HB33" s="237"/>
      <c r="HC33" s="237"/>
      <c r="HD33" s="237"/>
      <c r="HE33" s="237"/>
      <c r="HF33" s="237"/>
      <c r="HG33" s="237"/>
      <c r="HH33" s="237"/>
      <c r="HI33" s="237"/>
      <c r="HJ33" s="237"/>
      <c r="HK33" s="237"/>
      <c r="HL33" s="237"/>
      <c r="HM33" s="237"/>
      <c r="HN33" s="237"/>
      <c r="HO33" s="237"/>
      <c r="HP33" s="237"/>
      <c r="HQ33" s="237"/>
      <c r="HR33" s="237"/>
      <c r="HS33" s="237"/>
      <c r="HT33" s="237"/>
      <c r="HU33" s="237"/>
      <c r="HV33" s="237"/>
      <c r="HW33" s="237"/>
      <c r="HX33" s="237"/>
      <c r="HY33" s="237"/>
      <c r="HZ33" s="237"/>
      <c r="IA33" s="237"/>
      <c r="IB33" s="237"/>
      <c r="IC33" s="237"/>
      <c r="ID33" s="237"/>
      <c r="IE33" s="237"/>
      <c r="IF33" s="237"/>
      <c r="IG33" s="237"/>
      <c r="IH33" s="237"/>
      <c r="II33" s="237"/>
      <c r="IJ33" s="237"/>
      <c r="IK33" s="237"/>
      <c r="IL33" s="237"/>
      <c r="IM33" s="237"/>
      <c r="IN33" s="237"/>
      <c r="IO33" s="237"/>
      <c r="IP33" s="237"/>
      <c r="IQ33" s="237"/>
      <c r="IR33" s="237"/>
      <c r="IS33" s="237"/>
      <c r="IT33" s="237"/>
      <c r="IU33" s="237"/>
      <c r="IV33" s="237"/>
    </row>
    <row r="34" spans="1:256" s="599" customFormat="1">
      <c r="A34" s="699"/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7"/>
      <c r="DH34" s="237"/>
      <c r="DI34" s="237"/>
      <c r="DJ34" s="237"/>
      <c r="DK34" s="237"/>
      <c r="DL34" s="237"/>
      <c r="DM34" s="237"/>
      <c r="DN34" s="237"/>
      <c r="DO34" s="237"/>
      <c r="DP34" s="237"/>
      <c r="DQ34" s="237"/>
      <c r="DR34" s="237"/>
      <c r="DS34" s="237"/>
      <c r="DT34" s="237"/>
      <c r="DU34" s="237"/>
      <c r="DV34" s="237"/>
      <c r="DW34" s="237"/>
      <c r="DX34" s="237"/>
      <c r="DY34" s="237"/>
      <c r="DZ34" s="237"/>
      <c r="EA34" s="237"/>
      <c r="EB34" s="237"/>
      <c r="EC34" s="237"/>
      <c r="ED34" s="237"/>
      <c r="EE34" s="237"/>
      <c r="EF34" s="237"/>
      <c r="EG34" s="237"/>
      <c r="EH34" s="237"/>
      <c r="EI34" s="237"/>
      <c r="EJ34" s="237"/>
      <c r="EK34" s="237"/>
      <c r="EL34" s="237"/>
      <c r="EM34" s="237"/>
      <c r="EN34" s="237"/>
      <c r="EO34" s="237"/>
      <c r="EP34" s="237"/>
      <c r="EQ34" s="237"/>
      <c r="ER34" s="237"/>
      <c r="ES34" s="237"/>
      <c r="ET34" s="237"/>
      <c r="EU34" s="237"/>
      <c r="EV34" s="237"/>
      <c r="EW34" s="237"/>
      <c r="EX34" s="237"/>
      <c r="EY34" s="237"/>
      <c r="EZ34" s="237"/>
      <c r="FA34" s="237"/>
      <c r="FB34" s="237"/>
      <c r="FC34" s="237"/>
      <c r="FD34" s="237"/>
      <c r="FE34" s="237"/>
      <c r="FF34" s="237"/>
      <c r="FG34" s="237"/>
      <c r="FH34" s="237"/>
      <c r="FI34" s="237"/>
      <c r="FJ34" s="237"/>
      <c r="FK34" s="237"/>
      <c r="FL34" s="237"/>
      <c r="FM34" s="237"/>
      <c r="FN34" s="237"/>
      <c r="FO34" s="237"/>
      <c r="FP34" s="237"/>
      <c r="FQ34" s="237"/>
      <c r="FR34" s="237"/>
      <c r="FS34" s="237"/>
      <c r="FT34" s="237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7"/>
      <c r="GG34" s="237"/>
      <c r="GH34" s="237"/>
      <c r="GI34" s="237"/>
      <c r="GJ34" s="237"/>
      <c r="GK34" s="237"/>
      <c r="GL34" s="237"/>
      <c r="GM34" s="237"/>
      <c r="GN34" s="237"/>
      <c r="GO34" s="237"/>
      <c r="GP34" s="237"/>
      <c r="GQ34" s="237"/>
      <c r="GR34" s="237"/>
      <c r="GS34" s="237"/>
      <c r="GT34" s="237"/>
      <c r="GU34" s="237"/>
      <c r="GV34" s="237"/>
      <c r="GW34" s="237"/>
      <c r="GX34" s="237"/>
      <c r="GY34" s="237"/>
      <c r="GZ34" s="237"/>
      <c r="HA34" s="237"/>
      <c r="HB34" s="237"/>
      <c r="HC34" s="237"/>
      <c r="HD34" s="237"/>
      <c r="HE34" s="237"/>
      <c r="HF34" s="237"/>
      <c r="HG34" s="237"/>
      <c r="HH34" s="237"/>
      <c r="HI34" s="237"/>
      <c r="HJ34" s="237"/>
      <c r="HK34" s="237"/>
      <c r="HL34" s="237"/>
      <c r="HM34" s="237"/>
      <c r="HN34" s="237"/>
      <c r="HO34" s="237"/>
      <c r="HP34" s="237"/>
      <c r="HQ34" s="237"/>
      <c r="HR34" s="237"/>
      <c r="HS34" s="237"/>
      <c r="HT34" s="237"/>
      <c r="HU34" s="237"/>
      <c r="HV34" s="237"/>
      <c r="HW34" s="237"/>
      <c r="HX34" s="237"/>
      <c r="HY34" s="237"/>
      <c r="HZ34" s="237"/>
      <c r="IA34" s="237"/>
      <c r="IB34" s="237"/>
      <c r="IC34" s="237"/>
      <c r="ID34" s="237"/>
      <c r="IE34" s="237"/>
      <c r="IF34" s="237"/>
      <c r="IG34" s="237"/>
      <c r="IH34" s="237"/>
      <c r="II34" s="237"/>
      <c r="IJ34" s="237"/>
      <c r="IK34" s="237"/>
      <c r="IL34" s="237"/>
      <c r="IM34" s="237"/>
      <c r="IN34" s="237"/>
      <c r="IO34" s="237"/>
      <c r="IP34" s="237"/>
      <c r="IQ34" s="237"/>
      <c r="IR34" s="237"/>
      <c r="IS34" s="237"/>
      <c r="IT34" s="237"/>
      <c r="IU34" s="237"/>
      <c r="IV34" s="237"/>
    </row>
    <row r="35" spans="1:256" s="599" customFormat="1">
      <c r="A35" s="699" t="s">
        <v>3762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  <c r="DQ35" s="237"/>
      <c r="DR35" s="237"/>
      <c r="DS35" s="237"/>
      <c r="DT35" s="237"/>
      <c r="DU35" s="237"/>
      <c r="DV35" s="237"/>
      <c r="DW35" s="237"/>
      <c r="DX35" s="237"/>
      <c r="DY35" s="237"/>
      <c r="DZ35" s="237"/>
      <c r="EA35" s="237"/>
      <c r="EB35" s="237"/>
      <c r="EC35" s="237"/>
      <c r="ED35" s="237"/>
      <c r="EE35" s="237"/>
      <c r="EF35" s="237"/>
      <c r="EG35" s="237"/>
      <c r="EH35" s="237"/>
      <c r="EI35" s="237"/>
      <c r="EJ35" s="237"/>
      <c r="EK35" s="237"/>
      <c r="EL35" s="237"/>
      <c r="EM35" s="237"/>
      <c r="EN35" s="237"/>
      <c r="EO35" s="237"/>
      <c r="EP35" s="237"/>
      <c r="EQ35" s="237"/>
      <c r="ER35" s="237"/>
      <c r="ES35" s="237"/>
      <c r="ET35" s="237"/>
      <c r="EU35" s="237"/>
      <c r="EV35" s="237"/>
      <c r="EW35" s="237"/>
      <c r="EX35" s="237"/>
      <c r="EY35" s="237"/>
      <c r="EZ35" s="237"/>
      <c r="FA35" s="237"/>
      <c r="FB35" s="237"/>
      <c r="FC35" s="237"/>
      <c r="FD35" s="237"/>
      <c r="FE35" s="237"/>
      <c r="FF35" s="237"/>
      <c r="FG35" s="237"/>
      <c r="FH35" s="237"/>
      <c r="FI35" s="237"/>
      <c r="FJ35" s="237"/>
      <c r="FK35" s="237"/>
      <c r="FL35" s="237"/>
      <c r="FM35" s="237"/>
      <c r="FN35" s="237"/>
      <c r="FO35" s="237"/>
      <c r="FP35" s="237"/>
      <c r="FQ35" s="237"/>
      <c r="FR35" s="237"/>
      <c r="FS35" s="237"/>
      <c r="FT35" s="237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7"/>
      <c r="GG35" s="237"/>
      <c r="GH35" s="237"/>
      <c r="GI35" s="237"/>
      <c r="GJ35" s="237"/>
      <c r="GK35" s="237"/>
      <c r="GL35" s="237"/>
      <c r="GM35" s="237"/>
      <c r="GN35" s="237"/>
      <c r="GO35" s="237"/>
      <c r="GP35" s="237"/>
      <c r="GQ35" s="237"/>
      <c r="GR35" s="237"/>
      <c r="GS35" s="237"/>
      <c r="GT35" s="237"/>
      <c r="GU35" s="237"/>
      <c r="GV35" s="237"/>
      <c r="GW35" s="237"/>
      <c r="GX35" s="237"/>
      <c r="GY35" s="237"/>
      <c r="GZ35" s="237"/>
      <c r="HA35" s="237"/>
      <c r="HB35" s="237"/>
      <c r="HC35" s="237"/>
      <c r="HD35" s="237"/>
      <c r="HE35" s="237"/>
      <c r="HF35" s="237"/>
      <c r="HG35" s="237"/>
      <c r="HH35" s="237"/>
      <c r="HI35" s="237"/>
      <c r="HJ35" s="237"/>
      <c r="HK35" s="237"/>
      <c r="HL35" s="237"/>
      <c r="HM35" s="237"/>
      <c r="HN35" s="237"/>
      <c r="HO35" s="237"/>
      <c r="HP35" s="237"/>
      <c r="HQ35" s="237"/>
      <c r="HR35" s="237"/>
      <c r="HS35" s="237"/>
      <c r="HT35" s="237"/>
      <c r="HU35" s="237"/>
      <c r="HV35" s="237"/>
      <c r="HW35" s="237"/>
      <c r="HX35" s="237"/>
      <c r="HY35" s="237"/>
      <c r="HZ35" s="237"/>
      <c r="IA35" s="237"/>
      <c r="IB35" s="237"/>
      <c r="IC35" s="237"/>
      <c r="ID35" s="237"/>
      <c r="IE35" s="237"/>
      <c r="IF35" s="237"/>
      <c r="IG35" s="237"/>
      <c r="IH35" s="237"/>
      <c r="II35" s="237"/>
      <c r="IJ35" s="237"/>
      <c r="IK35" s="237"/>
      <c r="IL35" s="237"/>
      <c r="IM35" s="237"/>
      <c r="IN35" s="237"/>
      <c r="IO35" s="237"/>
      <c r="IP35" s="237"/>
      <c r="IQ35" s="237"/>
      <c r="IR35" s="237"/>
      <c r="IS35" s="237"/>
      <c r="IT35" s="237"/>
      <c r="IU35" s="237"/>
      <c r="IV35" s="237"/>
    </row>
    <row r="36" spans="1:256" s="599" customFormat="1">
      <c r="A36" s="699"/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7"/>
      <c r="CH36" s="237"/>
      <c r="CI36" s="237"/>
      <c r="CJ36" s="237"/>
      <c r="CK36" s="237"/>
      <c r="CL36" s="237"/>
      <c r="CM36" s="237"/>
      <c r="CN36" s="237"/>
      <c r="CO36" s="237"/>
      <c r="CP36" s="237"/>
      <c r="CQ36" s="237"/>
      <c r="CR36" s="237"/>
      <c r="CS36" s="237"/>
      <c r="CT36" s="237"/>
      <c r="CU36" s="237"/>
      <c r="CV36" s="237"/>
      <c r="CW36" s="237"/>
      <c r="CX36" s="237"/>
      <c r="CY36" s="237"/>
      <c r="CZ36" s="237"/>
      <c r="DA36" s="237"/>
      <c r="DB36" s="237"/>
      <c r="DC36" s="237"/>
      <c r="DD36" s="237"/>
      <c r="DE36" s="237"/>
      <c r="DF36" s="237"/>
      <c r="DG36" s="237"/>
      <c r="DH36" s="237"/>
      <c r="DI36" s="237"/>
      <c r="DJ36" s="237"/>
      <c r="DK36" s="237"/>
      <c r="DL36" s="237"/>
      <c r="DM36" s="237"/>
      <c r="DN36" s="237"/>
      <c r="DO36" s="237"/>
      <c r="DP36" s="237"/>
      <c r="DQ36" s="237"/>
      <c r="DR36" s="237"/>
      <c r="DS36" s="237"/>
      <c r="DT36" s="237"/>
      <c r="DU36" s="237"/>
      <c r="DV36" s="237"/>
      <c r="DW36" s="237"/>
      <c r="DX36" s="237"/>
      <c r="DY36" s="237"/>
      <c r="DZ36" s="237"/>
      <c r="EA36" s="237"/>
      <c r="EB36" s="237"/>
      <c r="EC36" s="237"/>
      <c r="ED36" s="237"/>
      <c r="EE36" s="237"/>
      <c r="EF36" s="237"/>
      <c r="EG36" s="237"/>
      <c r="EH36" s="237"/>
      <c r="EI36" s="237"/>
      <c r="EJ36" s="237"/>
      <c r="EK36" s="237"/>
      <c r="EL36" s="237"/>
      <c r="EM36" s="237"/>
      <c r="EN36" s="237"/>
      <c r="EO36" s="237"/>
      <c r="EP36" s="237"/>
      <c r="EQ36" s="237"/>
      <c r="ER36" s="237"/>
      <c r="ES36" s="237"/>
      <c r="ET36" s="237"/>
      <c r="EU36" s="237"/>
      <c r="EV36" s="237"/>
      <c r="EW36" s="237"/>
      <c r="EX36" s="237"/>
      <c r="EY36" s="237"/>
      <c r="EZ36" s="237"/>
      <c r="FA36" s="237"/>
      <c r="FB36" s="237"/>
      <c r="FC36" s="237"/>
      <c r="FD36" s="237"/>
      <c r="FE36" s="237"/>
      <c r="FF36" s="237"/>
      <c r="FG36" s="237"/>
      <c r="FH36" s="237"/>
      <c r="FI36" s="237"/>
      <c r="FJ36" s="237"/>
      <c r="FK36" s="237"/>
      <c r="FL36" s="237"/>
      <c r="FM36" s="237"/>
      <c r="FN36" s="237"/>
      <c r="FO36" s="237"/>
      <c r="FP36" s="237"/>
      <c r="FQ36" s="237"/>
      <c r="FR36" s="237"/>
      <c r="FS36" s="237"/>
      <c r="FT36" s="237"/>
      <c r="FU36" s="237"/>
      <c r="FV36" s="237"/>
      <c r="FW36" s="237"/>
      <c r="FX36" s="237"/>
      <c r="FY36" s="237"/>
      <c r="FZ36" s="237"/>
      <c r="GA36" s="237"/>
      <c r="GB36" s="237"/>
      <c r="GC36" s="237"/>
      <c r="GD36" s="237"/>
      <c r="GE36" s="237"/>
      <c r="GF36" s="237"/>
      <c r="GG36" s="237"/>
      <c r="GH36" s="237"/>
      <c r="GI36" s="237"/>
      <c r="GJ36" s="237"/>
      <c r="GK36" s="237"/>
      <c r="GL36" s="237"/>
      <c r="GM36" s="237"/>
      <c r="GN36" s="237"/>
      <c r="GO36" s="237"/>
      <c r="GP36" s="237"/>
      <c r="GQ36" s="237"/>
      <c r="GR36" s="237"/>
      <c r="GS36" s="237"/>
      <c r="GT36" s="237"/>
      <c r="GU36" s="237"/>
      <c r="GV36" s="237"/>
      <c r="GW36" s="237"/>
      <c r="GX36" s="237"/>
      <c r="GY36" s="237"/>
      <c r="GZ36" s="237"/>
      <c r="HA36" s="237"/>
      <c r="HB36" s="237"/>
      <c r="HC36" s="237"/>
      <c r="HD36" s="237"/>
      <c r="HE36" s="237"/>
      <c r="HF36" s="237"/>
      <c r="HG36" s="237"/>
      <c r="HH36" s="237"/>
      <c r="HI36" s="237"/>
      <c r="HJ36" s="237"/>
      <c r="HK36" s="237"/>
      <c r="HL36" s="237"/>
      <c r="HM36" s="237"/>
      <c r="HN36" s="237"/>
      <c r="HO36" s="237"/>
      <c r="HP36" s="237"/>
      <c r="HQ36" s="237"/>
      <c r="HR36" s="237"/>
      <c r="HS36" s="237"/>
      <c r="HT36" s="237"/>
      <c r="HU36" s="237"/>
      <c r="HV36" s="237"/>
      <c r="HW36" s="237"/>
      <c r="HX36" s="237"/>
      <c r="HY36" s="237"/>
      <c r="HZ36" s="237"/>
      <c r="IA36" s="237"/>
      <c r="IB36" s="237"/>
      <c r="IC36" s="237"/>
      <c r="ID36" s="237"/>
      <c r="IE36" s="237"/>
      <c r="IF36" s="237"/>
      <c r="IG36" s="237"/>
      <c r="IH36" s="237"/>
      <c r="II36" s="237"/>
      <c r="IJ36" s="237"/>
      <c r="IK36" s="237"/>
      <c r="IL36" s="237"/>
      <c r="IM36" s="237"/>
      <c r="IN36" s="237"/>
      <c r="IO36" s="237"/>
      <c r="IP36" s="237"/>
      <c r="IQ36" s="237"/>
      <c r="IR36" s="237"/>
      <c r="IS36" s="237"/>
      <c r="IT36" s="237"/>
      <c r="IU36" s="237"/>
      <c r="IV36" s="237"/>
    </row>
    <row r="37" spans="1:256" s="599" customFormat="1">
      <c r="A37" s="699" t="s">
        <v>3763</v>
      </c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37"/>
      <c r="CQ37" s="237"/>
      <c r="CR37" s="237"/>
      <c r="CS37" s="237"/>
      <c r="CT37" s="237"/>
      <c r="CU37" s="237"/>
      <c r="CV37" s="237"/>
      <c r="CW37" s="237"/>
      <c r="CX37" s="237"/>
      <c r="CY37" s="237"/>
      <c r="CZ37" s="237"/>
      <c r="DA37" s="237"/>
      <c r="DB37" s="237"/>
      <c r="DC37" s="237"/>
      <c r="DD37" s="237"/>
      <c r="DE37" s="237"/>
      <c r="DF37" s="237"/>
      <c r="DG37" s="237"/>
      <c r="DH37" s="237"/>
      <c r="DI37" s="237"/>
      <c r="DJ37" s="237"/>
      <c r="DK37" s="237"/>
      <c r="DL37" s="237"/>
      <c r="DM37" s="237"/>
      <c r="DN37" s="237"/>
      <c r="DO37" s="237"/>
      <c r="DP37" s="237"/>
      <c r="DQ37" s="237"/>
      <c r="DR37" s="237"/>
      <c r="DS37" s="237"/>
      <c r="DT37" s="237"/>
      <c r="DU37" s="237"/>
      <c r="DV37" s="237"/>
      <c r="DW37" s="237"/>
      <c r="DX37" s="237"/>
      <c r="DY37" s="237"/>
      <c r="DZ37" s="237"/>
      <c r="EA37" s="237"/>
      <c r="EB37" s="237"/>
      <c r="EC37" s="237"/>
      <c r="ED37" s="237"/>
      <c r="EE37" s="237"/>
      <c r="EF37" s="237"/>
      <c r="EG37" s="237"/>
      <c r="EH37" s="237"/>
      <c r="EI37" s="237"/>
      <c r="EJ37" s="237"/>
      <c r="EK37" s="237"/>
      <c r="EL37" s="237"/>
      <c r="EM37" s="237"/>
      <c r="EN37" s="237"/>
      <c r="EO37" s="237"/>
      <c r="EP37" s="237"/>
      <c r="EQ37" s="237"/>
      <c r="ER37" s="237"/>
      <c r="ES37" s="237"/>
      <c r="ET37" s="237"/>
      <c r="EU37" s="237"/>
      <c r="EV37" s="237"/>
      <c r="EW37" s="237"/>
      <c r="EX37" s="237"/>
      <c r="EY37" s="237"/>
      <c r="EZ37" s="237"/>
      <c r="FA37" s="237"/>
      <c r="FB37" s="237"/>
      <c r="FC37" s="237"/>
      <c r="FD37" s="237"/>
      <c r="FE37" s="237"/>
      <c r="FF37" s="237"/>
      <c r="FG37" s="237"/>
      <c r="FH37" s="237"/>
      <c r="FI37" s="237"/>
      <c r="FJ37" s="237"/>
      <c r="FK37" s="237"/>
      <c r="FL37" s="237"/>
      <c r="FM37" s="237"/>
      <c r="FN37" s="237"/>
      <c r="FO37" s="237"/>
      <c r="FP37" s="237"/>
      <c r="FQ37" s="237"/>
      <c r="FR37" s="237"/>
      <c r="FS37" s="237"/>
      <c r="FT37" s="237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7"/>
      <c r="GG37" s="237"/>
      <c r="GH37" s="237"/>
      <c r="GI37" s="237"/>
      <c r="GJ37" s="237"/>
      <c r="GK37" s="237"/>
      <c r="GL37" s="237"/>
      <c r="GM37" s="237"/>
      <c r="GN37" s="237"/>
      <c r="GO37" s="237"/>
      <c r="GP37" s="237"/>
      <c r="GQ37" s="237"/>
      <c r="GR37" s="237"/>
      <c r="GS37" s="237"/>
      <c r="GT37" s="237"/>
      <c r="GU37" s="237"/>
      <c r="GV37" s="237"/>
      <c r="GW37" s="237"/>
      <c r="GX37" s="237"/>
      <c r="GY37" s="237"/>
      <c r="GZ37" s="237"/>
      <c r="HA37" s="237"/>
      <c r="HB37" s="237"/>
      <c r="HC37" s="237"/>
      <c r="HD37" s="237"/>
      <c r="HE37" s="237"/>
      <c r="HF37" s="237"/>
      <c r="HG37" s="237"/>
      <c r="HH37" s="237"/>
      <c r="HI37" s="237"/>
      <c r="HJ37" s="237"/>
      <c r="HK37" s="237"/>
      <c r="HL37" s="237"/>
      <c r="HM37" s="237"/>
      <c r="HN37" s="237"/>
      <c r="HO37" s="237"/>
      <c r="HP37" s="237"/>
      <c r="HQ37" s="237"/>
      <c r="HR37" s="237"/>
      <c r="HS37" s="237"/>
      <c r="HT37" s="237"/>
      <c r="HU37" s="237"/>
      <c r="HV37" s="237"/>
      <c r="HW37" s="237"/>
      <c r="HX37" s="237"/>
      <c r="HY37" s="237"/>
      <c r="HZ37" s="237"/>
      <c r="IA37" s="237"/>
      <c r="IB37" s="237"/>
      <c r="IC37" s="237"/>
      <c r="ID37" s="237"/>
      <c r="IE37" s="237"/>
      <c r="IF37" s="237"/>
      <c r="IG37" s="237"/>
      <c r="IH37" s="237"/>
      <c r="II37" s="237"/>
      <c r="IJ37" s="237"/>
      <c r="IK37" s="237"/>
      <c r="IL37" s="237"/>
      <c r="IM37" s="237"/>
      <c r="IN37" s="237"/>
      <c r="IO37" s="237"/>
      <c r="IP37" s="237"/>
      <c r="IQ37" s="237"/>
      <c r="IR37" s="237"/>
      <c r="IS37" s="237"/>
      <c r="IT37" s="237"/>
      <c r="IU37" s="237"/>
      <c r="IV37" s="237"/>
    </row>
    <row r="38" spans="1:256" s="599" customFormat="1">
      <c r="A38" s="699"/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237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37"/>
      <c r="CQ38" s="237"/>
      <c r="CR38" s="237"/>
      <c r="CS38" s="237"/>
      <c r="CT38" s="237"/>
      <c r="CU38" s="237"/>
      <c r="CV38" s="237"/>
      <c r="CW38" s="237"/>
      <c r="CX38" s="237"/>
      <c r="CY38" s="237"/>
      <c r="CZ38" s="237"/>
      <c r="DA38" s="237"/>
      <c r="DB38" s="237"/>
      <c r="DC38" s="237"/>
      <c r="DD38" s="237"/>
      <c r="DE38" s="237"/>
      <c r="DF38" s="237"/>
      <c r="DG38" s="237"/>
      <c r="DH38" s="237"/>
      <c r="DI38" s="237"/>
      <c r="DJ38" s="237"/>
      <c r="DK38" s="237"/>
      <c r="DL38" s="237"/>
      <c r="DM38" s="237"/>
      <c r="DN38" s="237"/>
      <c r="DO38" s="237"/>
      <c r="DP38" s="237"/>
      <c r="DQ38" s="237"/>
      <c r="DR38" s="237"/>
      <c r="DS38" s="237"/>
      <c r="DT38" s="237"/>
      <c r="DU38" s="237"/>
      <c r="DV38" s="237"/>
      <c r="DW38" s="237"/>
      <c r="DX38" s="237"/>
      <c r="DY38" s="237"/>
      <c r="DZ38" s="237"/>
      <c r="EA38" s="237"/>
      <c r="EB38" s="237"/>
      <c r="EC38" s="237"/>
      <c r="ED38" s="237"/>
      <c r="EE38" s="237"/>
      <c r="EF38" s="237"/>
      <c r="EG38" s="237"/>
      <c r="EH38" s="237"/>
      <c r="EI38" s="237"/>
      <c r="EJ38" s="237"/>
      <c r="EK38" s="237"/>
      <c r="EL38" s="237"/>
      <c r="EM38" s="237"/>
      <c r="EN38" s="237"/>
      <c r="EO38" s="237"/>
      <c r="EP38" s="237"/>
      <c r="EQ38" s="237"/>
      <c r="ER38" s="237"/>
      <c r="ES38" s="237"/>
      <c r="ET38" s="237"/>
      <c r="EU38" s="237"/>
      <c r="EV38" s="237"/>
      <c r="EW38" s="237"/>
      <c r="EX38" s="237"/>
      <c r="EY38" s="237"/>
      <c r="EZ38" s="237"/>
      <c r="FA38" s="237"/>
      <c r="FB38" s="237"/>
      <c r="FC38" s="237"/>
      <c r="FD38" s="237"/>
      <c r="FE38" s="237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7"/>
      <c r="FR38" s="237"/>
      <c r="FS38" s="237"/>
      <c r="FT38" s="237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7"/>
      <c r="GG38" s="237"/>
      <c r="GH38" s="237"/>
      <c r="GI38" s="237"/>
      <c r="GJ38" s="237"/>
      <c r="GK38" s="237"/>
      <c r="GL38" s="237"/>
      <c r="GM38" s="237"/>
      <c r="GN38" s="237"/>
      <c r="GO38" s="237"/>
      <c r="GP38" s="237"/>
      <c r="GQ38" s="237"/>
      <c r="GR38" s="237"/>
      <c r="GS38" s="237"/>
      <c r="GT38" s="237"/>
      <c r="GU38" s="237"/>
      <c r="GV38" s="237"/>
      <c r="GW38" s="237"/>
      <c r="GX38" s="237"/>
      <c r="GY38" s="237"/>
      <c r="GZ38" s="237"/>
      <c r="HA38" s="237"/>
      <c r="HB38" s="237"/>
      <c r="HC38" s="237"/>
      <c r="HD38" s="237"/>
      <c r="HE38" s="237"/>
      <c r="HF38" s="237"/>
      <c r="HG38" s="237"/>
      <c r="HH38" s="237"/>
      <c r="HI38" s="237"/>
      <c r="HJ38" s="237"/>
      <c r="HK38" s="237"/>
      <c r="HL38" s="237"/>
      <c r="HM38" s="237"/>
      <c r="HN38" s="237"/>
      <c r="HO38" s="237"/>
      <c r="HP38" s="237"/>
      <c r="HQ38" s="237"/>
      <c r="HR38" s="237"/>
      <c r="HS38" s="237"/>
      <c r="HT38" s="237"/>
      <c r="HU38" s="237"/>
      <c r="HV38" s="237"/>
      <c r="HW38" s="237"/>
      <c r="HX38" s="237"/>
      <c r="HY38" s="237"/>
      <c r="HZ38" s="237"/>
      <c r="IA38" s="237"/>
      <c r="IB38" s="237"/>
      <c r="IC38" s="237"/>
      <c r="ID38" s="237"/>
      <c r="IE38" s="237"/>
      <c r="IF38" s="237"/>
      <c r="IG38" s="237"/>
      <c r="IH38" s="237"/>
      <c r="II38" s="237"/>
      <c r="IJ38" s="237"/>
      <c r="IK38" s="237"/>
      <c r="IL38" s="237"/>
      <c r="IM38" s="237"/>
      <c r="IN38" s="237"/>
      <c r="IO38" s="237"/>
      <c r="IP38" s="237"/>
      <c r="IQ38" s="237"/>
      <c r="IR38" s="237"/>
      <c r="IS38" s="237"/>
      <c r="IT38" s="237"/>
      <c r="IU38" s="237"/>
      <c r="IV38" s="237"/>
    </row>
    <row r="39" spans="1:256" s="599" customFormat="1">
      <c r="A39" s="699" t="s">
        <v>3764</v>
      </c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  <c r="GI39" s="237"/>
      <c r="GJ39" s="237"/>
      <c r="GK39" s="237"/>
      <c r="GL39" s="237"/>
      <c r="GM39" s="237"/>
      <c r="GN39" s="237"/>
      <c r="GO39" s="237"/>
      <c r="GP39" s="237"/>
      <c r="GQ39" s="237"/>
      <c r="GR39" s="237"/>
      <c r="GS39" s="237"/>
      <c r="GT39" s="237"/>
      <c r="GU39" s="237"/>
      <c r="GV39" s="237"/>
      <c r="GW39" s="237"/>
      <c r="GX39" s="237"/>
      <c r="GY39" s="237"/>
      <c r="GZ39" s="237"/>
      <c r="HA39" s="237"/>
      <c r="HB39" s="237"/>
      <c r="HC39" s="237"/>
      <c r="HD39" s="237"/>
      <c r="HE39" s="237"/>
      <c r="HF39" s="237"/>
      <c r="HG39" s="237"/>
      <c r="HH39" s="237"/>
      <c r="HI39" s="237"/>
      <c r="HJ39" s="237"/>
      <c r="HK39" s="237"/>
      <c r="HL39" s="237"/>
      <c r="HM39" s="237"/>
      <c r="HN39" s="237"/>
      <c r="HO39" s="237"/>
      <c r="HP39" s="237"/>
      <c r="HQ39" s="237"/>
      <c r="HR39" s="237"/>
      <c r="HS39" s="237"/>
      <c r="HT39" s="237"/>
      <c r="HU39" s="237"/>
      <c r="HV39" s="237"/>
      <c r="HW39" s="237"/>
      <c r="HX39" s="237"/>
      <c r="HY39" s="237"/>
      <c r="HZ39" s="237"/>
      <c r="IA39" s="237"/>
      <c r="IB39" s="237"/>
      <c r="IC39" s="237"/>
      <c r="ID39" s="237"/>
      <c r="IE39" s="237"/>
      <c r="IF39" s="237"/>
      <c r="IG39" s="237"/>
      <c r="IH39" s="237"/>
      <c r="II39" s="237"/>
      <c r="IJ39" s="237"/>
      <c r="IK39" s="237"/>
      <c r="IL39" s="237"/>
      <c r="IM39" s="237"/>
      <c r="IN39" s="237"/>
      <c r="IO39" s="237"/>
      <c r="IP39" s="237"/>
      <c r="IQ39" s="237"/>
      <c r="IR39" s="237"/>
      <c r="IS39" s="237"/>
      <c r="IT39" s="237"/>
      <c r="IU39" s="237"/>
      <c r="IV39" s="237"/>
    </row>
    <row r="40" spans="1:256">
      <c r="A40" s="699" t="s">
        <v>3705</v>
      </c>
    </row>
    <row r="41" spans="1:256">
      <c r="A41" s="699"/>
    </row>
    <row r="42" spans="1:256">
      <c r="A42" s="699" t="s">
        <v>3765</v>
      </c>
    </row>
    <row r="43" spans="1:256">
      <c r="A43" s="699" t="s">
        <v>3766</v>
      </c>
    </row>
    <row r="44" spans="1:256">
      <c r="A44" s="699"/>
    </row>
    <row r="45" spans="1:256">
      <c r="A45" s="750" t="s">
        <v>3767</v>
      </c>
    </row>
    <row r="46" spans="1:256">
      <c r="A46" s="699" t="s">
        <v>3712</v>
      </c>
    </row>
    <row r="47" spans="1:256">
      <c r="A47" s="699" t="s">
        <v>3713</v>
      </c>
    </row>
    <row r="48" spans="1:256">
      <c r="A48" s="699" t="s">
        <v>3714</v>
      </c>
    </row>
    <row r="49" spans="1:1">
      <c r="A49" s="699" t="s">
        <v>3715</v>
      </c>
    </row>
    <row r="50" spans="1:1">
      <c r="A50" s="699" t="s">
        <v>3716</v>
      </c>
    </row>
    <row r="51" spans="1:1">
      <c r="A51" s="699"/>
    </row>
    <row r="52" spans="1:1">
      <c r="A52" s="699" t="s">
        <v>3768</v>
      </c>
    </row>
    <row r="53" spans="1:1">
      <c r="A53" s="699" t="s">
        <v>3769</v>
      </c>
    </row>
    <row r="54" spans="1:1">
      <c r="A54" s="699" t="s">
        <v>3770</v>
      </c>
    </row>
    <row r="56" spans="1:1">
      <c r="A56" s="705" t="s">
        <v>3771</v>
      </c>
    </row>
    <row r="57" spans="1:1">
      <c r="A57" s="705" t="s">
        <v>3772</v>
      </c>
    </row>
    <row r="58" spans="1:1">
      <c r="A58" s="705" t="s">
        <v>3773</v>
      </c>
    </row>
    <row r="59" spans="1:1">
      <c r="A59" s="705" t="s">
        <v>3774</v>
      </c>
    </row>
  </sheetData>
  <phoneticPr fontId="4" type="noConversion"/>
  <hyperlinks>
    <hyperlink ref="A21" r:id="rId1" display="K@"/>
  </hyperlinks>
  <pageMargins left="0.70866141732283472" right="0.70866141732283472" top="0.74803149606299213" bottom="0.74803149606299213" header="0.31496062992125984" footer="0.31496062992125984"/>
  <pageSetup paperSize="9" scale="54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/>
    <pageSetUpPr fitToPage="1"/>
  </sheetPr>
  <dimension ref="A1:IV60"/>
  <sheetViews>
    <sheetView showGridLines="0" zoomScale="55" zoomScaleNormal="55" workbookViewId="0">
      <selection activeCell="C60" sqref="C60:E60"/>
    </sheetView>
  </sheetViews>
  <sheetFormatPr defaultColWidth="8.88671875" defaultRowHeight="16.5"/>
  <cols>
    <col min="1" max="1" width="10.109375" style="448" customWidth="1"/>
    <col min="2" max="2" width="59.88671875" style="237" customWidth="1"/>
    <col min="3" max="4" width="11.33203125" style="237" bestFit="1" customWidth="1"/>
    <col min="5" max="5" width="12" style="237" customWidth="1"/>
    <col min="6" max="6" width="7.6640625" style="237" customWidth="1"/>
    <col min="7" max="16384" width="8.88671875" style="237"/>
  </cols>
  <sheetData>
    <row r="1" spans="1:256" ht="31.5">
      <c r="A1" s="431" t="s">
        <v>3672</v>
      </c>
      <c r="B1" s="432"/>
      <c r="C1" s="432"/>
      <c r="D1" s="432"/>
      <c r="E1" s="682" t="s">
        <v>3407</v>
      </c>
    </row>
    <row r="2" spans="1:256" s="685" customFormat="1">
      <c r="A2" s="261"/>
      <c r="B2" s="261"/>
      <c r="C2" s="261"/>
      <c r="D2" s="261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3"/>
      <c r="AM2" s="243"/>
      <c r="AN2" s="243"/>
      <c r="AO2" s="243"/>
      <c r="AP2" s="243"/>
      <c r="AQ2" s="243"/>
      <c r="AR2" s="243"/>
      <c r="AS2" s="243"/>
      <c r="AT2" s="243"/>
      <c r="AU2" s="243"/>
      <c r="AV2" s="243"/>
      <c r="AW2" s="243"/>
      <c r="AX2" s="243"/>
      <c r="AY2" s="243"/>
      <c r="AZ2" s="243"/>
      <c r="BA2" s="243"/>
      <c r="BB2" s="243"/>
      <c r="BC2" s="243"/>
      <c r="BD2" s="243"/>
      <c r="BE2" s="243"/>
      <c r="BF2" s="243"/>
      <c r="BG2" s="243"/>
      <c r="BH2" s="243"/>
      <c r="BI2" s="243"/>
      <c r="BJ2" s="243"/>
      <c r="BK2" s="243"/>
      <c r="BL2" s="243"/>
      <c r="BM2" s="243"/>
      <c r="BN2" s="243"/>
      <c r="BO2" s="243"/>
      <c r="BP2" s="243"/>
      <c r="BQ2" s="243"/>
      <c r="BR2" s="243"/>
      <c r="BS2" s="243"/>
      <c r="BT2" s="243"/>
      <c r="BU2" s="243"/>
      <c r="BV2" s="243"/>
      <c r="BW2" s="243"/>
      <c r="BX2" s="243"/>
      <c r="BY2" s="243"/>
      <c r="BZ2" s="243"/>
      <c r="CA2" s="243"/>
      <c r="CB2" s="243"/>
      <c r="CC2" s="243"/>
      <c r="CD2" s="243"/>
      <c r="CE2" s="243"/>
      <c r="CF2" s="243"/>
      <c r="CG2" s="243"/>
      <c r="CH2" s="243"/>
      <c r="CI2" s="243"/>
      <c r="CJ2" s="243"/>
      <c r="CK2" s="243"/>
      <c r="CL2" s="243"/>
      <c r="CM2" s="243"/>
      <c r="CN2" s="243"/>
      <c r="CO2" s="243"/>
      <c r="CP2" s="243"/>
      <c r="CQ2" s="243"/>
      <c r="CR2" s="243"/>
      <c r="CS2" s="243"/>
      <c r="CT2" s="243"/>
      <c r="CU2" s="243"/>
      <c r="CV2" s="243"/>
      <c r="CW2" s="243"/>
      <c r="CX2" s="243"/>
      <c r="CY2" s="243"/>
      <c r="CZ2" s="243"/>
      <c r="DA2" s="243"/>
      <c r="DB2" s="243"/>
      <c r="DC2" s="243"/>
      <c r="DD2" s="243"/>
      <c r="DE2" s="243"/>
      <c r="DF2" s="243"/>
      <c r="DG2" s="243"/>
      <c r="DH2" s="243"/>
      <c r="DI2" s="243"/>
      <c r="DJ2" s="243"/>
      <c r="DK2" s="243"/>
      <c r="DL2" s="243"/>
      <c r="DM2" s="243"/>
      <c r="DN2" s="243"/>
      <c r="DO2" s="243"/>
      <c r="DP2" s="243"/>
      <c r="DQ2" s="243"/>
      <c r="DR2" s="243"/>
      <c r="DS2" s="243"/>
      <c r="DT2" s="243"/>
      <c r="DU2" s="243"/>
      <c r="DV2" s="243"/>
      <c r="DW2" s="243"/>
      <c r="DX2" s="243"/>
      <c r="DY2" s="243"/>
      <c r="DZ2" s="243"/>
      <c r="EA2" s="243"/>
      <c r="EB2" s="243"/>
      <c r="EC2" s="243"/>
      <c r="ED2" s="243"/>
      <c r="EE2" s="243"/>
      <c r="EF2" s="243"/>
      <c r="EG2" s="243"/>
      <c r="EH2" s="243"/>
      <c r="EI2" s="243"/>
      <c r="EJ2" s="243"/>
      <c r="EK2" s="243"/>
      <c r="EL2" s="243"/>
      <c r="EM2" s="243"/>
      <c r="EN2" s="243"/>
      <c r="EO2" s="243"/>
      <c r="EP2" s="243"/>
      <c r="EQ2" s="243"/>
      <c r="ER2" s="243"/>
      <c r="ES2" s="243"/>
      <c r="ET2" s="243"/>
      <c r="EU2" s="243"/>
      <c r="EV2" s="243"/>
      <c r="EW2" s="243"/>
      <c r="EX2" s="243"/>
      <c r="EY2" s="243"/>
      <c r="EZ2" s="243"/>
      <c r="FA2" s="243"/>
      <c r="FB2" s="243"/>
      <c r="FC2" s="243"/>
      <c r="FD2" s="243"/>
      <c r="FE2" s="243"/>
      <c r="FF2" s="243"/>
      <c r="FG2" s="243"/>
      <c r="FH2" s="243"/>
      <c r="FI2" s="243"/>
      <c r="FJ2" s="243"/>
      <c r="FK2" s="243"/>
      <c r="FL2" s="243"/>
      <c r="FM2" s="243"/>
      <c r="FN2" s="243"/>
      <c r="FO2" s="243"/>
      <c r="FP2" s="243"/>
      <c r="FQ2" s="243"/>
      <c r="FR2" s="243"/>
      <c r="FS2" s="243"/>
      <c r="FT2" s="243"/>
      <c r="FU2" s="243"/>
      <c r="FV2" s="243"/>
      <c r="FW2" s="243"/>
      <c r="FX2" s="243"/>
      <c r="FY2" s="243"/>
      <c r="FZ2" s="243"/>
      <c r="GA2" s="243"/>
      <c r="GB2" s="243"/>
      <c r="GC2" s="243"/>
      <c r="GD2" s="243"/>
      <c r="GE2" s="243"/>
      <c r="GF2" s="243"/>
      <c r="GG2" s="243"/>
      <c r="GH2" s="243"/>
      <c r="GI2" s="243"/>
      <c r="GJ2" s="243"/>
      <c r="GK2" s="243"/>
      <c r="GL2" s="243"/>
      <c r="GM2" s="243"/>
      <c r="GN2" s="243"/>
      <c r="GO2" s="243"/>
      <c r="GP2" s="243"/>
      <c r="GQ2" s="243"/>
      <c r="GR2" s="243"/>
      <c r="GS2" s="243"/>
      <c r="GT2" s="243"/>
      <c r="GU2" s="243"/>
      <c r="GV2" s="243"/>
      <c r="GW2" s="243"/>
      <c r="GX2" s="243"/>
      <c r="GY2" s="243"/>
      <c r="GZ2" s="243"/>
      <c r="HA2" s="243"/>
      <c r="HB2" s="243"/>
      <c r="HC2" s="243"/>
      <c r="HD2" s="243"/>
      <c r="HE2" s="243"/>
      <c r="HF2" s="243"/>
      <c r="HG2" s="243"/>
      <c r="HH2" s="243"/>
      <c r="HI2" s="243"/>
      <c r="HJ2" s="243"/>
      <c r="HK2" s="243"/>
      <c r="HL2" s="243"/>
      <c r="HM2" s="243"/>
      <c r="HN2" s="243"/>
      <c r="HO2" s="243"/>
      <c r="HP2" s="243"/>
      <c r="HQ2" s="243"/>
      <c r="HR2" s="243"/>
      <c r="HS2" s="243"/>
      <c r="HT2" s="243"/>
      <c r="HU2" s="243"/>
      <c r="HV2" s="243"/>
      <c r="HW2" s="243"/>
      <c r="HX2" s="243"/>
      <c r="HY2" s="243"/>
      <c r="HZ2" s="243"/>
      <c r="IA2" s="243"/>
      <c r="IB2" s="243"/>
      <c r="IC2" s="243"/>
      <c r="ID2" s="243"/>
      <c r="IE2" s="243"/>
      <c r="IF2" s="243"/>
      <c r="IG2" s="243"/>
      <c r="IH2" s="243"/>
      <c r="II2" s="243"/>
      <c r="IJ2" s="243"/>
      <c r="IK2" s="243"/>
      <c r="IL2" s="243"/>
      <c r="IM2" s="243"/>
      <c r="IN2" s="243"/>
      <c r="IO2" s="243"/>
      <c r="IP2" s="243"/>
      <c r="IQ2" s="243"/>
      <c r="IR2" s="243"/>
      <c r="IS2" s="243"/>
      <c r="IT2" s="243"/>
      <c r="IU2" s="243"/>
      <c r="IV2" s="243"/>
    </row>
    <row r="3" spans="1:256" s="685" customFormat="1">
      <c r="A3" s="9" t="s">
        <v>3438</v>
      </c>
      <c r="B3" s="261"/>
      <c r="C3" s="261"/>
      <c r="D3" s="261"/>
      <c r="E3" s="261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3"/>
      <c r="AY3" s="243"/>
      <c r="AZ3" s="243"/>
      <c r="BA3" s="243"/>
      <c r="BB3" s="243"/>
      <c r="BC3" s="243"/>
      <c r="BD3" s="243"/>
      <c r="BE3" s="243"/>
      <c r="BF3" s="243"/>
      <c r="BG3" s="243"/>
      <c r="BH3" s="243"/>
      <c r="BI3" s="243"/>
      <c r="BJ3" s="243"/>
      <c r="BK3" s="243"/>
      <c r="BL3" s="243"/>
      <c r="BM3" s="243"/>
      <c r="BN3" s="243"/>
      <c r="BO3" s="243"/>
      <c r="BP3" s="243"/>
      <c r="BQ3" s="243"/>
      <c r="BR3" s="243"/>
      <c r="BS3" s="243"/>
      <c r="BT3" s="243"/>
      <c r="BU3" s="243"/>
      <c r="BV3" s="243"/>
      <c r="BW3" s="243"/>
      <c r="BX3" s="243"/>
      <c r="BY3" s="243"/>
      <c r="BZ3" s="243"/>
      <c r="CA3" s="243"/>
      <c r="CB3" s="243"/>
      <c r="CC3" s="243"/>
      <c r="CD3" s="243"/>
      <c r="CE3" s="243"/>
      <c r="CF3" s="243"/>
      <c r="CG3" s="243"/>
      <c r="CH3" s="243"/>
      <c r="CI3" s="243"/>
      <c r="CJ3" s="243"/>
      <c r="CK3" s="243"/>
      <c r="CL3" s="243"/>
      <c r="CM3" s="243"/>
      <c r="CN3" s="243"/>
      <c r="CO3" s="243"/>
      <c r="CP3" s="243"/>
      <c r="CQ3" s="243"/>
      <c r="CR3" s="243"/>
      <c r="CS3" s="243"/>
      <c r="CT3" s="243"/>
      <c r="CU3" s="243"/>
      <c r="CV3" s="243"/>
      <c r="CW3" s="243"/>
      <c r="CX3" s="243"/>
      <c r="CY3" s="243"/>
      <c r="CZ3" s="243"/>
      <c r="DA3" s="243"/>
      <c r="DB3" s="243"/>
      <c r="DC3" s="243"/>
      <c r="DD3" s="243"/>
      <c r="DE3" s="243"/>
      <c r="DF3" s="243"/>
      <c r="DG3" s="243"/>
      <c r="DH3" s="243"/>
      <c r="DI3" s="243"/>
      <c r="DJ3" s="243"/>
      <c r="DK3" s="243"/>
      <c r="DL3" s="243"/>
      <c r="DM3" s="243"/>
      <c r="DN3" s="243"/>
      <c r="DO3" s="243"/>
      <c r="DP3" s="243"/>
      <c r="DQ3" s="243"/>
      <c r="DR3" s="243"/>
      <c r="DS3" s="243"/>
      <c r="DT3" s="243"/>
      <c r="DU3" s="243"/>
      <c r="DV3" s="243"/>
      <c r="DW3" s="243"/>
      <c r="DX3" s="243"/>
      <c r="DY3" s="243"/>
      <c r="DZ3" s="243"/>
      <c r="EA3" s="243"/>
      <c r="EB3" s="243"/>
      <c r="EC3" s="243"/>
      <c r="ED3" s="243"/>
      <c r="EE3" s="243"/>
      <c r="EF3" s="243"/>
      <c r="EG3" s="243"/>
      <c r="EH3" s="243"/>
      <c r="EI3" s="243"/>
      <c r="EJ3" s="243"/>
      <c r="EK3" s="243"/>
      <c r="EL3" s="243"/>
      <c r="EM3" s="243"/>
      <c r="EN3" s="243"/>
      <c r="EO3" s="243"/>
      <c r="EP3" s="243"/>
      <c r="EQ3" s="243"/>
      <c r="ER3" s="243"/>
      <c r="ES3" s="243"/>
      <c r="ET3" s="243"/>
      <c r="EU3" s="243"/>
      <c r="EV3" s="243"/>
      <c r="EW3" s="243"/>
      <c r="EX3" s="243"/>
      <c r="EY3" s="243"/>
      <c r="EZ3" s="243"/>
      <c r="FA3" s="243"/>
      <c r="FB3" s="243"/>
      <c r="FC3" s="243"/>
      <c r="FD3" s="243"/>
      <c r="FE3" s="243"/>
      <c r="FF3" s="243"/>
      <c r="FG3" s="243"/>
      <c r="FH3" s="243"/>
      <c r="FI3" s="243"/>
      <c r="FJ3" s="243"/>
      <c r="FK3" s="243"/>
      <c r="FL3" s="243"/>
      <c r="FM3" s="243"/>
      <c r="FN3" s="243"/>
      <c r="FO3" s="243"/>
      <c r="FP3" s="243"/>
      <c r="FQ3" s="243"/>
      <c r="FR3" s="243"/>
      <c r="FS3" s="243"/>
      <c r="FT3" s="243"/>
      <c r="FU3" s="243"/>
      <c r="FV3" s="243"/>
      <c r="FW3" s="243"/>
      <c r="FX3" s="243"/>
      <c r="FY3" s="243"/>
      <c r="FZ3" s="243"/>
      <c r="GA3" s="243"/>
      <c r="GB3" s="243"/>
      <c r="GC3" s="243"/>
      <c r="GD3" s="243"/>
      <c r="GE3" s="243"/>
      <c r="GF3" s="243"/>
      <c r="GG3" s="243"/>
      <c r="GH3" s="243"/>
      <c r="GI3" s="243"/>
      <c r="GJ3" s="243"/>
      <c r="GK3" s="243"/>
      <c r="GL3" s="243"/>
      <c r="GM3" s="243"/>
      <c r="GN3" s="243"/>
      <c r="GO3" s="243"/>
      <c r="GP3" s="243"/>
      <c r="GQ3" s="243"/>
      <c r="GR3" s="243"/>
      <c r="GS3" s="243"/>
      <c r="GT3" s="243"/>
      <c r="GU3" s="243"/>
      <c r="GV3" s="243"/>
      <c r="GW3" s="243"/>
      <c r="GX3" s="243"/>
      <c r="GY3" s="243"/>
      <c r="GZ3" s="243"/>
      <c r="HA3" s="243"/>
      <c r="HB3" s="243"/>
      <c r="HC3" s="243"/>
      <c r="HD3" s="243"/>
      <c r="HE3" s="243"/>
      <c r="HF3" s="243"/>
      <c r="HG3" s="243"/>
      <c r="HH3" s="243"/>
      <c r="HI3" s="243"/>
      <c r="HJ3" s="243"/>
      <c r="HK3" s="243"/>
      <c r="HL3" s="243"/>
      <c r="HM3" s="243"/>
      <c r="HN3" s="243"/>
      <c r="HO3" s="243"/>
      <c r="HP3" s="243"/>
      <c r="HQ3" s="243"/>
      <c r="HR3" s="243"/>
      <c r="HS3" s="243"/>
      <c r="HT3" s="243"/>
      <c r="HU3" s="243"/>
      <c r="HV3" s="243"/>
      <c r="HW3" s="243"/>
      <c r="HX3" s="243"/>
      <c r="HY3" s="243"/>
      <c r="HZ3" s="243"/>
      <c r="IA3" s="243"/>
      <c r="IB3" s="243"/>
      <c r="IC3" s="243"/>
      <c r="ID3" s="243"/>
      <c r="IE3" s="243"/>
      <c r="IF3" s="243"/>
      <c r="IG3" s="243"/>
      <c r="IH3" s="243"/>
      <c r="II3" s="243"/>
      <c r="IJ3" s="243"/>
      <c r="IK3" s="243"/>
      <c r="IL3" s="243"/>
      <c r="IM3" s="243"/>
      <c r="IN3" s="243"/>
      <c r="IO3" s="243"/>
      <c r="IP3" s="243"/>
      <c r="IQ3" s="243"/>
      <c r="IR3" s="243"/>
      <c r="IS3" s="243"/>
      <c r="IT3" s="243"/>
      <c r="IU3" s="243"/>
      <c r="IV3" s="243"/>
    </row>
    <row r="4" spans="1:256" s="685" customFormat="1">
      <c r="A4" s="9" t="s">
        <v>3287</v>
      </c>
      <c r="B4" s="261"/>
      <c r="C4" s="261"/>
      <c r="D4" s="261"/>
      <c r="E4" s="261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  <c r="BQ4" s="243"/>
      <c r="BR4" s="243"/>
      <c r="BS4" s="243"/>
      <c r="BT4" s="243"/>
      <c r="BU4" s="243"/>
      <c r="BV4" s="243"/>
      <c r="BW4" s="243"/>
      <c r="BX4" s="243"/>
      <c r="BY4" s="243"/>
      <c r="BZ4" s="243"/>
      <c r="CA4" s="243"/>
      <c r="CB4" s="243"/>
      <c r="CC4" s="243"/>
      <c r="CD4" s="243"/>
      <c r="CE4" s="243"/>
      <c r="CF4" s="243"/>
      <c r="CG4" s="243"/>
      <c r="CH4" s="243"/>
      <c r="CI4" s="243"/>
      <c r="CJ4" s="243"/>
      <c r="CK4" s="243"/>
      <c r="CL4" s="243"/>
      <c r="CM4" s="243"/>
      <c r="CN4" s="243"/>
      <c r="CO4" s="243"/>
      <c r="CP4" s="243"/>
      <c r="CQ4" s="243"/>
      <c r="CR4" s="243"/>
      <c r="CS4" s="243"/>
      <c r="CT4" s="243"/>
      <c r="CU4" s="243"/>
      <c r="CV4" s="243"/>
      <c r="CW4" s="243"/>
      <c r="CX4" s="243"/>
      <c r="CY4" s="243"/>
      <c r="CZ4" s="243"/>
      <c r="DA4" s="243"/>
      <c r="DB4" s="243"/>
      <c r="DC4" s="243"/>
      <c r="DD4" s="243"/>
      <c r="DE4" s="243"/>
      <c r="DF4" s="243"/>
      <c r="DG4" s="243"/>
      <c r="DH4" s="243"/>
      <c r="DI4" s="243"/>
      <c r="DJ4" s="243"/>
      <c r="DK4" s="243"/>
      <c r="DL4" s="243"/>
      <c r="DM4" s="243"/>
      <c r="DN4" s="243"/>
      <c r="DO4" s="243"/>
      <c r="DP4" s="243"/>
      <c r="DQ4" s="243"/>
      <c r="DR4" s="243"/>
      <c r="DS4" s="243"/>
      <c r="DT4" s="243"/>
      <c r="DU4" s="243"/>
      <c r="DV4" s="243"/>
      <c r="DW4" s="243"/>
      <c r="DX4" s="243"/>
      <c r="DY4" s="243"/>
      <c r="DZ4" s="243"/>
      <c r="EA4" s="243"/>
      <c r="EB4" s="243"/>
      <c r="EC4" s="243"/>
      <c r="ED4" s="243"/>
      <c r="EE4" s="243"/>
      <c r="EF4" s="243"/>
      <c r="EG4" s="243"/>
      <c r="EH4" s="243"/>
      <c r="EI4" s="243"/>
      <c r="EJ4" s="243"/>
      <c r="EK4" s="243"/>
      <c r="EL4" s="243"/>
      <c r="EM4" s="243"/>
      <c r="EN4" s="243"/>
      <c r="EO4" s="243"/>
      <c r="EP4" s="243"/>
      <c r="EQ4" s="243"/>
      <c r="ER4" s="243"/>
      <c r="ES4" s="243"/>
      <c r="ET4" s="243"/>
      <c r="EU4" s="243"/>
      <c r="EV4" s="243"/>
      <c r="EW4" s="243"/>
      <c r="EX4" s="243"/>
      <c r="EY4" s="243"/>
      <c r="EZ4" s="243"/>
      <c r="FA4" s="243"/>
      <c r="FB4" s="243"/>
      <c r="FC4" s="243"/>
      <c r="FD4" s="243"/>
      <c r="FE4" s="243"/>
      <c r="FF4" s="243"/>
      <c r="FG4" s="243"/>
      <c r="FH4" s="243"/>
      <c r="FI4" s="243"/>
      <c r="FJ4" s="243"/>
      <c r="FK4" s="243"/>
      <c r="FL4" s="243"/>
      <c r="FM4" s="243"/>
      <c r="FN4" s="243"/>
      <c r="FO4" s="243"/>
      <c r="FP4" s="243"/>
      <c r="FQ4" s="243"/>
      <c r="FR4" s="243"/>
      <c r="FS4" s="243"/>
      <c r="FT4" s="243"/>
      <c r="FU4" s="243"/>
      <c r="FV4" s="243"/>
      <c r="FW4" s="243"/>
      <c r="FX4" s="243"/>
      <c r="FY4" s="243"/>
      <c r="FZ4" s="243"/>
      <c r="GA4" s="243"/>
      <c r="GB4" s="243"/>
      <c r="GC4" s="243"/>
      <c r="GD4" s="243"/>
      <c r="GE4" s="243"/>
      <c r="GF4" s="243"/>
      <c r="GG4" s="243"/>
      <c r="GH4" s="243"/>
      <c r="GI4" s="243"/>
      <c r="GJ4" s="243"/>
      <c r="GK4" s="243"/>
      <c r="GL4" s="243"/>
      <c r="GM4" s="243"/>
      <c r="GN4" s="243"/>
      <c r="GO4" s="243"/>
      <c r="GP4" s="243"/>
      <c r="GQ4" s="243"/>
      <c r="GR4" s="243"/>
      <c r="GS4" s="243"/>
      <c r="GT4" s="243"/>
      <c r="GU4" s="243"/>
      <c r="GV4" s="243"/>
      <c r="GW4" s="243"/>
      <c r="GX4" s="243"/>
      <c r="GY4" s="243"/>
      <c r="GZ4" s="243"/>
      <c r="HA4" s="243"/>
      <c r="HB4" s="243"/>
      <c r="HC4" s="243"/>
      <c r="HD4" s="243"/>
      <c r="HE4" s="243"/>
      <c r="HF4" s="243"/>
      <c r="HG4" s="243"/>
      <c r="HH4" s="243"/>
      <c r="HI4" s="243"/>
      <c r="HJ4" s="243"/>
      <c r="HK4" s="243"/>
      <c r="HL4" s="243"/>
      <c r="HM4" s="243"/>
      <c r="HN4" s="243"/>
      <c r="HO4" s="243"/>
      <c r="HP4" s="243"/>
      <c r="HQ4" s="243"/>
      <c r="HR4" s="243"/>
      <c r="HS4" s="243"/>
      <c r="HT4" s="243"/>
      <c r="HU4" s="243"/>
      <c r="HV4" s="243"/>
      <c r="HW4" s="243"/>
      <c r="HX4" s="243"/>
      <c r="HY4" s="243"/>
      <c r="HZ4" s="243"/>
      <c r="IA4" s="243"/>
      <c r="IB4" s="243"/>
      <c r="IC4" s="243"/>
      <c r="ID4" s="243"/>
      <c r="IE4" s="243"/>
      <c r="IF4" s="243"/>
      <c r="IG4" s="243"/>
      <c r="IH4" s="243"/>
      <c r="II4" s="243"/>
      <c r="IJ4" s="243"/>
      <c r="IK4" s="243"/>
      <c r="IL4" s="243"/>
      <c r="IM4" s="243"/>
      <c r="IN4" s="243"/>
      <c r="IO4" s="243"/>
      <c r="IP4" s="243"/>
      <c r="IQ4" s="243"/>
      <c r="IR4" s="243"/>
      <c r="IS4" s="243"/>
      <c r="IT4" s="243"/>
      <c r="IU4" s="243"/>
      <c r="IV4" s="243"/>
    </row>
    <row r="5" spans="1:256" s="685" customFormat="1">
      <c r="A5" s="9" t="s">
        <v>3288</v>
      </c>
      <c r="B5" s="261"/>
      <c r="C5" s="261"/>
      <c r="D5" s="261"/>
      <c r="E5" s="261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  <c r="BQ5" s="243"/>
      <c r="BR5" s="243"/>
      <c r="BS5" s="243"/>
      <c r="BT5" s="243"/>
      <c r="BU5" s="243"/>
      <c r="BV5" s="243"/>
      <c r="BW5" s="243"/>
      <c r="BX5" s="243"/>
      <c r="BY5" s="243"/>
      <c r="BZ5" s="243"/>
      <c r="CA5" s="243"/>
      <c r="CB5" s="243"/>
      <c r="CC5" s="243"/>
      <c r="CD5" s="243"/>
      <c r="CE5" s="243"/>
      <c r="CF5" s="243"/>
      <c r="CG5" s="243"/>
      <c r="CH5" s="243"/>
      <c r="CI5" s="243"/>
      <c r="CJ5" s="243"/>
      <c r="CK5" s="243"/>
      <c r="CL5" s="243"/>
      <c r="CM5" s="243"/>
      <c r="CN5" s="243"/>
      <c r="CO5" s="243"/>
      <c r="CP5" s="243"/>
      <c r="CQ5" s="243"/>
      <c r="CR5" s="243"/>
      <c r="CS5" s="243"/>
      <c r="CT5" s="243"/>
      <c r="CU5" s="243"/>
      <c r="CV5" s="243"/>
      <c r="CW5" s="243"/>
      <c r="CX5" s="243"/>
      <c r="CY5" s="243"/>
      <c r="CZ5" s="243"/>
      <c r="DA5" s="243"/>
      <c r="DB5" s="243"/>
      <c r="DC5" s="243"/>
      <c r="DD5" s="243"/>
      <c r="DE5" s="243"/>
      <c r="DF5" s="243"/>
      <c r="DG5" s="243"/>
      <c r="DH5" s="243"/>
      <c r="DI5" s="243"/>
      <c r="DJ5" s="243"/>
      <c r="DK5" s="243"/>
      <c r="DL5" s="243"/>
      <c r="DM5" s="243"/>
      <c r="DN5" s="243"/>
      <c r="DO5" s="243"/>
      <c r="DP5" s="243"/>
      <c r="DQ5" s="243"/>
      <c r="DR5" s="243"/>
      <c r="DS5" s="243"/>
      <c r="DT5" s="243"/>
      <c r="DU5" s="243"/>
      <c r="DV5" s="243"/>
      <c r="DW5" s="243"/>
      <c r="DX5" s="243"/>
      <c r="DY5" s="243"/>
      <c r="DZ5" s="243"/>
      <c r="EA5" s="243"/>
      <c r="EB5" s="243"/>
      <c r="EC5" s="243"/>
      <c r="ED5" s="243"/>
      <c r="EE5" s="243"/>
      <c r="EF5" s="243"/>
      <c r="EG5" s="243"/>
      <c r="EH5" s="243"/>
      <c r="EI5" s="243"/>
      <c r="EJ5" s="243"/>
      <c r="EK5" s="243"/>
      <c r="EL5" s="243"/>
      <c r="EM5" s="243"/>
      <c r="EN5" s="243"/>
      <c r="EO5" s="243"/>
      <c r="EP5" s="243"/>
      <c r="EQ5" s="243"/>
      <c r="ER5" s="243"/>
      <c r="ES5" s="243"/>
      <c r="ET5" s="243"/>
      <c r="EU5" s="243"/>
      <c r="EV5" s="243"/>
      <c r="EW5" s="243"/>
      <c r="EX5" s="243"/>
      <c r="EY5" s="243"/>
      <c r="EZ5" s="243"/>
      <c r="FA5" s="243"/>
      <c r="FB5" s="243"/>
      <c r="FC5" s="243"/>
      <c r="FD5" s="243"/>
      <c r="FE5" s="243"/>
      <c r="FF5" s="243"/>
      <c r="FG5" s="243"/>
      <c r="FH5" s="243"/>
      <c r="FI5" s="243"/>
      <c r="FJ5" s="243"/>
      <c r="FK5" s="243"/>
      <c r="FL5" s="243"/>
      <c r="FM5" s="243"/>
      <c r="FN5" s="243"/>
      <c r="FO5" s="243"/>
      <c r="FP5" s="243"/>
      <c r="FQ5" s="243"/>
      <c r="FR5" s="243"/>
      <c r="FS5" s="243"/>
      <c r="FT5" s="243"/>
      <c r="FU5" s="243"/>
      <c r="FV5" s="243"/>
      <c r="FW5" s="243"/>
      <c r="FX5" s="243"/>
      <c r="FY5" s="243"/>
      <c r="FZ5" s="243"/>
      <c r="GA5" s="243"/>
      <c r="GB5" s="243"/>
      <c r="GC5" s="243"/>
      <c r="GD5" s="243"/>
      <c r="GE5" s="243"/>
      <c r="GF5" s="243"/>
      <c r="GG5" s="243"/>
      <c r="GH5" s="243"/>
      <c r="GI5" s="243"/>
      <c r="GJ5" s="243"/>
      <c r="GK5" s="243"/>
      <c r="GL5" s="243"/>
      <c r="GM5" s="243"/>
      <c r="GN5" s="243"/>
      <c r="GO5" s="243"/>
      <c r="GP5" s="243"/>
      <c r="GQ5" s="243"/>
      <c r="GR5" s="243"/>
      <c r="GS5" s="243"/>
      <c r="GT5" s="243"/>
      <c r="GU5" s="243"/>
      <c r="GV5" s="243"/>
      <c r="GW5" s="243"/>
      <c r="GX5" s="243"/>
      <c r="GY5" s="243"/>
      <c r="GZ5" s="243"/>
      <c r="HA5" s="243"/>
      <c r="HB5" s="243"/>
      <c r="HC5" s="243"/>
      <c r="HD5" s="243"/>
      <c r="HE5" s="243"/>
      <c r="HF5" s="243"/>
      <c r="HG5" s="243"/>
      <c r="HH5" s="243"/>
      <c r="HI5" s="243"/>
      <c r="HJ5" s="243"/>
      <c r="HK5" s="243"/>
      <c r="HL5" s="243"/>
      <c r="HM5" s="243"/>
      <c r="HN5" s="243"/>
      <c r="HO5" s="243"/>
      <c r="HP5" s="243"/>
      <c r="HQ5" s="243"/>
      <c r="HR5" s="243"/>
      <c r="HS5" s="243"/>
      <c r="HT5" s="243"/>
      <c r="HU5" s="243"/>
      <c r="HV5" s="243"/>
      <c r="HW5" s="243"/>
      <c r="HX5" s="243"/>
      <c r="HY5" s="243"/>
      <c r="HZ5" s="243"/>
      <c r="IA5" s="243"/>
      <c r="IB5" s="243"/>
      <c r="IC5" s="243"/>
      <c r="ID5" s="243"/>
      <c r="IE5" s="243"/>
      <c r="IF5" s="243"/>
      <c r="IG5" s="243"/>
      <c r="IH5" s="243"/>
      <c r="II5" s="243"/>
      <c r="IJ5" s="243"/>
      <c r="IK5" s="243"/>
      <c r="IL5" s="243"/>
      <c r="IM5" s="243"/>
      <c r="IN5" s="243"/>
      <c r="IO5" s="243"/>
      <c r="IP5" s="243"/>
      <c r="IQ5" s="243"/>
      <c r="IR5" s="243"/>
      <c r="IS5" s="243"/>
      <c r="IT5" s="243"/>
      <c r="IU5" s="243"/>
      <c r="IV5" s="243"/>
    </row>
    <row r="6" spans="1:256" s="685" customFormat="1">
      <c r="A6" s="448"/>
      <c r="B6" s="237"/>
      <c r="C6" s="237"/>
      <c r="D6" s="237"/>
      <c r="E6" s="686" t="s">
        <v>3439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685" customFormat="1">
      <c r="A7" s="687" t="s">
        <v>3440</v>
      </c>
      <c r="B7" s="688" t="s">
        <v>3673</v>
      </c>
      <c r="C7" s="688" t="s">
        <v>3674</v>
      </c>
      <c r="D7" s="688" t="s">
        <v>3675</v>
      </c>
      <c r="E7" s="689" t="s">
        <v>3676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685" customFormat="1">
      <c r="A8" s="690" t="s">
        <v>3444</v>
      </c>
      <c r="B8" s="691" t="s">
        <v>3677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685" customFormat="1">
      <c r="A9" s="693" t="s">
        <v>3678</v>
      </c>
      <c r="B9" s="694" t="s">
        <v>3679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685" customFormat="1">
      <c r="A10" s="693" t="s">
        <v>3680</v>
      </c>
      <c r="B10" s="694" t="s">
        <v>3681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685" customFormat="1">
      <c r="A11" s="693" t="s">
        <v>3682</v>
      </c>
      <c r="B11" s="694" t="s">
        <v>3684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685" customFormat="1">
      <c r="A12" s="693" t="s">
        <v>3685</v>
      </c>
      <c r="B12" s="694" t="s">
        <v>3686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685" customFormat="1">
      <c r="A13" s="693" t="s">
        <v>3687</v>
      </c>
      <c r="B13" s="694" t="s">
        <v>3679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685" customFormat="1">
      <c r="A14" s="693" t="s">
        <v>3688</v>
      </c>
      <c r="B14" s="694" t="s">
        <v>3689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685" customFormat="1">
      <c r="A15" s="693" t="s">
        <v>3690</v>
      </c>
      <c r="B15" s="694" t="s">
        <v>3684</v>
      </c>
      <c r="C15" s="694"/>
      <c r="D15" s="694"/>
      <c r="E15" s="695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685" customFormat="1">
      <c r="A16" s="693" t="s">
        <v>3691</v>
      </c>
      <c r="B16" s="694" t="s">
        <v>3692</v>
      </c>
      <c r="C16" s="694"/>
      <c r="D16" s="694"/>
      <c r="E16" s="695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685" customFormat="1">
      <c r="A17" s="693" t="s">
        <v>3693</v>
      </c>
      <c r="B17" s="694" t="s">
        <v>3694</v>
      </c>
      <c r="C17" s="694"/>
      <c r="D17" s="694"/>
      <c r="E17" s="695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685" customFormat="1">
      <c r="A18" s="693" t="s">
        <v>3695</v>
      </c>
      <c r="B18" s="694" t="s">
        <v>3696</v>
      </c>
      <c r="C18" s="694"/>
      <c r="D18" s="694"/>
      <c r="E18" s="695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685" customFormat="1">
      <c r="A19" s="693" t="s">
        <v>3697</v>
      </c>
      <c r="B19" s="694" t="s">
        <v>3698</v>
      </c>
      <c r="C19" s="694"/>
      <c r="D19" s="694"/>
      <c r="E19" s="695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685" customFormat="1">
      <c r="A20" s="693" t="s">
        <v>3699</v>
      </c>
      <c r="B20" s="694" t="s">
        <v>3700</v>
      </c>
      <c r="C20" s="694"/>
      <c r="D20" s="694"/>
      <c r="E20" s="695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685" customFormat="1">
      <c r="A21" s="696" t="s">
        <v>3701</v>
      </c>
      <c r="B21" s="697" t="s">
        <v>3702</v>
      </c>
      <c r="C21" s="697"/>
      <c r="D21" s="697"/>
      <c r="E21" s="698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685" customFormat="1">
      <c r="A22" s="699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685" customFormat="1">
      <c r="A23" s="699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685" customFormat="1">
      <c r="A24" s="706" t="s">
        <v>3478</v>
      </c>
      <c r="B24" s="701"/>
      <c r="C24" s="737"/>
      <c r="D24" s="737"/>
      <c r="E24" s="7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685" customFormat="1">
      <c r="A25" s="237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685" customFormat="1" ht="20.25">
      <c r="A26" s="702" t="s">
        <v>2007</v>
      </c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685" customFormat="1">
      <c r="A27" s="703" t="s">
        <v>3479</v>
      </c>
      <c r="B27" s="701"/>
      <c r="C27" s="701"/>
      <c r="D27" s="701"/>
      <c r="E27" s="701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 s="707" customFormat="1">
      <c r="A28" s="717" t="s">
        <v>3576</v>
      </c>
      <c r="B28" s="722"/>
      <c r="C28" s="722"/>
      <c r="D28" s="722"/>
      <c r="E28" s="722"/>
      <c r="F28" s="705"/>
      <c r="G28" s="705"/>
      <c r="H28" s="705"/>
      <c r="I28" s="705"/>
      <c r="J28" s="705"/>
      <c r="K28" s="705"/>
      <c r="L28" s="705"/>
      <c r="M28" s="705"/>
      <c r="N28" s="705"/>
      <c r="O28" s="705"/>
      <c r="P28" s="705"/>
      <c r="Q28" s="705"/>
      <c r="R28" s="705"/>
      <c r="S28" s="705"/>
      <c r="T28" s="705"/>
      <c r="U28" s="705"/>
      <c r="V28" s="705"/>
      <c r="W28" s="705"/>
      <c r="X28" s="705"/>
      <c r="Y28" s="705"/>
      <c r="Z28" s="705"/>
      <c r="AA28" s="705"/>
      <c r="AB28" s="705"/>
      <c r="AC28" s="705"/>
      <c r="AD28" s="705"/>
      <c r="AE28" s="705"/>
      <c r="AF28" s="705"/>
      <c r="AG28" s="705"/>
      <c r="AH28" s="705"/>
      <c r="AI28" s="705"/>
      <c r="AJ28" s="705"/>
      <c r="AK28" s="705"/>
      <c r="AL28" s="705"/>
      <c r="AM28" s="705"/>
      <c r="AN28" s="705"/>
      <c r="AO28" s="705"/>
      <c r="AP28" s="705"/>
      <c r="AQ28" s="705"/>
      <c r="AR28" s="705"/>
      <c r="AS28" s="705"/>
      <c r="AT28" s="705"/>
      <c r="AU28" s="705"/>
      <c r="AV28" s="705"/>
      <c r="AW28" s="705"/>
      <c r="AX28" s="705"/>
      <c r="AY28" s="705"/>
      <c r="AZ28" s="705"/>
      <c r="BA28" s="705"/>
      <c r="BB28" s="705"/>
      <c r="BC28" s="705"/>
      <c r="BD28" s="705"/>
      <c r="BE28" s="705"/>
      <c r="BF28" s="705"/>
      <c r="BG28" s="705"/>
      <c r="BH28" s="705"/>
      <c r="BI28" s="705"/>
      <c r="BJ28" s="705"/>
      <c r="BK28" s="705"/>
      <c r="BL28" s="705"/>
      <c r="BM28" s="705"/>
      <c r="BN28" s="705"/>
      <c r="BO28" s="705"/>
      <c r="BP28" s="705"/>
      <c r="BQ28" s="705"/>
      <c r="BR28" s="705"/>
      <c r="BS28" s="705"/>
      <c r="BT28" s="705"/>
      <c r="BU28" s="705"/>
      <c r="BV28" s="705"/>
      <c r="BW28" s="705"/>
      <c r="BX28" s="705"/>
      <c r="BY28" s="705"/>
      <c r="BZ28" s="705"/>
      <c r="CA28" s="705"/>
      <c r="CB28" s="705"/>
      <c r="CC28" s="705"/>
      <c r="CD28" s="705"/>
      <c r="CE28" s="705"/>
      <c r="CF28" s="705"/>
      <c r="CG28" s="705"/>
      <c r="CH28" s="705"/>
      <c r="CI28" s="705"/>
      <c r="CJ28" s="705"/>
      <c r="CK28" s="705"/>
      <c r="CL28" s="705"/>
      <c r="CM28" s="705"/>
      <c r="CN28" s="705"/>
      <c r="CO28" s="705"/>
      <c r="CP28" s="705"/>
      <c r="CQ28" s="705"/>
      <c r="CR28" s="705"/>
      <c r="CS28" s="705"/>
      <c r="CT28" s="705"/>
      <c r="CU28" s="705"/>
      <c r="CV28" s="705"/>
      <c r="CW28" s="705"/>
      <c r="CX28" s="705"/>
      <c r="CY28" s="705"/>
      <c r="CZ28" s="705"/>
      <c r="DA28" s="705"/>
      <c r="DB28" s="705"/>
      <c r="DC28" s="705"/>
      <c r="DD28" s="705"/>
      <c r="DE28" s="705"/>
      <c r="DF28" s="705"/>
      <c r="DG28" s="705"/>
      <c r="DH28" s="705"/>
      <c r="DI28" s="705"/>
      <c r="DJ28" s="705"/>
      <c r="DK28" s="705"/>
      <c r="DL28" s="705"/>
      <c r="DM28" s="705"/>
      <c r="DN28" s="705"/>
      <c r="DO28" s="705"/>
      <c r="DP28" s="705"/>
      <c r="DQ28" s="705"/>
      <c r="DR28" s="705"/>
      <c r="DS28" s="705"/>
      <c r="DT28" s="705"/>
      <c r="DU28" s="705"/>
      <c r="DV28" s="705"/>
      <c r="DW28" s="705"/>
      <c r="DX28" s="705"/>
      <c r="DY28" s="705"/>
      <c r="DZ28" s="705"/>
      <c r="EA28" s="705"/>
      <c r="EB28" s="705"/>
      <c r="EC28" s="705"/>
      <c r="ED28" s="705"/>
      <c r="EE28" s="705"/>
      <c r="EF28" s="705"/>
      <c r="EG28" s="705"/>
      <c r="EH28" s="705"/>
      <c r="EI28" s="705"/>
      <c r="EJ28" s="705"/>
      <c r="EK28" s="705"/>
      <c r="EL28" s="705"/>
      <c r="EM28" s="705"/>
      <c r="EN28" s="705"/>
      <c r="EO28" s="705"/>
      <c r="EP28" s="705"/>
      <c r="EQ28" s="705"/>
      <c r="ER28" s="705"/>
      <c r="ES28" s="705"/>
      <c r="ET28" s="705"/>
      <c r="EU28" s="705"/>
      <c r="EV28" s="705"/>
      <c r="EW28" s="705"/>
      <c r="EX28" s="705"/>
      <c r="EY28" s="705"/>
      <c r="EZ28" s="705"/>
      <c r="FA28" s="705"/>
      <c r="FB28" s="705"/>
      <c r="FC28" s="705"/>
      <c r="FD28" s="705"/>
      <c r="FE28" s="705"/>
      <c r="FF28" s="705"/>
      <c r="FG28" s="705"/>
      <c r="FH28" s="705"/>
      <c r="FI28" s="705"/>
      <c r="FJ28" s="705"/>
      <c r="FK28" s="705"/>
      <c r="FL28" s="705"/>
      <c r="FM28" s="705"/>
      <c r="FN28" s="705"/>
      <c r="FO28" s="705"/>
      <c r="FP28" s="705"/>
      <c r="FQ28" s="705"/>
      <c r="FR28" s="705"/>
      <c r="FS28" s="705"/>
      <c r="FT28" s="705"/>
      <c r="FU28" s="705"/>
      <c r="FV28" s="705"/>
      <c r="FW28" s="705"/>
      <c r="FX28" s="705"/>
      <c r="FY28" s="705"/>
      <c r="FZ28" s="705"/>
      <c r="GA28" s="705"/>
      <c r="GB28" s="705"/>
      <c r="GC28" s="705"/>
      <c r="GD28" s="705"/>
      <c r="GE28" s="705"/>
      <c r="GF28" s="705"/>
      <c r="GG28" s="705"/>
      <c r="GH28" s="705"/>
      <c r="GI28" s="705"/>
      <c r="GJ28" s="705"/>
      <c r="GK28" s="705"/>
      <c r="GL28" s="705"/>
      <c r="GM28" s="705"/>
      <c r="GN28" s="705"/>
      <c r="GO28" s="705"/>
      <c r="GP28" s="705"/>
      <c r="GQ28" s="705"/>
      <c r="GR28" s="705"/>
      <c r="GS28" s="705"/>
      <c r="GT28" s="705"/>
      <c r="GU28" s="705"/>
      <c r="GV28" s="705"/>
      <c r="GW28" s="705"/>
      <c r="GX28" s="705"/>
      <c r="GY28" s="705"/>
      <c r="GZ28" s="705"/>
      <c r="HA28" s="705"/>
      <c r="HB28" s="705"/>
      <c r="HC28" s="705"/>
      <c r="HD28" s="705"/>
      <c r="HE28" s="705"/>
      <c r="HF28" s="705"/>
      <c r="HG28" s="705"/>
      <c r="HH28" s="705"/>
      <c r="HI28" s="705"/>
      <c r="HJ28" s="705"/>
      <c r="HK28" s="705"/>
      <c r="HL28" s="705"/>
      <c r="HM28" s="705"/>
      <c r="HN28" s="705"/>
      <c r="HO28" s="705"/>
      <c r="HP28" s="705"/>
      <c r="HQ28" s="705"/>
      <c r="HR28" s="705"/>
      <c r="HS28" s="705"/>
      <c r="HT28" s="705"/>
      <c r="HU28" s="705"/>
      <c r="HV28" s="705"/>
      <c r="HW28" s="705"/>
      <c r="HX28" s="705"/>
      <c r="HY28" s="705"/>
      <c r="HZ28" s="705"/>
      <c r="IA28" s="705"/>
      <c r="IB28" s="705"/>
      <c r="IC28" s="705"/>
      <c r="ID28" s="705"/>
      <c r="IE28" s="705"/>
      <c r="IF28" s="705"/>
      <c r="IG28" s="705"/>
      <c r="IH28" s="705"/>
      <c r="II28" s="705"/>
      <c r="IJ28" s="705"/>
      <c r="IK28" s="705"/>
      <c r="IL28" s="705"/>
      <c r="IM28" s="705"/>
      <c r="IN28" s="705"/>
      <c r="IO28" s="705"/>
      <c r="IP28" s="705"/>
      <c r="IQ28" s="705"/>
      <c r="IR28" s="705"/>
      <c r="IS28" s="705"/>
      <c r="IT28" s="705"/>
      <c r="IU28" s="705"/>
      <c r="IV28" s="705"/>
    </row>
    <row r="29" spans="1:256" s="685" customFormat="1">
      <c r="A29" s="699"/>
      <c r="B29" s="237"/>
      <c r="C29" s="23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37"/>
      <c r="CS29" s="237"/>
      <c r="CT29" s="237"/>
      <c r="CU29" s="237"/>
      <c r="CV29" s="237"/>
      <c r="CW29" s="237"/>
      <c r="CX29" s="237"/>
      <c r="CY29" s="237"/>
      <c r="CZ29" s="237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7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237"/>
      <c r="EB29" s="237"/>
      <c r="EC29" s="237"/>
      <c r="ED29" s="237"/>
      <c r="EE29" s="237"/>
      <c r="EF29" s="237"/>
      <c r="EG29" s="237"/>
      <c r="EH29" s="237"/>
      <c r="EI29" s="237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  <c r="FC29" s="237"/>
      <c r="FD29" s="237"/>
      <c r="FE29" s="237"/>
      <c r="FF29" s="237"/>
      <c r="FG29" s="237"/>
      <c r="FH29" s="237"/>
      <c r="FI29" s="237"/>
      <c r="FJ29" s="237"/>
      <c r="FK29" s="237"/>
      <c r="FL29" s="237"/>
      <c r="FM29" s="237"/>
      <c r="FN29" s="237"/>
      <c r="FO29" s="237"/>
      <c r="FP29" s="237"/>
      <c r="FQ29" s="237"/>
      <c r="FR29" s="237"/>
      <c r="FS29" s="237"/>
      <c r="FT29" s="237"/>
      <c r="FU29" s="237"/>
      <c r="FV29" s="237"/>
      <c r="FW29" s="237"/>
      <c r="FX29" s="237"/>
      <c r="FY29" s="237"/>
      <c r="FZ29" s="237"/>
      <c r="GA29" s="237"/>
      <c r="GB29" s="237"/>
      <c r="GC29" s="237"/>
      <c r="GD29" s="237"/>
      <c r="GE29" s="237"/>
      <c r="GF29" s="237"/>
      <c r="GG29" s="237"/>
      <c r="GH29" s="237"/>
      <c r="GI29" s="237"/>
      <c r="GJ29" s="237"/>
      <c r="GK29" s="237"/>
      <c r="GL29" s="237"/>
      <c r="GM29" s="237"/>
      <c r="GN29" s="237"/>
      <c r="GO29" s="237"/>
      <c r="GP29" s="237"/>
      <c r="GQ29" s="237"/>
      <c r="GR29" s="237"/>
      <c r="GS29" s="237"/>
      <c r="GT29" s="237"/>
      <c r="GU29" s="237"/>
      <c r="GV29" s="237"/>
      <c r="GW29" s="237"/>
      <c r="GX29" s="237"/>
      <c r="GY29" s="237"/>
      <c r="GZ29" s="237"/>
      <c r="HA29" s="237"/>
      <c r="HB29" s="237"/>
      <c r="HC29" s="237"/>
      <c r="HD29" s="237"/>
      <c r="HE29" s="237"/>
      <c r="HF29" s="237"/>
      <c r="HG29" s="237"/>
      <c r="HH29" s="237"/>
      <c r="HI29" s="237"/>
      <c r="HJ29" s="237"/>
      <c r="HK29" s="237"/>
      <c r="HL29" s="237"/>
      <c r="HM29" s="237"/>
      <c r="HN29" s="237"/>
      <c r="HO29" s="237"/>
      <c r="HP29" s="237"/>
      <c r="HQ29" s="237"/>
      <c r="HR29" s="237"/>
      <c r="HS29" s="237"/>
      <c r="HT29" s="237"/>
      <c r="HU29" s="237"/>
      <c r="HV29" s="237"/>
      <c r="HW29" s="237"/>
      <c r="HX29" s="237"/>
      <c r="HY29" s="237"/>
      <c r="HZ29" s="237"/>
      <c r="IA29" s="237"/>
      <c r="IB29" s="237"/>
      <c r="IC29" s="237"/>
      <c r="ID29" s="237"/>
      <c r="IE29" s="237"/>
      <c r="IF29" s="237"/>
      <c r="IG29" s="237"/>
      <c r="IH29" s="237"/>
      <c r="II29" s="237"/>
      <c r="IJ29" s="237"/>
      <c r="IK29" s="237"/>
      <c r="IL29" s="237"/>
      <c r="IM29" s="237"/>
      <c r="IN29" s="237"/>
      <c r="IO29" s="237"/>
      <c r="IP29" s="237"/>
      <c r="IQ29" s="237"/>
      <c r="IR29" s="237"/>
      <c r="IS29" s="237"/>
      <c r="IT29" s="237"/>
      <c r="IU29" s="237"/>
      <c r="IV29" s="237"/>
    </row>
    <row r="30" spans="1:256" s="685" customFormat="1">
      <c r="A30" s="699" t="s">
        <v>3703</v>
      </c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37"/>
      <c r="CS30" s="237"/>
      <c r="CT30" s="237"/>
      <c r="CU30" s="237"/>
      <c r="CV30" s="237"/>
      <c r="CW30" s="237"/>
      <c r="CX30" s="237"/>
      <c r="CY30" s="237"/>
      <c r="CZ30" s="237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7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237"/>
      <c r="EB30" s="237"/>
      <c r="EC30" s="237"/>
      <c r="ED30" s="237"/>
      <c r="EE30" s="237"/>
      <c r="EF30" s="237"/>
      <c r="EG30" s="237"/>
      <c r="EH30" s="237"/>
      <c r="EI30" s="237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  <c r="FC30" s="237"/>
      <c r="FD30" s="237"/>
      <c r="FE30" s="237"/>
      <c r="FF30" s="237"/>
      <c r="FG30" s="237"/>
      <c r="FH30" s="237"/>
      <c r="FI30" s="237"/>
      <c r="FJ30" s="237"/>
      <c r="FK30" s="237"/>
      <c r="FL30" s="237"/>
      <c r="FM30" s="237"/>
      <c r="FN30" s="237"/>
      <c r="FO30" s="237"/>
      <c r="FP30" s="237"/>
      <c r="FQ30" s="237"/>
      <c r="FR30" s="237"/>
      <c r="FS30" s="237"/>
      <c r="FT30" s="237"/>
      <c r="FU30" s="237"/>
      <c r="FV30" s="237"/>
      <c r="FW30" s="237"/>
      <c r="FX30" s="237"/>
      <c r="FY30" s="237"/>
      <c r="FZ30" s="237"/>
      <c r="GA30" s="237"/>
      <c r="GB30" s="237"/>
      <c r="GC30" s="237"/>
      <c r="GD30" s="237"/>
      <c r="GE30" s="237"/>
      <c r="GF30" s="237"/>
      <c r="GG30" s="237"/>
      <c r="GH30" s="237"/>
      <c r="GI30" s="237"/>
      <c r="GJ30" s="237"/>
      <c r="GK30" s="237"/>
      <c r="GL30" s="237"/>
      <c r="GM30" s="237"/>
      <c r="GN30" s="237"/>
      <c r="GO30" s="237"/>
      <c r="GP30" s="237"/>
      <c r="GQ30" s="237"/>
      <c r="GR30" s="237"/>
      <c r="GS30" s="237"/>
      <c r="GT30" s="237"/>
      <c r="GU30" s="237"/>
      <c r="GV30" s="237"/>
      <c r="GW30" s="237"/>
      <c r="GX30" s="237"/>
      <c r="GY30" s="237"/>
      <c r="GZ30" s="237"/>
      <c r="HA30" s="237"/>
      <c r="HB30" s="237"/>
      <c r="HC30" s="237"/>
      <c r="HD30" s="237"/>
      <c r="HE30" s="237"/>
      <c r="HF30" s="237"/>
      <c r="HG30" s="237"/>
      <c r="HH30" s="237"/>
      <c r="HI30" s="237"/>
      <c r="HJ30" s="237"/>
      <c r="HK30" s="237"/>
      <c r="HL30" s="237"/>
      <c r="HM30" s="237"/>
      <c r="HN30" s="237"/>
      <c r="HO30" s="237"/>
      <c r="HP30" s="237"/>
      <c r="HQ30" s="237"/>
      <c r="HR30" s="237"/>
      <c r="HS30" s="237"/>
      <c r="HT30" s="237"/>
      <c r="HU30" s="237"/>
      <c r="HV30" s="237"/>
      <c r="HW30" s="237"/>
      <c r="HX30" s="237"/>
      <c r="HY30" s="237"/>
      <c r="HZ30" s="237"/>
      <c r="IA30" s="237"/>
      <c r="IB30" s="237"/>
      <c r="IC30" s="237"/>
      <c r="ID30" s="237"/>
      <c r="IE30" s="237"/>
      <c r="IF30" s="237"/>
      <c r="IG30" s="237"/>
      <c r="IH30" s="237"/>
      <c r="II30" s="237"/>
      <c r="IJ30" s="237"/>
      <c r="IK30" s="237"/>
      <c r="IL30" s="237"/>
      <c r="IM30" s="237"/>
      <c r="IN30" s="237"/>
      <c r="IO30" s="237"/>
      <c r="IP30" s="237"/>
      <c r="IQ30" s="237"/>
      <c r="IR30" s="237"/>
      <c r="IS30" s="237"/>
      <c r="IT30" s="237"/>
      <c r="IU30" s="237"/>
      <c r="IV30" s="237"/>
    </row>
    <row r="31" spans="1:256" s="685" customFormat="1">
      <c r="A31" s="699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7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237"/>
      <c r="EB31" s="237"/>
      <c r="EC31" s="237"/>
      <c r="ED31" s="237"/>
      <c r="EE31" s="237"/>
      <c r="EF31" s="237"/>
      <c r="EG31" s="237"/>
      <c r="EH31" s="237"/>
      <c r="EI31" s="237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  <c r="FC31" s="237"/>
      <c r="FD31" s="237"/>
      <c r="FE31" s="237"/>
      <c r="FF31" s="237"/>
      <c r="FG31" s="237"/>
      <c r="FH31" s="237"/>
      <c r="FI31" s="237"/>
      <c r="FJ31" s="237"/>
      <c r="FK31" s="237"/>
      <c r="FL31" s="237"/>
      <c r="FM31" s="237"/>
      <c r="FN31" s="237"/>
      <c r="FO31" s="237"/>
      <c r="FP31" s="237"/>
      <c r="FQ31" s="237"/>
      <c r="FR31" s="237"/>
      <c r="FS31" s="237"/>
      <c r="FT31" s="237"/>
      <c r="FU31" s="237"/>
      <c r="FV31" s="237"/>
      <c r="FW31" s="237"/>
      <c r="FX31" s="237"/>
      <c r="FY31" s="237"/>
      <c r="FZ31" s="237"/>
      <c r="GA31" s="237"/>
      <c r="GB31" s="237"/>
      <c r="GC31" s="237"/>
      <c r="GD31" s="237"/>
      <c r="GE31" s="237"/>
      <c r="GF31" s="237"/>
      <c r="GG31" s="237"/>
      <c r="GH31" s="237"/>
      <c r="GI31" s="237"/>
      <c r="GJ31" s="237"/>
      <c r="GK31" s="237"/>
      <c r="GL31" s="237"/>
      <c r="GM31" s="237"/>
      <c r="GN31" s="237"/>
      <c r="GO31" s="237"/>
      <c r="GP31" s="237"/>
      <c r="GQ31" s="237"/>
      <c r="GR31" s="237"/>
      <c r="GS31" s="237"/>
      <c r="GT31" s="237"/>
      <c r="GU31" s="237"/>
      <c r="GV31" s="237"/>
      <c r="GW31" s="237"/>
      <c r="GX31" s="237"/>
      <c r="GY31" s="237"/>
      <c r="GZ31" s="237"/>
      <c r="HA31" s="237"/>
      <c r="HB31" s="237"/>
      <c r="HC31" s="237"/>
      <c r="HD31" s="237"/>
      <c r="HE31" s="237"/>
      <c r="HF31" s="237"/>
      <c r="HG31" s="237"/>
      <c r="HH31" s="237"/>
      <c r="HI31" s="237"/>
      <c r="HJ31" s="237"/>
      <c r="HK31" s="237"/>
      <c r="HL31" s="237"/>
      <c r="HM31" s="237"/>
      <c r="HN31" s="237"/>
      <c r="HO31" s="237"/>
      <c r="HP31" s="237"/>
      <c r="HQ31" s="237"/>
      <c r="HR31" s="237"/>
      <c r="HS31" s="237"/>
      <c r="HT31" s="237"/>
      <c r="HU31" s="237"/>
      <c r="HV31" s="237"/>
      <c r="HW31" s="237"/>
      <c r="HX31" s="237"/>
      <c r="HY31" s="237"/>
      <c r="HZ31" s="237"/>
      <c r="IA31" s="237"/>
      <c r="IB31" s="237"/>
      <c r="IC31" s="237"/>
      <c r="ID31" s="237"/>
      <c r="IE31" s="237"/>
      <c r="IF31" s="237"/>
      <c r="IG31" s="237"/>
      <c r="IH31" s="237"/>
      <c r="II31" s="237"/>
      <c r="IJ31" s="237"/>
      <c r="IK31" s="237"/>
      <c r="IL31" s="237"/>
      <c r="IM31" s="237"/>
      <c r="IN31" s="237"/>
      <c r="IO31" s="237"/>
      <c r="IP31" s="237"/>
      <c r="IQ31" s="237"/>
      <c r="IR31" s="237"/>
      <c r="IS31" s="237"/>
      <c r="IT31" s="237"/>
      <c r="IU31" s="237"/>
      <c r="IV31" s="237"/>
    </row>
    <row r="32" spans="1:256" s="685" customFormat="1">
      <c r="A32" s="699" t="s">
        <v>3704</v>
      </c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  <c r="GI32" s="237"/>
      <c r="GJ32" s="237"/>
      <c r="GK32" s="237"/>
      <c r="GL32" s="237"/>
      <c r="GM32" s="237"/>
      <c r="GN32" s="237"/>
      <c r="GO32" s="237"/>
      <c r="GP32" s="237"/>
      <c r="GQ32" s="237"/>
      <c r="GR32" s="237"/>
      <c r="GS32" s="237"/>
      <c r="GT32" s="237"/>
      <c r="GU32" s="237"/>
      <c r="GV32" s="237"/>
      <c r="GW32" s="237"/>
      <c r="GX32" s="237"/>
      <c r="GY32" s="237"/>
      <c r="GZ32" s="237"/>
      <c r="HA32" s="237"/>
      <c r="HB32" s="237"/>
      <c r="HC32" s="237"/>
      <c r="HD32" s="237"/>
      <c r="HE32" s="237"/>
      <c r="HF32" s="237"/>
      <c r="HG32" s="237"/>
      <c r="HH32" s="237"/>
      <c r="HI32" s="237"/>
      <c r="HJ32" s="237"/>
      <c r="HK32" s="237"/>
      <c r="HL32" s="237"/>
      <c r="HM32" s="237"/>
      <c r="HN32" s="237"/>
      <c r="HO32" s="237"/>
      <c r="HP32" s="237"/>
      <c r="HQ32" s="237"/>
      <c r="HR32" s="237"/>
      <c r="HS32" s="237"/>
      <c r="HT32" s="237"/>
      <c r="HU32" s="237"/>
      <c r="HV32" s="237"/>
      <c r="HW32" s="237"/>
      <c r="HX32" s="237"/>
      <c r="HY32" s="237"/>
      <c r="HZ32" s="237"/>
      <c r="IA32" s="237"/>
      <c r="IB32" s="237"/>
      <c r="IC32" s="237"/>
      <c r="ID32" s="237"/>
      <c r="IE32" s="237"/>
      <c r="IF32" s="237"/>
      <c r="IG32" s="237"/>
      <c r="IH32" s="237"/>
      <c r="II32" s="237"/>
      <c r="IJ32" s="237"/>
      <c r="IK32" s="237"/>
      <c r="IL32" s="237"/>
      <c r="IM32" s="237"/>
      <c r="IN32" s="237"/>
      <c r="IO32" s="237"/>
      <c r="IP32" s="237"/>
      <c r="IQ32" s="237"/>
      <c r="IR32" s="237"/>
      <c r="IS32" s="237"/>
      <c r="IT32" s="237"/>
      <c r="IU32" s="237"/>
      <c r="IV32" s="237"/>
    </row>
    <row r="33" spans="1:256" s="685" customFormat="1">
      <c r="A33" s="699" t="s">
        <v>3705</v>
      </c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  <c r="DQ33" s="237"/>
      <c r="DR33" s="237"/>
      <c r="DS33" s="237"/>
      <c r="DT33" s="237"/>
      <c r="DU33" s="237"/>
      <c r="DV33" s="237"/>
      <c r="DW33" s="237"/>
      <c r="DX33" s="237"/>
      <c r="DY33" s="237"/>
      <c r="DZ33" s="237"/>
      <c r="EA33" s="237"/>
      <c r="EB33" s="237"/>
      <c r="EC33" s="237"/>
      <c r="ED33" s="237"/>
      <c r="EE33" s="237"/>
      <c r="EF33" s="237"/>
      <c r="EG33" s="237"/>
      <c r="EH33" s="237"/>
      <c r="EI33" s="237"/>
      <c r="EJ33" s="237"/>
      <c r="EK33" s="237"/>
      <c r="EL33" s="237"/>
      <c r="EM33" s="237"/>
      <c r="EN33" s="237"/>
      <c r="EO33" s="237"/>
      <c r="EP33" s="237"/>
      <c r="EQ33" s="237"/>
      <c r="ER33" s="237"/>
      <c r="ES33" s="237"/>
      <c r="ET33" s="237"/>
      <c r="EU33" s="237"/>
      <c r="EV33" s="237"/>
      <c r="EW33" s="237"/>
      <c r="EX33" s="237"/>
      <c r="EY33" s="237"/>
      <c r="EZ33" s="237"/>
      <c r="FA33" s="237"/>
      <c r="FB33" s="237"/>
      <c r="FC33" s="237"/>
      <c r="FD33" s="237"/>
      <c r="FE33" s="237"/>
      <c r="FF33" s="237"/>
      <c r="FG33" s="237"/>
      <c r="FH33" s="237"/>
      <c r="FI33" s="237"/>
      <c r="FJ33" s="237"/>
      <c r="FK33" s="237"/>
      <c r="FL33" s="237"/>
      <c r="FM33" s="237"/>
      <c r="FN33" s="237"/>
      <c r="FO33" s="237"/>
      <c r="FP33" s="237"/>
      <c r="FQ33" s="237"/>
      <c r="FR33" s="237"/>
      <c r="FS33" s="237"/>
      <c r="FT33" s="237"/>
      <c r="FU33" s="237"/>
      <c r="FV33" s="237"/>
      <c r="FW33" s="237"/>
      <c r="FX33" s="237"/>
      <c r="FY33" s="237"/>
      <c r="FZ33" s="237"/>
      <c r="GA33" s="237"/>
      <c r="GB33" s="237"/>
      <c r="GC33" s="237"/>
      <c r="GD33" s="237"/>
      <c r="GE33" s="237"/>
      <c r="GF33" s="237"/>
      <c r="GG33" s="237"/>
      <c r="GH33" s="237"/>
      <c r="GI33" s="237"/>
      <c r="GJ33" s="237"/>
      <c r="GK33" s="237"/>
      <c r="GL33" s="237"/>
      <c r="GM33" s="237"/>
      <c r="GN33" s="237"/>
      <c r="GO33" s="237"/>
      <c r="GP33" s="237"/>
      <c r="GQ33" s="237"/>
      <c r="GR33" s="237"/>
      <c r="GS33" s="237"/>
      <c r="GT33" s="237"/>
      <c r="GU33" s="237"/>
      <c r="GV33" s="237"/>
      <c r="GW33" s="237"/>
      <c r="GX33" s="237"/>
      <c r="GY33" s="237"/>
      <c r="GZ33" s="237"/>
      <c r="HA33" s="237"/>
      <c r="HB33" s="237"/>
      <c r="HC33" s="237"/>
      <c r="HD33" s="237"/>
      <c r="HE33" s="237"/>
      <c r="HF33" s="237"/>
      <c r="HG33" s="237"/>
      <c r="HH33" s="237"/>
      <c r="HI33" s="237"/>
      <c r="HJ33" s="237"/>
      <c r="HK33" s="237"/>
      <c r="HL33" s="237"/>
      <c r="HM33" s="237"/>
      <c r="HN33" s="237"/>
      <c r="HO33" s="237"/>
      <c r="HP33" s="237"/>
      <c r="HQ33" s="237"/>
      <c r="HR33" s="237"/>
      <c r="HS33" s="237"/>
      <c r="HT33" s="237"/>
      <c r="HU33" s="237"/>
      <c r="HV33" s="237"/>
      <c r="HW33" s="237"/>
      <c r="HX33" s="237"/>
      <c r="HY33" s="237"/>
      <c r="HZ33" s="237"/>
      <c r="IA33" s="237"/>
      <c r="IB33" s="237"/>
      <c r="IC33" s="237"/>
      <c r="ID33" s="237"/>
      <c r="IE33" s="237"/>
      <c r="IF33" s="237"/>
      <c r="IG33" s="237"/>
      <c r="IH33" s="237"/>
      <c r="II33" s="237"/>
      <c r="IJ33" s="237"/>
      <c r="IK33" s="237"/>
      <c r="IL33" s="237"/>
      <c r="IM33" s="237"/>
      <c r="IN33" s="237"/>
      <c r="IO33" s="237"/>
      <c r="IP33" s="237"/>
      <c r="IQ33" s="237"/>
      <c r="IR33" s="237"/>
      <c r="IS33" s="237"/>
      <c r="IT33" s="237"/>
      <c r="IU33" s="237"/>
      <c r="IV33" s="237"/>
    </row>
    <row r="34" spans="1:256" s="685" customFormat="1">
      <c r="A34" s="699"/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7"/>
      <c r="DH34" s="237"/>
      <c r="DI34" s="237"/>
      <c r="DJ34" s="237"/>
      <c r="DK34" s="237"/>
      <c r="DL34" s="237"/>
      <c r="DM34" s="237"/>
      <c r="DN34" s="237"/>
      <c r="DO34" s="237"/>
      <c r="DP34" s="237"/>
      <c r="DQ34" s="237"/>
      <c r="DR34" s="237"/>
      <c r="DS34" s="237"/>
      <c r="DT34" s="237"/>
      <c r="DU34" s="237"/>
      <c r="DV34" s="237"/>
      <c r="DW34" s="237"/>
      <c r="DX34" s="237"/>
      <c r="DY34" s="237"/>
      <c r="DZ34" s="237"/>
      <c r="EA34" s="237"/>
      <c r="EB34" s="237"/>
      <c r="EC34" s="237"/>
      <c r="ED34" s="237"/>
      <c r="EE34" s="237"/>
      <c r="EF34" s="237"/>
      <c r="EG34" s="237"/>
      <c r="EH34" s="237"/>
      <c r="EI34" s="237"/>
      <c r="EJ34" s="237"/>
      <c r="EK34" s="237"/>
      <c r="EL34" s="237"/>
      <c r="EM34" s="237"/>
      <c r="EN34" s="237"/>
      <c r="EO34" s="237"/>
      <c r="EP34" s="237"/>
      <c r="EQ34" s="237"/>
      <c r="ER34" s="237"/>
      <c r="ES34" s="237"/>
      <c r="ET34" s="237"/>
      <c r="EU34" s="237"/>
      <c r="EV34" s="237"/>
      <c r="EW34" s="237"/>
      <c r="EX34" s="237"/>
      <c r="EY34" s="237"/>
      <c r="EZ34" s="237"/>
      <c r="FA34" s="237"/>
      <c r="FB34" s="237"/>
      <c r="FC34" s="237"/>
      <c r="FD34" s="237"/>
      <c r="FE34" s="237"/>
      <c r="FF34" s="237"/>
      <c r="FG34" s="237"/>
      <c r="FH34" s="237"/>
      <c r="FI34" s="237"/>
      <c r="FJ34" s="237"/>
      <c r="FK34" s="237"/>
      <c r="FL34" s="237"/>
      <c r="FM34" s="237"/>
      <c r="FN34" s="237"/>
      <c r="FO34" s="237"/>
      <c r="FP34" s="237"/>
      <c r="FQ34" s="237"/>
      <c r="FR34" s="237"/>
      <c r="FS34" s="237"/>
      <c r="FT34" s="237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7"/>
      <c r="GG34" s="237"/>
      <c r="GH34" s="237"/>
      <c r="GI34" s="237"/>
      <c r="GJ34" s="237"/>
      <c r="GK34" s="237"/>
      <c r="GL34" s="237"/>
      <c r="GM34" s="237"/>
      <c r="GN34" s="237"/>
      <c r="GO34" s="237"/>
      <c r="GP34" s="237"/>
      <c r="GQ34" s="237"/>
      <c r="GR34" s="237"/>
      <c r="GS34" s="237"/>
      <c r="GT34" s="237"/>
      <c r="GU34" s="237"/>
      <c r="GV34" s="237"/>
      <c r="GW34" s="237"/>
      <c r="GX34" s="237"/>
      <c r="GY34" s="237"/>
      <c r="GZ34" s="237"/>
      <c r="HA34" s="237"/>
      <c r="HB34" s="237"/>
      <c r="HC34" s="237"/>
      <c r="HD34" s="237"/>
      <c r="HE34" s="237"/>
      <c r="HF34" s="237"/>
      <c r="HG34" s="237"/>
      <c r="HH34" s="237"/>
      <c r="HI34" s="237"/>
      <c r="HJ34" s="237"/>
      <c r="HK34" s="237"/>
      <c r="HL34" s="237"/>
      <c r="HM34" s="237"/>
      <c r="HN34" s="237"/>
      <c r="HO34" s="237"/>
      <c r="HP34" s="237"/>
      <c r="HQ34" s="237"/>
      <c r="HR34" s="237"/>
      <c r="HS34" s="237"/>
      <c r="HT34" s="237"/>
      <c r="HU34" s="237"/>
      <c r="HV34" s="237"/>
      <c r="HW34" s="237"/>
      <c r="HX34" s="237"/>
      <c r="HY34" s="237"/>
      <c r="HZ34" s="237"/>
      <c r="IA34" s="237"/>
      <c r="IB34" s="237"/>
      <c r="IC34" s="237"/>
      <c r="ID34" s="237"/>
      <c r="IE34" s="237"/>
      <c r="IF34" s="237"/>
      <c r="IG34" s="237"/>
      <c r="IH34" s="237"/>
      <c r="II34" s="237"/>
      <c r="IJ34" s="237"/>
      <c r="IK34" s="237"/>
      <c r="IL34" s="237"/>
      <c r="IM34" s="237"/>
      <c r="IN34" s="237"/>
      <c r="IO34" s="237"/>
      <c r="IP34" s="237"/>
      <c r="IQ34" s="237"/>
      <c r="IR34" s="237"/>
      <c r="IS34" s="237"/>
      <c r="IT34" s="237"/>
      <c r="IU34" s="237"/>
      <c r="IV34" s="237"/>
    </row>
    <row r="35" spans="1:256" s="685" customFormat="1">
      <c r="A35" s="699" t="s">
        <v>3706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  <c r="DQ35" s="237"/>
      <c r="DR35" s="237"/>
      <c r="DS35" s="237"/>
      <c r="DT35" s="237"/>
      <c r="DU35" s="237"/>
      <c r="DV35" s="237"/>
      <c r="DW35" s="237"/>
      <c r="DX35" s="237"/>
      <c r="DY35" s="237"/>
      <c r="DZ35" s="237"/>
      <c r="EA35" s="237"/>
      <c r="EB35" s="237"/>
      <c r="EC35" s="237"/>
      <c r="ED35" s="237"/>
      <c r="EE35" s="237"/>
      <c r="EF35" s="237"/>
      <c r="EG35" s="237"/>
      <c r="EH35" s="237"/>
      <c r="EI35" s="237"/>
      <c r="EJ35" s="237"/>
      <c r="EK35" s="237"/>
      <c r="EL35" s="237"/>
      <c r="EM35" s="237"/>
      <c r="EN35" s="237"/>
      <c r="EO35" s="237"/>
      <c r="EP35" s="237"/>
      <c r="EQ35" s="237"/>
      <c r="ER35" s="237"/>
      <c r="ES35" s="237"/>
      <c r="ET35" s="237"/>
      <c r="EU35" s="237"/>
      <c r="EV35" s="237"/>
      <c r="EW35" s="237"/>
      <c r="EX35" s="237"/>
      <c r="EY35" s="237"/>
      <c r="EZ35" s="237"/>
      <c r="FA35" s="237"/>
      <c r="FB35" s="237"/>
      <c r="FC35" s="237"/>
      <c r="FD35" s="237"/>
      <c r="FE35" s="237"/>
      <c r="FF35" s="237"/>
      <c r="FG35" s="237"/>
      <c r="FH35" s="237"/>
      <c r="FI35" s="237"/>
      <c r="FJ35" s="237"/>
      <c r="FK35" s="237"/>
      <c r="FL35" s="237"/>
      <c r="FM35" s="237"/>
      <c r="FN35" s="237"/>
      <c r="FO35" s="237"/>
      <c r="FP35" s="237"/>
      <c r="FQ35" s="237"/>
      <c r="FR35" s="237"/>
      <c r="FS35" s="237"/>
      <c r="FT35" s="237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7"/>
      <c r="GG35" s="237"/>
      <c r="GH35" s="237"/>
      <c r="GI35" s="237"/>
      <c r="GJ35" s="237"/>
      <c r="GK35" s="237"/>
      <c r="GL35" s="237"/>
      <c r="GM35" s="237"/>
      <c r="GN35" s="237"/>
      <c r="GO35" s="237"/>
      <c r="GP35" s="237"/>
      <c r="GQ35" s="237"/>
      <c r="GR35" s="237"/>
      <c r="GS35" s="237"/>
      <c r="GT35" s="237"/>
      <c r="GU35" s="237"/>
      <c r="GV35" s="237"/>
      <c r="GW35" s="237"/>
      <c r="GX35" s="237"/>
      <c r="GY35" s="237"/>
      <c r="GZ35" s="237"/>
      <c r="HA35" s="237"/>
      <c r="HB35" s="237"/>
      <c r="HC35" s="237"/>
      <c r="HD35" s="237"/>
      <c r="HE35" s="237"/>
      <c r="HF35" s="237"/>
      <c r="HG35" s="237"/>
      <c r="HH35" s="237"/>
      <c r="HI35" s="237"/>
      <c r="HJ35" s="237"/>
      <c r="HK35" s="237"/>
      <c r="HL35" s="237"/>
      <c r="HM35" s="237"/>
      <c r="HN35" s="237"/>
      <c r="HO35" s="237"/>
      <c r="HP35" s="237"/>
      <c r="HQ35" s="237"/>
      <c r="HR35" s="237"/>
      <c r="HS35" s="237"/>
      <c r="HT35" s="237"/>
      <c r="HU35" s="237"/>
      <c r="HV35" s="237"/>
      <c r="HW35" s="237"/>
      <c r="HX35" s="237"/>
      <c r="HY35" s="237"/>
      <c r="HZ35" s="237"/>
      <c r="IA35" s="237"/>
      <c r="IB35" s="237"/>
      <c r="IC35" s="237"/>
      <c r="ID35" s="237"/>
      <c r="IE35" s="237"/>
      <c r="IF35" s="237"/>
      <c r="IG35" s="237"/>
      <c r="IH35" s="237"/>
      <c r="II35" s="237"/>
      <c r="IJ35" s="237"/>
      <c r="IK35" s="237"/>
      <c r="IL35" s="237"/>
      <c r="IM35" s="237"/>
      <c r="IN35" s="237"/>
      <c r="IO35" s="237"/>
      <c r="IP35" s="237"/>
      <c r="IQ35" s="237"/>
      <c r="IR35" s="237"/>
      <c r="IS35" s="237"/>
      <c r="IT35" s="237"/>
      <c r="IU35" s="237"/>
      <c r="IV35" s="237"/>
    </row>
    <row r="36" spans="1:256" s="685" customFormat="1">
      <c r="A36" s="699"/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7"/>
      <c r="CH36" s="237"/>
      <c r="CI36" s="237"/>
      <c r="CJ36" s="237"/>
      <c r="CK36" s="237"/>
      <c r="CL36" s="237"/>
      <c r="CM36" s="237"/>
      <c r="CN36" s="237"/>
      <c r="CO36" s="237"/>
      <c r="CP36" s="237"/>
      <c r="CQ36" s="237"/>
      <c r="CR36" s="237"/>
      <c r="CS36" s="237"/>
      <c r="CT36" s="237"/>
      <c r="CU36" s="237"/>
      <c r="CV36" s="237"/>
      <c r="CW36" s="237"/>
      <c r="CX36" s="237"/>
      <c r="CY36" s="237"/>
      <c r="CZ36" s="237"/>
      <c r="DA36" s="237"/>
      <c r="DB36" s="237"/>
      <c r="DC36" s="237"/>
      <c r="DD36" s="237"/>
      <c r="DE36" s="237"/>
      <c r="DF36" s="237"/>
      <c r="DG36" s="237"/>
      <c r="DH36" s="237"/>
      <c r="DI36" s="237"/>
      <c r="DJ36" s="237"/>
      <c r="DK36" s="237"/>
      <c r="DL36" s="237"/>
      <c r="DM36" s="237"/>
      <c r="DN36" s="237"/>
      <c r="DO36" s="237"/>
      <c r="DP36" s="237"/>
      <c r="DQ36" s="237"/>
      <c r="DR36" s="237"/>
      <c r="DS36" s="237"/>
      <c r="DT36" s="237"/>
      <c r="DU36" s="237"/>
      <c r="DV36" s="237"/>
      <c r="DW36" s="237"/>
      <c r="DX36" s="237"/>
      <c r="DY36" s="237"/>
      <c r="DZ36" s="237"/>
      <c r="EA36" s="237"/>
      <c r="EB36" s="237"/>
      <c r="EC36" s="237"/>
      <c r="ED36" s="237"/>
      <c r="EE36" s="237"/>
      <c r="EF36" s="237"/>
      <c r="EG36" s="237"/>
      <c r="EH36" s="237"/>
      <c r="EI36" s="237"/>
      <c r="EJ36" s="237"/>
      <c r="EK36" s="237"/>
      <c r="EL36" s="237"/>
      <c r="EM36" s="237"/>
      <c r="EN36" s="237"/>
      <c r="EO36" s="237"/>
      <c r="EP36" s="237"/>
      <c r="EQ36" s="237"/>
      <c r="ER36" s="237"/>
      <c r="ES36" s="237"/>
      <c r="ET36" s="237"/>
      <c r="EU36" s="237"/>
      <c r="EV36" s="237"/>
      <c r="EW36" s="237"/>
      <c r="EX36" s="237"/>
      <c r="EY36" s="237"/>
      <c r="EZ36" s="237"/>
      <c r="FA36" s="237"/>
      <c r="FB36" s="237"/>
      <c r="FC36" s="237"/>
      <c r="FD36" s="237"/>
      <c r="FE36" s="237"/>
      <c r="FF36" s="237"/>
      <c r="FG36" s="237"/>
      <c r="FH36" s="237"/>
      <c r="FI36" s="237"/>
      <c r="FJ36" s="237"/>
      <c r="FK36" s="237"/>
      <c r="FL36" s="237"/>
      <c r="FM36" s="237"/>
      <c r="FN36" s="237"/>
      <c r="FO36" s="237"/>
      <c r="FP36" s="237"/>
      <c r="FQ36" s="237"/>
      <c r="FR36" s="237"/>
      <c r="FS36" s="237"/>
      <c r="FT36" s="237"/>
      <c r="FU36" s="237"/>
      <c r="FV36" s="237"/>
      <c r="FW36" s="237"/>
      <c r="FX36" s="237"/>
      <c r="FY36" s="237"/>
      <c r="FZ36" s="237"/>
      <c r="GA36" s="237"/>
      <c r="GB36" s="237"/>
      <c r="GC36" s="237"/>
      <c r="GD36" s="237"/>
      <c r="GE36" s="237"/>
      <c r="GF36" s="237"/>
      <c r="GG36" s="237"/>
      <c r="GH36" s="237"/>
      <c r="GI36" s="237"/>
      <c r="GJ36" s="237"/>
      <c r="GK36" s="237"/>
      <c r="GL36" s="237"/>
      <c r="GM36" s="237"/>
      <c r="GN36" s="237"/>
      <c r="GO36" s="237"/>
      <c r="GP36" s="237"/>
      <c r="GQ36" s="237"/>
      <c r="GR36" s="237"/>
      <c r="GS36" s="237"/>
      <c r="GT36" s="237"/>
      <c r="GU36" s="237"/>
      <c r="GV36" s="237"/>
      <c r="GW36" s="237"/>
      <c r="GX36" s="237"/>
      <c r="GY36" s="237"/>
      <c r="GZ36" s="237"/>
      <c r="HA36" s="237"/>
      <c r="HB36" s="237"/>
      <c r="HC36" s="237"/>
      <c r="HD36" s="237"/>
      <c r="HE36" s="237"/>
      <c r="HF36" s="237"/>
      <c r="HG36" s="237"/>
      <c r="HH36" s="237"/>
      <c r="HI36" s="237"/>
      <c r="HJ36" s="237"/>
      <c r="HK36" s="237"/>
      <c r="HL36" s="237"/>
      <c r="HM36" s="237"/>
      <c r="HN36" s="237"/>
      <c r="HO36" s="237"/>
      <c r="HP36" s="237"/>
      <c r="HQ36" s="237"/>
      <c r="HR36" s="237"/>
      <c r="HS36" s="237"/>
      <c r="HT36" s="237"/>
      <c r="HU36" s="237"/>
      <c r="HV36" s="237"/>
      <c r="HW36" s="237"/>
      <c r="HX36" s="237"/>
      <c r="HY36" s="237"/>
      <c r="HZ36" s="237"/>
      <c r="IA36" s="237"/>
      <c r="IB36" s="237"/>
      <c r="IC36" s="237"/>
      <c r="ID36" s="237"/>
      <c r="IE36" s="237"/>
      <c r="IF36" s="237"/>
      <c r="IG36" s="237"/>
      <c r="IH36" s="237"/>
      <c r="II36" s="237"/>
      <c r="IJ36" s="237"/>
      <c r="IK36" s="237"/>
      <c r="IL36" s="237"/>
      <c r="IM36" s="237"/>
      <c r="IN36" s="237"/>
      <c r="IO36" s="237"/>
      <c r="IP36" s="237"/>
      <c r="IQ36" s="237"/>
      <c r="IR36" s="237"/>
      <c r="IS36" s="237"/>
      <c r="IT36" s="237"/>
      <c r="IU36" s="237"/>
      <c r="IV36" s="237"/>
    </row>
    <row r="37" spans="1:256" s="685" customFormat="1">
      <c r="A37" s="699" t="s">
        <v>3707</v>
      </c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37"/>
      <c r="CQ37" s="237"/>
      <c r="CR37" s="237"/>
      <c r="CS37" s="237"/>
      <c r="CT37" s="237"/>
      <c r="CU37" s="237"/>
      <c r="CV37" s="237"/>
      <c r="CW37" s="237"/>
      <c r="CX37" s="237"/>
      <c r="CY37" s="237"/>
      <c r="CZ37" s="237"/>
      <c r="DA37" s="237"/>
      <c r="DB37" s="237"/>
      <c r="DC37" s="237"/>
      <c r="DD37" s="237"/>
      <c r="DE37" s="237"/>
      <c r="DF37" s="237"/>
      <c r="DG37" s="237"/>
      <c r="DH37" s="237"/>
      <c r="DI37" s="237"/>
      <c r="DJ37" s="237"/>
      <c r="DK37" s="237"/>
      <c r="DL37" s="237"/>
      <c r="DM37" s="237"/>
      <c r="DN37" s="237"/>
      <c r="DO37" s="237"/>
      <c r="DP37" s="237"/>
      <c r="DQ37" s="237"/>
      <c r="DR37" s="237"/>
      <c r="DS37" s="237"/>
      <c r="DT37" s="237"/>
      <c r="DU37" s="237"/>
      <c r="DV37" s="237"/>
      <c r="DW37" s="237"/>
      <c r="DX37" s="237"/>
      <c r="DY37" s="237"/>
      <c r="DZ37" s="237"/>
      <c r="EA37" s="237"/>
      <c r="EB37" s="237"/>
      <c r="EC37" s="237"/>
      <c r="ED37" s="237"/>
      <c r="EE37" s="237"/>
      <c r="EF37" s="237"/>
      <c r="EG37" s="237"/>
      <c r="EH37" s="237"/>
      <c r="EI37" s="237"/>
      <c r="EJ37" s="237"/>
      <c r="EK37" s="237"/>
      <c r="EL37" s="237"/>
      <c r="EM37" s="237"/>
      <c r="EN37" s="237"/>
      <c r="EO37" s="237"/>
      <c r="EP37" s="237"/>
      <c r="EQ37" s="237"/>
      <c r="ER37" s="237"/>
      <c r="ES37" s="237"/>
      <c r="ET37" s="237"/>
      <c r="EU37" s="237"/>
      <c r="EV37" s="237"/>
      <c r="EW37" s="237"/>
      <c r="EX37" s="237"/>
      <c r="EY37" s="237"/>
      <c r="EZ37" s="237"/>
      <c r="FA37" s="237"/>
      <c r="FB37" s="237"/>
      <c r="FC37" s="237"/>
      <c r="FD37" s="237"/>
      <c r="FE37" s="237"/>
      <c r="FF37" s="237"/>
      <c r="FG37" s="237"/>
      <c r="FH37" s="237"/>
      <c r="FI37" s="237"/>
      <c r="FJ37" s="237"/>
      <c r="FK37" s="237"/>
      <c r="FL37" s="237"/>
      <c r="FM37" s="237"/>
      <c r="FN37" s="237"/>
      <c r="FO37" s="237"/>
      <c r="FP37" s="237"/>
      <c r="FQ37" s="237"/>
      <c r="FR37" s="237"/>
      <c r="FS37" s="237"/>
      <c r="FT37" s="237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7"/>
      <c r="GG37" s="237"/>
      <c r="GH37" s="237"/>
      <c r="GI37" s="237"/>
      <c r="GJ37" s="237"/>
      <c r="GK37" s="237"/>
      <c r="GL37" s="237"/>
      <c r="GM37" s="237"/>
      <c r="GN37" s="237"/>
      <c r="GO37" s="237"/>
      <c r="GP37" s="237"/>
      <c r="GQ37" s="237"/>
      <c r="GR37" s="237"/>
      <c r="GS37" s="237"/>
      <c r="GT37" s="237"/>
      <c r="GU37" s="237"/>
      <c r="GV37" s="237"/>
      <c r="GW37" s="237"/>
      <c r="GX37" s="237"/>
      <c r="GY37" s="237"/>
      <c r="GZ37" s="237"/>
      <c r="HA37" s="237"/>
      <c r="HB37" s="237"/>
      <c r="HC37" s="237"/>
      <c r="HD37" s="237"/>
      <c r="HE37" s="237"/>
      <c r="HF37" s="237"/>
      <c r="HG37" s="237"/>
      <c r="HH37" s="237"/>
      <c r="HI37" s="237"/>
      <c r="HJ37" s="237"/>
      <c r="HK37" s="237"/>
      <c r="HL37" s="237"/>
      <c r="HM37" s="237"/>
      <c r="HN37" s="237"/>
      <c r="HO37" s="237"/>
      <c r="HP37" s="237"/>
      <c r="HQ37" s="237"/>
      <c r="HR37" s="237"/>
      <c r="HS37" s="237"/>
      <c r="HT37" s="237"/>
      <c r="HU37" s="237"/>
      <c r="HV37" s="237"/>
      <c r="HW37" s="237"/>
      <c r="HX37" s="237"/>
      <c r="HY37" s="237"/>
      <c r="HZ37" s="237"/>
      <c r="IA37" s="237"/>
      <c r="IB37" s="237"/>
      <c r="IC37" s="237"/>
      <c r="ID37" s="237"/>
      <c r="IE37" s="237"/>
      <c r="IF37" s="237"/>
      <c r="IG37" s="237"/>
      <c r="IH37" s="237"/>
      <c r="II37" s="237"/>
      <c r="IJ37" s="237"/>
      <c r="IK37" s="237"/>
      <c r="IL37" s="237"/>
      <c r="IM37" s="237"/>
      <c r="IN37" s="237"/>
      <c r="IO37" s="237"/>
      <c r="IP37" s="237"/>
      <c r="IQ37" s="237"/>
      <c r="IR37" s="237"/>
      <c r="IS37" s="237"/>
      <c r="IT37" s="237"/>
      <c r="IU37" s="237"/>
      <c r="IV37" s="237"/>
    </row>
    <row r="38" spans="1:256" s="685" customFormat="1">
      <c r="A38" s="699"/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237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37"/>
      <c r="CQ38" s="237"/>
      <c r="CR38" s="237"/>
      <c r="CS38" s="237"/>
      <c r="CT38" s="237"/>
      <c r="CU38" s="237"/>
      <c r="CV38" s="237"/>
      <c r="CW38" s="237"/>
      <c r="CX38" s="237"/>
      <c r="CY38" s="237"/>
      <c r="CZ38" s="237"/>
      <c r="DA38" s="237"/>
      <c r="DB38" s="237"/>
      <c r="DC38" s="237"/>
      <c r="DD38" s="237"/>
      <c r="DE38" s="237"/>
      <c r="DF38" s="237"/>
      <c r="DG38" s="237"/>
      <c r="DH38" s="237"/>
      <c r="DI38" s="237"/>
      <c r="DJ38" s="237"/>
      <c r="DK38" s="237"/>
      <c r="DL38" s="237"/>
      <c r="DM38" s="237"/>
      <c r="DN38" s="237"/>
      <c r="DO38" s="237"/>
      <c r="DP38" s="237"/>
      <c r="DQ38" s="237"/>
      <c r="DR38" s="237"/>
      <c r="DS38" s="237"/>
      <c r="DT38" s="237"/>
      <c r="DU38" s="237"/>
      <c r="DV38" s="237"/>
      <c r="DW38" s="237"/>
      <c r="DX38" s="237"/>
      <c r="DY38" s="237"/>
      <c r="DZ38" s="237"/>
      <c r="EA38" s="237"/>
      <c r="EB38" s="237"/>
      <c r="EC38" s="237"/>
      <c r="ED38" s="237"/>
      <c r="EE38" s="237"/>
      <c r="EF38" s="237"/>
      <c r="EG38" s="237"/>
      <c r="EH38" s="237"/>
      <c r="EI38" s="237"/>
      <c r="EJ38" s="237"/>
      <c r="EK38" s="237"/>
      <c r="EL38" s="237"/>
      <c r="EM38" s="237"/>
      <c r="EN38" s="237"/>
      <c r="EO38" s="237"/>
      <c r="EP38" s="237"/>
      <c r="EQ38" s="237"/>
      <c r="ER38" s="237"/>
      <c r="ES38" s="237"/>
      <c r="ET38" s="237"/>
      <c r="EU38" s="237"/>
      <c r="EV38" s="237"/>
      <c r="EW38" s="237"/>
      <c r="EX38" s="237"/>
      <c r="EY38" s="237"/>
      <c r="EZ38" s="237"/>
      <c r="FA38" s="237"/>
      <c r="FB38" s="237"/>
      <c r="FC38" s="237"/>
      <c r="FD38" s="237"/>
      <c r="FE38" s="237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7"/>
      <c r="FR38" s="237"/>
      <c r="FS38" s="237"/>
      <c r="FT38" s="237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7"/>
      <c r="GG38" s="237"/>
      <c r="GH38" s="237"/>
      <c r="GI38" s="237"/>
      <c r="GJ38" s="237"/>
      <c r="GK38" s="237"/>
      <c r="GL38" s="237"/>
      <c r="GM38" s="237"/>
      <c r="GN38" s="237"/>
      <c r="GO38" s="237"/>
      <c r="GP38" s="237"/>
      <c r="GQ38" s="237"/>
      <c r="GR38" s="237"/>
      <c r="GS38" s="237"/>
      <c r="GT38" s="237"/>
      <c r="GU38" s="237"/>
      <c r="GV38" s="237"/>
      <c r="GW38" s="237"/>
      <c r="GX38" s="237"/>
      <c r="GY38" s="237"/>
      <c r="GZ38" s="237"/>
      <c r="HA38" s="237"/>
      <c r="HB38" s="237"/>
      <c r="HC38" s="237"/>
      <c r="HD38" s="237"/>
      <c r="HE38" s="237"/>
      <c r="HF38" s="237"/>
      <c r="HG38" s="237"/>
      <c r="HH38" s="237"/>
      <c r="HI38" s="237"/>
      <c r="HJ38" s="237"/>
      <c r="HK38" s="237"/>
      <c r="HL38" s="237"/>
      <c r="HM38" s="237"/>
      <c r="HN38" s="237"/>
      <c r="HO38" s="237"/>
      <c r="HP38" s="237"/>
      <c r="HQ38" s="237"/>
      <c r="HR38" s="237"/>
      <c r="HS38" s="237"/>
      <c r="HT38" s="237"/>
      <c r="HU38" s="237"/>
      <c r="HV38" s="237"/>
      <c r="HW38" s="237"/>
      <c r="HX38" s="237"/>
      <c r="HY38" s="237"/>
      <c r="HZ38" s="237"/>
      <c r="IA38" s="237"/>
      <c r="IB38" s="237"/>
      <c r="IC38" s="237"/>
      <c r="ID38" s="237"/>
      <c r="IE38" s="237"/>
      <c r="IF38" s="237"/>
      <c r="IG38" s="237"/>
      <c r="IH38" s="237"/>
      <c r="II38" s="237"/>
      <c r="IJ38" s="237"/>
      <c r="IK38" s="237"/>
      <c r="IL38" s="237"/>
      <c r="IM38" s="237"/>
      <c r="IN38" s="237"/>
      <c r="IO38" s="237"/>
      <c r="IP38" s="237"/>
      <c r="IQ38" s="237"/>
      <c r="IR38" s="237"/>
      <c r="IS38" s="237"/>
      <c r="IT38" s="237"/>
      <c r="IU38" s="237"/>
      <c r="IV38" s="237"/>
    </row>
    <row r="39" spans="1:256" s="685" customFormat="1">
      <c r="A39" s="699" t="s">
        <v>3708</v>
      </c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  <c r="GI39" s="237"/>
      <c r="GJ39" s="237"/>
      <c r="GK39" s="237"/>
      <c r="GL39" s="237"/>
      <c r="GM39" s="237"/>
      <c r="GN39" s="237"/>
      <c r="GO39" s="237"/>
      <c r="GP39" s="237"/>
      <c r="GQ39" s="237"/>
      <c r="GR39" s="237"/>
      <c r="GS39" s="237"/>
      <c r="GT39" s="237"/>
      <c r="GU39" s="237"/>
      <c r="GV39" s="237"/>
      <c r="GW39" s="237"/>
      <c r="GX39" s="237"/>
      <c r="GY39" s="237"/>
      <c r="GZ39" s="237"/>
      <c r="HA39" s="237"/>
      <c r="HB39" s="237"/>
      <c r="HC39" s="237"/>
      <c r="HD39" s="237"/>
      <c r="HE39" s="237"/>
      <c r="HF39" s="237"/>
      <c r="HG39" s="237"/>
      <c r="HH39" s="237"/>
      <c r="HI39" s="237"/>
      <c r="HJ39" s="237"/>
      <c r="HK39" s="237"/>
      <c r="HL39" s="237"/>
      <c r="HM39" s="237"/>
      <c r="HN39" s="237"/>
      <c r="HO39" s="237"/>
      <c r="HP39" s="237"/>
      <c r="HQ39" s="237"/>
      <c r="HR39" s="237"/>
      <c r="HS39" s="237"/>
      <c r="HT39" s="237"/>
      <c r="HU39" s="237"/>
      <c r="HV39" s="237"/>
      <c r="HW39" s="237"/>
      <c r="HX39" s="237"/>
      <c r="HY39" s="237"/>
      <c r="HZ39" s="237"/>
      <c r="IA39" s="237"/>
      <c r="IB39" s="237"/>
      <c r="IC39" s="237"/>
      <c r="ID39" s="237"/>
      <c r="IE39" s="237"/>
      <c r="IF39" s="237"/>
      <c r="IG39" s="237"/>
      <c r="IH39" s="237"/>
      <c r="II39" s="237"/>
      <c r="IJ39" s="237"/>
      <c r="IK39" s="237"/>
      <c r="IL39" s="237"/>
      <c r="IM39" s="237"/>
      <c r="IN39" s="237"/>
      <c r="IO39" s="237"/>
      <c r="IP39" s="237"/>
      <c r="IQ39" s="237"/>
      <c r="IR39" s="237"/>
      <c r="IS39" s="237"/>
      <c r="IT39" s="237"/>
      <c r="IU39" s="237"/>
      <c r="IV39" s="237"/>
    </row>
    <row r="40" spans="1:256">
      <c r="A40" s="699" t="s">
        <v>3705</v>
      </c>
    </row>
    <row r="41" spans="1:256">
      <c r="A41" s="699"/>
    </row>
    <row r="42" spans="1:256">
      <c r="A42" s="699" t="s">
        <v>3709</v>
      </c>
    </row>
    <row r="43" spans="1:256">
      <c r="A43" s="699" t="s">
        <v>3710</v>
      </c>
    </row>
    <row r="44" spans="1:256">
      <c r="A44" s="699"/>
    </row>
    <row r="45" spans="1:256">
      <c r="A45" s="750" t="s">
        <v>3711</v>
      </c>
    </row>
    <row r="46" spans="1:256">
      <c r="A46" s="699" t="s">
        <v>3712</v>
      </c>
    </row>
    <row r="47" spans="1:256">
      <c r="A47" s="699" t="s">
        <v>3713</v>
      </c>
    </row>
    <row r="48" spans="1:256">
      <c r="A48" s="699" t="s">
        <v>3714</v>
      </c>
    </row>
    <row r="49" spans="1:5">
      <c r="A49" s="699" t="s">
        <v>3715</v>
      </c>
    </row>
    <row r="50" spans="1:5">
      <c r="A50" s="699" t="s">
        <v>3716</v>
      </c>
    </row>
    <row r="51" spans="1:5">
      <c r="A51" s="699"/>
    </row>
    <row r="52" spans="1:5">
      <c r="A52" s="699" t="s">
        <v>3717</v>
      </c>
    </row>
    <row r="53" spans="1:5">
      <c r="A53" s="699" t="s">
        <v>3718</v>
      </c>
    </row>
    <row r="54" spans="1:5">
      <c r="A54" s="699" t="s">
        <v>3719</v>
      </c>
    </row>
    <row r="56" spans="1:5">
      <c r="A56" s="705" t="s">
        <v>3513</v>
      </c>
    </row>
    <row r="57" spans="1:5">
      <c r="A57" s="705" t="s">
        <v>3720</v>
      </c>
    </row>
    <row r="58" spans="1:5">
      <c r="A58" s="705" t="s">
        <v>3721</v>
      </c>
    </row>
    <row r="59" spans="1:5">
      <c r="A59" s="705" t="s">
        <v>3722</v>
      </c>
    </row>
    <row r="60" spans="1:5">
      <c r="A60" s="703" t="s">
        <v>3723</v>
      </c>
      <c r="B60" s="703"/>
      <c r="C60" s="737"/>
      <c r="D60" s="737"/>
      <c r="E60" s="737"/>
    </row>
  </sheetData>
  <phoneticPr fontId="4" type="noConversion"/>
  <hyperlinks>
    <hyperlink ref="A21" r:id="rId1" display="K@"/>
  </hyperlinks>
  <pageMargins left="0.70866141732283472" right="0.70866141732283472" top="0.74803149606299213" bottom="0.74803149606299213" header="0.31496062992125984" footer="0.31496062992125984"/>
  <pageSetup paperSize="9" scale="54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/>
    <pageSetUpPr fitToPage="1"/>
  </sheetPr>
  <dimension ref="A1:IV44"/>
  <sheetViews>
    <sheetView showGridLines="0" zoomScale="55" zoomScaleNormal="55" workbookViewId="0">
      <selection activeCell="O29" sqref="O29"/>
    </sheetView>
  </sheetViews>
  <sheetFormatPr defaultColWidth="8.88671875" defaultRowHeight="16.5"/>
  <cols>
    <col min="1" max="1" width="10.109375" style="448" customWidth="1"/>
    <col min="2" max="2" width="20.6640625" style="237" bestFit="1" customWidth="1"/>
    <col min="3" max="4" width="16.5546875" style="237" customWidth="1"/>
    <col min="5" max="5" width="22" style="237" bestFit="1" customWidth="1"/>
    <col min="6" max="6" width="13.88671875" style="237" customWidth="1"/>
    <col min="7" max="7" width="14.44140625" style="237" customWidth="1"/>
    <col min="8" max="16384" width="8.88671875" style="237"/>
  </cols>
  <sheetData>
    <row r="1" spans="1:256" ht="31.5">
      <c r="A1" s="431" t="s">
        <v>3645</v>
      </c>
      <c r="B1" s="432"/>
      <c r="C1" s="432"/>
      <c r="D1" s="432"/>
      <c r="E1" s="432"/>
      <c r="F1" s="682" t="s">
        <v>3646</v>
      </c>
    </row>
    <row r="2" spans="1:256" ht="16.5" customHeight="1">
      <c r="A2" s="683"/>
      <c r="B2" s="683"/>
      <c r="C2" s="683"/>
      <c r="D2" s="683"/>
      <c r="E2" s="683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 s="599" customFormat="1" ht="16.5" customHeight="1">
      <c r="A3" s="9" t="s">
        <v>3647</v>
      </c>
      <c r="B3" s="705"/>
      <c r="C3" s="705"/>
      <c r="D3" s="705"/>
      <c r="E3" s="705"/>
      <c r="F3" s="705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 ht="16.5" customHeight="1">
      <c r="A4" s="9" t="s">
        <v>3287</v>
      </c>
      <c r="B4" s="705"/>
      <c r="C4" s="705"/>
      <c r="D4" s="705"/>
      <c r="E4" s="705"/>
      <c r="F4" s="705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 ht="16.5" customHeight="1">
      <c r="A5" s="9" t="s">
        <v>3288</v>
      </c>
      <c r="B5" s="705"/>
      <c r="C5" s="705"/>
      <c r="D5" s="705"/>
      <c r="E5" s="705"/>
      <c r="F5" s="705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 ht="16.5" customHeight="1">
      <c r="A6" s="448"/>
      <c r="B6" s="237"/>
      <c r="C6" s="237"/>
      <c r="D6" s="237"/>
      <c r="E6" s="237"/>
      <c r="F6" s="686" t="s">
        <v>3409</v>
      </c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 ht="16.5" customHeight="1">
      <c r="A7" s="687" t="s">
        <v>3648</v>
      </c>
      <c r="B7" s="688" t="s">
        <v>3649</v>
      </c>
      <c r="C7" s="688" t="s">
        <v>3650</v>
      </c>
      <c r="D7" s="688" t="s">
        <v>3622</v>
      </c>
      <c r="E7" s="688" t="s">
        <v>3651</v>
      </c>
      <c r="F7" s="689" t="s">
        <v>3624</v>
      </c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 ht="16.5" customHeight="1">
      <c r="A8" s="690"/>
      <c r="B8" s="691"/>
      <c r="C8" s="691"/>
      <c r="D8" s="691"/>
      <c r="E8" s="691"/>
      <c r="F8" s="692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 ht="16.5" customHeight="1">
      <c r="A9" s="693"/>
      <c r="B9" s="694"/>
      <c r="C9" s="694"/>
      <c r="D9" s="694"/>
      <c r="E9" s="694"/>
      <c r="F9" s="695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 ht="16.5" customHeight="1">
      <c r="A10" s="693"/>
      <c r="B10" s="694"/>
      <c r="C10" s="694"/>
      <c r="D10" s="694"/>
      <c r="E10" s="694"/>
      <c r="F10" s="69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 ht="16.5" customHeight="1">
      <c r="A11" s="693"/>
      <c r="B11" s="694"/>
      <c r="C11" s="694"/>
      <c r="D11" s="694"/>
      <c r="E11" s="694"/>
      <c r="F11" s="69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 ht="16.5" customHeight="1">
      <c r="A12" s="696"/>
      <c r="B12" s="697"/>
      <c r="C12" s="697"/>
      <c r="D12" s="697"/>
      <c r="E12" s="697"/>
      <c r="F12" s="698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 ht="16.5" customHeight="1">
      <c r="A13" s="699"/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 ht="16.5" customHeight="1">
      <c r="A14" s="699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 ht="16.5" customHeight="1">
      <c r="A15" s="706" t="s">
        <v>3427</v>
      </c>
      <c r="B15" s="737"/>
      <c r="C15" s="737"/>
      <c r="D15" s="737"/>
      <c r="E15" s="737"/>
      <c r="F15" s="7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 ht="16.5" customHeight="1">
      <c r="A16" s="237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 ht="16.5" customHeight="1">
      <c r="A17" s="702" t="s">
        <v>2007</v>
      </c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 ht="16.5" customHeight="1">
      <c r="A18" s="703" t="s">
        <v>3652</v>
      </c>
      <c r="B18" s="701"/>
      <c r="C18" s="701"/>
      <c r="D18" s="701"/>
      <c r="E18" s="701"/>
      <c r="F18" s="701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 ht="16.5" customHeight="1">
      <c r="A19" s="699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 ht="16.5" customHeight="1">
      <c r="A20" s="699" t="s">
        <v>3653</v>
      </c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 ht="16.5" customHeight="1">
      <c r="A21" s="699" t="s">
        <v>3654</v>
      </c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 ht="16.5" customHeight="1">
      <c r="A22" s="699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>
      <c r="A23" s="699" t="s">
        <v>3655</v>
      </c>
    </row>
    <row r="24" spans="1:256">
      <c r="A24" s="699" t="s">
        <v>3656</v>
      </c>
    </row>
    <row r="25" spans="1:256">
      <c r="A25" s="699" t="s">
        <v>3657</v>
      </c>
    </row>
    <row r="26" spans="1:256">
      <c r="A26" s="699"/>
    </row>
    <row r="27" spans="1:256">
      <c r="A27" s="699" t="s">
        <v>3631</v>
      </c>
    </row>
    <row r="28" spans="1:256">
      <c r="A28" s="746" t="s">
        <v>3658</v>
      </c>
      <c r="B28" s="747"/>
      <c r="C28" s="747"/>
      <c r="D28" s="748"/>
      <c r="E28" s="748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/>
      <c r="Z28" s="748"/>
      <c r="AA28" s="748"/>
      <c r="AB28" s="748"/>
      <c r="AC28" s="748"/>
      <c r="AD28" s="748"/>
      <c r="AE28" s="749"/>
      <c r="AF28" s="749"/>
      <c r="AG28" s="749"/>
      <c r="AH28" s="749"/>
      <c r="AI28" s="749"/>
      <c r="AJ28" s="749"/>
      <c r="AK28" s="749"/>
      <c r="AL28" s="749"/>
      <c r="AM28" s="749"/>
      <c r="AN28" s="749"/>
      <c r="AO28" s="749"/>
      <c r="AP28" s="749"/>
      <c r="AQ28" s="749"/>
      <c r="AR28" s="749"/>
      <c r="AS28" s="749"/>
      <c r="AT28" s="749"/>
      <c r="AU28" s="749"/>
      <c r="AV28" s="749"/>
      <c r="AW28" s="749"/>
      <c r="AX28" s="749"/>
      <c r="AY28" s="749"/>
      <c r="AZ28" s="749"/>
      <c r="BA28" s="749"/>
      <c r="BB28" s="749"/>
      <c r="BC28" s="749"/>
      <c r="BD28" s="749"/>
      <c r="BE28" s="749"/>
      <c r="BF28" s="749"/>
      <c r="BG28" s="749"/>
      <c r="BH28" s="749"/>
      <c r="BI28" s="749"/>
      <c r="BJ28" s="749"/>
      <c r="BK28" s="749"/>
      <c r="BL28" s="749"/>
      <c r="BM28" s="749"/>
      <c r="BN28" s="749"/>
      <c r="BO28" s="749"/>
      <c r="BP28" s="749"/>
      <c r="BQ28" s="749"/>
      <c r="BR28" s="749"/>
      <c r="BS28" s="749"/>
      <c r="BT28" s="749"/>
      <c r="BU28" s="749"/>
      <c r="BV28" s="749"/>
      <c r="BW28" s="749"/>
      <c r="BX28" s="749"/>
      <c r="BY28" s="749"/>
      <c r="BZ28" s="749"/>
      <c r="CA28" s="749"/>
      <c r="CB28" s="749"/>
      <c r="CC28" s="749"/>
      <c r="CD28" s="749"/>
      <c r="CE28" s="749"/>
      <c r="CF28" s="749"/>
      <c r="CG28" s="749"/>
      <c r="CH28" s="749"/>
      <c r="CI28" s="749"/>
      <c r="CJ28" s="749"/>
      <c r="CK28" s="749"/>
      <c r="CL28" s="749"/>
      <c r="CM28" s="749"/>
      <c r="CN28" s="749"/>
      <c r="CO28" s="749"/>
      <c r="CP28" s="749"/>
      <c r="CQ28" s="749"/>
      <c r="CR28" s="749"/>
      <c r="CS28" s="749"/>
      <c r="CT28" s="749"/>
      <c r="CU28" s="749"/>
      <c r="CV28" s="749"/>
      <c r="CW28" s="749"/>
      <c r="CX28" s="749"/>
      <c r="CY28" s="749"/>
      <c r="CZ28" s="749"/>
      <c r="DA28" s="749"/>
      <c r="DB28" s="749"/>
      <c r="DC28" s="749"/>
      <c r="DD28" s="749"/>
      <c r="DE28" s="749"/>
      <c r="DF28" s="749"/>
      <c r="DG28" s="749"/>
      <c r="DH28" s="749"/>
      <c r="DI28" s="749"/>
      <c r="DJ28" s="749"/>
      <c r="DK28" s="749"/>
      <c r="DL28" s="749"/>
      <c r="DM28" s="749"/>
      <c r="DN28" s="749"/>
      <c r="DO28" s="749"/>
      <c r="DP28" s="749"/>
      <c r="DQ28" s="749"/>
      <c r="DR28" s="749"/>
      <c r="DS28" s="749"/>
      <c r="DT28" s="749"/>
      <c r="DU28" s="749"/>
      <c r="DV28" s="749"/>
      <c r="DW28" s="749"/>
      <c r="DX28" s="749"/>
      <c r="DY28" s="749"/>
      <c r="DZ28" s="749"/>
      <c r="EA28" s="749"/>
      <c r="EB28" s="749"/>
      <c r="EC28" s="749"/>
      <c r="ED28" s="749"/>
      <c r="EE28" s="749"/>
      <c r="EF28" s="749"/>
      <c r="EG28" s="749"/>
      <c r="EH28" s="749"/>
      <c r="EI28" s="749"/>
      <c r="EJ28" s="749"/>
      <c r="EK28" s="749"/>
      <c r="EL28" s="749"/>
      <c r="EM28" s="749"/>
      <c r="EN28" s="749"/>
      <c r="EO28" s="749"/>
      <c r="EP28" s="749"/>
      <c r="EQ28" s="749"/>
      <c r="ER28" s="749"/>
      <c r="ES28" s="749"/>
      <c r="ET28" s="749"/>
      <c r="EU28" s="749"/>
      <c r="EV28" s="749"/>
      <c r="EW28" s="749"/>
      <c r="EX28" s="749"/>
      <c r="EY28" s="749"/>
      <c r="EZ28" s="749"/>
      <c r="FA28" s="749"/>
      <c r="FB28" s="749"/>
      <c r="FC28" s="749"/>
      <c r="FD28" s="749"/>
      <c r="FE28" s="749"/>
      <c r="FF28" s="749"/>
      <c r="FG28" s="749"/>
      <c r="FH28" s="749"/>
      <c r="FI28" s="749"/>
      <c r="FJ28" s="749"/>
      <c r="FK28" s="749"/>
      <c r="FL28" s="749"/>
      <c r="FM28" s="749"/>
      <c r="FN28" s="749"/>
      <c r="FO28" s="749"/>
      <c r="FP28" s="749"/>
      <c r="FQ28" s="749"/>
      <c r="FR28" s="749"/>
      <c r="FS28" s="749"/>
      <c r="FT28" s="749"/>
      <c r="FU28" s="749"/>
      <c r="FV28" s="749"/>
      <c r="FW28" s="749"/>
      <c r="FX28" s="749"/>
      <c r="FY28" s="749"/>
      <c r="FZ28" s="749"/>
      <c r="GA28" s="749"/>
      <c r="GB28" s="749"/>
      <c r="GC28" s="749"/>
      <c r="GD28" s="749"/>
      <c r="GE28" s="749"/>
      <c r="GF28" s="749"/>
      <c r="GG28" s="749"/>
      <c r="GH28" s="749"/>
      <c r="GI28" s="749"/>
      <c r="GJ28" s="749"/>
      <c r="GK28" s="749"/>
      <c r="GL28" s="749"/>
      <c r="GM28" s="749"/>
      <c r="GN28" s="749"/>
      <c r="GO28" s="749"/>
      <c r="GP28" s="749"/>
      <c r="GQ28" s="749"/>
      <c r="GR28" s="749"/>
      <c r="GS28" s="749"/>
      <c r="GT28" s="749"/>
      <c r="GU28" s="749"/>
      <c r="GV28" s="749"/>
      <c r="GW28" s="749"/>
      <c r="GX28" s="749"/>
      <c r="GY28" s="749"/>
      <c r="GZ28" s="749"/>
      <c r="HA28" s="749"/>
      <c r="HB28" s="749"/>
      <c r="HC28" s="749"/>
      <c r="HD28" s="749"/>
      <c r="HE28" s="749"/>
      <c r="HF28" s="749"/>
      <c r="HG28" s="749"/>
      <c r="HH28" s="749"/>
      <c r="HI28" s="749"/>
      <c r="HJ28" s="749"/>
      <c r="HK28" s="749"/>
      <c r="HL28" s="749"/>
      <c r="HM28" s="749"/>
      <c r="HN28" s="749"/>
      <c r="HO28" s="749"/>
      <c r="HP28" s="749"/>
      <c r="HQ28" s="749"/>
      <c r="HR28" s="749"/>
      <c r="HS28" s="749"/>
      <c r="HT28" s="749"/>
      <c r="HU28" s="749"/>
      <c r="HV28" s="749"/>
      <c r="HW28" s="749"/>
      <c r="HX28" s="749"/>
      <c r="HY28" s="749"/>
      <c r="HZ28" s="749"/>
      <c r="IA28" s="749"/>
      <c r="IB28" s="749"/>
      <c r="IC28" s="749"/>
      <c r="ID28" s="749"/>
      <c r="IE28" s="749"/>
      <c r="IF28" s="749"/>
      <c r="IG28" s="749"/>
      <c r="IH28" s="749"/>
      <c r="II28" s="749"/>
      <c r="IJ28" s="749"/>
      <c r="IK28" s="749"/>
      <c r="IL28" s="749"/>
      <c r="IM28" s="749"/>
      <c r="IN28" s="749"/>
      <c r="IO28" s="749"/>
      <c r="IP28" s="749"/>
      <c r="IQ28" s="749"/>
      <c r="IR28" s="749"/>
      <c r="IS28" s="749"/>
      <c r="IT28" s="749"/>
      <c r="IU28" s="749"/>
      <c r="IV28" s="749"/>
    </row>
    <row r="29" spans="1:256">
      <c r="A29" s="747" t="s">
        <v>3659</v>
      </c>
      <c r="B29" s="747"/>
      <c r="C29" s="747"/>
      <c r="D29" s="747"/>
      <c r="E29" s="747"/>
      <c r="F29" s="747"/>
      <c r="G29" s="747"/>
      <c r="H29" s="747"/>
      <c r="I29" s="747"/>
      <c r="J29" s="747"/>
      <c r="K29" s="747"/>
      <c r="L29" s="747"/>
      <c r="M29" s="747"/>
      <c r="N29" s="747"/>
      <c r="O29" s="747"/>
      <c r="P29" s="747"/>
      <c r="Q29" s="747"/>
      <c r="R29" s="747"/>
      <c r="S29" s="747"/>
      <c r="T29" s="747"/>
      <c r="U29" s="747"/>
      <c r="V29" s="747"/>
      <c r="W29" s="747"/>
      <c r="X29" s="747"/>
      <c r="Y29" s="747"/>
      <c r="Z29" s="747"/>
      <c r="AA29" s="747"/>
      <c r="AB29" s="747"/>
      <c r="AC29" s="747"/>
      <c r="AD29" s="747"/>
      <c r="AE29" s="747"/>
      <c r="AF29" s="747"/>
      <c r="AG29" s="747"/>
      <c r="AH29" s="747"/>
      <c r="AI29" s="747"/>
      <c r="AJ29" s="747"/>
      <c r="AK29" s="747"/>
      <c r="AL29" s="747"/>
      <c r="AM29" s="747"/>
      <c r="AN29" s="747"/>
      <c r="AO29" s="747"/>
      <c r="AP29" s="747"/>
      <c r="AQ29" s="747"/>
      <c r="AR29" s="747"/>
      <c r="AS29" s="747"/>
      <c r="AT29" s="747"/>
      <c r="AU29" s="747"/>
      <c r="AV29" s="747"/>
      <c r="AW29" s="747"/>
      <c r="AX29" s="747"/>
      <c r="AY29" s="747"/>
      <c r="AZ29" s="747"/>
      <c r="BA29" s="747"/>
      <c r="BB29" s="747"/>
      <c r="BC29" s="747"/>
      <c r="BD29" s="747"/>
      <c r="BE29" s="747"/>
      <c r="BF29" s="747"/>
      <c r="BG29" s="747"/>
      <c r="BH29" s="747"/>
      <c r="BI29" s="747"/>
      <c r="BJ29" s="747"/>
      <c r="BK29" s="747"/>
      <c r="BL29" s="747"/>
      <c r="BM29" s="747"/>
      <c r="BN29" s="747"/>
      <c r="BO29" s="747"/>
      <c r="BP29" s="747"/>
      <c r="BQ29" s="747"/>
      <c r="BR29" s="747"/>
      <c r="BS29" s="747"/>
      <c r="BT29" s="747"/>
      <c r="BU29" s="747"/>
      <c r="BV29" s="747"/>
      <c r="BW29" s="747"/>
      <c r="BX29" s="747"/>
      <c r="BY29" s="747"/>
      <c r="BZ29" s="747"/>
      <c r="CA29" s="747"/>
      <c r="CB29" s="747"/>
      <c r="CC29" s="747"/>
      <c r="CD29" s="747"/>
      <c r="CE29" s="747"/>
      <c r="CF29" s="747"/>
      <c r="CG29" s="747"/>
      <c r="CH29" s="747"/>
      <c r="CI29" s="747"/>
      <c r="CJ29" s="747"/>
      <c r="CK29" s="747"/>
      <c r="CL29" s="747"/>
      <c r="CM29" s="747"/>
      <c r="CN29" s="747"/>
      <c r="CO29" s="747"/>
      <c r="CP29" s="747"/>
      <c r="CQ29" s="747"/>
      <c r="CR29" s="747"/>
      <c r="CS29" s="747"/>
      <c r="CT29" s="747"/>
      <c r="CU29" s="747"/>
      <c r="CV29" s="747"/>
      <c r="CW29" s="747"/>
      <c r="CX29" s="747"/>
      <c r="CY29" s="747"/>
      <c r="CZ29" s="747"/>
      <c r="DA29" s="747"/>
      <c r="DB29" s="747"/>
      <c r="DC29" s="747"/>
      <c r="DD29" s="747"/>
      <c r="DE29" s="747"/>
      <c r="DF29" s="747"/>
      <c r="DG29" s="747"/>
      <c r="DH29" s="747"/>
      <c r="DI29" s="747"/>
      <c r="DJ29" s="747"/>
      <c r="DK29" s="747"/>
      <c r="DL29" s="747"/>
      <c r="DM29" s="747"/>
      <c r="DN29" s="747"/>
      <c r="DO29" s="747"/>
      <c r="DP29" s="747"/>
      <c r="DQ29" s="747"/>
      <c r="DR29" s="747"/>
      <c r="DS29" s="747"/>
      <c r="DT29" s="747"/>
      <c r="DU29" s="747"/>
      <c r="DV29" s="747"/>
      <c r="DW29" s="747"/>
      <c r="DX29" s="747"/>
      <c r="DY29" s="747"/>
      <c r="DZ29" s="747"/>
      <c r="EA29" s="747"/>
      <c r="EB29" s="747"/>
      <c r="EC29" s="747"/>
      <c r="ED29" s="747"/>
      <c r="EE29" s="747"/>
      <c r="EF29" s="747"/>
      <c r="EG29" s="747"/>
      <c r="EH29" s="747"/>
      <c r="EI29" s="747"/>
      <c r="EJ29" s="747"/>
      <c r="EK29" s="747"/>
      <c r="EL29" s="747"/>
      <c r="EM29" s="747"/>
      <c r="EN29" s="747"/>
      <c r="EO29" s="747"/>
      <c r="EP29" s="747"/>
      <c r="EQ29" s="747"/>
      <c r="ER29" s="747"/>
      <c r="ES29" s="747"/>
      <c r="ET29" s="747"/>
      <c r="EU29" s="747"/>
      <c r="EV29" s="747"/>
      <c r="EW29" s="747"/>
      <c r="EX29" s="747"/>
      <c r="EY29" s="747"/>
      <c r="EZ29" s="747"/>
      <c r="FA29" s="747"/>
      <c r="FB29" s="747"/>
      <c r="FC29" s="747"/>
      <c r="FD29" s="747"/>
      <c r="FE29" s="747"/>
      <c r="FF29" s="747"/>
      <c r="FG29" s="747"/>
      <c r="FH29" s="747"/>
      <c r="FI29" s="747"/>
      <c r="FJ29" s="747"/>
      <c r="FK29" s="747"/>
      <c r="FL29" s="747"/>
      <c r="FM29" s="747"/>
      <c r="FN29" s="747"/>
      <c r="FO29" s="747"/>
      <c r="FP29" s="747"/>
      <c r="FQ29" s="747"/>
      <c r="FR29" s="747"/>
      <c r="FS29" s="747"/>
      <c r="FT29" s="747"/>
      <c r="FU29" s="747"/>
      <c r="FV29" s="747"/>
      <c r="FW29" s="747"/>
      <c r="FX29" s="747"/>
      <c r="FY29" s="747"/>
      <c r="FZ29" s="747"/>
      <c r="GA29" s="747"/>
      <c r="GB29" s="747"/>
      <c r="GC29" s="747"/>
      <c r="GD29" s="747"/>
      <c r="GE29" s="747"/>
      <c r="GF29" s="747"/>
      <c r="GG29" s="747"/>
      <c r="GH29" s="747"/>
      <c r="GI29" s="747"/>
      <c r="GJ29" s="747"/>
      <c r="GK29" s="747"/>
      <c r="GL29" s="747"/>
      <c r="GM29" s="747"/>
      <c r="GN29" s="747"/>
      <c r="GO29" s="747"/>
      <c r="GP29" s="747"/>
      <c r="GQ29" s="747"/>
      <c r="GR29" s="747"/>
      <c r="GS29" s="747"/>
      <c r="GT29" s="747"/>
      <c r="GU29" s="747"/>
      <c r="GV29" s="747"/>
      <c r="GW29" s="747"/>
      <c r="GX29" s="747"/>
      <c r="GY29" s="747"/>
      <c r="GZ29" s="747"/>
      <c r="HA29" s="747"/>
      <c r="HB29" s="747"/>
      <c r="HC29" s="747"/>
      <c r="HD29" s="747"/>
      <c r="HE29" s="747"/>
      <c r="HF29" s="747"/>
      <c r="HG29" s="747"/>
      <c r="HH29" s="747"/>
      <c r="HI29" s="747"/>
      <c r="HJ29" s="747"/>
      <c r="HK29" s="747"/>
      <c r="HL29" s="747"/>
      <c r="HM29" s="747"/>
      <c r="HN29" s="747"/>
      <c r="HO29" s="747"/>
      <c r="HP29" s="747"/>
      <c r="HQ29" s="747"/>
      <c r="HR29" s="747"/>
      <c r="HS29" s="747"/>
      <c r="HT29" s="747"/>
      <c r="HU29" s="747"/>
      <c r="HV29" s="747"/>
      <c r="HW29" s="747"/>
      <c r="HX29" s="747"/>
      <c r="HY29" s="747"/>
      <c r="HZ29" s="747"/>
      <c r="IA29" s="747"/>
      <c r="IB29" s="747"/>
      <c r="IC29" s="747"/>
      <c r="ID29" s="747"/>
      <c r="IE29" s="747"/>
      <c r="IF29" s="747"/>
      <c r="IG29" s="747"/>
      <c r="IH29" s="747"/>
      <c r="II29" s="747"/>
      <c r="IJ29" s="747"/>
      <c r="IK29" s="747"/>
      <c r="IL29" s="747"/>
      <c r="IM29" s="747"/>
      <c r="IN29" s="747"/>
      <c r="IO29" s="747"/>
      <c r="IP29" s="747"/>
      <c r="IQ29" s="747"/>
      <c r="IR29" s="747"/>
      <c r="IS29" s="747"/>
      <c r="IT29" s="747"/>
      <c r="IU29" s="747"/>
      <c r="IV29" s="747"/>
    </row>
    <row r="30" spans="1:256">
      <c r="A30" s="747" t="s">
        <v>3660</v>
      </c>
      <c r="B30" s="747"/>
      <c r="C30" s="747"/>
      <c r="D30" s="747"/>
      <c r="E30" s="747"/>
      <c r="F30" s="747"/>
      <c r="G30" s="747"/>
      <c r="H30" s="747"/>
      <c r="I30" s="747"/>
      <c r="J30" s="747"/>
      <c r="K30" s="747"/>
      <c r="L30" s="747"/>
      <c r="M30" s="747"/>
      <c r="N30" s="747"/>
      <c r="O30" s="747"/>
      <c r="P30" s="747"/>
      <c r="Q30" s="747"/>
      <c r="R30" s="747"/>
      <c r="S30" s="747"/>
      <c r="T30" s="747"/>
      <c r="U30" s="747"/>
      <c r="V30" s="747"/>
      <c r="W30" s="747"/>
      <c r="X30" s="747"/>
      <c r="Y30" s="747"/>
      <c r="Z30" s="747"/>
      <c r="AA30" s="747"/>
      <c r="AB30" s="747"/>
      <c r="AC30" s="747"/>
      <c r="AD30" s="747"/>
      <c r="AE30" s="747"/>
      <c r="AF30" s="747"/>
      <c r="AG30" s="747"/>
      <c r="AH30" s="747"/>
      <c r="AI30" s="747"/>
      <c r="AJ30" s="747"/>
      <c r="AK30" s="747"/>
      <c r="AL30" s="747"/>
      <c r="AM30" s="747"/>
      <c r="AN30" s="747"/>
      <c r="AO30" s="747"/>
      <c r="AP30" s="747"/>
      <c r="AQ30" s="747"/>
      <c r="AR30" s="747"/>
      <c r="AS30" s="747"/>
      <c r="AT30" s="747"/>
      <c r="AU30" s="747"/>
      <c r="AV30" s="747"/>
      <c r="AW30" s="747"/>
      <c r="AX30" s="747"/>
      <c r="AY30" s="747"/>
      <c r="AZ30" s="747"/>
      <c r="BA30" s="747"/>
      <c r="BB30" s="747"/>
      <c r="BC30" s="747"/>
      <c r="BD30" s="747"/>
      <c r="BE30" s="747"/>
      <c r="BF30" s="747"/>
      <c r="BG30" s="747"/>
      <c r="BH30" s="747"/>
      <c r="BI30" s="747"/>
      <c r="BJ30" s="747"/>
      <c r="BK30" s="747"/>
      <c r="BL30" s="747"/>
      <c r="BM30" s="747"/>
      <c r="BN30" s="747"/>
      <c r="BO30" s="747"/>
      <c r="BP30" s="747"/>
      <c r="BQ30" s="747"/>
      <c r="BR30" s="747"/>
      <c r="BS30" s="747"/>
      <c r="BT30" s="747"/>
      <c r="BU30" s="747"/>
      <c r="BV30" s="747"/>
      <c r="BW30" s="747"/>
      <c r="BX30" s="747"/>
      <c r="BY30" s="747"/>
      <c r="BZ30" s="747"/>
      <c r="CA30" s="747"/>
      <c r="CB30" s="747"/>
      <c r="CC30" s="747"/>
      <c r="CD30" s="747"/>
      <c r="CE30" s="747"/>
      <c r="CF30" s="747"/>
      <c r="CG30" s="747"/>
      <c r="CH30" s="747"/>
      <c r="CI30" s="747"/>
      <c r="CJ30" s="747"/>
      <c r="CK30" s="747"/>
      <c r="CL30" s="747"/>
      <c r="CM30" s="747"/>
      <c r="CN30" s="747"/>
      <c r="CO30" s="747"/>
      <c r="CP30" s="747"/>
      <c r="CQ30" s="747"/>
      <c r="CR30" s="747"/>
      <c r="CS30" s="747"/>
      <c r="CT30" s="747"/>
      <c r="CU30" s="747"/>
      <c r="CV30" s="747"/>
      <c r="CW30" s="747"/>
      <c r="CX30" s="747"/>
      <c r="CY30" s="747"/>
      <c r="CZ30" s="747"/>
      <c r="DA30" s="747"/>
      <c r="DB30" s="747"/>
      <c r="DC30" s="747"/>
      <c r="DD30" s="747"/>
      <c r="DE30" s="747"/>
      <c r="DF30" s="747"/>
      <c r="DG30" s="747"/>
      <c r="DH30" s="747"/>
      <c r="DI30" s="747"/>
      <c r="DJ30" s="747"/>
      <c r="DK30" s="747"/>
      <c r="DL30" s="747"/>
      <c r="DM30" s="747"/>
      <c r="DN30" s="747"/>
      <c r="DO30" s="747"/>
      <c r="DP30" s="747"/>
      <c r="DQ30" s="747"/>
      <c r="DR30" s="747"/>
      <c r="DS30" s="747"/>
      <c r="DT30" s="747"/>
      <c r="DU30" s="747"/>
      <c r="DV30" s="747"/>
      <c r="DW30" s="747"/>
      <c r="DX30" s="747"/>
      <c r="DY30" s="747"/>
      <c r="DZ30" s="747"/>
      <c r="EA30" s="747"/>
      <c r="EB30" s="747"/>
      <c r="EC30" s="747"/>
      <c r="ED30" s="747"/>
      <c r="EE30" s="747"/>
      <c r="EF30" s="747"/>
      <c r="EG30" s="747"/>
      <c r="EH30" s="747"/>
      <c r="EI30" s="747"/>
      <c r="EJ30" s="747"/>
      <c r="EK30" s="747"/>
      <c r="EL30" s="747"/>
      <c r="EM30" s="747"/>
      <c r="EN30" s="747"/>
      <c r="EO30" s="747"/>
      <c r="EP30" s="747"/>
      <c r="EQ30" s="747"/>
      <c r="ER30" s="747"/>
      <c r="ES30" s="747"/>
      <c r="ET30" s="747"/>
      <c r="EU30" s="747"/>
      <c r="EV30" s="747"/>
      <c r="EW30" s="747"/>
      <c r="EX30" s="747"/>
      <c r="EY30" s="747"/>
      <c r="EZ30" s="747"/>
      <c r="FA30" s="747"/>
      <c r="FB30" s="747"/>
      <c r="FC30" s="747"/>
      <c r="FD30" s="747"/>
      <c r="FE30" s="747"/>
      <c r="FF30" s="747"/>
      <c r="FG30" s="747"/>
      <c r="FH30" s="747"/>
      <c r="FI30" s="747"/>
      <c r="FJ30" s="747"/>
      <c r="FK30" s="747"/>
      <c r="FL30" s="747"/>
      <c r="FM30" s="747"/>
      <c r="FN30" s="747"/>
      <c r="FO30" s="747"/>
      <c r="FP30" s="747"/>
      <c r="FQ30" s="747"/>
      <c r="FR30" s="747"/>
      <c r="FS30" s="747"/>
      <c r="FT30" s="747"/>
      <c r="FU30" s="747"/>
      <c r="FV30" s="747"/>
      <c r="FW30" s="747"/>
      <c r="FX30" s="747"/>
      <c r="FY30" s="747"/>
      <c r="FZ30" s="747"/>
      <c r="GA30" s="747"/>
      <c r="GB30" s="747"/>
      <c r="GC30" s="747"/>
      <c r="GD30" s="747"/>
      <c r="GE30" s="747"/>
      <c r="GF30" s="747"/>
      <c r="GG30" s="747"/>
      <c r="GH30" s="747"/>
      <c r="GI30" s="747"/>
      <c r="GJ30" s="747"/>
      <c r="GK30" s="747"/>
      <c r="GL30" s="747"/>
      <c r="GM30" s="747"/>
      <c r="GN30" s="747"/>
      <c r="GO30" s="747"/>
      <c r="GP30" s="747"/>
      <c r="GQ30" s="747"/>
      <c r="GR30" s="747"/>
      <c r="GS30" s="747"/>
      <c r="GT30" s="747"/>
      <c r="GU30" s="747"/>
      <c r="GV30" s="747"/>
      <c r="GW30" s="747"/>
      <c r="GX30" s="747"/>
      <c r="GY30" s="747"/>
      <c r="GZ30" s="747"/>
      <c r="HA30" s="747"/>
      <c r="HB30" s="747"/>
      <c r="HC30" s="747"/>
      <c r="HD30" s="747"/>
      <c r="HE30" s="747"/>
      <c r="HF30" s="747"/>
      <c r="HG30" s="747"/>
      <c r="HH30" s="747"/>
      <c r="HI30" s="747"/>
      <c r="HJ30" s="747"/>
      <c r="HK30" s="747"/>
      <c r="HL30" s="747"/>
      <c r="HM30" s="747"/>
      <c r="HN30" s="747"/>
      <c r="HO30" s="747"/>
      <c r="HP30" s="747"/>
      <c r="HQ30" s="747"/>
      <c r="HR30" s="747"/>
      <c r="HS30" s="747"/>
      <c r="HT30" s="747"/>
      <c r="HU30" s="747"/>
      <c r="HV30" s="747"/>
      <c r="HW30" s="747"/>
      <c r="HX30" s="747"/>
      <c r="HY30" s="747"/>
      <c r="HZ30" s="747"/>
      <c r="IA30" s="747"/>
      <c r="IB30" s="747"/>
      <c r="IC30" s="747"/>
      <c r="ID30" s="747"/>
      <c r="IE30" s="747"/>
      <c r="IF30" s="747"/>
      <c r="IG30" s="747"/>
      <c r="IH30" s="747"/>
      <c r="II30" s="747"/>
      <c r="IJ30" s="747"/>
      <c r="IK30" s="747"/>
      <c r="IL30" s="747"/>
      <c r="IM30" s="747"/>
      <c r="IN30" s="747"/>
      <c r="IO30" s="747"/>
      <c r="IP30" s="747"/>
      <c r="IQ30" s="747"/>
      <c r="IR30" s="747"/>
      <c r="IS30" s="747"/>
      <c r="IT30" s="747"/>
      <c r="IU30" s="747"/>
      <c r="IV30" s="747"/>
    </row>
    <row r="31" spans="1:256">
      <c r="A31" s="747" t="s">
        <v>3661</v>
      </c>
      <c r="B31" s="747"/>
      <c r="C31" s="747"/>
      <c r="D31" s="747"/>
      <c r="E31" s="747"/>
      <c r="F31" s="747"/>
      <c r="G31" s="747"/>
      <c r="H31" s="747"/>
      <c r="I31" s="747"/>
      <c r="J31" s="747"/>
      <c r="K31" s="747"/>
      <c r="L31" s="747"/>
      <c r="M31" s="747"/>
      <c r="N31" s="747"/>
      <c r="O31" s="747"/>
      <c r="P31" s="747"/>
      <c r="Q31" s="747"/>
      <c r="R31" s="747"/>
      <c r="S31" s="747"/>
      <c r="T31" s="747"/>
      <c r="U31" s="747"/>
      <c r="V31" s="747"/>
      <c r="W31" s="747"/>
      <c r="X31" s="747"/>
      <c r="Y31" s="747"/>
      <c r="Z31" s="747"/>
      <c r="AA31" s="747"/>
      <c r="AB31" s="747"/>
      <c r="AC31" s="747"/>
      <c r="AD31" s="747"/>
      <c r="AE31" s="747"/>
      <c r="AF31" s="747"/>
      <c r="AG31" s="747"/>
      <c r="AH31" s="747"/>
      <c r="AI31" s="747"/>
      <c r="AJ31" s="747"/>
      <c r="AK31" s="747"/>
      <c r="AL31" s="747"/>
      <c r="AM31" s="747"/>
      <c r="AN31" s="747"/>
      <c r="AO31" s="747"/>
      <c r="AP31" s="747"/>
      <c r="AQ31" s="747"/>
      <c r="AR31" s="747"/>
      <c r="AS31" s="747"/>
      <c r="AT31" s="747"/>
      <c r="AU31" s="747"/>
      <c r="AV31" s="747"/>
      <c r="AW31" s="747"/>
      <c r="AX31" s="747"/>
      <c r="AY31" s="747"/>
      <c r="AZ31" s="747"/>
      <c r="BA31" s="747"/>
      <c r="BB31" s="747"/>
      <c r="BC31" s="747"/>
      <c r="BD31" s="747"/>
      <c r="BE31" s="747"/>
      <c r="BF31" s="747"/>
      <c r="BG31" s="747"/>
      <c r="BH31" s="747"/>
      <c r="BI31" s="747"/>
      <c r="BJ31" s="747"/>
      <c r="BK31" s="747"/>
      <c r="BL31" s="747"/>
      <c r="BM31" s="747"/>
      <c r="BN31" s="747"/>
      <c r="BO31" s="747"/>
      <c r="BP31" s="747"/>
      <c r="BQ31" s="747"/>
      <c r="BR31" s="747"/>
      <c r="BS31" s="747"/>
      <c r="BT31" s="747"/>
      <c r="BU31" s="747"/>
      <c r="BV31" s="747"/>
      <c r="BW31" s="747"/>
      <c r="BX31" s="747"/>
      <c r="BY31" s="747"/>
      <c r="BZ31" s="747"/>
      <c r="CA31" s="747"/>
      <c r="CB31" s="747"/>
      <c r="CC31" s="747"/>
      <c r="CD31" s="747"/>
      <c r="CE31" s="747"/>
      <c r="CF31" s="747"/>
      <c r="CG31" s="747"/>
      <c r="CH31" s="747"/>
      <c r="CI31" s="747"/>
      <c r="CJ31" s="747"/>
      <c r="CK31" s="747"/>
      <c r="CL31" s="747"/>
      <c r="CM31" s="747"/>
      <c r="CN31" s="747"/>
      <c r="CO31" s="747"/>
      <c r="CP31" s="747"/>
      <c r="CQ31" s="747"/>
      <c r="CR31" s="747"/>
      <c r="CS31" s="747"/>
      <c r="CT31" s="747"/>
      <c r="CU31" s="747"/>
      <c r="CV31" s="747"/>
      <c r="CW31" s="747"/>
      <c r="CX31" s="747"/>
      <c r="CY31" s="747"/>
      <c r="CZ31" s="747"/>
      <c r="DA31" s="747"/>
      <c r="DB31" s="747"/>
      <c r="DC31" s="747"/>
      <c r="DD31" s="747"/>
      <c r="DE31" s="747"/>
      <c r="DF31" s="747"/>
      <c r="DG31" s="747"/>
      <c r="DH31" s="747"/>
      <c r="DI31" s="747"/>
      <c r="DJ31" s="747"/>
      <c r="DK31" s="747"/>
      <c r="DL31" s="747"/>
      <c r="DM31" s="747"/>
      <c r="DN31" s="747"/>
      <c r="DO31" s="747"/>
      <c r="DP31" s="747"/>
      <c r="DQ31" s="747"/>
      <c r="DR31" s="747"/>
      <c r="DS31" s="747"/>
      <c r="DT31" s="747"/>
      <c r="DU31" s="747"/>
      <c r="DV31" s="747"/>
      <c r="DW31" s="747"/>
      <c r="DX31" s="747"/>
      <c r="DY31" s="747"/>
      <c r="DZ31" s="747"/>
      <c r="EA31" s="747"/>
      <c r="EB31" s="747"/>
      <c r="EC31" s="747"/>
      <c r="ED31" s="747"/>
      <c r="EE31" s="747"/>
      <c r="EF31" s="747"/>
      <c r="EG31" s="747"/>
      <c r="EH31" s="747"/>
      <c r="EI31" s="747"/>
      <c r="EJ31" s="747"/>
      <c r="EK31" s="747"/>
      <c r="EL31" s="747"/>
      <c r="EM31" s="747"/>
      <c r="EN31" s="747"/>
      <c r="EO31" s="747"/>
      <c r="EP31" s="747"/>
      <c r="EQ31" s="747"/>
      <c r="ER31" s="747"/>
      <c r="ES31" s="747"/>
      <c r="ET31" s="747"/>
      <c r="EU31" s="747"/>
      <c r="EV31" s="747"/>
      <c r="EW31" s="747"/>
      <c r="EX31" s="747"/>
      <c r="EY31" s="747"/>
      <c r="EZ31" s="747"/>
      <c r="FA31" s="747"/>
      <c r="FB31" s="747"/>
      <c r="FC31" s="747"/>
      <c r="FD31" s="747"/>
      <c r="FE31" s="747"/>
      <c r="FF31" s="747"/>
      <c r="FG31" s="747"/>
      <c r="FH31" s="747"/>
      <c r="FI31" s="747"/>
      <c r="FJ31" s="747"/>
      <c r="FK31" s="747"/>
      <c r="FL31" s="747"/>
      <c r="FM31" s="747"/>
      <c r="FN31" s="747"/>
      <c r="FO31" s="747"/>
      <c r="FP31" s="747"/>
      <c r="FQ31" s="747"/>
      <c r="FR31" s="747"/>
      <c r="FS31" s="747"/>
      <c r="FT31" s="747"/>
      <c r="FU31" s="747"/>
      <c r="FV31" s="747"/>
      <c r="FW31" s="747"/>
      <c r="FX31" s="747"/>
      <c r="FY31" s="747"/>
      <c r="FZ31" s="747"/>
      <c r="GA31" s="747"/>
      <c r="GB31" s="747"/>
      <c r="GC31" s="747"/>
      <c r="GD31" s="747"/>
      <c r="GE31" s="747"/>
      <c r="GF31" s="747"/>
      <c r="GG31" s="747"/>
      <c r="GH31" s="747"/>
      <c r="GI31" s="747"/>
      <c r="GJ31" s="747"/>
      <c r="GK31" s="747"/>
      <c r="GL31" s="747"/>
      <c r="GM31" s="747"/>
      <c r="GN31" s="747"/>
      <c r="GO31" s="747"/>
      <c r="GP31" s="747"/>
      <c r="GQ31" s="747"/>
      <c r="GR31" s="747"/>
      <c r="GS31" s="747"/>
      <c r="GT31" s="747"/>
      <c r="GU31" s="747"/>
      <c r="GV31" s="747"/>
      <c r="GW31" s="747"/>
      <c r="GX31" s="747"/>
      <c r="GY31" s="747"/>
      <c r="GZ31" s="747"/>
      <c r="HA31" s="747"/>
      <c r="HB31" s="747"/>
      <c r="HC31" s="747"/>
      <c r="HD31" s="747"/>
      <c r="HE31" s="747"/>
      <c r="HF31" s="747"/>
      <c r="HG31" s="747"/>
      <c r="HH31" s="747"/>
      <c r="HI31" s="747"/>
      <c r="HJ31" s="747"/>
      <c r="HK31" s="747"/>
      <c r="HL31" s="747"/>
      <c r="HM31" s="747"/>
      <c r="HN31" s="747"/>
      <c r="HO31" s="747"/>
      <c r="HP31" s="747"/>
      <c r="HQ31" s="747"/>
      <c r="HR31" s="747"/>
      <c r="HS31" s="747"/>
      <c r="HT31" s="747"/>
      <c r="HU31" s="747"/>
      <c r="HV31" s="747"/>
      <c r="HW31" s="747"/>
      <c r="HX31" s="747"/>
      <c r="HY31" s="747"/>
      <c r="HZ31" s="747"/>
      <c r="IA31" s="747"/>
      <c r="IB31" s="747"/>
      <c r="IC31" s="747"/>
      <c r="ID31" s="747"/>
      <c r="IE31" s="747"/>
      <c r="IF31" s="747"/>
      <c r="IG31" s="747"/>
      <c r="IH31" s="747"/>
      <c r="II31" s="747"/>
      <c r="IJ31" s="747"/>
      <c r="IK31" s="747"/>
      <c r="IL31" s="747"/>
      <c r="IM31" s="747"/>
      <c r="IN31" s="747"/>
      <c r="IO31" s="747"/>
      <c r="IP31" s="747"/>
      <c r="IQ31" s="747"/>
      <c r="IR31" s="747"/>
      <c r="IS31" s="747"/>
      <c r="IT31" s="747"/>
      <c r="IU31" s="747"/>
      <c r="IV31" s="747"/>
    </row>
    <row r="32" spans="1:256">
      <c r="A32" s="747"/>
      <c r="B32" s="747"/>
      <c r="C32" s="747"/>
      <c r="D32" s="747"/>
      <c r="E32" s="747"/>
      <c r="F32" s="747"/>
      <c r="G32" s="747"/>
      <c r="H32" s="747"/>
      <c r="I32" s="747"/>
      <c r="J32" s="747"/>
      <c r="K32" s="747"/>
      <c r="L32" s="747"/>
      <c r="M32" s="747"/>
      <c r="N32" s="747"/>
      <c r="O32" s="747"/>
      <c r="P32" s="747"/>
      <c r="Q32" s="747"/>
      <c r="R32" s="747"/>
      <c r="S32" s="747"/>
      <c r="T32" s="747"/>
      <c r="U32" s="747"/>
      <c r="V32" s="747"/>
      <c r="W32" s="747"/>
      <c r="X32" s="747"/>
      <c r="Y32" s="747"/>
      <c r="Z32" s="747"/>
      <c r="AA32" s="747"/>
      <c r="AB32" s="747"/>
      <c r="AC32" s="747"/>
      <c r="AD32" s="747"/>
      <c r="AE32" s="747"/>
      <c r="AF32" s="747"/>
      <c r="AG32" s="747"/>
      <c r="AH32" s="747"/>
      <c r="AI32" s="747"/>
      <c r="AJ32" s="747"/>
      <c r="AK32" s="747"/>
      <c r="AL32" s="747"/>
      <c r="AM32" s="747"/>
      <c r="AN32" s="747"/>
      <c r="AO32" s="747"/>
      <c r="AP32" s="747"/>
      <c r="AQ32" s="747"/>
      <c r="AR32" s="747"/>
      <c r="AS32" s="747"/>
      <c r="AT32" s="747"/>
      <c r="AU32" s="747"/>
      <c r="AV32" s="747"/>
      <c r="AW32" s="747"/>
      <c r="AX32" s="747"/>
      <c r="AY32" s="747"/>
      <c r="AZ32" s="747"/>
      <c r="BA32" s="747"/>
      <c r="BB32" s="747"/>
      <c r="BC32" s="747"/>
      <c r="BD32" s="747"/>
      <c r="BE32" s="747"/>
      <c r="BF32" s="747"/>
      <c r="BG32" s="747"/>
      <c r="BH32" s="747"/>
      <c r="BI32" s="747"/>
      <c r="BJ32" s="747"/>
      <c r="BK32" s="747"/>
      <c r="BL32" s="747"/>
      <c r="BM32" s="747"/>
      <c r="BN32" s="747"/>
      <c r="BO32" s="747"/>
      <c r="BP32" s="747"/>
      <c r="BQ32" s="747"/>
      <c r="BR32" s="747"/>
      <c r="BS32" s="747"/>
      <c r="BT32" s="747"/>
      <c r="BU32" s="747"/>
      <c r="BV32" s="747"/>
      <c r="BW32" s="747"/>
      <c r="BX32" s="747"/>
      <c r="BY32" s="747"/>
      <c r="BZ32" s="747"/>
      <c r="CA32" s="747"/>
      <c r="CB32" s="747"/>
      <c r="CC32" s="747"/>
      <c r="CD32" s="747"/>
      <c r="CE32" s="747"/>
      <c r="CF32" s="747"/>
      <c r="CG32" s="747"/>
      <c r="CH32" s="747"/>
      <c r="CI32" s="747"/>
      <c r="CJ32" s="747"/>
      <c r="CK32" s="747"/>
      <c r="CL32" s="747"/>
      <c r="CM32" s="747"/>
      <c r="CN32" s="747"/>
      <c r="CO32" s="747"/>
      <c r="CP32" s="747"/>
      <c r="CQ32" s="747"/>
      <c r="CR32" s="747"/>
      <c r="CS32" s="747"/>
      <c r="CT32" s="747"/>
      <c r="CU32" s="747"/>
      <c r="CV32" s="747"/>
      <c r="CW32" s="747"/>
      <c r="CX32" s="747"/>
      <c r="CY32" s="747"/>
      <c r="CZ32" s="747"/>
      <c r="DA32" s="747"/>
      <c r="DB32" s="747"/>
      <c r="DC32" s="747"/>
      <c r="DD32" s="747"/>
      <c r="DE32" s="747"/>
      <c r="DF32" s="747"/>
      <c r="DG32" s="747"/>
      <c r="DH32" s="747"/>
      <c r="DI32" s="747"/>
      <c r="DJ32" s="747"/>
      <c r="DK32" s="747"/>
      <c r="DL32" s="747"/>
      <c r="DM32" s="747"/>
      <c r="DN32" s="747"/>
      <c r="DO32" s="747"/>
      <c r="DP32" s="747"/>
      <c r="DQ32" s="747"/>
      <c r="DR32" s="747"/>
      <c r="DS32" s="747"/>
      <c r="DT32" s="747"/>
      <c r="DU32" s="747"/>
      <c r="DV32" s="747"/>
      <c r="DW32" s="747"/>
      <c r="DX32" s="747"/>
      <c r="DY32" s="747"/>
      <c r="DZ32" s="747"/>
      <c r="EA32" s="747"/>
      <c r="EB32" s="747"/>
      <c r="EC32" s="747"/>
      <c r="ED32" s="747"/>
      <c r="EE32" s="747"/>
      <c r="EF32" s="747"/>
      <c r="EG32" s="747"/>
      <c r="EH32" s="747"/>
      <c r="EI32" s="747"/>
      <c r="EJ32" s="747"/>
      <c r="EK32" s="747"/>
      <c r="EL32" s="747"/>
      <c r="EM32" s="747"/>
      <c r="EN32" s="747"/>
      <c r="EO32" s="747"/>
      <c r="EP32" s="747"/>
      <c r="EQ32" s="747"/>
      <c r="ER32" s="747"/>
      <c r="ES32" s="747"/>
      <c r="ET32" s="747"/>
      <c r="EU32" s="747"/>
      <c r="EV32" s="747"/>
      <c r="EW32" s="747"/>
      <c r="EX32" s="747"/>
      <c r="EY32" s="747"/>
      <c r="EZ32" s="747"/>
      <c r="FA32" s="747"/>
      <c r="FB32" s="747"/>
      <c r="FC32" s="747"/>
      <c r="FD32" s="747"/>
      <c r="FE32" s="747"/>
      <c r="FF32" s="747"/>
      <c r="FG32" s="747"/>
      <c r="FH32" s="747"/>
      <c r="FI32" s="747"/>
      <c r="FJ32" s="747"/>
      <c r="FK32" s="747"/>
      <c r="FL32" s="747"/>
      <c r="FM32" s="747"/>
      <c r="FN32" s="747"/>
      <c r="FO32" s="747"/>
      <c r="FP32" s="747"/>
      <c r="FQ32" s="747"/>
      <c r="FR32" s="747"/>
      <c r="FS32" s="747"/>
      <c r="FT32" s="747"/>
      <c r="FU32" s="747"/>
      <c r="FV32" s="747"/>
      <c r="FW32" s="747"/>
      <c r="FX32" s="747"/>
      <c r="FY32" s="747"/>
      <c r="FZ32" s="747"/>
      <c r="GA32" s="747"/>
      <c r="GB32" s="747"/>
      <c r="GC32" s="747"/>
      <c r="GD32" s="747"/>
      <c r="GE32" s="747"/>
      <c r="GF32" s="747"/>
      <c r="GG32" s="747"/>
      <c r="GH32" s="747"/>
      <c r="GI32" s="747"/>
      <c r="GJ32" s="747"/>
      <c r="GK32" s="747"/>
      <c r="GL32" s="747"/>
      <c r="GM32" s="747"/>
      <c r="GN32" s="747"/>
      <c r="GO32" s="747"/>
      <c r="GP32" s="747"/>
      <c r="GQ32" s="747"/>
      <c r="GR32" s="747"/>
      <c r="GS32" s="747"/>
      <c r="GT32" s="747"/>
      <c r="GU32" s="747"/>
      <c r="GV32" s="747"/>
      <c r="GW32" s="747"/>
      <c r="GX32" s="747"/>
      <c r="GY32" s="747"/>
      <c r="GZ32" s="747"/>
      <c r="HA32" s="747"/>
      <c r="HB32" s="747"/>
      <c r="HC32" s="747"/>
      <c r="HD32" s="747"/>
      <c r="HE32" s="747"/>
      <c r="HF32" s="747"/>
      <c r="HG32" s="747"/>
      <c r="HH32" s="747"/>
      <c r="HI32" s="747"/>
      <c r="HJ32" s="747"/>
      <c r="HK32" s="747"/>
      <c r="HL32" s="747"/>
      <c r="HM32" s="747"/>
      <c r="HN32" s="747"/>
      <c r="HO32" s="747"/>
      <c r="HP32" s="747"/>
      <c r="HQ32" s="747"/>
      <c r="HR32" s="747"/>
      <c r="HS32" s="747"/>
      <c r="HT32" s="747"/>
      <c r="HU32" s="747"/>
      <c r="HV32" s="747"/>
      <c r="HW32" s="747"/>
      <c r="HX32" s="747"/>
      <c r="HY32" s="747"/>
      <c r="HZ32" s="747"/>
      <c r="IA32" s="747"/>
      <c r="IB32" s="747"/>
      <c r="IC32" s="747"/>
      <c r="ID32" s="747"/>
      <c r="IE32" s="747"/>
      <c r="IF32" s="747"/>
      <c r="IG32" s="747"/>
      <c r="IH32" s="747"/>
      <c r="II32" s="747"/>
      <c r="IJ32" s="747"/>
      <c r="IK32" s="747"/>
      <c r="IL32" s="747"/>
      <c r="IM32" s="747"/>
      <c r="IN32" s="747"/>
      <c r="IO32" s="747"/>
      <c r="IP32" s="747"/>
      <c r="IQ32" s="747"/>
      <c r="IR32" s="747"/>
      <c r="IS32" s="747"/>
      <c r="IT32" s="747"/>
      <c r="IU32" s="747"/>
      <c r="IV32" s="747"/>
    </row>
    <row r="33" spans="1:256">
      <c r="A33" s="747" t="s">
        <v>3662</v>
      </c>
      <c r="B33" s="747"/>
      <c r="C33" s="747"/>
      <c r="D33" s="747"/>
      <c r="E33" s="747"/>
      <c r="F33" s="747"/>
      <c r="G33" s="747"/>
      <c r="H33" s="747"/>
      <c r="I33" s="747"/>
      <c r="J33" s="747"/>
      <c r="K33" s="747"/>
      <c r="L33" s="747"/>
      <c r="M33" s="747"/>
      <c r="N33" s="747"/>
      <c r="O33" s="747"/>
      <c r="P33" s="747"/>
      <c r="Q33" s="747"/>
      <c r="R33" s="747"/>
      <c r="S33" s="747"/>
      <c r="T33" s="747"/>
      <c r="U33" s="747"/>
      <c r="V33" s="747"/>
      <c r="W33" s="747"/>
      <c r="X33" s="747"/>
      <c r="Y33" s="747"/>
      <c r="Z33" s="747"/>
      <c r="AA33" s="747"/>
      <c r="AB33" s="747"/>
      <c r="AC33" s="747"/>
      <c r="AD33" s="747"/>
      <c r="AE33" s="747"/>
      <c r="AF33" s="747"/>
      <c r="AG33" s="747"/>
      <c r="AH33" s="747"/>
      <c r="AI33" s="747"/>
      <c r="AJ33" s="747"/>
      <c r="AK33" s="747"/>
      <c r="AL33" s="747"/>
      <c r="AM33" s="747"/>
      <c r="AN33" s="747"/>
      <c r="AO33" s="747"/>
      <c r="AP33" s="747"/>
      <c r="AQ33" s="747"/>
      <c r="AR33" s="747"/>
      <c r="AS33" s="747"/>
      <c r="AT33" s="747"/>
      <c r="AU33" s="747"/>
      <c r="AV33" s="747"/>
      <c r="AW33" s="747"/>
      <c r="AX33" s="747"/>
      <c r="AY33" s="747"/>
      <c r="AZ33" s="747"/>
      <c r="BA33" s="747"/>
      <c r="BB33" s="747"/>
      <c r="BC33" s="747"/>
      <c r="BD33" s="747"/>
      <c r="BE33" s="747"/>
      <c r="BF33" s="747"/>
      <c r="BG33" s="747"/>
      <c r="BH33" s="747"/>
      <c r="BI33" s="747"/>
      <c r="BJ33" s="747"/>
      <c r="BK33" s="747"/>
      <c r="BL33" s="747"/>
      <c r="BM33" s="747"/>
      <c r="BN33" s="747"/>
      <c r="BO33" s="747"/>
      <c r="BP33" s="747"/>
      <c r="BQ33" s="747"/>
      <c r="BR33" s="747"/>
      <c r="BS33" s="747"/>
      <c r="BT33" s="747"/>
      <c r="BU33" s="747"/>
      <c r="BV33" s="747"/>
      <c r="BW33" s="747"/>
      <c r="BX33" s="747"/>
      <c r="BY33" s="747"/>
      <c r="BZ33" s="747"/>
      <c r="CA33" s="747"/>
      <c r="CB33" s="747"/>
      <c r="CC33" s="747"/>
      <c r="CD33" s="747"/>
      <c r="CE33" s="747"/>
      <c r="CF33" s="747"/>
      <c r="CG33" s="747"/>
      <c r="CH33" s="747"/>
      <c r="CI33" s="747"/>
      <c r="CJ33" s="747"/>
      <c r="CK33" s="747"/>
      <c r="CL33" s="747"/>
      <c r="CM33" s="747"/>
      <c r="CN33" s="747"/>
      <c r="CO33" s="747"/>
      <c r="CP33" s="747"/>
      <c r="CQ33" s="747"/>
      <c r="CR33" s="747"/>
      <c r="CS33" s="747"/>
      <c r="CT33" s="747"/>
      <c r="CU33" s="747"/>
      <c r="CV33" s="747"/>
      <c r="CW33" s="747"/>
      <c r="CX33" s="747"/>
      <c r="CY33" s="747"/>
      <c r="CZ33" s="747"/>
      <c r="DA33" s="747"/>
      <c r="DB33" s="747"/>
      <c r="DC33" s="747"/>
      <c r="DD33" s="747"/>
      <c r="DE33" s="747"/>
      <c r="DF33" s="747"/>
      <c r="DG33" s="747"/>
      <c r="DH33" s="747"/>
      <c r="DI33" s="747"/>
      <c r="DJ33" s="747"/>
      <c r="DK33" s="747"/>
      <c r="DL33" s="747"/>
      <c r="DM33" s="747"/>
      <c r="DN33" s="747"/>
      <c r="DO33" s="747"/>
      <c r="DP33" s="747"/>
      <c r="DQ33" s="747"/>
      <c r="DR33" s="747"/>
      <c r="DS33" s="747"/>
      <c r="DT33" s="747"/>
      <c r="DU33" s="747"/>
      <c r="DV33" s="747"/>
      <c r="DW33" s="747"/>
      <c r="DX33" s="747"/>
      <c r="DY33" s="747"/>
      <c r="DZ33" s="747"/>
      <c r="EA33" s="747"/>
      <c r="EB33" s="747"/>
      <c r="EC33" s="747"/>
      <c r="ED33" s="747"/>
      <c r="EE33" s="747"/>
      <c r="EF33" s="747"/>
      <c r="EG33" s="747"/>
      <c r="EH33" s="747"/>
      <c r="EI33" s="747"/>
      <c r="EJ33" s="747"/>
      <c r="EK33" s="747"/>
      <c r="EL33" s="747"/>
      <c r="EM33" s="747"/>
      <c r="EN33" s="747"/>
      <c r="EO33" s="747"/>
      <c r="EP33" s="747"/>
      <c r="EQ33" s="747"/>
      <c r="ER33" s="747"/>
      <c r="ES33" s="747"/>
      <c r="ET33" s="747"/>
      <c r="EU33" s="747"/>
      <c r="EV33" s="747"/>
      <c r="EW33" s="747"/>
      <c r="EX33" s="747"/>
      <c r="EY33" s="747"/>
      <c r="EZ33" s="747"/>
      <c r="FA33" s="747"/>
      <c r="FB33" s="747"/>
      <c r="FC33" s="747"/>
      <c r="FD33" s="747"/>
      <c r="FE33" s="747"/>
      <c r="FF33" s="747"/>
      <c r="FG33" s="747"/>
      <c r="FH33" s="747"/>
      <c r="FI33" s="747"/>
      <c r="FJ33" s="747"/>
      <c r="FK33" s="747"/>
      <c r="FL33" s="747"/>
      <c r="FM33" s="747"/>
      <c r="FN33" s="747"/>
      <c r="FO33" s="747"/>
      <c r="FP33" s="747"/>
      <c r="FQ33" s="747"/>
      <c r="FR33" s="747"/>
      <c r="FS33" s="747"/>
      <c r="FT33" s="747"/>
      <c r="FU33" s="747"/>
      <c r="FV33" s="747"/>
      <c r="FW33" s="747"/>
      <c r="FX33" s="747"/>
      <c r="FY33" s="747"/>
      <c r="FZ33" s="747"/>
      <c r="GA33" s="747"/>
      <c r="GB33" s="747"/>
      <c r="GC33" s="747"/>
      <c r="GD33" s="747"/>
      <c r="GE33" s="747"/>
      <c r="GF33" s="747"/>
      <c r="GG33" s="747"/>
      <c r="GH33" s="747"/>
      <c r="GI33" s="747"/>
      <c r="GJ33" s="747"/>
      <c r="GK33" s="747"/>
      <c r="GL33" s="747"/>
      <c r="GM33" s="747"/>
      <c r="GN33" s="747"/>
      <c r="GO33" s="747"/>
      <c r="GP33" s="747"/>
      <c r="GQ33" s="747"/>
      <c r="GR33" s="747"/>
      <c r="GS33" s="747"/>
      <c r="GT33" s="747"/>
      <c r="GU33" s="747"/>
      <c r="GV33" s="747"/>
      <c r="GW33" s="747"/>
      <c r="GX33" s="747"/>
      <c r="GY33" s="747"/>
      <c r="GZ33" s="747"/>
      <c r="HA33" s="747"/>
      <c r="HB33" s="747"/>
      <c r="HC33" s="747"/>
      <c r="HD33" s="747"/>
      <c r="HE33" s="747"/>
      <c r="HF33" s="747"/>
      <c r="HG33" s="747"/>
      <c r="HH33" s="747"/>
      <c r="HI33" s="747"/>
      <c r="HJ33" s="747"/>
      <c r="HK33" s="747"/>
      <c r="HL33" s="747"/>
      <c r="HM33" s="747"/>
      <c r="HN33" s="747"/>
      <c r="HO33" s="747"/>
      <c r="HP33" s="747"/>
      <c r="HQ33" s="747"/>
      <c r="HR33" s="747"/>
      <c r="HS33" s="747"/>
      <c r="HT33" s="747"/>
      <c r="HU33" s="747"/>
      <c r="HV33" s="747"/>
      <c r="HW33" s="747"/>
      <c r="HX33" s="747"/>
      <c r="HY33" s="747"/>
      <c r="HZ33" s="747"/>
      <c r="IA33" s="747"/>
      <c r="IB33" s="747"/>
      <c r="IC33" s="747"/>
      <c r="ID33" s="747"/>
      <c r="IE33" s="747"/>
      <c r="IF33" s="747"/>
      <c r="IG33" s="747"/>
      <c r="IH33" s="747"/>
      <c r="II33" s="747"/>
      <c r="IJ33" s="747"/>
      <c r="IK33" s="747"/>
      <c r="IL33" s="747"/>
      <c r="IM33" s="747"/>
      <c r="IN33" s="747"/>
      <c r="IO33" s="747"/>
      <c r="IP33" s="747"/>
      <c r="IQ33" s="747"/>
      <c r="IR33" s="747"/>
      <c r="IS33" s="747"/>
      <c r="IT33" s="747"/>
      <c r="IU33" s="747"/>
      <c r="IV33" s="747"/>
    </row>
    <row r="34" spans="1:256">
      <c r="A34" s="699"/>
    </row>
    <row r="35" spans="1:256">
      <c r="A35" s="699" t="s">
        <v>3663</v>
      </c>
    </row>
    <row r="36" spans="1:256">
      <c r="A36" s="699" t="s">
        <v>3664</v>
      </c>
    </row>
    <row r="37" spans="1:256">
      <c r="A37" s="699" t="s">
        <v>3665</v>
      </c>
    </row>
    <row r="38" spans="1:256">
      <c r="A38" s="699" t="s">
        <v>3666</v>
      </c>
    </row>
    <row r="39" spans="1:256">
      <c r="A39" s="699"/>
    </row>
    <row r="40" spans="1:256">
      <c r="A40" s="699" t="s">
        <v>3667</v>
      </c>
    </row>
    <row r="41" spans="1:256">
      <c r="A41" s="699"/>
    </row>
    <row r="42" spans="1:256">
      <c r="A42" s="699" t="s">
        <v>3668</v>
      </c>
    </row>
    <row r="43" spans="1:256">
      <c r="A43" s="699" t="s">
        <v>3669</v>
      </c>
    </row>
    <row r="44" spans="1:256">
      <c r="A44" s="699" t="s">
        <v>3670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5"/>
    <pageSetUpPr fitToPage="1"/>
  </sheetPr>
  <dimension ref="A1:IV46"/>
  <sheetViews>
    <sheetView showGridLines="0" zoomScale="55" zoomScaleNormal="55" workbookViewId="0"/>
  </sheetViews>
  <sheetFormatPr defaultColWidth="8.88671875" defaultRowHeight="16.5"/>
  <cols>
    <col min="1" max="1" width="10.109375" style="448" customWidth="1"/>
    <col min="2" max="2" width="20.6640625" style="237" bestFit="1" customWidth="1"/>
    <col min="3" max="4" width="16.5546875" style="237" customWidth="1"/>
    <col min="5" max="5" width="22" style="237" bestFit="1" customWidth="1"/>
    <col min="6" max="6" width="13.88671875" style="237" customWidth="1"/>
    <col min="7" max="7" width="14.44140625" style="237" customWidth="1"/>
    <col min="8" max="16384" width="8.88671875" style="237"/>
  </cols>
  <sheetData>
    <row r="1" spans="1:256" ht="31.5">
      <c r="A1" s="431" t="s">
        <v>3619</v>
      </c>
      <c r="B1" s="432"/>
      <c r="C1" s="432"/>
      <c r="D1" s="432"/>
      <c r="E1" s="432"/>
      <c r="F1" s="682" t="s">
        <v>3557</v>
      </c>
    </row>
    <row r="2" spans="1:256" ht="16.5" customHeight="1">
      <c r="A2" s="683"/>
      <c r="B2" s="683"/>
      <c r="C2" s="683"/>
      <c r="D2" s="683"/>
      <c r="E2" s="683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 s="599" customFormat="1" ht="16.5" customHeight="1">
      <c r="A3" s="9" t="s">
        <v>3408</v>
      </c>
      <c r="B3" s="705"/>
      <c r="C3" s="705"/>
      <c r="D3" s="705"/>
      <c r="E3" s="705"/>
      <c r="F3" s="705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 ht="16.5" customHeight="1">
      <c r="A4" s="9" t="s">
        <v>3287</v>
      </c>
      <c r="B4" s="705"/>
      <c r="C4" s="705"/>
      <c r="D4" s="705"/>
      <c r="E4" s="705"/>
      <c r="F4" s="705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 ht="16.5" customHeight="1">
      <c r="A5" s="9" t="s">
        <v>3288</v>
      </c>
      <c r="B5" s="705"/>
      <c r="C5" s="705"/>
      <c r="D5" s="705"/>
      <c r="E5" s="705"/>
      <c r="F5" s="705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 ht="16.5" customHeight="1">
      <c r="A6" s="448"/>
      <c r="B6" s="237"/>
      <c r="C6" s="237"/>
      <c r="D6" s="237"/>
      <c r="E6" s="237"/>
      <c r="F6" s="686" t="s">
        <v>3409</v>
      </c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 ht="16.5" customHeight="1">
      <c r="A7" s="687" t="s">
        <v>3410</v>
      </c>
      <c r="B7" s="688" t="s">
        <v>3620</v>
      </c>
      <c r="C7" s="688" t="s">
        <v>3621</v>
      </c>
      <c r="D7" s="688" t="s">
        <v>3622</v>
      </c>
      <c r="E7" s="688" t="s">
        <v>3623</v>
      </c>
      <c r="F7" s="689" t="s">
        <v>3624</v>
      </c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 ht="16.5" customHeight="1">
      <c r="A8" s="690"/>
      <c r="B8" s="691"/>
      <c r="C8" s="691"/>
      <c r="D8" s="691"/>
      <c r="E8" s="691"/>
      <c r="F8" s="692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 ht="16.5" customHeight="1">
      <c r="A9" s="693"/>
      <c r="B9" s="694"/>
      <c r="C9" s="694"/>
      <c r="D9" s="694"/>
      <c r="E9" s="694"/>
      <c r="F9" s="695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 ht="16.5" customHeight="1">
      <c r="A10" s="693"/>
      <c r="B10" s="694"/>
      <c r="C10" s="694"/>
      <c r="D10" s="694"/>
      <c r="E10" s="694"/>
      <c r="F10" s="69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 ht="16.5" customHeight="1">
      <c r="A11" s="693"/>
      <c r="B11" s="694"/>
      <c r="C11" s="694"/>
      <c r="D11" s="694"/>
      <c r="E11" s="694"/>
      <c r="F11" s="69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 ht="16.5" customHeight="1">
      <c r="A12" s="696"/>
      <c r="B12" s="697"/>
      <c r="C12" s="697"/>
      <c r="D12" s="697"/>
      <c r="E12" s="697"/>
      <c r="F12" s="698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 ht="16.5" customHeight="1">
      <c r="A13" s="699"/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 ht="16.5" customHeight="1">
      <c r="A14" s="699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 ht="16.5" customHeight="1">
      <c r="A15" s="706" t="s">
        <v>3625</v>
      </c>
      <c r="B15" s="701"/>
      <c r="C15" s="701"/>
      <c r="D15" s="701"/>
      <c r="E15" s="701"/>
      <c r="F15" s="701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 ht="16.5" customHeight="1">
      <c r="A16" s="237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 ht="16.5" customHeight="1">
      <c r="A17" s="702" t="s">
        <v>2007</v>
      </c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 ht="16.5" customHeight="1">
      <c r="A18" s="703" t="s">
        <v>3575</v>
      </c>
      <c r="B18" s="701"/>
      <c r="C18" s="701"/>
      <c r="D18" s="701"/>
      <c r="E18" s="701"/>
      <c r="F18" s="701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 ht="16.5" customHeight="1"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 ht="16.5" customHeight="1">
      <c r="A20" s="699" t="s">
        <v>3626</v>
      </c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 ht="16.5" customHeight="1">
      <c r="A21" s="699" t="s">
        <v>3627</v>
      </c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 ht="16.5" customHeight="1">
      <c r="A22" s="699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>
      <c r="A23" s="699" t="s">
        <v>3628</v>
      </c>
    </row>
    <row r="24" spans="1:256">
      <c r="A24" s="699" t="s">
        <v>3629</v>
      </c>
    </row>
    <row r="25" spans="1:256">
      <c r="A25" s="699" t="s">
        <v>3630</v>
      </c>
    </row>
    <row r="26" spans="1:256">
      <c r="A26" s="699"/>
    </row>
    <row r="27" spans="1:256">
      <c r="A27" s="699" t="s">
        <v>3631</v>
      </c>
    </row>
    <row r="28" spans="1:256">
      <c r="A28" s="746" t="s">
        <v>3632</v>
      </c>
      <c r="B28" s="747"/>
      <c r="C28" s="747"/>
      <c r="D28" s="748"/>
      <c r="E28" s="748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/>
      <c r="Z28" s="748"/>
      <c r="AA28" s="748"/>
      <c r="AB28" s="748"/>
      <c r="AC28" s="748"/>
      <c r="AD28" s="748"/>
      <c r="AE28" s="749"/>
      <c r="AF28" s="749"/>
      <c r="AG28" s="749"/>
      <c r="AH28" s="749"/>
      <c r="AI28" s="749"/>
      <c r="AJ28" s="749"/>
      <c r="AK28" s="749"/>
      <c r="AL28" s="749"/>
      <c r="AM28" s="749"/>
      <c r="AN28" s="749"/>
      <c r="AO28" s="749"/>
      <c r="AP28" s="749"/>
      <c r="AQ28" s="749"/>
      <c r="AR28" s="749"/>
      <c r="AS28" s="749"/>
      <c r="AT28" s="749"/>
      <c r="AU28" s="749"/>
      <c r="AV28" s="749"/>
      <c r="AW28" s="749"/>
      <c r="AX28" s="749"/>
      <c r="AY28" s="749"/>
      <c r="AZ28" s="749"/>
      <c r="BA28" s="749"/>
      <c r="BB28" s="749"/>
      <c r="BC28" s="749"/>
      <c r="BD28" s="749"/>
      <c r="BE28" s="749"/>
      <c r="BF28" s="749"/>
      <c r="BG28" s="749"/>
      <c r="BH28" s="749"/>
      <c r="BI28" s="749"/>
      <c r="BJ28" s="749"/>
      <c r="BK28" s="749"/>
      <c r="BL28" s="749"/>
      <c r="BM28" s="749"/>
      <c r="BN28" s="749"/>
      <c r="BO28" s="749"/>
      <c r="BP28" s="749"/>
      <c r="BQ28" s="749"/>
      <c r="BR28" s="749"/>
      <c r="BS28" s="749"/>
      <c r="BT28" s="749"/>
      <c r="BU28" s="749"/>
      <c r="BV28" s="749"/>
      <c r="BW28" s="749"/>
      <c r="BX28" s="749"/>
      <c r="BY28" s="749"/>
      <c r="BZ28" s="749"/>
      <c r="CA28" s="749"/>
      <c r="CB28" s="749"/>
      <c r="CC28" s="749"/>
      <c r="CD28" s="749"/>
      <c r="CE28" s="749"/>
      <c r="CF28" s="749"/>
      <c r="CG28" s="749"/>
      <c r="CH28" s="749"/>
      <c r="CI28" s="749"/>
      <c r="CJ28" s="749"/>
      <c r="CK28" s="749"/>
      <c r="CL28" s="749"/>
      <c r="CM28" s="749"/>
      <c r="CN28" s="749"/>
      <c r="CO28" s="749"/>
      <c r="CP28" s="749"/>
      <c r="CQ28" s="749"/>
      <c r="CR28" s="749"/>
      <c r="CS28" s="749"/>
      <c r="CT28" s="749"/>
      <c r="CU28" s="749"/>
      <c r="CV28" s="749"/>
      <c r="CW28" s="749"/>
      <c r="CX28" s="749"/>
      <c r="CY28" s="749"/>
      <c r="CZ28" s="749"/>
      <c r="DA28" s="749"/>
      <c r="DB28" s="749"/>
      <c r="DC28" s="749"/>
      <c r="DD28" s="749"/>
      <c r="DE28" s="749"/>
      <c r="DF28" s="749"/>
      <c r="DG28" s="749"/>
      <c r="DH28" s="749"/>
      <c r="DI28" s="749"/>
      <c r="DJ28" s="749"/>
      <c r="DK28" s="749"/>
      <c r="DL28" s="749"/>
      <c r="DM28" s="749"/>
      <c r="DN28" s="749"/>
      <c r="DO28" s="749"/>
      <c r="DP28" s="749"/>
      <c r="DQ28" s="749"/>
      <c r="DR28" s="749"/>
      <c r="DS28" s="749"/>
      <c r="DT28" s="749"/>
      <c r="DU28" s="749"/>
      <c r="DV28" s="749"/>
      <c r="DW28" s="749"/>
      <c r="DX28" s="749"/>
      <c r="DY28" s="749"/>
      <c r="DZ28" s="749"/>
      <c r="EA28" s="749"/>
      <c r="EB28" s="749"/>
      <c r="EC28" s="749"/>
      <c r="ED28" s="749"/>
      <c r="EE28" s="749"/>
      <c r="EF28" s="749"/>
      <c r="EG28" s="749"/>
      <c r="EH28" s="749"/>
      <c r="EI28" s="749"/>
      <c r="EJ28" s="749"/>
      <c r="EK28" s="749"/>
      <c r="EL28" s="749"/>
      <c r="EM28" s="749"/>
      <c r="EN28" s="749"/>
      <c r="EO28" s="749"/>
      <c r="EP28" s="749"/>
      <c r="EQ28" s="749"/>
      <c r="ER28" s="749"/>
      <c r="ES28" s="749"/>
      <c r="ET28" s="749"/>
      <c r="EU28" s="749"/>
      <c r="EV28" s="749"/>
      <c r="EW28" s="749"/>
      <c r="EX28" s="749"/>
      <c r="EY28" s="749"/>
      <c r="EZ28" s="749"/>
      <c r="FA28" s="749"/>
      <c r="FB28" s="749"/>
      <c r="FC28" s="749"/>
      <c r="FD28" s="749"/>
      <c r="FE28" s="749"/>
      <c r="FF28" s="749"/>
      <c r="FG28" s="749"/>
      <c r="FH28" s="749"/>
      <c r="FI28" s="749"/>
      <c r="FJ28" s="749"/>
      <c r="FK28" s="749"/>
      <c r="FL28" s="749"/>
      <c r="FM28" s="749"/>
      <c r="FN28" s="749"/>
      <c r="FO28" s="749"/>
      <c r="FP28" s="749"/>
      <c r="FQ28" s="749"/>
      <c r="FR28" s="749"/>
      <c r="FS28" s="749"/>
      <c r="FT28" s="749"/>
      <c r="FU28" s="749"/>
      <c r="FV28" s="749"/>
      <c r="FW28" s="749"/>
      <c r="FX28" s="749"/>
      <c r="FY28" s="749"/>
      <c r="FZ28" s="749"/>
      <c r="GA28" s="749"/>
      <c r="GB28" s="749"/>
      <c r="GC28" s="749"/>
      <c r="GD28" s="749"/>
      <c r="GE28" s="749"/>
      <c r="GF28" s="749"/>
      <c r="GG28" s="749"/>
      <c r="GH28" s="749"/>
      <c r="GI28" s="749"/>
      <c r="GJ28" s="749"/>
      <c r="GK28" s="749"/>
      <c r="GL28" s="749"/>
      <c r="GM28" s="749"/>
      <c r="GN28" s="749"/>
      <c r="GO28" s="749"/>
      <c r="GP28" s="749"/>
      <c r="GQ28" s="749"/>
      <c r="GR28" s="749"/>
      <c r="GS28" s="749"/>
      <c r="GT28" s="749"/>
      <c r="GU28" s="749"/>
      <c r="GV28" s="749"/>
      <c r="GW28" s="749"/>
      <c r="GX28" s="749"/>
      <c r="GY28" s="749"/>
      <c r="GZ28" s="749"/>
      <c r="HA28" s="749"/>
      <c r="HB28" s="749"/>
      <c r="HC28" s="749"/>
      <c r="HD28" s="749"/>
      <c r="HE28" s="749"/>
      <c r="HF28" s="749"/>
      <c r="HG28" s="749"/>
      <c r="HH28" s="749"/>
      <c r="HI28" s="749"/>
      <c r="HJ28" s="749"/>
      <c r="HK28" s="749"/>
      <c r="HL28" s="749"/>
      <c r="HM28" s="749"/>
      <c r="HN28" s="749"/>
      <c r="HO28" s="749"/>
      <c r="HP28" s="749"/>
      <c r="HQ28" s="749"/>
      <c r="HR28" s="749"/>
      <c r="HS28" s="749"/>
      <c r="HT28" s="749"/>
      <c r="HU28" s="749"/>
      <c r="HV28" s="749"/>
      <c r="HW28" s="749"/>
      <c r="HX28" s="749"/>
      <c r="HY28" s="749"/>
      <c r="HZ28" s="749"/>
      <c r="IA28" s="749"/>
      <c r="IB28" s="749"/>
      <c r="IC28" s="749"/>
      <c r="ID28" s="749"/>
      <c r="IE28" s="749"/>
      <c r="IF28" s="749"/>
      <c r="IG28" s="749"/>
      <c r="IH28" s="749"/>
      <c r="II28" s="749"/>
      <c r="IJ28" s="749"/>
      <c r="IK28" s="749"/>
      <c r="IL28" s="749"/>
      <c r="IM28" s="749"/>
      <c r="IN28" s="749"/>
      <c r="IO28" s="749"/>
      <c r="IP28" s="749"/>
      <c r="IQ28" s="749"/>
      <c r="IR28" s="749"/>
      <c r="IS28" s="749"/>
      <c r="IT28" s="749"/>
      <c r="IU28" s="749"/>
      <c r="IV28" s="749"/>
    </row>
    <row r="29" spans="1:256">
      <c r="A29" s="747" t="s">
        <v>3633</v>
      </c>
      <c r="B29" s="747"/>
      <c r="C29" s="747"/>
      <c r="D29" s="747"/>
      <c r="E29" s="747"/>
      <c r="F29" s="747"/>
      <c r="G29" s="747"/>
      <c r="H29" s="747"/>
      <c r="I29" s="747"/>
      <c r="J29" s="747"/>
      <c r="K29" s="747"/>
      <c r="L29" s="747"/>
      <c r="M29" s="747"/>
      <c r="N29" s="747"/>
      <c r="O29" s="747"/>
      <c r="P29" s="747"/>
      <c r="Q29" s="747"/>
      <c r="R29" s="747"/>
      <c r="S29" s="747"/>
      <c r="T29" s="747"/>
      <c r="U29" s="747"/>
      <c r="V29" s="747"/>
      <c r="W29" s="747"/>
      <c r="X29" s="747"/>
      <c r="Y29" s="747"/>
      <c r="Z29" s="747"/>
      <c r="AA29" s="747"/>
      <c r="AB29" s="747"/>
      <c r="AC29" s="747"/>
      <c r="AD29" s="747"/>
      <c r="AE29" s="747"/>
      <c r="AF29" s="747"/>
      <c r="AG29" s="747"/>
      <c r="AH29" s="747"/>
      <c r="AI29" s="747"/>
      <c r="AJ29" s="747"/>
      <c r="AK29" s="747"/>
      <c r="AL29" s="747"/>
      <c r="AM29" s="747"/>
      <c r="AN29" s="747"/>
      <c r="AO29" s="747"/>
      <c r="AP29" s="747"/>
      <c r="AQ29" s="747"/>
      <c r="AR29" s="747"/>
      <c r="AS29" s="747"/>
      <c r="AT29" s="747"/>
      <c r="AU29" s="747"/>
      <c r="AV29" s="747"/>
      <c r="AW29" s="747"/>
      <c r="AX29" s="747"/>
      <c r="AY29" s="747"/>
      <c r="AZ29" s="747"/>
      <c r="BA29" s="747"/>
      <c r="BB29" s="747"/>
      <c r="BC29" s="747"/>
      <c r="BD29" s="747"/>
      <c r="BE29" s="747"/>
      <c r="BF29" s="747"/>
      <c r="BG29" s="747"/>
      <c r="BH29" s="747"/>
      <c r="BI29" s="747"/>
      <c r="BJ29" s="747"/>
      <c r="BK29" s="747"/>
      <c r="BL29" s="747"/>
      <c r="BM29" s="747"/>
      <c r="BN29" s="747"/>
      <c r="BO29" s="747"/>
      <c r="BP29" s="747"/>
      <c r="BQ29" s="747"/>
      <c r="BR29" s="747"/>
      <c r="BS29" s="747"/>
      <c r="BT29" s="747"/>
      <c r="BU29" s="747"/>
      <c r="BV29" s="747"/>
      <c r="BW29" s="747"/>
      <c r="BX29" s="747"/>
      <c r="BY29" s="747"/>
      <c r="BZ29" s="747"/>
      <c r="CA29" s="747"/>
      <c r="CB29" s="747"/>
      <c r="CC29" s="747"/>
      <c r="CD29" s="747"/>
      <c r="CE29" s="747"/>
      <c r="CF29" s="747"/>
      <c r="CG29" s="747"/>
      <c r="CH29" s="747"/>
      <c r="CI29" s="747"/>
      <c r="CJ29" s="747"/>
      <c r="CK29" s="747"/>
      <c r="CL29" s="747"/>
      <c r="CM29" s="747"/>
      <c r="CN29" s="747"/>
      <c r="CO29" s="747"/>
      <c r="CP29" s="747"/>
      <c r="CQ29" s="747"/>
      <c r="CR29" s="747"/>
      <c r="CS29" s="747"/>
      <c r="CT29" s="747"/>
      <c r="CU29" s="747"/>
      <c r="CV29" s="747"/>
      <c r="CW29" s="747"/>
      <c r="CX29" s="747"/>
      <c r="CY29" s="747"/>
      <c r="CZ29" s="747"/>
      <c r="DA29" s="747"/>
      <c r="DB29" s="747"/>
      <c r="DC29" s="747"/>
      <c r="DD29" s="747"/>
      <c r="DE29" s="747"/>
      <c r="DF29" s="747"/>
      <c r="DG29" s="747"/>
      <c r="DH29" s="747"/>
      <c r="DI29" s="747"/>
      <c r="DJ29" s="747"/>
      <c r="DK29" s="747"/>
      <c r="DL29" s="747"/>
      <c r="DM29" s="747"/>
      <c r="DN29" s="747"/>
      <c r="DO29" s="747"/>
      <c r="DP29" s="747"/>
      <c r="DQ29" s="747"/>
      <c r="DR29" s="747"/>
      <c r="DS29" s="747"/>
      <c r="DT29" s="747"/>
      <c r="DU29" s="747"/>
      <c r="DV29" s="747"/>
      <c r="DW29" s="747"/>
      <c r="DX29" s="747"/>
      <c r="DY29" s="747"/>
      <c r="DZ29" s="747"/>
      <c r="EA29" s="747"/>
      <c r="EB29" s="747"/>
      <c r="EC29" s="747"/>
      <c r="ED29" s="747"/>
      <c r="EE29" s="747"/>
      <c r="EF29" s="747"/>
      <c r="EG29" s="747"/>
      <c r="EH29" s="747"/>
      <c r="EI29" s="747"/>
      <c r="EJ29" s="747"/>
      <c r="EK29" s="747"/>
      <c r="EL29" s="747"/>
      <c r="EM29" s="747"/>
      <c r="EN29" s="747"/>
      <c r="EO29" s="747"/>
      <c r="EP29" s="747"/>
      <c r="EQ29" s="747"/>
      <c r="ER29" s="747"/>
      <c r="ES29" s="747"/>
      <c r="ET29" s="747"/>
      <c r="EU29" s="747"/>
      <c r="EV29" s="747"/>
      <c r="EW29" s="747"/>
      <c r="EX29" s="747"/>
      <c r="EY29" s="747"/>
      <c r="EZ29" s="747"/>
      <c r="FA29" s="747"/>
      <c r="FB29" s="747"/>
      <c r="FC29" s="747"/>
      <c r="FD29" s="747"/>
      <c r="FE29" s="747"/>
      <c r="FF29" s="747"/>
      <c r="FG29" s="747"/>
      <c r="FH29" s="747"/>
      <c r="FI29" s="747"/>
      <c r="FJ29" s="747"/>
      <c r="FK29" s="747"/>
      <c r="FL29" s="747"/>
      <c r="FM29" s="747"/>
      <c r="FN29" s="747"/>
      <c r="FO29" s="747"/>
      <c r="FP29" s="747"/>
      <c r="FQ29" s="747"/>
      <c r="FR29" s="747"/>
      <c r="FS29" s="747"/>
      <c r="FT29" s="747"/>
      <c r="FU29" s="747"/>
      <c r="FV29" s="747"/>
      <c r="FW29" s="747"/>
      <c r="FX29" s="747"/>
      <c r="FY29" s="747"/>
      <c r="FZ29" s="747"/>
      <c r="GA29" s="747"/>
      <c r="GB29" s="747"/>
      <c r="GC29" s="747"/>
      <c r="GD29" s="747"/>
      <c r="GE29" s="747"/>
      <c r="GF29" s="747"/>
      <c r="GG29" s="747"/>
      <c r="GH29" s="747"/>
      <c r="GI29" s="747"/>
      <c r="GJ29" s="747"/>
      <c r="GK29" s="747"/>
      <c r="GL29" s="747"/>
      <c r="GM29" s="747"/>
      <c r="GN29" s="747"/>
      <c r="GO29" s="747"/>
      <c r="GP29" s="747"/>
      <c r="GQ29" s="747"/>
      <c r="GR29" s="747"/>
      <c r="GS29" s="747"/>
      <c r="GT29" s="747"/>
      <c r="GU29" s="747"/>
      <c r="GV29" s="747"/>
      <c r="GW29" s="747"/>
      <c r="GX29" s="747"/>
      <c r="GY29" s="747"/>
      <c r="GZ29" s="747"/>
      <c r="HA29" s="747"/>
      <c r="HB29" s="747"/>
      <c r="HC29" s="747"/>
      <c r="HD29" s="747"/>
      <c r="HE29" s="747"/>
      <c r="HF29" s="747"/>
      <c r="HG29" s="747"/>
      <c r="HH29" s="747"/>
      <c r="HI29" s="747"/>
      <c r="HJ29" s="747"/>
      <c r="HK29" s="747"/>
      <c r="HL29" s="747"/>
      <c r="HM29" s="747"/>
      <c r="HN29" s="747"/>
      <c r="HO29" s="747"/>
      <c r="HP29" s="747"/>
      <c r="HQ29" s="747"/>
      <c r="HR29" s="747"/>
      <c r="HS29" s="747"/>
      <c r="HT29" s="747"/>
      <c r="HU29" s="747"/>
      <c r="HV29" s="747"/>
      <c r="HW29" s="747"/>
      <c r="HX29" s="747"/>
      <c r="HY29" s="747"/>
      <c r="HZ29" s="747"/>
      <c r="IA29" s="747"/>
      <c r="IB29" s="747"/>
      <c r="IC29" s="747"/>
      <c r="ID29" s="747"/>
      <c r="IE29" s="747"/>
      <c r="IF29" s="747"/>
      <c r="IG29" s="747"/>
      <c r="IH29" s="747"/>
      <c r="II29" s="747"/>
      <c r="IJ29" s="747"/>
      <c r="IK29" s="747"/>
      <c r="IL29" s="747"/>
      <c r="IM29" s="747"/>
      <c r="IN29" s="747"/>
      <c r="IO29" s="747"/>
      <c r="IP29" s="747"/>
      <c r="IQ29" s="747"/>
      <c r="IR29" s="747"/>
      <c r="IS29" s="747"/>
      <c r="IT29" s="747"/>
      <c r="IU29" s="747"/>
      <c r="IV29" s="747"/>
    </row>
    <row r="30" spans="1:256">
      <c r="A30" s="747" t="s">
        <v>3634</v>
      </c>
      <c r="B30" s="747"/>
      <c r="C30" s="747"/>
      <c r="D30" s="747"/>
      <c r="E30" s="747"/>
      <c r="F30" s="747"/>
      <c r="G30" s="747"/>
      <c r="H30" s="747"/>
      <c r="I30" s="747"/>
      <c r="J30" s="747"/>
      <c r="K30" s="747"/>
      <c r="L30" s="747"/>
      <c r="M30" s="747"/>
      <c r="N30" s="747"/>
      <c r="O30" s="747"/>
      <c r="P30" s="747"/>
      <c r="Q30" s="747"/>
      <c r="R30" s="747"/>
      <c r="S30" s="747"/>
      <c r="T30" s="747"/>
      <c r="U30" s="747"/>
      <c r="V30" s="747"/>
      <c r="W30" s="747"/>
      <c r="X30" s="747"/>
      <c r="Y30" s="747"/>
      <c r="Z30" s="747"/>
      <c r="AA30" s="747"/>
      <c r="AB30" s="747"/>
      <c r="AC30" s="747"/>
      <c r="AD30" s="747"/>
      <c r="AE30" s="747"/>
      <c r="AF30" s="747"/>
      <c r="AG30" s="747"/>
      <c r="AH30" s="747"/>
      <c r="AI30" s="747"/>
      <c r="AJ30" s="747"/>
      <c r="AK30" s="747"/>
      <c r="AL30" s="747"/>
      <c r="AM30" s="747"/>
      <c r="AN30" s="747"/>
      <c r="AO30" s="747"/>
      <c r="AP30" s="747"/>
      <c r="AQ30" s="747"/>
      <c r="AR30" s="747"/>
      <c r="AS30" s="747"/>
      <c r="AT30" s="747"/>
      <c r="AU30" s="747"/>
      <c r="AV30" s="747"/>
      <c r="AW30" s="747"/>
      <c r="AX30" s="747"/>
      <c r="AY30" s="747"/>
      <c r="AZ30" s="747"/>
      <c r="BA30" s="747"/>
      <c r="BB30" s="747"/>
      <c r="BC30" s="747"/>
      <c r="BD30" s="747"/>
      <c r="BE30" s="747"/>
      <c r="BF30" s="747"/>
      <c r="BG30" s="747"/>
      <c r="BH30" s="747"/>
      <c r="BI30" s="747"/>
      <c r="BJ30" s="747"/>
      <c r="BK30" s="747"/>
      <c r="BL30" s="747"/>
      <c r="BM30" s="747"/>
      <c r="BN30" s="747"/>
      <c r="BO30" s="747"/>
      <c r="BP30" s="747"/>
      <c r="BQ30" s="747"/>
      <c r="BR30" s="747"/>
      <c r="BS30" s="747"/>
      <c r="BT30" s="747"/>
      <c r="BU30" s="747"/>
      <c r="BV30" s="747"/>
      <c r="BW30" s="747"/>
      <c r="BX30" s="747"/>
      <c r="BY30" s="747"/>
      <c r="BZ30" s="747"/>
      <c r="CA30" s="747"/>
      <c r="CB30" s="747"/>
      <c r="CC30" s="747"/>
      <c r="CD30" s="747"/>
      <c r="CE30" s="747"/>
      <c r="CF30" s="747"/>
      <c r="CG30" s="747"/>
      <c r="CH30" s="747"/>
      <c r="CI30" s="747"/>
      <c r="CJ30" s="747"/>
      <c r="CK30" s="747"/>
      <c r="CL30" s="747"/>
      <c r="CM30" s="747"/>
      <c r="CN30" s="747"/>
      <c r="CO30" s="747"/>
      <c r="CP30" s="747"/>
      <c r="CQ30" s="747"/>
      <c r="CR30" s="747"/>
      <c r="CS30" s="747"/>
      <c r="CT30" s="747"/>
      <c r="CU30" s="747"/>
      <c r="CV30" s="747"/>
      <c r="CW30" s="747"/>
      <c r="CX30" s="747"/>
      <c r="CY30" s="747"/>
      <c r="CZ30" s="747"/>
      <c r="DA30" s="747"/>
      <c r="DB30" s="747"/>
      <c r="DC30" s="747"/>
      <c r="DD30" s="747"/>
      <c r="DE30" s="747"/>
      <c r="DF30" s="747"/>
      <c r="DG30" s="747"/>
      <c r="DH30" s="747"/>
      <c r="DI30" s="747"/>
      <c r="DJ30" s="747"/>
      <c r="DK30" s="747"/>
      <c r="DL30" s="747"/>
      <c r="DM30" s="747"/>
      <c r="DN30" s="747"/>
      <c r="DO30" s="747"/>
      <c r="DP30" s="747"/>
      <c r="DQ30" s="747"/>
      <c r="DR30" s="747"/>
      <c r="DS30" s="747"/>
      <c r="DT30" s="747"/>
      <c r="DU30" s="747"/>
      <c r="DV30" s="747"/>
      <c r="DW30" s="747"/>
      <c r="DX30" s="747"/>
      <c r="DY30" s="747"/>
      <c r="DZ30" s="747"/>
      <c r="EA30" s="747"/>
      <c r="EB30" s="747"/>
      <c r="EC30" s="747"/>
      <c r="ED30" s="747"/>
      <c r="EE30" s="747"/>
      <c r="EF30" s="747"/>
      <c r="EG30" s="747"/>
      <c r="EH30" s="747"/>
      <c r="EI30" s="747"/>
      <c r="EJ30" s="747"/>
      <c r="EK30" s="747"/>
      <c r="EL30" s="747"/>
      <c r="EM30" s="747"/>
      <c r="EN30" s="747"/>
      <c r="EO30" s="747"/>
      <c r="EP30" s="747"/>
      <c r="EQ30" s="747"/>
      <c r="ER30" s="747"/>
      <c r="ES30" s="747"/>
      <c r="ET30" s="747"/>
      <c r="EU30" s="747"/>
      <c r="EV30" s="747"/>
      <c r="EW30" s="747"/>
      <c r="EX30" s="747"/>
      <c r="EY30" s="747"/>
      <c r="EZ30" s="747"/>
      <c r="FA30" s="747"/>
      <c r="FB30" s="747"/>
      <c r="FC30" s="747"/>
      <c r="FD30" s="747"/>
      <c r="FE30" s="747"/>
      <c r="FF30" s="747"/>
      <c r="FG30" s="747"/>
      <c r="FH30" s="747"/>
      <c r="FI30" s="747"/>
      <c r="FJ30" s="747"/>
      <c r="FK30" s="747"/>
      <c r="FL30" s="747"/>
      <c r="FM30" s="747"/>
      <c r="FN30" s="747"/>
      <c r="FO30" s="747"/>
      <c r="FP30" s="747"/>
      <c r="FQ30" s="747"/>
      <c r="FR30" s="747"/>
      <c r="FS30" s="747"/>
      <c r="FT30" s="747"/>
      <c r="FU30" s="747"/>
      <c r="FV30" s="747"/>
      <c r="FW30" s="747"/>
      <c r="FX30" s="747"/>
      <c r="FY30" s="747"/>
      <c r="FZ30" s="747"/>
      <c r="GA30" s="747"/>
      <c r="GB30" s="747"/>
      <c r="GC30" s="747"/>
      <c r="GD30" s="747"/>
      <c r="GE30" s="747"/>
      <c r="GF30" s="747"/>
      <c r="GG30" s="747"/>
      <c r="GH30" s="747"/>
      <c r="GI30" s="747"/>
      <c r="GJ30" s="747"/>
      <c r="GK30" s="747"/>
      <c r="GL30" s="747"/>
      <c r="GM30" s="747"/>
      <c r="GN30" s="747"/>
      <c r="GO30" s="747"/>
      <c r="GP30" s="747"/>
      <c r="GQ30" s="747"/>
      <c r="GR30" s="747"/>
      <c r="GS30" s="747"/>
      <c r="GT30" s="747"/>
      <c r="GU30" s="747"/>
      <c r="GV30" s="747"/>
      <c r="GW30" s="747"/>
      <c r="GX30" s="747"/>
      <c r="GY30" s="747"/>
      <c r="GZ30" s="747"/>
      <c r="HA30" s="747"/>
      <c r="HB30" s="747"/>
      <c r="HC30" s="747"/>
      <c r="HD30" s="747"/>
      <c r="HE30" s="747"/>
      <c r="HF30" s="747"/>
      <c r="HG30" s="747"/>
      <c r="HH30" s="747"/>
      <c r="HI30" s="747"/>
      <c r="HJ30" s="747"/>
      <c r="HK30" s="747"/>
      <c r="HL30" s="747"/>
      <c r="HM30" s="747"/>
      <c r="HN30" s="747"/>
      <c r="HO30" s="747"/>
      <c r="HP30" s="747"/>
      <c r="HQ30" s="747"/>
      <c r="HR30" s="747"/>
      <c r="HS30" s="747"/>
      <c r="HT30" s="747"/>
      <c r="HU30" s="747"/>
      <c r="HV30" s="747"/>
      <c r="HW30" s="747"/>
      <c r="HX30" s="747"/>
      <c r="HY30" s="747"/>
      <c r="HZ30" s="747"/>
      <c r="IA30" s="747"/>
      <c r="IB30" s="747"/>
      <c r="IC30" s="747"/>
      <c r="ID30" s="747"/>
      <c r="IE30" s="747"/>
      <c r="IF30" s="747"/>
      <c r="IG30" s="747"/>
      <c r="IH30" s="747"/>
      <c r="II30" s="747"/>
      <c r="IJ30" s="747"/>
      <c r="IK30" s="747"/>
      <c r="IL30" s="747"/>
      <c r="IM30" s="747"/>
      <c r="IN30" s="747"/>
      <c r="IO30" s="747"/>
      <c r="IP30" s="747"/>
      <c r="IQ30" s="747"/>
      <c r="IR30" s="747"/>
      <c r="IS30" s="747"/>
      <c r="IT30" s="747"/>
      <c r="IU30" s="747"/>
      <c r="IV30" s="747"/>
    </row>
    <row r="31" spans="1:256">
      <c r="A31" s="747" t="s">
        <v>3635</v>
      </c>
      <c r="B31" s="747"/>
      <c r="C31" s="747"/>
      <c r="D31" s="747"/>
      <c r="E31" s="747"/>
      <c r="F31" s="747"/>
      <c r="G31" s="747"/>
      <c r="H31" s="747"/>
      <c r="I31" s="747"/>
      <c r="J31" s="747"/>
      <c r="K31" s="747"/>
      <c r="L31" s="747"/>
      <c r="M31" s="747"/>
      <c r="N31" s="747"/>
      <c r="O31" s="747"/>
      <c r="P31" s="747"/>
      <c r="Q31" s="747"/>
      <c r="R31" s="747"/>
      <c r="S31" s="747"/>
      <c r="T31" s="747"/>
      <c r="U31" s="747"/>
      <c r="V31" s="747"/>
      <c r="W31" s="747"/>
      <c r="X31" s="747"/>
      <c r="Y31" s="747"/>
      <c r="Z31" s="747"/>
      <c r="AA31" s="747"/>
      <c r="AB31" s="747"/>
      <c r="AC31" s="747"/>
      <c r="AD31" s="747"/>
      <c r="AE31" s="747"/>
      <c r="AF31" s="747"/>
      <c r="AG31" s="747"/>
      <c r="AH31" s="747"/>
      <c r="AI31" s="747"/>
      <c r="AJ31" s="747"/>
      <c r="AK31" s="747"/>
      <c r="AL31" s="747"/>
      <c r="AM31" s="747"/>
      <c r="AN31" s="747"/>
      <c r="AO31" s="747"/>
      <c r="AP31" s="747"/>
      <c r="AQ31" s="747"/>
      <c r="AR31" s="747"/>
      <c r="AS31" s="747"/>
      <c r="AT31" s="747"/>
      <c r="AU31" s="747"/>
      <c r="AV31" s="747"/>
      <c r="AW31" s="747"/>
      <c r="AX31" s="747"/>
      <c r="AY31" s="747"/>
      <c r="AZ31" s="747"/>
      <c r="BA31" s="747"/>
      <c r="BB31" s="747"/>
      <c r="BC31" s="747"/>
      <c r="BD31" s="747"/>
      <c r="BE31" s="747"/>
      <c r="BF31" s="747"/>
      <c r="BG31" s="747"/>
      <c r="BH31" s="747"/>
      <c r="BI31" s="747"/>
      <c r="BJ31" s="747"/>
      <c r="BK31" s="747"/>
      <c r="BL31" s="747"/>
      <c r="BM31" s="747"/>
      <c r="BN31" s="747"/>
      <c r="BO31" s="747"/>
      <c r="BP31" s="747"/>
      <c r="BQ31" s="747"/>
      <c r="BR31" s="747"/>
      <c r="BS31" s="747"/>
      <c r="BT31" s="747"/>
      <c r="BU31" s="747"/>
      <c r="BV31" s="747"/>
      <c r="BW31" s="747"/>
      <c r="BX31" s="747"/>
      <c r="BY31" s="747"/>
      <c r="BZ31" s="747"/>
      <c r="CA31" s="747"/>
      <c r="CB31" s="747"/>
      <c r="CC31" s="747"/>
      <c r="CD31" s="747"/>
      <c r="CE31" s="747"/>
      <c r="CF31" s="747"/>
      <c r="CG31" s="747"/>
      <c r="CH31" s="747"/>
      <c r="CI31" s="747"/>
      <c r="CJ31" s="747"/>
      <c r="CK31" s="747"/>
      <c r="CL31" s="747"/>
      <c r="CM31" s="747"/>
      <c r="CN31" s="747"/>
      <c r="CO31" s="747"/>
      <c r="CP31" s="747"/>
      <c r="CQ31" s="747"/>
      <c r="CR31" s="747"/>
      <c r="CS31" s="747"/>
      <c r="CT31" s="747"/>
      <c r="CU31" s="747"/>
      <c r="CV31" s="747"/>
      <c r="CW31" s="747"/>
      <c r="CX31" s="747"/>
      <c r="CY31" s="747"/>
      <c r="CZ31" s="747"/>
      <c r="DA31" s="747"/>
      <c r="DB31" s="747"/>
      <c r="DC31" s="747"/>
      <c r="DD31" s="747"/>
      <c r="DE31" s="747"/>
      <c r="DF31" s="747"/>
      <c r="DG31" s="747"/>
      <c r="DH31" s="747"/>
      <c r="DI31" s="747"/>
      <c r="DJ31" s="747"/>
      <c r="DK31" s="747"/>
      <c r="DL31" s="747"/>
      <c r="DM31" s="747"/>
      <c r="DN31" s="747"/>
      <c r="DO31" s="747"/>
      <c r="DP31" s="747"/>
      <c r="DQ31" s="747"/>
      <c r="DR31" s="747"/>
      <c r="DS31" s="747"/>
      <c r="DT31" s="747"/>
      <c r="DU31" s="747"/>
      <c r="DV31" s="747"/>
      <c r="DW31" s="747"/>
      <c r="DX31" s="747"/>
      <c r="DY31" s="747"/>
      <c r="DZ31" s="747"/>
      <c r="EA31" s="747"/>
      <c r="EB31" s="747"/>
      <c r="EC31" s="747"/>
      <c r="ED31" s="747"/>
      <c r="EE31" s="747"/>
      <c r="EF31" s="747"/>
      <c r="EG31" s="747"/>
      <c r="EH31" s="747"/>
      <c r="EI31" s="747"/>
      <c r="EJ31" s="747"/>
      <c r="EK31" s="747"/>
      <c r="EL31" s="747"/>
      <c r="EM31" s="747"/>
      <c r="EN31" s="747"/>
      <c r="EO31" s="747"/>
      <c r="EP31" s="747"/>
      <c r="EQ31" s="747"/>
      <c r="ER31" s="747"/>
      <c r="ES31" s="747"/>
      <c r="ET31" s="747"/>
      <c r="EU31" s="747"/>
      <c r="EV31" s="747"/>
      <c r="EW31" s="747"/>
      <c r="EX31" s="747"/>
      <c r="EY31" s="747"/>
      <c r="EZ31" s="747"/>
      <c r="FA31" s="747"/>
      <c r="FB31" s="747"/>
      <c r="FC31" s="747"/>
      <c r="FD31" s="747"/>
      <c r="FE31" s="747"/>
      <c r="FF31" s="747"/>
      <c r="FG31" s="747"/>
      <c r="FH31" s="747"/>
      <c r="FI31" s="747"/>
      <c r="FJ31" s="747"/>
      <c r="FK31" s="747"/>
      <c r="FL31" s="747"/>
      <c r="FM31" s="747"/>
      <c r="FN31" s="747"/>
      <c r="FO31" s="747"/>
      <c r="FP31" s="747"/>
      <c r="FQ31" s="747"/>
      <c r="FR31" s="747"/>
      <c r="FS31" s="747"/>
      <c r="FT31" s="747"/>
      <c r="FU31" s="747"/>
      <c r="FV31" s="747"/>
      <c r="FW31" s="747"/>
      <c r="FX31" s="747"/>
      <c r="FY31" s="747"/>
      <c r="FZ31" s="747"/>
      <c r="GA31" s="747"/>
      <c r="GB31" s="747"/>
      <c r="GC31" s="747"/>
      <c r="GD31" s="747"/>
      <c r="GE31" s="747"/>
      <c r="GF31" s="747"/>
      <c r="GG31" s="747"/>
      <c r="GH31" s="747"/>
      <c r="GI31" s="747"/>
      <c r="GJ31" s="747"/>
      <c r="GK31" s="747"/>
      <c r="GL31" s="747"/>
      <c r="GM31" s="747"/>
      <c r="GN31" s="747"/>
      <c r="GO31" s="747"/>
      <c r="GP31" s="747"/>
      <c r="GQ31" s="747"/>
      <c r="GR31" s="747"/>
      <c r="GS31" s="747"/>
      <c r="GT31" s="747"/>
      <c r="GU31" s="747"/>
      <c r="GV31" s="747"/>
      <c r="GW31" s="747"/>
      <c r="GX31" s="747"/>
      <c r="GY31" s="747"/>
      <c r="GZ31" s="747"/>
      <c r="HA31" s="747"/>
      <c r="HB31" s="747"/>
      <c r="HC31" s="747"/>
      <c r="HD31" s="747"/>
      <c r="HE31" s="747"/>
      <c r="HF31" s="747"/>
      <c r="HG31" s="747"/>
      <c r="HH31" s="747"/>
      <c r="HI31" s="747"/>
      <c r="HJ31" s="747"/>
      <c r="HK31" s="747"/>
      <c r="HL31" s="747"/>
      <c r="HM31" s="747"/>
      <c r="HN31" s="747"/>
      <c r="HO31" s="747"/>
      <c r="HP31" s="747"/>
      <c r="HQ31" s="747"/>
      <c r="HR31" s="747"/>
      <c r="HS31" s="747"/>
      <c r="HT31" s="747"/>
      <c r="HU31" s="747"/>
      <c r="HV31" s="747"/>
      <c r="HW31" s="747"/>
      <c r="HX31" s="747"/>
      <c r="HY31" s="747"/>
      <c r="HZ31" s="747"/>
      <c r="IA31" s="747"/>
      <c r="IB31" s="747"/>
      <c r="IC31" s="747"/>
      <c r="ID31" s="747"/>
      <c r="IE31" s="747"/>
      <c r="IF31" s="747"/>
      <c r="IG31" s="747"/>
      <c r="IH31" s="747"/>
      <c r="II31" s="747"/>
      <c r="IJ31" s="747"/>
      <c r="IK31" s="747"/>
      <c r="IL31" s="747"/>
      <c r="IM31" s="747"/>
      <c r="IN31" s="747"/>
      <c r="IO31" s="747"/>
      <c r="IP31" s="747"/>
      <c r="IQ31" s="747"/>
      <c r="IR31" s="747"/>
      <c r="IS31" s="747"/>
      <c r="IT31" s="747"/>
      <c r="IU31" s="747"/>
      <c r="IV31" s="747"/>
    </row>
    <row r="32" spans="1:256">
      <c r="A32" s="747"/>
      <c r="B32" s="747"/>
      <c r="C32" s="747"/>
      <c r="D32" s="747"/>
      <c r="E32" s="747"/>
      <c r="F32" s="747"/>
      <c r="G32" s="747"/>
      <c r="H32" s="747"/>
      <c r="I32" s="747"/>
      <c r="J32" s="747"/>
      <c r="K32" s="747"/>
      <c r="L32" s="747"/>
      <c r="M32" s="747"/>
      <c r="N32" s="747"/>
      <c r="O32" s="747"/>
      <c r="P32" s="747"/>
      <c r="Q32" s="747"/>
      <c r="R32" s="747"/>
      <c r="S32" s="747"/>
      <c r="T32" s="747"/>
      <c r="U32" s="747"/>
      <c r="V32" s="747"/>
      <c r="W32" s="747"/>
      <c r="X32" s="747"/>
      <c r="Y32" s="747"/>
      <c r="Z32" s="747"/>
      <c r="AA32" s="747"/>
      <c r="AB32" s="747"/>
      <c r="AC32" s="747"/>
      <c r="AD32" s="747"/>
      <c r="AE32" s="747"/>
      <c r="AF32" s="747"/>
      <c r="AG32" s="747"/>
      <c r="AH32" s="747"/>
      <c r="AI32" s="747"/>
      <c r="AJ32" s="747"/>
      <c r="AK32" s="747"/>
      <c r="AL32" s="747"/>
      <c r="AM32" s="747"/>
      <c r="AN32" s="747"/>
      <c r="AO32" s="747"/>
      <c r="AP32" s="747"/>
      <c r="AQ32" s="747"/>
      <c r="AR32" s="747"/>
      <c r="AS32" s="747"/>
      <c r="AT32" s="747"/>
      <c r="AU32" s="747"/>
      <c r="AV32" s="747"/>
      <c r="AW32" s="747"/>
      <c r="AX32" s="747"/>
      <c r="AY32" s="747"/>
      <c r="AZ32" s="747"/>
      <c r="BA32" s="747"/>
      <c r="BB32" s="747"/>
      <c r="BC32" s="747"/>
      <c r="BD32" s="747"/>
      <c r="BE32" s="747"/>
      <c r="BF32" s="747"/>
      <c r="BG32" s="747"/>
      <c r="BH32" s="747"/>
      <c r="BI32" s="747"/>
      <c r="BJ32" s="747"/>
      <c r="BK32" s="747"/>
      <c r="BL32" s="747"/>
      <c r="BM32" s="747"/>
      <c r="BN32" s="747"/>
      <c r="BO32" s="747"/>
      <c r="BP32" s="747"/>
      <c r="BQ32" s="747"/>
      <c r="BR32" s="747"/>
      <c r="BS32" s="747"/>
      <c r="BT32" s="747"/>
      <c r="BU32" s="747"/>
      <c r="BV32" s="747"/>
      <c r="BW32" s="747"/>
      <c r="BX32" s="747"/>
      <c r="BY32" s="747"/>
      <c r="BZ32" s="747"/>
      <c r="CA32" s="747"/>
      <c r="CB32" s="747"/>
      <c r="CC32" s="747"/>
      <c r="CD32" s="747"/>
      <c r="CE32" s="747"/>
      <c r="CF32" s="747"/>
      <c r="CG32" s="747"/>
      <c r="CH32" s="747"/>
      <c r="CI32" s="747"/>
      <c r="CJ32" s="747"/>
      <c r="CK32" s="747"/>
      <c r="CL32" s="747"/>
      <c r="CM32" s="747"/>
      <c r="CN32" s="747"/>
      <c r="CO32" s="747"/>
      <c r="CP32" s="747"/>
      <c r="CQ32" s="747"/>
      <c r="CR32" s="747"/>
      <c r="CS32" s="747"/>
      <c r="CT32" s="747"/>
      <c r="CU32" s="747"/>
      <c r="CV32" s="747"/>
      <c r="CW32" s="747"/>
      <c r="CX32" s="747"/>
      <c r="CY32" s="747"/>
      <c r="CZ32" s="747"/>
      <c r="DA32" s="747"/>
      <c r="DB32" s="747"/>
      <c r="DC32" s="747"/>
      <c r="DD32" s="747"/>
      <c r="DE32" s="747"/>
      <c r="DF32" s="747"/>
      <c r="DG32" s="747"/>
      <c r="DH32" s="747"/>
      <c r="DI32" s="747"/>
      <c r="DJ32" s="747"/>
      <c r="DK32" s="747"/>
      <c r="DL32" s="747"/>
      <c r="DM32" s="747"/>
      <c r="DN32" s="747"/>
      <c r="DO32" s="747"/>
      <c r="DP32" s="747"/>
      <c r="DQ32" s="747"/>
      <c r="DR32" s="747"/>
      <c r="DS32" s="747"/>
      <c r="DT32" s="747"/>
      <c r="DU32" s="747"/>
      <c r="DV32" s="747"/>
      <c r="DW32" s="747"/>
      <c r="DX32" s="747"/>
      <c r="DY32" s="747"/>
      <c r="DZ32" s="747"/>
      <c r="EA32" s="747"/>
      <c r="EB32" s="747"/>
      <c r="EC32" s="747"/>
      <c r="ED32" s="747"/>
      <c r="EE32" s="747"/>
      <c r="EF32" s="747"/>
      <c r="EG32" s="747"/>
      <c r="EH32" s="747"/>
      <c r="EI32" s="747"/>
      <c r="EJ32" s="747"/>
      <c r="EK32" s="747"/>
      <c r="EL32" s="747"/>
      <c r="EM32" s="747"/>
      <c r="EN32" s="747"/>
      <c r="EO32" s="747"/>
      <c r="EP32" s="747"/>
      <c r="EQ32" s="747"/>
      <c r="ER32" s="747"/>
      <c r="ES32" s="747"/>
      <c r="ET32" s="747"/>
      <c r="EU32" s="747"/>
      <c r="EV32" s="747"/>
      <c r="EW32" s="747"/>
      <c r="EX32" s="747"/>
      <c r="EY32" s="747"/>
      <c r="EZ32" s="747"/>
      <c r="FA32" s="747"/>
      <c r="FB32" s="747"/>
      <c r="FC32" s="747"/>
      <c r="FD32" s="747"/>
      <c r="FE32" s="747"/>
      <c r="FF32" s="747"/>
      <c r="FG32" s="747"/>
      <c r="FH32" s="747"/>
      <c r="FI32" s="747"/>
      <c r="FJ32" s="747"/>
      <c r="FK32" s="747"/>
      <c r="FL32" s="747"/>
      <c r="FM32" s="747"/>
      <c r="FN32" s="747"/>
      <c r="FO32" s="747"/>
      <c r="FP32" s="747"/>
      <c r="FQ32" s="747"/>
      <c r="FR32" s="747"/>
      <c r="FS32" s="747"/>
      <c r="FT32" s="747"/>
      <c r="FU32" s="747"/>
      <c r="FV32" s="747"/>
      <c r="FW32" s="747"/>
      <c r="FX32" s="747"/>
      <c r="FY32" s="747"/>
      <c r="FZ32" s="747"/>
      <c r="GA32" s="747"/>
      <c r="GB32" s="747"/>
      <c r="GC32" s="747"/>
      <c r="GD32" s="747"/>
      <c r="GE32" s="747"/>
      <c r="GF32" s="747"/>
      <c r="GG32" s="747"/>
      <c r="GH32" s="747"/>
      <c r="GI32" s="747"/>
      <c r="GJ32" s="747"/>
      <c r="GK32" s="747"/>
      <c r="GL32" s="747"/>
      <c r="GM32" s="747"/>
      <c r="GN32" s="747"/>
      <c r="GO32" s="747"/>
      <c r="GP32" s="747"/>
      <c r="GQ32" s="747"/>
      <c r="GR32" s="747"/>
      <c r="GS32" s="747"/>
      <c r="GT32" s="747"/>
      <c r="GU32" s="747"/>
      <c r="GV32" s="747"/>
      <c r="GW32" s="747"/>
      <c r="GX32" s="747"/>
      <c r="GY32" s="747"/>
      <c r="GZ32" s="747"/>
      <c r="HA32" s="747"/>
      <c r="HB32" s="747"/>
      <c r="HC32" s="747"/>
      <c r="HD32" s="747"/>
      <c r="HE32" s="747"/>
      <c r="HF32" s="747"/>
      <c r="HG32" s="747"/>
      <c r="HH32" s="747"/>
      <c r="HI32" s="747"/>
      <c r="HJ32" s="747"/>
      <c r="HK32" s="747"/>
      <c r="HL32" s="747"/>
      <c r="HM32" s="747"/>
      <c r="HN32" s="747"/>
      <c r="HO32" s="747"/>
      <c r="HP32" s="747"/>
      <c r="HQ32" s="747"/>
      <c r="HR32" s="747"/>
      <c r="HS32" s="747"/>
      <c r="HT32" s="747"/>
      <c r="HU32" s="747"/>
      <c r="HV32" s="747"/>
      <c r="HW32" s="747"/>
      <c r="HX32" s="747"/>
      <c r="HY32" s="747"/>
      <c r="HZ32" s="747"/>
      <c r="IA32" s="747"/>
      <c r="IB32" s="747"/>
      <c r="IC32" s="747"/>
      <c r="ID32" s="747"/>
      <c r="IE32" s="747"/>
      <c r="IF32" s="747"/>
      <c r="IG32" s="747"/>
      <c r="IH32" s="747"/>
      <c r="II32" s="747"/>
      <c r="IJ32" s="747"/>
      <c r="IK32" s="747"/>
      <c r="IL32" s="747"/>
      <c r="IM32" s="747"/>
      <c r="IN32" s="747"/>
      <c r="IO32" s="747"/>
      <c r="IP32" s="747"/>
      <c r="IQ32" s="747"/>
      <c r="IR32" s="747"/>
      <c r="IS32" s="747"/>
      <c r="IT32" s="747"/>
      <c r="IU32" s="747"/>
      <c r="IV32" s="747"/>
    </row>
    <row r="33" spans="1:256">
      <c r="A33" s="747" t="s">
        <v>3636</v>
      </c>
      <c r="B33" s="747"/>
      <c r="C33" s="747"/>
      <c r="D33" s="747"/>
      <c r="E33" s="747"/>
      <c r="F33" s="747"/>
      <c r="G33" s="747"/>
      <c r="H33" s="747"/>
      <c r="I33" s="747"/>
      <c r="J33" s="747"/>
      <c r="K33" s="747"/>
      <c r="L33" s="747"/>
      <c r="M33" s="747"/>
      <c r="N33" s="747"/>
      <c r="O33" s="747"/>
      <c r="P33" s="747"/>
      <c r="Q33" s="747"/>
      <c r="R33" s="747"/>
      <c r="S33" s="747"/>
      <c r="T33" s="747"/>
      <c r="U33" s="747"/>
      <c r="V33" s="747"/>
      <c r="W33" s="747"/>
      <c r="X33" s="747"/>
      <c r="Y33" s="747"/>
      <c r="Z33" s="747"/>
      <c r="AA33" s="747"/>
      <c r="AB33" s="747"/>
      <c r="AC33" s="747"/>
      <c r="AD33" s="747"/>
      <c r="AE33" s="747"/>
      <c r="AF33" s="747"/>
      <c r="AG33" s="747"/>
      <c r="AH33" s="747"/>
      <c r="AI33" s="747"/>
      <c r="AJ33" s="747"/>
      <c r="AK33" s="747"/>
      <c r="AL33" s="747"/>
      <c r="AM33" s="747"/>
      <c r="AN33" s="747"/>
      <c r="AO33" s="747"/>
      <c r="AP33" s="747"/>
      <c r="AQ33" s="747"/>
      <c r="AR33" s="747"/>
      <c r="AS33" s="747"/>
      <c r="AT33" s="747"/>
      <c r="AU33" s="747"/>
      <c r="AV33" s="747"/>
      <c r="AW33" s="747"/>
      <c r="AX33" s="747"/>
      <c r="AY33" s="747"/>
      <c r="AZ33" s="747"/>
      <c r="BA33" s="747"/>
      <c r="BB33" s="747"/>
      <c r="BC33" s="747"/>
      <c r="BD33" s="747"/>
      <c r="BE33" s="747"/>
      <c r="BF33" s="747"/>
      <c r="BG33" s="747"/>
      <c r="BH33" s="747"/>
      <c r="BI33" s="747"/>
      <c r="BJ33" s="747"/>
      <c r="BK33" s="747"/>
      <c r="BL33" s="747"/>
      <c r="BM33" s="747"/>
      <c r="BN33" s="747"/>
      <c r="BO33" s="747"/>
      <c r="BP33" s="747"/>
      <c r="BQ33" s="747"/>
      <c r="BR33" s="747"/>
      <c r="BS33" s="747"/>
      <c r="BT33" s="747"/>
      <c r="BU33" s="747"/>
      <c r="BV33" s="747"/>
      <c r="BW33" s="747"/>
      <c r="BX33" s="747"/>
      <c r="BY33" s="747"/>
      <c r="BZ33" s="747"/>
      <c r="CA33" s="747"/>
      <c r="CB33" s="747"/>
      <c r="CC33" s="747"/>
      <c r="CD33" s="747"/>
      <c r="CE33" s="747"/>
      <c r="CF33" s="747"/>
      <c r="CG33" s="747"/>
      <c r="CH33" s="747"/>
      <c r="CI33" s="747"/>
      <c r="CJ33" s="747"/>
      <c r="CK33" s="747"/>
      <c r="CL33" s="747"/>
      <c r="CM33" s="747"/>
      <c r="CN33" s="747"/>
      <c r="CO33" s="747"/>
      <c r="CP33" s="747"/>
      <c r="CQ33" s="747"/>
      <c r="CR33" s="747"/>
      <c r="CS33" s="747"/>
      <c r="CT33" s="747"/>
      <c r="CU33" s="747"/>
      <c r="CV33" s="747"/>
      <c r="CW33" s="747"/>
      <c r="CX33" s="747"/>
      <c r="CY33" s="747"/>
      <c r="CZ33" s="747"/>
      <c r="DA33" s="747"/>
      <c r="DB33" s="747"/>
      <c r="DC33" s="747"/>
      <c r="DD33" s="747"/>
      <c r="DE33" s="747"/>
      <c r="DF33" s="747"/>
      <c r="DG33" s="747"/>
      <c r="DH33" s="747"/>
      <c r="DI33" s="747"/>
      <c r="DJ33" s="747"/>
      <c r="DK33" s="747"/>
      <c r="DL33" s="747"/>
      <c r="DM33" s="747"/>
      <c r="DN33" s="747"/>
      <c r="DO33" s="747"/>
      <c r="DP33" s="747"/>
      <c r="DQ33" s="747"/>
      <c r="DR33" s="747"/>
      <c r="DS33" s="747"/>
      <c r="DT33" s="747"/>
      <c r="DU33" s="747"/>
      <c r="DV33" s="747"/>
      <c r="DW33" s="747"/>
      <c r="DX33" s="747"/>
      <c r="DY33" s="747"/>
      <c r="DZ33" s="747"/>
      <c r="EA33" s="747"/>
      <c r="EB33" s="747"/>
      <c r="EC33" s="747"/>
      <c r="ED33" s="747"/>
      <c r="EE33" s="747"/>
      <c r="EF33" s="747"/>
      <c r="EG33" s="747"/>
      <c r="EH33" s="747"/>
      <c r="EI33" s="747"/>
      <c r="EJ33" s="747"/>
      <c r="EK33" s="747"/>
      <c r="EL33" s="747"/>
      <c r="EM33" s="747"/>
      <c r="EN33" s="747"/>
      <c r="EO33" s="747"/>
      <c r="EP33" s="747"/>
      <c r="EQ33" s="747"/>
      <c r="ER33" s="747"/>
      <c r="ES33" s="747"/>
      <c r="ET33" s="747"/>
      <c r="EU33" s="747"/>
      <c r="EV33" s="747"/>
      <c r="EW33" s="747"/>
      <c r="EX33" s="747"/>
      <c r="EY33" s="747"/>
      <c r="EZ33" s="747"/>
      <c r="FA33" s="747"/>
      <c r="FB33" s="747"/>
      <c r="FC33" s="747"/>
      <c r="FD33" s="747"/>
      <c r="FE33" s="747"/>
      <c r="FF33" s="747"/>
      <c r="FG33" s="747"/>
      <c r="FH33" s="747"/>
      <c r="FI33" s="747"/>
      <c r="FJ33" s="747"/>
      <c r="FK33" s="747"/>
      <c r="FL33" s="747"/>
      <c r="FM33" s="747"/>
      <c r="FN33" s="747"/>
      <c r="FO33" s="747"/>
      <c r="FP33" s="747"/>
      <c r="FQ33" s="747"/>
      <c r="FR33" s="747"/>
      <c r="FS33" s="747"/>
      <c r="FT33" s="747"/>
      <c r="FU33" s="747"/>
      <c r="FV33" s="747"/>
      <c r="FW33" s="747"/>
      <c r="FX33" s="747"/>
      <c r="FY33" s="747"/>
      <c r="FZ33" s="747"/>
      <c r="GA33" s="747"/>
      <c r="GB33" s="747"/>
      <c r="GC33" s="747"/>
      <c r="GD33" s="747"/>
      <c r="GE33" s="747"/>
      <c r="GF33" s="747"/>
      <c r="GG33" s="747"/>
      <c r="GH33" s="747"/>
      <c r="GI33" s="747"/>
      <c r="GJ33" s="747"/>
      <c r="GK33" s="747"/>
      <c r="GL33" s="747"/>
      <c r="GM33" s="747"/>
      <c r="GN33" s="747"/>
      <c r="GO33" s="747"/>
      <c r="GP33" s="747"/>
      <c r="GQ33" s="747"/>
      <c r="GR33" s="747"/>
      <c r="GS33" s="747"/>
      <c r="GT33" s="747"/>
      <c r="GU33" s="747"/>
      <c r="GV33" s="747"/>
      <c r="GW33" s="747"/>
      <c r="GX33" s="747"/>
      <c r="GY33" s="747"/>
      <c r="GZ33" s="747"/>
      <c r="HA33" s="747"/>
      <c r="HB33" s="747"/>
      <c r="HC33" s="747"/>
      <c r="HD33" s="747"/>
      <c r="HE33" s="747"/>
      <c r="HF33" s="747"/>
      <c r="HG33" s="747"/>
      <c r="HH33" s="747"/>
      <c r="HI33" s="747"/>
      <c r="HJ33" s="747"/>
      <c r="HK33" s="747"/>
      <c r="HL33" s="747"/>
      <c r="HM33" s="747"/>
      <c r="HN33" s="747"/>
      <c r="HO33" s="747"/>
      <c r="HP33" s="747"/>
      <c r="HQ33" s="747"/>
      <c r="HR33" s="747"/>
      <c r="HS33" s="747"/>
      <c r="HT33" s="747"/>
      <c r="HU33" s="747"/>
      <c r="HV33" s="747"/>
      <c r="HW33" s="747"/>
      <c r="HX33" s="747"/>
      <c r="HY33" s="747"/>
      <c r="HZ33" s="747"/>
      <c r="IA33" s="747"/>
      <c r="IB33" s="747"/>
      <c r="IC33" s="747"/>
      <c r="ID33" s="747"/>
      <c r="IE33" s="747"/>
      <c r="IF33" s="747"/>
      <c r="IG33" s="747"/>
      <c r="IH33" s="747"/>
      <c r="II33" s="747"/>
      <c r="IJ33" s="747"/>
      <c r="IK33" s="747"/>
      <c r="IL33" s="747"/>
      <c r="IM33" s="747"/>
      <c r="IN33" s="747"/>
      <c r="IO33" s="747"/>
      <c r="IP33" s="747"/>
      <c r="IQ33" s="747"/>
      <c r="IR33" s="747"/>
      <c r="IS33" s="747"/>
      <c r="IT33" s="747"/>
      <c r="IU33" s="747"/>
      <c r="IV33" s="747"/>
    </row>
    <row r="34" spans="1:256">
      <c r="A34" s="699"/>
    </row>
    <row r="35" spans="1:256">
      <c r="A35" s="699" t="s">
        <v>3637</v>
      </c>
    </row>
    <row r="36" spans="1:256">
      <c r="A36" s="699" t="s">
        <v>3638</v>
      </c>
    </row>
    <row r="37" spans="1:256">
      <c r="A37" s="699" t="s">
        <v>3639</v>
      </c>
    </row>
    <row r="38" spans="1:256">
      <c r="A38" s="699" t="s">
        <v>3640</v>
      </c>
    </row>
    <row r="39" spans="1:256">
      <c r="A39" s="699"/>
    </row>
    <row r="40" spans="1:256">
      <c r="A40" s="699" t="s">
        <v>3641</v>
      </c>
    </row>
    <row r="41" spans="1:256">
      <c r="A41" s="699"/>
    </row>
    <row r="42" spans="1:256">
      <c r="A42" s="699" t="s">
        <v>3642</v>
      </c>
    </row>
    <row r="43" spans="1:256">
      <c r="A43" s="699" t="s">
        <v>3643</v>
      </c>
    </row>
    <row r="44" spans="1:256">
      <c r="A44" s="699" t="s">
        <v>3644</v>
      </c>
    </row>
    <row r="46" spans="1:256">
      <c r="A46" s="704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5"/>
    <pageSetUpPr fitToPage="1"/>
  </sheetPr>
  <dimension ref="A1:IV40"/>
  <sheetViews>
    <sheetView showGridLines="0" zoomScale="55" zoomScaleNormal="55" workbookViewId="0"/>
  </sheetViews>
  <sheetFormatPr defaultColWidth="8.88671875" defaultRowHeight="16.5"/>
  <cols>
    <col min="1" max="1" width="10.109375" style="448" customWidth="1"/>
    <col min="2" max="2" width="59.88671875" style="237" customWidth="1"/>
    <col min="3" max="5" width="14.77734375" style="237" customWidth="1"/>
    <col min="6" max="6" width="14.44140625" style="237" customWidth="1"/>
    <col min="7" max="16384" width="8.88671875" style="237"/>
  </cols>
  <sheetData>
    <row r="1" spans="1:256" ht="31.5">
      <c r="A1" s="742" t="s">
        <v>3588</v>
      </c>
      <c r="B1" s="743"/>
      <c r="C1" s="432"/>
      <c r="D1" s="432"/>
      <c r="E1" s="682" t="s">
        <v>3589</v>
      </c>
    </row>
    <row r="2" spans="1:256">
      <c r="A2" s="683"/>
      <c r="B2" s="683"/>
      <c r="C2" s="683"/>
      <c r="D2" s="683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 s="685" customFormat="1">
      <c r="A3" s="9" t="s">
        <v>3590</v>
      </c>
      <c r="B3" s="261"/>
      <c r="C3" s="261"/>
      <c r="D3" s="261"/>
      <c r="E3" s="261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3"/>
      <c r="AY3" s="243"/>
      <c r="AZ3" s="243"/>
      <c r="BA3" s="243"/>
      <c r="BB3" s="243"/>
      <c r="BC3" s="243"/>
      <c r="BD3" s="243"/>
      <c r="BE3" s="243"/>
      <c r="BF3" s="243"/>
      <c r="BG3" s="243"/>
      <c r="BH3" s="243"/>
      <c r="BI3" s="243"/>
      <c r="BJ3" s="243"/>
      <c r="BK3" s="243"/>
      <c r="BL3" s="243"/>
      <c r="BM3" s="243"/>
      <c r="BN3" s="243"/>
      <c r="BO3" s="243"/>
      <c r="BP3" s="243"/>
      <c r="BQ3" s="243"/>
      <c r="BR3" s="243"/>
      <c r="BS3" s="243"/>
      <c r="BT3" s="243"/>
      <c r="BU3" s="243"/>
      <c r="BV3" s="243"/>
      <c r="BW3" s="243"/>
      <c r="BX3" s="243"/>
      <c r="BY3" s="243"/>
      <c r="BZ3" s="243"/>
      <c r="CA3" s="243"/>
      <c r="CB3" s="243"/>
      <c r="CC3" s="243"/>
      <c r="CD3" s="243"/>
      <c r="CE3" s="243"/>
      <c r="CF3" s="243"/>
      <c r="CG3" s="243"/>
      <c r="CH3" s="243"/>
      <c r="CI3" s="243"/>
      <c r="CJ3" s="243"/>
      <c r="CK3" s="243"/>
      <c r="CL3" s="243"/>
      <c r="CM3" s="243"/>
      <c r="CN3" s="243"/>
      <c r="CO3" s="243"/>
      <c r="CP3" s="243"/>
      <c r="CQ3" s="243"/>
      <c r="CR3" s="243"/>
      <c r="CS3" s="243"/>
      <c r="CT3" s="243"/>
      <c r="CU3" s="243"/>
      <c r="CV3" s="243"/>
      <c r="CW3" s="243"/>
      <c r="CX3" s="243"/>
      <c r="CY3" s="243"/>
      <c r="CZ3" s="243"/>
      <c r="DA3" s="243"/>
      <c r="DB3" s="243"/>
      <c r="DC3" s="243"/>
      <c r="DD3" s="243"/>
      <c r="DE3" s="243"/>
      <c r="DF3" s="243"/>
      <c r="DG3" s="243"/>
      <c r="DH3" s="243"/>
      <c r="DI3" s="243"/>
      <c r="DJ3" s="243"/>
      <c r="DK3" s="243"/>
      <c r="DL3" s="243"/>
      <c r="DM3" s="243"/>
      <c r="DN3" s="243"/>
      <c r="DO3" s="243"/>
      <c r="DP3" s="243"/>
      <c r="DQ3" s="243"/>
      <c r="DR3" s="243"/>
      <c r="DS3" s="243"/>
      <c r="DT3" s="243"/>
      <c r="DU3" s="243"/>
      <c r="DV3" s="243"/>
      <c r="DW3" s="243"/>
      <c r="DX3" s="243"/>
      <c r="DY3" s="243"/>
      <c r="DZ3" s="243"/>
      <c r="EA3" s="243"/>
      <c r="EB3" s="243"/>
      <c r="EC3" s="243"/>
      <c r="ED3" s="243"/>
      <c r="EE3" s="243"/>
      <c r="EF3" s="243"/>
      <c r="EG3" s="243"/>
      <c r="EH3" s="243"/>
      <c r="EI3" s="243"/>
      <c r="EJ3" s="243"/>
      <c r="EK3" s="243"/>
      <c r="EL3" s="243"/>
      <c r="EM3" s="243"/>
      <c r="EN3" s="243"/>
      <c r="EO3" s="243"/>
      <c r="EP3" s="243"/>
      <c r="EQ3" s="243"/>
      <c r="ER3" s="243"/>
      <c r="ES3" s="243"/>
      <c r="ET3" s="243"/>
      <c r="EU3" s="243"/>
      <c r="EV3" s="243"/>
      <c r="EW3" s="243"/>
      <c r="EX3" s="243"/>
      <c r="EY3" s="243"/>
      <c r="EZ3" s="243"/>
      <c r="FA3" s="243"/>
      <c r="FB3" s="243"/>
      <c r="FC3" s="243"/>
      <c r="FD3" s="243"/>
      <c r="FE3" s="243"/>
      <c r="FF3" s="243"/>
      <c r="FG3" s="243"/>
      <c r="FH3" s="243"/>
      <c r="FI3" s="243"/>
      <c r="FJ3" s="243"/>
      <c r="FK3" s="243"/>
      <c r="FL3" s="243"/>
      <c r="FM3" s="243"/>
      <c r="FN3" s="243"/>
      <c r="FO3" s="243"/>
      <c r="FP3" s="243"/>
      <c r="FQ3" s="243"/>
      <c r="FR3" s="243"/>
      <c r="FS3" s="243"/>
      <c r="FT3" s="243"/>
      <c r="FU3" s="243"/>
      <c r="FV3" s="243"/>
      <c r="FW3" s="243"/>
      <c r="FX3" s="243"/>
      <c r="FY3" s="243"/>
      <c r="FZ3" s="243"/>
      <c r="GA3" s="243"/>
      <c r="GB3" s="243"/>
      <c r="GC3" s="243"/>
      <c r="GD3" s="243"/>
      <c r="GE3" s="243"/>
      <c r="GF3" s="243"/>
      <c r="GG3" s="243"/>
      <c r="GH3" s="243"/>
      <c r="GI3" s="243"/>
      <c r="GJ3" s="243"/>
      <c r="GK3" s="243"/>
      <c r="GL3" s="243"/>
      <c r="GM3" s="243"/>
      <c r="GN3" s="243"/>
      <c r="GO3" s="243"/>
      <c r="GP3" s="243"/>
      <c r="GQ3" s="243"/>
      <c r="GR3" s="243"/>
      <c r="GS3" s="243"/>
      <c r="GT3" s="243"/>
      <c r="GU3" s="243"/>
      <c r="GV3" s="243"/>
      <c r="GW3" s="243"/>
      <c r="GX3" s="243"/>
      <c r="GY3" s="243"/>
      <c r="GZ3" s="243"/>
      <c r="HA3" s="243"/>
      <c r="HB3" s="243"/>
      <c r="HC3" s="243"/>
      <c r="HD3" s="243"/>
      <c r="HE3" s="243"/>
      <c r="HF3" s="243"/>
      <c r="HG3" s="243"/>
      <c r="HH3" s="243"/>
      <c r="HI3" s="243"/>
      <c r="HJ3" s="243"/>
      <c r="HK3" s="243"/>
      <c r="HL3" s="243"/>
      <c r="HM3" s="243"/>
      <c r="HN3" s="243"/>
      <c r="HO3" s="243"/>
      <c r="HP3" s="243"/>
      <c r="HQ3" s="243"/>
      <c r="HR3" s="243"/>
      <c r="HS3" s="243"/>
      <c r="HT3" s="243"/>
      <c r="HU3" s="243"/>
      <c r="HV3" s="243"/>
      <c r="HW3" s="243"/>
      <c r="HX3" s="243"/>
      <c r="HY3" s="243"/>
      <c r="HZ3" s="243"/>
      <c r="IA3" s="243"/>
      <c r="IB3" s="243"/>
      <c r="IC3" s="243"/>
      <c r="ID3" s="243"/>
      <c r="IE3" s="243"/>
      <c r="IF3" s="243"/>
      <c r="IG3" s="243"/>
      <c r="IH3" s="243"/>
      <c r="II3" s="243"/>
      <c r="IJ3" s="243"/>
      <c r="IK3" s="243"/>
      <c r="IL3" s="243"/>
      <c r="IM3" s="243"/>
      <c r="IN3" s="243"/>
      <c r="IO3" s="243"/>
      <c r="IP3" s="243"/>
      <c r="IQ3" s="243"/>
      <c r="IR3" s="243"/>
      <c r="IS3" s="243"/>
      <c r="IT3" s="243"/>
      <c r="IU3" s="243"/>
      <c r="IV3" s="243"/>
    </row>
    <row r="4" spans="1:256" s="685" customFormat="1">
      <c r="A4" s="9" t="s">
        <v>3287</v>
      </c>
      <c r="B4" s="261"/>
      <c r="C4" s="261"/>
      <c r="D4" s="261"/>
      <c r="E4" s="261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  <c r="BQ4" s="243"/>
      <c r="BR4" s="243"/>
      <c r="BS4" s="243"/>
      <c r="BT4" s="243"/>
      <c r="BU4" s="243"/>
      <c r="BV4" s="243"/>
      <c r="BW4" s="243"/>
      <c r="BX4" s="243"/>
      <c r="BY4" s="243"/>
      <c r="BZ4" s="243"/>
      <c r="CA4" s="243"/>
      <c r="CB4" s="243"/>
      <c r="CC4" s="243"/>
      <c r="CD4" s="243"/>
      <c r="CE4" s="243"/>
      <c r="CF4" s="243"/>
      <c r="CG4" s="243"/>
      <c r="CH4" s="243"/>
      <c r="CI4" s="243"/>
      <c r="CJ4" s="243"/>
      <c r="CK4" s="243"/>
      <c r="CL4" s="243"/>
      <c r="CM4" s="243"/>
      <c r="CN4" s="243"/>
      <c r="CO4" s="243"/>
      <c r="CP4" s="243"/>
      <c r="CQ4" s="243"/>
      <c r="CR4" s="243"/>
      <c r="CS4" s="243"/>
      <c r="CT4" s="243"/>
      <c r="CU4" s="243"/>
      <c r="CV4" s="243"/>
      <c r="CW4" s="243"/>
      <c r="CX4" s="243"/>
      <c r="CY4" s="243"/>
      <c r="CZ4" s="243"/>
      <c r="DA4" s="243"/>
      <c r="DB4" s="243"/>
      <c r="DC4" s="243"/>
      <c r="DD4" s="243"/>
      <c r="DE4" s="243"/>
      <c r="DF4" s="243"/>
      <c r="DG4" s="243"/>
      <c r="DH4" s="243"/>
      <c r="DI4" s="243"/>
      <c r="DJ4" s="243"/>
      <c r="DK4" s="243"/>
      <c r="DL4" s="243"/>
      <c r="DM4" s="243"/>
      <c r="DN4" s="243"/>
      <c r="DO4" s="243"/>
      <c r="DP4" s="243"/>
      <c r="DQ4" s="243"/>
      <c r="DR4" s="243"/>
      <c r="DS4" s="243"/>
      <c r="DT4" s="243"/>
      <c r="DU4" s="243"/>
      <c r="DV4" s="243"/>
      <c r="DW4" s="243"/>
      <c r="DX4" s="243"/>
      <c r="DY4" s="243"/>
      <c r="DZ4" s="243"/>
      <c r="EA4" s="243"/>
      <c r="EB4" s="243"/>
      <c r="EC4" s="243"/>
      <c r="ED4" s="243"/>
      <c r="EE4" s="243"/>
      <c r="EF4" s="243"/>
      <c r="EG4" s="243"/>
      <c r="EH4" s="243"/>
      <c r="EI4" s="243"/>
      <c r="EJ4" s="243"/>
      <c r="EK4" s="243"/>
      <c r="EL4" s="243"/>
      <c r="EM4" s="243"/>
      <c r="EN4" s="243"/>
      <c r="EO4" s="243"/>
      <c r="EP4" s="243"/>
      <c r="EQ4" s="243"/>
      <c r="ER4" s="243"/>
      <c r="ES4" s="243"/>
      <c r="ET4" s="243"/>
      <c r="EU4" s="243"/>
      <c r="EV4" s="243"/>
      <c r="EW4" s="243"/>
      <c r="EX4" s="243"/>
      <c r="EY4" s="243"/>
      <c r="EZ4" s="243"/>
      <c r="FA4" s="243"/>
      <c r="FB4" s="243"/>
      <c r="FC4" s="243"/>
      <c r="FD4" s="243"/>
      <c r="FE4" s="243"/>
      <c r="FF4" s="243"/>
      <c r="FG4" s="243"/>
      <c r="FH4" s="243"/>
      <c r="FI4" s="243"/>
      <c r="FJ4" s="243"/>
      <c r="FK4" s="243"/>
      <c r="FL4" s="243"/>
      <c r="FM4" s="243"/>
      <c r="FN4" s="243"/>
      <c r="FO4" s="243"/>
      <c r="FP4" s="243"/>
      <c r="FQ4" s="243"/>
      <c r="FR4" s="243"/>
      <c r="FS4" s="243"/>
      <c r="FT4" s="243"/>
      <c r="FU4" s="243"/>
      <c r="FV4" s="243"/>
      <c r="FW4" s="243"/>
      <c r="FX4" s="243"/>
      <c r="FY4" s="243"/>
      <c r="FZ4" s="243"/>
      <c r="GA4" s="243"/>
      <c r="GB4" s="243"/>
      <c r="GC4" s="243"/>
      <c r="GD4" s="243"/>
      <c r="GE4" s="243"/>
      <c r="GF4" s="243"/>
      <c r="GG4" s="243"/>
      <c r="GH4" s="243"/>
      <c r="GI4" s="243"/>
      <c r="GJ4" s="243"/>
      <c r="GK4" s="243"/>
      <c r="GL4" s="243"/>
      <c r="GM4" s="243"/>
      <c r="GN4" s="243"/>
      <c r="GO4" s="243"/>
      <c r="GP4" s="243"/>
      <c r="GQ4" s="243"/>
      <c r="GR4" s="243"/>
      <c r="GS4" s="243"/>
      <c r="GT4" s="243"/>
      <c r="GU4" s="243"/>
      <c r="GV4" s="243"/>
      <c r="GW4" s="243"/>
      <c r="GX4" s="243"/>
      <c r="GY4" s="243"/>
      <c r="GZ4" s="243"/>
      <c r="HA4" s="243"/>
      <c r="HB4" s="243"/>
      <c r="HC4" s="243"/>
      <c r="HD4" s="243"/>
      <c r="HE4" s="243"/>
      <c r="HF4" s="243"/>
      <c r="HG4" s="243"/>
      <c r="HH4" s="243"/>
      <c r="HI4" s="243"/>
      <c r="HJ4" s="243"/>
      <c r="HK4" s="243"/>
      <c r="HL4" s="243"/>
      <c r="HM4" s="243"/>
      <c r="HN4" s="243"/>
      <c r="HO4" s="243"/>
      <c r="HP4" s="243"/>
      <c r="HQ4" s="243"/>
      <c r="HR4" s="243"/>
      <c r="HS4" s="243"/>
      <c r="HT4" s="243"/>
      <c r="HU4" s="243"/>
      <c r="HV4" s="243"/>
      <c r="HW4" s="243"/>
      <c r="HX4" s="243"/>
      <c r="HY4" s="243"/>
      <c r="HZ4" s="243"/>
      <c r="IA4" s="243"/>
      <c r="IB4" s="243"/>
      <c r="IC4" s="243"/>
      <c r="ID4" s="243"/>
      <c r="IE4" s="243"/>
      <c r="IF4" s="243"/>
      <c r="IG4" s="243"/>
      <c r="IH4" s="243"/>
      <c r="II4" s="243"/>
      <c r="IJ4" s="243"/>
      <c r="IK4" s="243"/>
      <c r="IL4" s="243"/>
      <c r="IM4" s="243"/>
      <c r="IN4" s="243"/>
      <c r="IO4" s="243"/>
      <c r="IP4" s="243"/>
      <c r="IQ4" s="243"/>
      <c r="IR4" s="243"/>
      <c r="IS4" s="243"/>
      <c r="IT4" s="243"/>
      <c r="IU4" s="243"/>
      <c r="IV4" s="243"/>
    </row>
    <row r="5" spans="1:256" s="685" customFormat="1">
      <c r="A5" s="9" t="s">
        <v>3288</v>
      </c>
      <c r="B5" s="261"/>
      <c r="C5" s="261"/>
      <c r="D5" s="261"/>
      <c r="E5" s="261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  <c r="BQ5" s="243"/>
      <c r="BR5" s="243"/>
      <c r="BS5" s="243"/>
      <c r="BT5" s="243"/>
      <c r="BU5" s="243"/>
      <c r="BV5" s="243"/>
      <c r="BW5" s="243"/>
      <c r="BX5" s="243"/>
      <c r="BY5" s="243"/>
      <c r="BZ5" s="243"/>
      <c r="CA5" s="243"/>
      <c r="CB5" s="243"/>
      <c r="CC5" s="243"/>
      <c r="CD5" s="243"/>
      <c r="CE5" s="243"/>
      <c r="CF5" s="243"/>
      <c r="CG5" s="243"/>
      <c r="CH5" s="243"/>
      <c r="CI5" s="243"/>
      <c r="CJ5" s="243"/>
      <c r="CK5" s="243"/>
      <c r="CL5" s="243"/>
      <c r="CM5" s="243"/>
      <c r="CN5" s="243"/>
      <c r="CO5" s="243"/>
      <c r="CP5" s="243"/>
      <c r="CQ5" s="243"/>
      <c r="CR5" s="243"/>
      <c r="CS5" s="243"/>
      <c r="CT5" s="243"/>
      <c r="CU5" s="243"/>
      <c r="CV5" s="243"/>
      <c r="CW5" s="243"/>
      <c r="CX5" s="243"/>
      <c r="CY5" s="243"/>
      <c r="CZ5" s="243"/>
      <c r="DA5" s="243"/>
      <c r="DB5" s="243"/>
      <c r="DC5" s="243"/>
      <c r="DD5" s="243"/>
      <c r="DE5" s="243"/>
      <c r="DF5" s="243"/>
      <c r="DG5" s="243"/>
      <c r="DH5" s="243"/>
      <c r="DI5" s="243"/>
      <c r="DJ5" s="243"/>
      <c r="DK5" s="243"/>
      <c r="DL5" s="243"/>
      <c r="DM5" s="243"/>
      <c r="DN5" s="243"/>
      <c r="DO5" s="243"/>
      <c r="DP5" s="243"/>
      <c r="DQ5" s="243"/>
      <c r="DR5" s="243"/>
      <c r="DS5" s="243"/>
      <c r="DT5" s="243"/>
      <c r="DU5" s="243"/>
      <c r="DV5" s="243"/>
      <c r="DW5" s="243"/>
      <c r="DX5" s="243"/>
      <c r="DY5" s="243"/>
      <c r="DZ5" s="243"/>
      <c r="EA5" s="243"/>
      <c r="EB5" s="243"/>
      <c r="EC5" s="243"/>
      <c r="ED5" s="243"/>
      <c r="EE5" s="243"/>
      <c r="EF5" s="243"/>
      <c r="EG5" s="243"/>
      <c r="EH5" s="243"/>
      <c r="EI5" s="243"/>
      <c r="EJ5" s="243"/>
      <c r="EK5" s="243"/>
      <c r="EL5" s="243"/>
      <c r="EM5" s="243"/>
      <c r="EN5" s="243"/>
      <c r="EO5" s="243"/>
      <c r="EP5" s="243"/>
      <c r="EQ5" s="243"/>
      <c r="ER5" s="243"/>
      <c r="ES5" s="243"/>
      <c r="ET5" s="243"/>
      <c r="EU5" s="243"/>
      <c r="EV5" s="243"/>
      <c r="EW5" s="243"/>
      <c r="EX5" s="243"/>
      <c r="EY5" s="243"/>
      <c r="EZ5" s="243"/>
      <c r="FA5" s="243"/>
      <c r="FB5" s="243"/>
      <c r="FC5" s="243"/>
      <c r="FD5" s="243"/>
      <c r="FE5" s="243"/>
      <c r="FF5" s="243"/>
      <c r="FG5" s="243"/>
      <c r="FH5" s="243"/>
      <c r="FI5" s="243"/>
      <c r="FJ5" s="243"/>
      <c r="FK5" s="243"/>
      <c r="FL5" s="243"/>
      <c r="FM5" s="243"/>
      <c r="FN5" s="243"/>
      <c r="FO5" s="243"/>
      <c r="FP5" s="243"/>
      <c r="FQ5" s="243"/>
      <c r="FR5" s="243"/>
      <c r="FS5" s="243"/>
      <c r="FT5" s="243"/>
      <c r="FU5" s="243"/>
      <c r="FV5" s="243"/>
      <c r="FW5" s="243"/>
      <c r="FX5" s="243"/>
      <c r="FY5" s="243"/>
      <c r="FZ5" s="243"/>
      <c r="GA5" s="243"/>
      <c r="GB5" s="243"/>
      <c r="GC5" s="243"/>
      <c r="GD5" s="243"/>
      <c r="GE5" s="243"/>
      <c r="GF5" s="243"/>
      <c r="GG5" s="243"/>
      <c r="GH5" s="243"/>
      <c r="GI5" s="243"/>
      <c r="GJ5" s="243"/>
      <c r="GK5" s="243"/>
      <c r="GL5" s="243"/>
      <c r="GM5" s="243"/>
      <c r="GN5" s="243"/>
      <c r="GO5" s="243"/>
      <c r="GP5" s="243"/>
      <c r="GQ5" s="243"/>
      <c r="GR5" s="243"/>
      <c r="GS5" s="243"/>
      <c r="GT5" s="243"/>
      <c r="GU5" s="243"/>
      <c r="GV5" s="243"/>
      <c r="GW5" s="243"/>
      <c r="GX5" s="243"/>
      <c r="GY5" s="243"/>
      <c r="GZ5" s="243"/>
      <c r="HA5" s="243"/>
      <c r="HB5" s="243"/>
      <c r="HC5" s="243"/>
      <c r="HD5" s="243"/>
      <c r="HE5" s="243"/>
      <c r="HF5" s="243"/>
      <c r="HG5" s="243"/>
      <c r="HH5" s="243"/>
      <c r="HI5" s="243"/>
      <c r="HJ5" s="243"/>
      <c r="HK5" s="243"/>
      <c r="HL5" s="243"/>
      <c r="HM5" s="243"/>
      <c r="HN5" s="243"/>
      <c r="HO5" s="243"/>
      <c r="HP5" s="243"/>
      <c r="HQ5" s="243"/>
      <c r="HR5" s="243"/>
      <c r="HS5" s="243"/>
      <c r="HT5" s="243"/>
      <c r="HU5" s="243"/>
      <c r="HV5" s="243"/>
      <c r="HW5" s="243"/>
      <c r="HX5" s="243"/>
      <c r="HY5" s="243"/>
      <c r="HZ5" s="243"/>
      <c r="IA5" s="243"/>
      <c r="IB5" s="243"/>
      <c r="IC5" s="243"/>
      <c r="ID5" s="243"/>
      <c r="IE5" s="243"/>
      <c r="IF5" s="243"/>
      <c r="IG5" s="243"/>
      <c r="IH5" s="243"/>
      <c r="II5" s="243"/>
      <c r="IJ5" s="243"/>
      <c r="IK5" s="243"/>
      <c r="IL5" s="243"/>
      <c r="IM5" s="243"/>
      <c r="IN5" s="243"/>
      <c r="IO5" s="243"/>
      <c r="IP5" s="243"/>
      <c r="IQ5" s="243"/>
      <c r="IR5" s="243"/>
      <c r="IS5" s="243"/>
      <c r="IT5" s="243"/>
      <c r="IU5" s="243"/>
      <c r="IV5" s="243"/>
    </row>
    <row r="6" spans="1:256" s="685" customFormat="1">
      <c r="A6" s="448"/>
      <c r="B6" s="237"/>
      <c r="C6" s="237"/>
      <c r="D6" s="237"/>
      <c r="E6" s="686" t="s">
        <v>3591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685" customFormat="1">
      <c r="A7" s="687" t="s">
        <v>3335</v>
      </c>
      <c r="B7" s="688" t="s">
        <v>3592</v>
      </c>
      <c r="C7" s="688" t="s">
        <v>3593</v>
      </c>
      <c r="D7" s="688" t="s">
        <v>3594</v>
      </c>
      <c r="E7" s="689" t="s">
        <v>3595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685" customFormat="1">
      <c r="A8" s="690" t="s">
        <v>3596</v>
      </c>
      <c r="B8" s="691" t="s">
        <v>3559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685" customFormat="1">
      <c r="A9" s="693" t="s">
        <v>3597</v>
      </c>
      <c r="B9" s="694" t="s">
        <v>3598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685" customFormat="1">
      <c r="A10" s="693" t="s">
        <v>3599</v>
      </c>
      <c r="B10" s="694" t="s">
        <v>3600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685" customFormat="1">
      <c r="A11" s="693" t="s">
        <v>3601</v>
      </c>
      <c r="B11" s="694" t="s">
        <v>3602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685" customFormat="1">
      <c r="A12" s="693" t="s">
        <v>3603</v>
      </c>
      <c r="B12" s="694" t="s">
        <v>3604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685" customFormat="1">
      <c r="A13" s="693" t="s">
        <v>3605</v>
      </c>
      <c r="B13" s="694" t="s">
        <v>3568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685" customFormat="1">
      <c r="A14" s="693" t="s">
        <v>3606</v>
      </c>
      <c r="B14" s="694" t="s">
        <v>3607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685" customFormat="1">
      <c r="A15" s="696" t="s">
        <v>3608</v>
      </c>
      <c r="B15" s="697" t="s">
        <v>3609</v>
      </c>
      <c r="C15" s="697"/>
      <c r="D15" s="697"/>
      <c r="E15" s="698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685" customFormat="1">
      <c r="A16" s="699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685" customFormat="1">
      <c r="A17" s="699"/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685" customFormat="1">
      <c r="A18" s="699"/>
      <c r="B18" s="237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685" customFormat="1">
      <c r="A19" s="706" t="s">
        <v>3610</v>
      </c>
      <c r="B19" s="701"/>
      <c r="C19" s="701"/>
      <c r="D19" s="701"/>
      <c r="E19" s="701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685" customFormat="1">
      <c r="A20" s="237"/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685" customFormat="1" ht="20.25">
      <c r="A21" s="702" t="s">
        <v>2007</v>
      </c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685" customFormat="1">
      <c r="A22" s="703" t="s">
        <v>3611</v>
      </c>
      <c r="B22" s="701"/>
      <c r="C22" s="701"/>
      <c r="D22" s="701"/>
      <c r="E22" s="701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685" customFormat="1">
      <c r="A23" s="701" t="s">
        <v>3612</v>
      </c>
      <c r="B23" s="701"/>
      <c r="C23" s="701"/>
      <c r="D23" s="701"/>
      <c r="E23" s="701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685" customFormat="1">
      <c r="A24" s="699"/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685" customFormat="1">
      <c r="A25" s="699" t="s">
        <v>3613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685" customFormat="1">
      <c r="A26" s="699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685" customFormat="1">
      <c r="A27" s="699" t="s">
        <v>3614</v>
      </c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>
      <c r="A28" s="699" t="s">
        <v>3615</v>
      </c>
    </row>
    <row r="29" spans="1:256">
      <c r="A29" s="699"/>
    </row>
    <row r="30" spans="1:256">
      <c r="A30" s="699" t="s">
        <v>3616</v>
      </c>
    </row>
    <row r="31" spans="1:256">
      <c r="A31" s="699" t="s">
        <v>3581</v>
      </c>
    </row>
    <row r="32" spans="1:256">
      <c r="A32" s="699" t="s">
        <v>3582</v>
      </c>
    </row>
    <row r="33" spans="1:1">
      <c r="A33" s="699"/>
    </row>
    <row r="34" spans="1:1">
      <c r="A34" s="699" t="s">
        <v>3617</v>
      </c>
    </row>
    <row r="35" spans="1:1">
      <c r="A35" s="699"/>
    </row>
    <row r="36" spans="1:1">
      <c r="A36" s="699"/>
    </row>
    <row r="37" spans="1:1">
      <c r="A37" s="699"/>
    </row>
    <row r="39" spans="1:1">
      <c r="A39" s="705" t="s">
        <v>3513</v>
      </c>
    </row>
    <row r="40" spans="1:1">
      <c r="A40" s="705" t="s">
        <v>3618</v>
      </c>
    </row>
  </sheetData>
  <phoneticPr fontId="4" type="noConversion"/>
  <hyperlinks>
    <hyperlink ref="A15" r:id="rId1" display="K@"/>
  </hyperlinks>
  <pageMargins left="0.70866141732283472" right="0.70866141732283472" top="0.74803149606299213" bottom="0.74803149606299213" header="0.31496062992125984" footer="0.31496062992125984"/>
  <pageSetup paperSize="9" scale="58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5"/>
    <pageSetUpPr fitToPage="1"/>
  </sheetPr>
  <dimension ref="A1:IV41"/>
  <sheetViews>
    <sheetView showGridLines="0" zoomScale="70" zoomScaleNormal="70" workbookViewId="0">
      <selection activeCell="A36" sqref="A36"/>
    </sheetView>
  </sheetViews>
  <sheetFormatPr defaultColWidth="8.88671875" defaultRowHeight="16.5"/>
  <cols>
    <col min="1" max="1" width="10.109375" style="448" customWidth="1"/>
    <col min="2" max="2" width="59.88671875" style="237" customWidth="1"/>
    <col min="3" max="5" width="14.77734375" style="237" customWidth="1"/>
    <col min="6" max="6" width="14.44140625" style="237" customWidth="1"/>
    <col min="7" max="16384" width="8.88671875" style="237"/>
  </cols>
  <sheetData>
    <row r="1" spans="1:256" ht="31.5">
      <c r="A1" s="742" t="s">
        <v>3556</v>
      </c>
      <c r="B1" s="743"/>
      <c r="C1" s="432"/>
      <c r="D1" s="432"/>
      <c r="E1" s="682" t="s">
        <v>3557</v>
      </c>
    </row>
    <row r="2" spans="1:256">
      <c r="A2" s="683"/>
      <c r="B2" s="683"/>
      <c r="C2" s="683"/>
      <c r="D2" s="683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 s="599" customFormat="1">
      <c r="A3" s="9" t="s">
        <v>3408</v>
      </c>
      <c r="B3" s="705"/>
      <c r="C3" s="705"/>
      <c r="D3" s="705"/>
      <c r="E3" s="705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  <c r="GK3" s="237"/>
      <c r="GL3" s="237"/>
      <c r="GM3" s="237"/>
      <c r="GN3" s="237"/>
      <c r="GO3" s="237"/>
      <c r="GP3" s="237"/>
      <c r="GQ3" s="237"/>
      <c r="GR3" s="237"/>
      <c r="GS3" s="237"/>
      <c r="GT3" s="237"/>
      <c r="GU3" s="237"/>
      <c r="GV3" s="237"/>
      <c r="GW3" s="237"/>
      <c r="GX3" s="237"/>
      <c r="GY3" s="237"/>
      <c r="GZ3" s="237"/>
      <c r="HA3" s="237"/>
      <c r="HB3" s="237"/>
      <c r="HC3" s="237"/>
      <c r="HD3" s="237"/>
      <c r="HE3" s="237"/>
      <c r="HF3" s="237"/>
      <c r="HG3" s="237"/>
      <c r="HH3" s="237"/>
      <c r="HI3" s="237"/>
      <c r="HJ3" s="237"/>
      <c r="HK3" s="237"/>
      <c r="HL3" s="237"/>
      <c r="HM3" s="237"/>
      <c r="HN3" s="237"/>
      <c r="HO3" s="237"/>
      <c r="HP3" s="237"/>
      <c r="HQ3" s="237"/>
      <c r="HR3" s="237"/>
      <c r="HS3" s="237"/>
      <c r="HT3" s="237"/>
      <c r="HU3" s="237"/>
      <c r="HV3" s="237"/>
      <c r="HW3" s="237"/>
      <c r="HX3" s="237"/>
      <c r="HY3" s="237"/>
      <c r="HZ3" s="237"/>
      <c r="IA3" s="237"/>
      <c r="IB3" s="237"/>
      <c r="IC3" s="237"/>
      <c r="ID3" s="237"/>
      <c r="IE3" s="237"/>
      <c r="IF3" s="237"/>
      <c r="IG3" s="237"/>
      <c r="IH3" s="237"/>
      <c r="II3" s="237"/>
      <c r="IJ3" s="237"/>
      <c r="IK3" s="237"/>
      <c r="IL3" s="237"/>
      <c r="IM3" s="237"/>
      <c r="IN3" s="237"/>
      <c r="IO3" s="237"/>
      <c r="IP3" s="237"/>
      <c r="IQ3" s="237"/>
      <c r="IR3" s="237"/>
      <c r="IS3" s="237"/>
      <c r="IT3" s="237"/>
      <c r="IU3" s="237"/>
      <c r="IV3" s="237"/>
    </row>
    <row r="4" spans="1:256" s="599" customFormat="1">
      <c r="A4" s="9" t="s">
        <v>3287</v>
      </c>
      <c r="B4" s="705"/>
      <c r="C4" s="705"/>
      <c r="D4" s="705"/>
      <c r="E4" s="705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  <c r="GK4" s="237"/>
      <c r="GL4" s="237"/>
      <c r="GM4" s="237"/>
      <c r="GN4" s="237"/>
      <c r="GO4" s="237"/>
      <c r="GP4" s="237"/>
      <c r="GQ4" s="237"/>
      <c r="GR4" s="237"/>
      <c r="GS4" s="237"/>
      <c r="GT4" s="237"/>
      <c r="GU4" s="237"/>
      <c r="GV4" s="237"/>
      <c r="GW4" s="237"/>
      <c r="GX4" s="237"/>
      <c r="GY4" s="237"/>
      <c r="GZ4" s="237"/>
      <c r="HA4" s="237"/>
      <c r="HB4" s="237"/>
      <c r="HC4" s="237"/>
      <c r="HD4" s="237"/>
      <c r="HE4" s="237"/>
      <c r="HF4" s="237"/>
      <c r="HG4" s="237"/>
      <c r="HH4" s="237"/>
      <c r="HI4" s="237"/>
      <c r="HJ4" s="237"/>
      <c r="HK4" s="237"/>
      <c r="HL4" s="237"/>
      <c r="HM4" s="237"/>
      <c r="HN4" s="237"/>
      <c r="HO4" s="237"/>
      <c r="HP4" s="237"/>
      <c r="HQ4" s="237"/>
      <c r="HR4" s="237"/>
      <c r="HS4" s="237"/>
      <c r="HT4" s="237"/>
      <c r="HU4" s="237"/>
      <c r="HV4" s="237"/>
      <c r="HW4" s="237"/>
      <c r="HX4" s="237"/>
      <c r="HY4" s="237"/>
      <c r="HZ4" s="237"/>
      <c r="IA4" s="237"/>
      <c r="IB4" s="237"/>
      <c r="IC4" s="237"/>
      <c r="ID4" s="237"/>
      <c r="IE4" s="237"/>
      <c r="IF4" s="237"/>
      <c r="IG4" s="237"/>
      <c r="IH4" s="237"/>
      <c r="II4" s="237"/>
      <c r="IJ4" s="237"/>
      <c r="IK4" s="237"/>
      <c r="IL4" s="237"/>
      <c r="IM4" s="237"/>
      <c r="IN4" s="237"/>
      <c r="IO4" s="237"/>
      <c r="IP4" s="237"/>
      <c r="IQ4" s="237"/>
      <c r="IR4" s="237"/>
      <c r="IS4" s="237"/>
      <c r="IT4" s="237"/>
      <c r="IU4" s="237"/>
      <c r="IV4" s="237"/>
    </row>
    <row r="5" spans="1:256" s="599" customFormat="1">
      <c r="A5" s="9" t="s">
        <v>3288</v>
      </c>
      <c r="B5" s="705"/>
      <c r="C5" s="705"/>
      <c r="D5" s="705"/>
      <c r="E5" s="705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  <c r="GI5" s="237"/>
      <c r="GJ5" s="237"/>
      <c r="GK5" s="237"/>
      <c r="GL5" s="237"/>
      <c r="GM5" s="237"/>
      <c r="GN5" s="237"/>
      <c r="GO5" s="237"/>
      <c r="GP5" s="237"/>
      <c r="GQ5" s="237"/>
      <c r="GR5" s="237"/>
      <c r="GS5" s="237"/>
      <c r="GT5" s="237"/>
      <c r="GU5" s="237"/>
      <c r="GV5" s="237"/>
      <c r="GW5" s="237"/>
      <c r="GX5" s="237"/>
      <c r="GY5" s="237"/>
      <c r="GZ5" s="237"/>
      <c r="HA5" s="237"/>
      <c r="HB5" s="237"/>
      <c r="HC5" s="237"/>
      <c r="HD5" s="237"/>
      <c r="HE5" s="237"/>
      <c r="HF5" s="237"/>
      <c r="HG5" s="237"/>
      <c r="HH5" s="237"/>
      <c r="HI5" s="237"/>
      <c r="HJ5" s="237"/>
      <c r="HK5" s="237"/>
      <c r="HL5" s="237"/>
      <c r="HM5" s="237"/>
      <c r="HN5" s="237"/>
      <c r="HO5" s="237"/>
      <c r="HP5" s="237"/>
      <c r="HQ5" s="237"/>
      <c r="HR5" s="237"/>
      <c r="HS5" s="237"/>
      <c r="HT5" s="237"/>
      <c r="HU5" s="237"/>
      <c r="HV5" s="237"/>
      <c r="HW5" s="237"/>
      <c r="HX5" s="237"/>
      <c r="HY5" s="237"/>
      <c r="HZ5" s="237"/>
      <c r="IA5" s="237"/>
      <c r="IB5" s="237"/>
      <c r="IC5" s="237"/>
      <c r="ID5" s="237"/>
      <c r="IE5" s="237"/>
      <c r="IF5" s="237"/>
      <c r="IG5" s="237"/>
      <c r="IH5" s="237"/>
      <c r="II5" s="237"/>
      <c r="IJ5" s="237"/>
      <c r="IK5" s="237"/>
      <c r="IL5" s="237"/>
      <c r="IM5" s="237"/>
      <c r="IN5" s="237"/>
      <c r="IO5" s="237"/>
      <c r="IP5" s="237"/>
      <c r="IQ5" s="237"/>
      <c r="IR5" s="237"/>
      <c r="IS5" s="237"/>
      <c r="IT5" s="237"/>
      <c r="IU5" s="237"/>
      <c r="IV5" s="237"/>
    </row>
    <row r="6" spans="1:256" s="599" customFormat="1">
      <c r="A6" s="448"/>
      <c r="B6" s="237"/>
      <c r="C6" s="237"/>
      <c r="D6" s="237"/>
      <c r="E6" s="686" t="s">
        <v>3409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599" customFormat="1">
      <c r="A7" s="687" t="s">
        <v>3410</v>
      </c>
      <c r="B7" s="688" t="s">
        <v>3411</v>
      </c>
      <c r="C7" s="688" t="s">
        <v>3337</v>
      </c>
      <c r="D7" s="688" t="s">
        <v>3338</v>
      </c>
      <c r="E7" s="689" t="s">
        <v>3558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599" customFormat="1">
      <c r="A8" s="690" t="s">
        <v>2879</v>
      </c>
      <c r="B8" s="691" t="s">
        <v>3559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599" customFormat="1">
      <c r="A9" s="693" t="s">
        <v>3560</v>
      </c>
      <c r="B9" s="694" t="s">
        <v>3561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599" customFormat="1">
      <c r="A10" s="693" t="s">
        <v>3562</v>
      </c>
      <c r="B10" s="694" t="s">
        <v>3563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599" customFormat="1">
      <c r="A11" s="693" t="s">
        <v>3464</v>
      </c>
      <c r="B11" s="694" t="s">
        <v>3564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599" customFormat="1">
      <c r="A12" s="693" t="s">
        <v>3565</v>
      </c>
      <c r="B12" s="694" t="s">
        <v>3566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599" customFormat="1">
      <c r="A13" s="693" t="s">
        <v>3567</v>
      </c>
      <c r="B13" s="694" t="s">
        <v>3568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599" customFormat="1">
      <c r="A14" s="693" t="s">
        <v>3569</v>
      </c>
      <c r="B14" s="694" t="s">
        <v>3570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599" customFormat="1">
      <c r="A15" s="693" t="s">
        <v>3571</v>
      </c>
      <c r="B15" s="694" t="s">
        <v>3572</v>
      </c>
      <c r="C15" s="694"/>
      <c r="D15" s="694"/>
      <c r="E15" s="695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599" customFormat="1">
      <c r="A16" s="573" t="s">
        <v>3573</v>
      </c>
      <c r="B16" s="744" t="s">
        <v>3574</v>
      </c>
      <c r="C16" s="744"/>
      <c r="D16" s="744"/>
      <c r="E16" s="745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599" customFormat="1">
      <c r="A17" s="735"/>
      <c r="B17" s="736"/>
      <c r="C17" s="736"/>
      <c r="D17" s="736"/>
      <c r="E17" s="736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599" customFormat="1">
      <c r="A18" s="699"/>
      <c r="B18" s="237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599" customFormat="1">
      <c r="A19" s="706" t="s">
        <v>3478</v>
      </c>
      <c r="B19" s="701"/>
      <c r="C19" s="701"/>
      <c r="D19" s="701"/>
      <c r="E19" s="701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599" customFormat="1">
      <c r="A20" s="237"/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599" customFormat="1" ht="20.25">
      <c r="A21" s="702" t="s">
        <v>2007</v>
      </c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599" customFormat="1">
      <c r="A22" s="703" t="s">
        <v>3575</v>
      </c>
      <c r="B22" s="701"/>
      <c r="C22" s="701"/>
      <c r="D22" s="701"/>
      <c r="E22" s="701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599" customFormat="1">
      <c r="A23" s="717" t="s">
        <v>3576</v>
      </c>
      <c r="B23" s="701"/>
      <c r="C23" s="701"/>
      <c r="D23" s="701"/>
      <c r="E23" s="701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599" customFormat="1">
      <c r="A24" s="699"/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599" customFormat="1">
      <c r="A25" s="699" t="s">
        <v>3577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599" customFormat="1">
      <c r="A26" s="699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599" customFormat="1">
      <c r="A27" s="699" t="s">
        <v>3578</v>
      </c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>
      <c r="A28" s="699" t="s">
        <v>3579</v>
      </c>
    </row>
    <row r="29" spans="1:256">
      <c r="A29" s="699"/>
    </row>
    <row r="30" spans="1:256">
      <c r="A30" s="699" t="s">
        <v>3580</v>
      </c>
    </row>
    <row r="31" spans="1:256">
      <c r="A31" s="699" t="s">
        <v>3581</v>
      </c>
    </row>
    <row r="32" spans="1:256">
      <c r="A32" s="699" t="s">
        <v>3582</v>
      </c>
    </row>
    <row r="33" spans="1:5">
      <c r="A33" s="699"/>
    </row>
    <row r="34" spans="1:5">
      <c r="A34" s="699" t="s">
        <v>3583</v>
      </c>
    </row>
    <row r="35" spans="1:5">
      <c r="A35" s="699"/>
    </row>
    <row r="36" spans="1:5">
      <c r="A36" s="703" t="s">
        <v>3584</v>
      </c>
      <c r="B36" s="701"/>
      <c r="C36" s="701"/>
      <c r="D36" s="701"/>
      <c r="E36" s="701"/>
    </row>
    <row r="37" spans="1:5">
      <c r="A37" s="703" t="s">
        <v>3585</v>
      </c>
      <c r="B37" s="701"/>
      <c r="C37" s="701"/>
      <c r="D37" s="701"/>
      <c r="E37" s="701"/>
    </row>
    <row r="39" spans="1:5">
      <c r="A39" s="705" t="s">
        <v>3513</v>
      </c>
    </row>
    <row r="40" spans="1:5">
      <c r="A40" s="705" t="s">
        <v>3586</v>
      </c>
    </row>
    <row r="41" spans="1:5">
      <c r="A41" s="703" t="s">
        <v>3587</v>
      </c>
      <c r="B41" s="703"/>
      <c r="C41" s="701"/>
      <c r="D41" s="701"/>
      <c r="E41" s="701"/>
    </row>
  </sheetData>
  <phoneticPr fontId="4" type="noConversion"/>
  <hyperlinks>
    <hyperlink ref="A15" r:id="rId1" display="K@"/>
  </hyperlinks>
  <pageMargins left="0.70866141732283472" right="0.70866141732283472" top="0.74803149606299213" bottom="0.74803149606299213" header="0.31496062992125984" footer="0.31496062992125984"/>
  <pageSetup paperSize="9" scale="58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5"/>
    <pageSetUpPr fitToPage="1"/>
  </sheetPr>
  <dimension ref="A1:IV76"/>
  <sheetViews>
    <sheetView showGridLines="0" zoomScale="55" zoomScaleNormal="55" workbookViewId="0"/>
  </sheetViews>
  <sheetFormatPr defaultColWidth="8.88671875" defaultRowHeight="16.5"/>
  <cols>
    <col min="1" max="1" width="10.109375" style="448" customWidth="1"/>
    <col min="2" max="2" width="59.88671875" style="237" customWidth="1"/>
    <col min="3" max="5" width="13" style="237" customWidth="1"/>
    <col min="6" max="6" width="14.44140625" style="237" customWidth="1"/>
    <col min="7" max="16384" width="8.88671875" style="237"/>
  </cols>
  <sheetData>
    <row r="1" spans="1:256" ht="31.5">
      <c r="A1" s="431" t="s">
        <v>3516</v>
      </c>
      <c r="B1" s="432"/>
      <c r="C1" s="432"/>
      <c r="D1" s="432"/>
      <c r="E1" s="682" t="s">
        <v>3517</v>
      </c>
    </row>
    <row r="2" spans="1:256">
      <c r="A2" s="683"/>
      <c r="B2" s="683"/>
      <c r="C2" s="683"/>
      <c r="D2" s="683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>
      <c r="A3" s="9" t="s">
        <v>3518</v>
      </c>
      <c r="B3" s="683"/>
      <c r="C3" s="683"/>
      <c r="D3" s="683"/>
      <c r="E3" s="683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684"/>
      <c r="Q3" s="684"/>
      <c r="R3" s="684"/>
      <c r="S3" s="684"/>
      <c r="T3" s="684"/>
      <c r="U3" s="684"/>
      <c r="V3" s="684"/>
      <c r="W3" s="684"/>
      <c r="X3" s="684"/>
      <c r="Y3" s="684"/>
      <c r="Z3" s="684"/>
      <c r="AA3" s="684"/>
      <c r="AB3" s="684"/>
      <c r="AC3" s="684"/>
      <c r="AD3" s="684"/>
      <c r="AE3" s="684"/>
      <c r="AF3" s="684"/>
      <c r="AG3" s="684"/>
      <c r="AH3" s="684"/>
      <c r="AI3" s="684"/>
      <c r="AJ3" s="684"/>
      <c r="AK3" s="684"/>
      <c r="AL3" s="684"/>
      <c r="AM3" s="684"/>
      <c r="AN3" s="684"/>
      <c r="AO3" s="684"/>
      <c r="AP3" s="684"/>
      <c r="AQ3" s="684"/>
      <c r="AR3" s="684"/>
      <c r="AS3" s="684"/>
      <c r="AT3" s="684"/>
      <c r="AU3" s="684"/>
      <c r="AV3" s="684"/>
      <c r="AW3" s="684"/>
      <c r="AX3" s="684"/>
      <c r="AY3" s="684"/>
      <c r="AZ3" s="684"/>
      <c r="BA3" s="684"/>
      <c r="BB3" s="684"/>
      <c r="BC3" s="684"/>
      <c r="BD3" s="684"/>
      <c r="BE3" s="684"/>
      <c r="BF3" s="684"/>
      <c r="BG3" s="684"/>
      <c r="BH3" s="684"/>
      <c r="BI3" s="684"/>
      <c r="BJ3" s="684"/>
      <c r="BK3" s="684"/>
      <c r="BL3" s="684"/>
      <c r="BM3" s="684"/>
      <c r="BN3" s="684"/>
      <c r="BO3" s="684"/>
      <c r="BP3" s="684"/>
      <c r="BQ3" s="684"/>
      <c r="BR3" s="684"/>
      <c r="BS3" s="684"/>
      <c r="BT3" s="684"/>
      <c r="BU3" s="684"/>
      <c r="BV3" s="684"/>
      <c r="BW3" s="684"/>
      <c r="BX3" s="684"/>
      <c r="BY3" s="684"/>
      <c r="BZ3" s="684"/>
      <c r="CA3" s="684"/>
      <c r="CB3" s="684"/>
      <c r="CC3" s="684"/>
      <c r="CD3" s="684"/>
      <c r="CE3" s="684"/>
      <c r="CF3" s="684"/>
      <c r="CG3" s="684"/>
      <c r="CH3" s="684"/>
      <c r="CI3" s="684"/>
      <c r="CJ3" s="684"/>
      <c r="CK3" s="684"/>
      <c r="CL3" s="684"/>
      <c r="CM3" s="684"/>
      <c r="CN3" s="684"/>
      <c r="CO3" s="684"/>
      <c r="CP3" s="684"/>
      <c r="CQ3" s="684"/>
      <c r="CR3" s="684"/>
      <c r="CS3" s="684"/>
      <c r="CT3" s="684"/>
      <c r="CU3" s="684"/>
      <c r="CV3" s="684"/>
      <c r="CW3" s="684"/>
      <c r="CX3" s="684"/>
      <c r="CY3" s="684"/>
      <c r="CZ3" s="684"/>
      <c r="DA3" s="684"/>
      <c r="DB3" s="684"/>
      <c r="DC3" s="684"/>
      <c r="DD3" s="684"/>
      <c r="DE3" s="684"/>
      <c r="DF3" s="684"/>
      <c r="DG3" s="684"/>
      <c r="DH3" s="684"/>
      <c r="DI3" s="684"/>
      <c r="DJ3" s="684"/>
      <c r="DK3" s="684"/>
      <c r="DL3" s="684"/>
      <c r="DM3" s="684"/>
      <c r="DN3" s="684"/>
      <c r="DO3" s="684"/>
      <c r="DP3" s="684"/>
      <c r="DQ3" s="684"/>
      <c r="DR3" s="684"/>
      <c r="DS3" s="684"/>
      <c r="DT3" s="684"/>
      <c r="DU3" s="684"/>
      <c r="DV3" s="684"/>
      <c r="DW3" s="684"/>
      <c r="DX3" s="684"/>
      <c r="DY3" s="684"/>
      <c r="DZ3" s="684"/>
      <c r="EA3" s="684"/>
      <c r="EB3" s="684"/>
      <c r="EC3" s="684"/>
      <c r="ED3" s="684"/>
      <c r="EE3" s="684"/>
      <c r="EF3" s="684"/>
      <c r="EG3" s="684"/>
      <c r="EH3" s="684"/>
      <c r="EI3" s="684"/>
      <c r="EJ3" s="684"/>
      <c r="EK3" s="684"/>
      <c r="EL3" s="684"/>
      <c r="EM3" s="684"/>
      <c r="EN3" s="684"/>
      <c r="EO3" s="684"/>
      <c r="EP3" s="684"/>
      <c r="EQ3" s="684"/>
      <c r="ER3" s="684"/>
      <c r="ES3" s="684"/>
      <c r="ET3" s="684"/>
      <c r="EU3" s="684"/>
      <c r="EV3" s="684"/>
      <c r="EW3" s="684"/>
      <c r="EX3" s="684"/>
      <c r="EY3" s="684"/>
      <c r="EZ3" s="684"/>
      <c r="FA3" s="684"/>
      <c r="FB3" s="684"/>
      <c r="FC3" s="684"/>
      <c r="FD3" s="684"/>
      <c r="FE3" s="684"/>
      <c r="FF3" s="684"/>
      <c r="FG3" s="684"/>
      <c r="FH3" s="684"/>
      <c r="FI3" s="684"/>
      <c r="FJ3" s="684"/>
      <c r="FK3" s="684"/>
      <c r="FL3" s="684"/>
      <c r="FM3" s="684"/>
      <c r="FN3" s="684"/>
      <c r="FO3" s="684"/>
      <c r="FP3" s="684"/>
      <c r="FQ3" s="684"/>
      <c r="FR3" s="684"/>
      <c r="FS3" s="684"/>
      <c r="FT3" s="684"/>
      <c r="FU3" s="684"/>
      <c r="FV3" s="684"/>
      <c r="FW3" s="684"/>
      <c r="FX3" s="684"/>
      <c r="FY3" s="684"/>
      <c r="FZ3" s="684"/>
      <c r="GA3" s="684"/>
      <c r="GB3" s="684"/>
      <c r="GC3" s="684"/>
      <c r="GD3" s="684"/>
      <c r="GE3" s="684"/>
      <c r="GF3" s="684"/>
      <c r="GG3" s="684"/>
      <c r="GH3" s="684"/>
      <c r="GI3" s="684"/>
      <c r="GJ3" s="684"/>
      <c r="GK3" s="684"/>
      <c r="GL3" s="684"/>
      <c r="GM3" s="684"/>
      <c r="GN3" s="684"/>
      <c r="GO3" s="684"/>
      <c r="GP3" s="684"/>
      <c r="GQ3" s="684"/>
      <c r="GR3" s="684"/>
      <c r="GS3" s="684"/>
      <c r="GT3" s="684"/>
      <c r="GU3" s="684"/>
      <c r="GV3" s="684"/>
      <c r="GW3" s="684"/>
      <c r="GX3" s="684"/>
      <c r="GY3" s="684"/>
      <c r="GZ3" s="684"/>
      <c r="HA3" s="684"/>
      <c r="HB3" s="684"/>
      <c r="HC3" s="684"/>
      <c r="HD3" s="684"/>
      <c r="HE3" s="684"/>
      <c r="HF3" s="684"/>
      <c r="HG3" s="684"/>
      <c r="HH3" s="684"/>
      <c r="HI3" s="684"/>
      <c r="HJ3" s="684"/>
      <c r="HK3" s="684"/>
      <c r="HL3" s="684"/>
      <c r="HM3" s="684"/>
      <c r="HN3" s="684"/>
      <c r="HO3" s="684"/>
      <c r="HP3" s="684"/>
      <c r="HQ3" s="684"/>
      <c r="HR3" s="684"/>
      <c r="HS3" s="684"/>
      <c r="HT3" s="684"/>
      <c r="HU3" s="684"/>
      <c r="HV3" s="684"/>
      <c r="HW3" s="684"/>
      <c r="HX3" s="684"/>
      <c r="HY3" s="684"/>
      <c r="HZ3" s="684"/>
      <c r="IA3" s="684"/>
      <c r="IB3" s="684"/>
      <c r="IC3" s="684"/>
      <c r="ID3" s="684"/>
      <c r="IE3" s="684"/>
      <c r="IF3" s="684"/>
      <c r="IG3" s="684"/>
      <c r="IH3" s="684"/>
      <c r="II3" s="684"/>
      <c r="IJ3" s="684"/>
      <c r="IK3" s="684"/>
      <c r="IL3" s="684"/>
      <c r="IM3" s="684"/>
      <c r="IN3" s="684"/>
      <c r="IO3" s="684"/>
      <c r="IP3" s="684"/>
      <c r="IQ3" s="684"/>
      <c r="IR3" s="684"/>
      <c r="IS3" s="684"/>
      <c r="IT3" s="684"/>
      <c r="IU3" s="684"/>
      <c r="IV3" s="684"/>
    </row>
    <row r="4" spans="1:256">
      <c r="A4" s="9" t="s">
        <v>3287</v>
      </c>
      <c r="B4" s="683"/>
      <c r="C4" s="683"/>
      <c r="D4" s="683"/>
      <c r="E4" s="683"/>
      <c r="F4" s="684"/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4"/>
      <c r="R4" s="684"/>
      <c r="S4" s="684"/>
      <c r="T4" s="684"/>
      <c r="U4" s="684"/>
      <c r="V4" s="684"/>
      <c r="W4" s="684"/>
      <c r="X4" s="684"/>
      <c r="Y4" s="684"/>
      <c r="Z4" s="684"/>
      <c r="AA4" s="684"/>
      <c r="AB4" s="684"/>
      <c r="AC4" s="684"/>
      <c r="AD4" s="684"/>
      <c r="AE4" s="684"/>
      <c r="AF4" s="684"/>
      <c r="AG4" s="684"/>
      <c r="AH4" s="684"/>
      <c r="AI4" s="684"/>
      <c r="AJ4" s="684"/>
      <c r="AK4" s="684"/>
      <c r="AL4" s="684"/>
      <c r="AM4" s="684"/>
      <c r="AN4" s="684"/>
      <c r="AO4" s="684"/>
      <c r="AP4" s="684"/>
      <c r="AQ4" s="684"/>
      <c r="AR4" s="684"/>
      <c r="AS4" s="684"/>
      <c r="AT4" s="684"/>
      <c r="AU4" s="684"/>
      <c r="AV4" s="684"/>
      <c r="AW4" s="684"/>
      <c r="AX4" s="684"/>
      <c r="AY4" s="684"/>
      <c r="AZ4" s="684"/>
      <c r="BA4" s="684"/>
      <c r="BB4" s="684"/>
      <c r="BC4" s="684"/>
      <c r="BD4" s="684"/>
      <c r="BE4" s="684"/>
      <c r="BF4" s="684"/>
      <c r="BG4" s="684"/>
      <c r="BH4" s="684"/>
      <c r="BI4" s="684"/>
      <c r="BJ4" s="684"/>
      <c r="BK4" s="684"/>
      <c r="BL4" s="684"/>
      <c r="BM4" s="684"/>
      <c r="BN4" s="684"/>
      <c r="BO4" s="684"/>
      <c r="BP4" s="684"/>
      <c r="BQ4" s="684"/>
      <c r="BR4" s="684"/>
      <c r="BS4" s="684"/>
      <c r="BT4" s="684"/>
      <c r="BU4" s="684"/>
      <c r="BV4" s="684"/>
      <c r="BW4" s="684"/>
      <c r="BX4" s="684"/>
      <c r="BY4" s="684"/>
      <c r="BZ4" s="684"/>
      <c r="CA4" s="684"/>
      <c r="CB4" s="684"/>
      <c r="CC4" s="684"/>
      <c r="CD4" s="684"/>
      <c r="CE4" s="684"/>
      <c r="CF4" s="684"/>
      <c r="CG4" s="684"/>
      <c r="CH4" s="684"/>
      <c r="CI4" s="684"/>
      <c r="CJ4" s="684"/>
      <c r="CK4" s="684"/>
      <c r="CL4" s="684"/>
      <c r="CM4" s="684"/>
      <c r="CN4" s="684"/>
      <c r="CO4" s="684"/>
      <c r="CP4" s="684"/>
      <c r="CQ4" s="684"/>
      <c r="CR4" s="684"/>
      <c r="CS4" s="684"/>
      <c r="CT4" s="684"/>
      <c r="CU4" s="684"/>
      <c r="CV4" s="684"/>
      <c r="CW4" s="684"/>
      <c r="CX4" s="684"/>
      <c r="CY4" s="684"/>
      <c r="CZ4" s="684"/>
      <c r="DA4" s="684"/>
      <c r="DB4" s="684"/>
      <c r="DC4" s="684"/>
      <c r="DD4" s="684"/>
      <c r="DE4" s="684"/>
      <c r="DF4" s="684"/>
      <c r="DG4" s="684"/>
      <c r="DH4" s="684"/>
      <c r="DI4" s="684"/>
      <c r="DJ4" s="684"/>
      <c r="DK4" s="684"/>
      <c r="DL4" s="684"/>
      <c r="DM4" s="684"/>
      <c r="DN4" s="684"/>
      <c r="DO4" s="684"/>
      <c r="DP4" s="684"/>
      <c r="DQ4" s="684"/>
      <c r="DR4" s="684"/>
      <c r="DS4" s="684"/>
      <c r="DT4" s="684"/>
      <c r="DU4" s="684"/>
      <c r="DV4" s="684"/>
      <c r="DW4" s="684"/>
      <c r="DX4" s="684"/>
      <c r="DY4" s="684"/>
      <c r="DZ4" s="684"/>
      <c r="EA4" s="684"/>
      <c r="EB4" s="684"/>
      <c r="EC4" s="684"/>
      <c r="ED4" s="684"/>
      <c r="EE4" s="684"/>
      <c r="EF4" s="684"/>
      <c r="EG4" s="684"/>
      <c r="EH4" s="684"/>
      <c r="EI4" s="684"/>
      <c r="EJ4" s="684"/>
      <c r="EK4" s="684"/>
      <c r="EL4" s="684"/>
      <c r="EM4" s="684"/>
      <c r="EN4" s="684"/>
      <c r="EO4" s="684"/>
      <c r="EP4" s="684"/>
      <c r="EQ4" s="684"/>
      <c r="ER4" s="684"/>
      <c r="ES4" s="684"/>
      <c r="ET4" s="684"/>
      <c r="EU4" s="684"/>
      <c r="EV4" s="684"/>
      <c r="EW4" s="684"/>
      <c r="EX4" s="684"/>
      <c r="EY4" s="684"/>
      <c r="EZ4" s="684"/>
      <c r="FA4" s="684"/>
      <c r="FB4" s="684"/>
      <c r="FC4" s="684"/>
      <c r="FD4" s="684"/>
      <c r="FE4" s="684"/>
      <c r="FF4" s="684"/>
      <c r="FG4" s="684"/>
      <c r="FH4" s="684"/>
      <c r="FI4" s="684"/>
      <c r="FJ4" s="684"/>
      <c r="FK4" s="684"/>
      <c r="FL4" s="684"/>
      <c r="FM4" s="684"/>
      <c r="FN4" s="684"/>
      <c r="FO4" s="684"/>
      <c r="FP4" s="684"/>
      <c r="FQ4" s="684"/>
      <c r="FR4" s="684"/>
      <c r="FS4" s="684"/>
      <c r="FT4" s="684"/>
      <c r="FU4" s="684"/>
      <c r="FV4" s="684"/>
      <c r="FW4" s="684"/>
      <c r="FX4" s="684"/>
      <c r="FY4" s="684"/>
      <c r="FZ4" s="684"/>
      <c r="GA4" s="684"/>
      <c r="GB4" s="684"/>
      <c r="GC4" s="684"/>
      <c r="GD4" s="684"/>
      <c r="GE4" s="684"/>
      <c r="GF4" s="684"/>
      <c r="GG4" s="684"/>
      <c r="GH4" s="684"/>
      <c r="GI4" s="684"/>
      <c r="GJ4" s="684"/>
      <c r="GK4" s="684"/>
      <c r="GL4" s="684"/>
      <c r="GM4" s="684"/>
      <c r="GN4" s="684"/>
      <c r="GO4" s="684"/>
      <c r="GP4" s="684"/>
      <c r="GQ4" s="684"/>
      <c r="GR4" s="684"/>
      <c r="GS4" s="684"/>
      <c r="GT4" s="684"/>
      <c r="GU4" s="684"/>
      <c r="GV4" s="684"/>
      <c r="GW4" s="684"/>
      <c r="GX4" s="684"/>
      <c r="GY4" s="684"/>
      <c r="GZ4" s="684"/>
      <c r="HA4" s="684"/>
      <c r="HB4" s="684"/>
      <c r="HC4" s="684"/>
      <c r="HD4" s="684"/>
      <c r="HE4" s="684"/>
      <c r="HF4" s="684"/>
      <c r="HG4" s="684"/>
      <c r="HH4" s="684"/>
      <c r="HI4" s="684"/>
      <c r="HJ4" s="684"/>
      <c r="HK4" s="684"/>
      <c r="HL4" s="684"/>
      <c r="HM4" s="684"/>
      <c r="HN4" s="684"/>
      <c r="HO4" s="684"/>
      <c r="HP4" s="684"/>
      <c r="HQ4" s="684"/>
      <c r="HR4" s="684"/>
      <c r="HS4" s="684"/>
      <c r="HT4" s="684"/>
      <c r="HU4" s="684"/>
      <c r="HV4" s="684"/>
      <c r="HW4" s="684"/>
      <c r="HX4" s="684"/>
      <c r="HY4" s="684"/>
      <c r="HZ4" s="684"/>
      <c r="IA4" s="684"/>
      <c r="IB4" s="684"/>
      <c r="IC4" s="684"/>
      <c r="ID4" s="684"/>
      <c r="IE4" s="684"/>
      <c r="IF4" s="684"/>
      <c r="IG4" s="684"/>
      <c r="IH4" s="684"/>
      <c r="II4" s="684"/>
      <c r="IJ4" s="684"/>
      <c r="IK4" s="684"/>
      <c r="IL4" s="684"/>
      <c r="IM4" s="684"/>
      <c r="IN4" s="684"/>
      <c r="IO4" s="684"/>
      <c r="IP4" s="684"/>
      <c r="IQ4" s="684"/>
      <c r="IR4" s="684"/>
      <c r="IS4" s="684"/>
      <c r="IT4" s="684"/>
      <c r="IU4" s="684"/>
      <c r="IV4" s="684"/>
    </row>
    <row r="5" spans="1:256">
      <c r="A5" s="9" t="s">
        <v>3288</v>
      </c>
      <c r="B5" s="683"/>
      <c r="C5" s="683"/>
      <c r="D5" s="683"/>
      <c r="E5" s="683"/>
      <c r="F5" s="684"/>
      <c r="G5" s="684"/>
      <c r="H5" s="684"/>
      <c r="I5" s="684"/>
      <c r="J5" s="684"/>
      <c r="K5" s="684"/>
      <c r="L5" s="684"/>
      <c r="M5" s="684"/>
      <c r="N5" s="684"/>
      <c r="O5" s="684"/>
      <c r="P5" s="684"/>
      <c r="Q5" s="684"/>
      <c r="R5" s="684"/>
      <c r="S5" s="684"/>
      <c r="T5" s="684"/>
      <c r="U5" s="684"/>
      <c r="V5" s="684"/>
      <c r="W5" s="684"/>
      <c r="X5" s="684"/>
      <c r="Y5" s="684"/>
      <c r="Z5" s="684"/>
      <c r="AA5" s="684"/>
      <c r="AB5" s="684"/>
      <c r="AC5" s="684"/>
      <c r="AD5" s="684"/>
      <c r="AE5" s="684"/>
      <c r="AF5" s="684"/>
      <c r="AG5" s="684"/>
      <c r="AH5" s="684"/>
      <c r="AI5" s="684"/>
      <c r="AJ5" s="684"/>
      <c r="AK5" s="684"/>
      <c r="AL5" s="684"/>
      <c r="AM5" s="684"/>
      <c r="AN5" s="684"/>
      <c r="AO5" s="684"/>
      <c r="AP5" s="684"/>
      <c r="AQ5" s="684"/>
      <c r="AR5" s="684"/>
      <c r="AS5" s="684"/>
      <c r="AT5" s="684"/>
      <c r="AU5" s="684"/>
      <c r="AV5" s="684"/>
      <c r="AW5" s="684"/>
      <c r="AX5" s="684"/>
      <c r="AY5" s="684"/>
      <c r="AZ5" s="684"/>
      <c r="BA5" s="684"/>
      <c r="BB5" s="684"/>
      <c r="BC5" s="684"/>
      <c r="BD5" s="684"/>
      <c r="BE5" s="684"/>
      <c r="BF5" s="684"/>
      <c r="BG5" s="684"/>
      <c r="BH5" s="684"/>
      <c r="BI5" s="684"/>
      <c r="BJ5" s="684"/>
      <c r="BK5" s="684"/>
      <c r="BL5" s="684"/>
      <c r="BM5" s="684"/>
      <c r="BN5" s="684"/>
      <c r="BO5" s="684"/>
      <c r="BP5" s="684"/>
      <c r="BQ5" s="684"/>
      <c r="BR5" s="684"/>
      <c r="BS5" s="684"/>
      <c r="BT5" s="684"/>
      <c r="BU5" s="684"/>
      <c r="BV5" s="684"/>
      <c r="BW5" s="684"/>
      <c r="BX5" s="684"/>
      <c r="BY5" s="684"/>
      <c r="BZ5" s="684"/>
      <c r="CA5" s="684"/>
      <c r="CB5" s="684"/>
      <c r="CC5" s="684"/>
      <c r="CD5" s="684"/>
      <c r="CE5" s="684"/>
      <c r="CF5" s="684"/>
      <c r="CG5" s="684"/>
      <c r="CH5" s="684"/>
      <c r="CI5" s="684"/>
      <c r="CJ5" s="684"/>
      <c r="CK5" s="684"/>
      <c r="CL5" s="684"/>
      <c r="CM5" s="684"/>
      <c r="CN5" s="684"/>
      <c r="CO5" s="684"/>
      <c r="CP5" s="684"/>
      <c r="CQ5" s="684"/>
      <c r="CR5" s="684"/>
      <c r="CS5" s="684"/>
      <c r="CT5" s="684"/>
      <c r="CU5" s="684"/>
      <c r="CV5" s="684"/>
      <c r="CW5" s="684"/>
      <c r="CX5" s="684"/>
      <c r="CY5" s="684"/>
      <c r="CZ5" s="684"/>
      <c r="DA5" s="684"/>
      <c r="DB5" s="684"/>
      <c r="DC5" s="684"/>
      <c r="DD5" s="684"/>
      <c r="DE5" s="684"/>
      <c r="DF5" s="684"/>
      <c r="DG5" s="684"/>
      <c r="DH5" s="684"/>
      <c r="DI5" s="684"/>
      <c r="DJ5" s="684"/>
      <c r="DK5" s="684"/>
      <c r="DL5" s="684"/>
      <c r="DM5" s="684"/>
      <c r="DN5" s="684"/>
      <c r="DO5" s="684"/>
      <c r="DP5" s="684"/>
      <c r="DQ5" s="684"/>
      <c r="DR5" s="684"/>
      <c r="DS5" s="684"/>
      <c r="DT5" s="684"/>
      <c r="DU5" s="684"/>
      <c r="DV5" s="684"/>
      <c r="DW5" s="684"/>
      <c r="DX5" s="684"/>
      <c r="DY5" s="684"/>
      <c r="DZ5" s="684"/>
      <c r="EA5" s="684"/>
      <c r="EB5" s="684"/>
      <c r="EC5" s="684"/>
      <c r="ED5" s="684"/>
      <c r="EE5" s="684"/>
      <c r="EF5" s="684"/>
      <c r="EG5" s="684"/>
      <c r="EH5" s="684"/>
      <c r="EI5" s="684"/>
      <c r="EJ5" s="684"/>
      <c r="EK5" s="684"/>
      <c r="EL5" s="684"/>
      <c r="EM5" s="684"/>
      <c r="EN5" s="684"/>
      <c r="EO5" s="684"/>
      <c r="EP5" s="684"/>
      <c r="EQ5" s="684"/>
      <c r="ER5" s="684"/>
      <c r="ES5" s="684"/>
      <c r="ET5" s="684"/>
      <c r="EU5" s="684"/>
      <c r="EV5" s="684"/>
      <c r="EW5" s="684"/>
      <c r="EX5" s="684"/>
      <c r="EY5" s="684"/>
      <c r="EZ5" s="684"/>
      <c r="FA5" s="684"/>
      <c r="FB5" s="684"/>
      <c r="FC5" s="684"/>
      <c r="FD5" s="684"/>
      <c r="FE5" s="684"/>
      <c r="FF5" s="684"/>
      <c r="FG5" s="684"/>
      <c r="FH5" s="684"/>
      <c r="FI5" s="684"/>
      <c r="FJ5" s="684"/>
      <c r="FK5" s="684"/>
      <c r="FL5" s="684"/>
      <c r="FM5" s="684"/>
      <c r="FN5" s="684"/>
      <c r="FO5" s="684"/>
      <c r="FP5" s="684"/>
      <c r="FQ5" s="684"/>
      <c r="FR5" s="684"/>
      <c r="FS5" s="684"/>
      <c r="FT5" s="684"/>
      <c r="FU5" s="684"/>
      <c r="FV5" s="684"/>
      <c r="FW5" s="684"/>
      <c r="FX5" s="684"/>
      <c r="FY5" s="684"/>
      <c r="FZ5" s="684"/>
      <c r="GA5" s="684"/>
      <c r="GB5" s="684"/>
      <c r="GC5" s="684"/>
      <c r="GD5" s="684"/>
      <c r="GE5" s="684"/>
      <c r="GF5" s="684"/>
      <c r="GG5" s="684"/>
      <c r="GH5" s="684"/>
      <c r="GI5" s="684"/>
      <c r="GJ5" s="684"/>
      <c r="GK5" s="684"/>
      <c r="GL5" s="684"/>
      <c r="GM5" s="684"/>
      <c r="GN5" s="684"/>
      <c r="GO5" s="684"/>
      <c r="GP5" s="684"/>
      <c r="GQ5" s="684"/>
      <c r="GR5" s="684"/>
      <c r="GS5" s="684"/>
      <c r="GT5" s="684"/>
      <c r="GU5" s="684"/>
      <c r="GV5" s="684"/>
      <c r="GW5" s="684"/>
      <c r="GX5" s="684"/>
      <c r="GY5" s="684"/>
      <c r="GZ5" s="684"/>
      <c r="HA5" s="684"/>
      <c r="HB5" s="684"/>
      <c r="HC5" s="684"/>
      <c r="HD5" s="684"/>
      <c r="HE5" s="684"/>
      <c r="HF5" s="684"/>
      <c r="HG5" s="684"/>
      <c r="HH5" s="684"/>
      <c r="HI5" s="684"/>
      <c r="HJ5" s="684"/>
      <c r="HK5" s="684"/>
      <c r="HL5" s="684"/>
      <c r="HM5" s="684"/>
      <c r="HN5" s="684"/>
      <c r="HO5" s="684"/>
      <c r="HP5" s="684"/>
      <c r="HQ5" s="684"/>
      <c r="HR5" s="684"/>
      <c r="HS5" s="684"/>
      <c r="HT5" s="684"/>
      <c r="HU5" s="684"/>
      <c r="HV5" s="684"/>
      <c r="HW5" s="684"/>
      <c r="HX5" s="684"/>
      <c r="HY5" s="684"/>
      <c r="HZ5" s="684"/>
      <c r="IA5" s="684"/>
      <c r="IB5" s="684"/>
      <c r="IC5" s="684"/>
      <c r="ID5" s="684"/>
      <c r="IE5" s="684"/>
      <c r="IF5" s="684"/>
      <c r="IG5" s="684"/>
      <c r="IH5" s="684"/>
      <c r="II5" s="684"/>
      <c r="IJ5" s="684"/>
      <c r="IK5" s="684"/>
      <c r="IL5" s="684"/>
      <c r="IM5" s="684"/>
      <c r="IN5" s="684"/>
      <c r="IO5" s="684"/>
      <c r="IP5" s="684"/>
      <c r="IQ5" s="684"/>
      <c r="IR5" s="684"/>
      <c r="IS5" s="684"/>
      <c r="IT5" s="684"/>
      <c r="IU5" s="684"/>
      <c r="IV5" s="684"/>
    </row>
    <row r="6" spans="1:256">
      <c r="E6" s="686" t="s">
        <v>3289</v>
      </c>
    </row>
    <row r="7" spans="1:256">
      <c r="A7" s="687" t="s">
        <v>3290</v>
      </c>
      <c r="B7" s="688" t="s">
        <v>3519</v>
      </c>
      <c r="C7" s="688" t="s">
        <v>3293</v>
      </c>
      <c r="D7" s="688" t="s">
        <v>3295</v>
      </c>
      <c r="E7" s="689" t="s">
        <v>3520</v>
      </c>
    </row>
    <row r="8" spans="1:256">
      <c r="A8" s="690" t="s">
        <v>3298</v>
      </c>
      <c r="B8" s="691" t="s">
        <v>3521</v>
      </c>
      <c r="C8" s="691"/>
      <c r="D8" s="691"/>
      <c r="E8" s="692"/>
    </row>
    <row r="9" spans="1:256">
      <c r="A9" s="693" t="s">
        <v>3301</v>
      </c>
      <c r="B9" s="694" t="s">
        <v>3447</v>
      </c>
      <c r="C9" s="694"/>
      <c r="D9" s="694"/>
      <c r="E9" s="695"/>
    </row>
    <row r="10" spans="1:256">
      <c r="A10" s="693" t="s">
        <v>3305</v>
      </c>
      <c r="B10" s="694" t="s">
        <v>3522</v>
      </c>
      <c r="C10" s="694"/>
      <c r="D10" s="694"/>
      <c r="E10" s="695"/>
    </row>
    <row r="11" spans="1:256">
      <c r="A11" s="693" t="s">
        <v>3310</v>
      </c>
      <c r="B11" s="694" t="s">
        <v>3523</v>
      </c>
      <c r="C11" s="694"/>
      <c r="D11" s="694"/>
      <c r="E11" s="695"/>
    </row>
    <row r="12" spans="1:256">
      <c r="A12" s="693" t="s">
        <v>3313</v>
      </c>
      <c r="B12" s="694" t="s">
        <v>3454</v>
      </c>
      <c r="C12" s="694"/>
      <c r="D12" s="694"/>
      <c r="E12" s="695"/>
    </row>
    <row r="13" spans="1:256">
      <c r="A13" s="693" t="s">
        <v>3524</v>
      </c>
      <c r="B13" s="694" t="s">
        <v>3456</v>
      </c>
      <c r="C13" s="694"/>
      <c r="D13" s="694"/>
      <c r="E13" s="695"/>
    </row>
    <row r="14" spans="1:256">
      <c r="A14" s="693" t="s">
        <v>3525</v>
      </c>
      <c r="B14" s="694" t="s">
        <v>3526</v>
      </c>
      <c r="C14" s="694"/>
      <c r="D14" s="694"/>
      <c r="E14" s="695"/>
    </row>
    <row r="15" spans="1:256">
      <c r="A15" s="723" t="s">
        <v>3527</v>
      </c>
      <c r="B15" s="724" t="s">
        <v>3528</v>
      </c>
      <c r="C15" s="724"/>
      <c r="D15" s="724"/>
      <c r="E15" s="725"/>
    </row>
    <row r="16" spans="1:256">
      <c r="A16" s="696" t="s">
        <v>3529</v>
      </c>
      <c r="B16" s="697" t="s">
        <v>3530</v>
      </c>
      <c r="C16" s="697"/>
      <c r="D16" s="697"/>
      <c r="E16" s="698"/>
    </row>
    <row r="17" spans="1:256" s="685" customFormat="1">
      <c r="A17" s="699"/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685" customFormat="1">
      <c r="A18" s="699"/>
      <c r="B18" s="237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685" customFormat="1">
      <c r="A19" s="699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685" customFormat="1">
      <c r="A20" s="699"/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685" customFormat="1">
      <c r="A21" s="699"/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685" customFormat="1">
      <c r="A22" s="699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685" customFormat="1">
      <c r="A23" s="699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685" customFormat="1">
      <c r="A24" s="699"/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685" customFormat="1">
      <c r="A25" s="699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685" customFormat="1">
      <c r="A26" s="706" t="s">
        <v>3531</v>
      </c>
      <c r="B26" s="706"/>
      <c r="C26" s="701"/>
      <c r="D26" s="701"/>
      <c r="E26" s="701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685" customFormat="1">
      <c r="A27" s="237"/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 s="685" customFormat="1" ht="20.25">
      <c r="A28" s="702" t="s">
        <v>2007</v>
      </c>
      <c r="B28" s="237"/>
      <c r="C28" s="237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  <c r="EN28" s="237"/>
      <c r="EO28" s="237"/>
      <c r="EP28" s="237"/>
      <c r="EQ28" s="237"/>
      <c r="ER28" s="237"/>
      <c r="ES28" s="237"/>
      <c r="ET28" s="237"/>
      <c r="EU28" s="237"/>
      <c r="EV28" s="237"/>
      <c r="EW28" s="237"/>
      <c r="EX28" s="237"/>
      <c r="EY28" s="237"/>
      <c r="EZ28" s="237"/>
      <c r="FA28" s="237"/>
      <c r="FB28" s="237"/>
      <c r="FC28" s="237"/>
      <c r="FD28" s="237"/>
      <c r="FE28" s="237"/>
      <c r="FF28" s="237"/>
      <c r="FG28" s="237"/>
      <c r="FH28" s="237"/>
      <c r="FI28" s="237"/>
      <c r="FJ28" s="237"/>
      <c r="FK28" s="237"/>
      <c r="FL28" s="237"/>
      <c r="FM28" s="237"/>
      <c r="FN28" s="237"/>
      <c r="FO28" s="237"/>
      <c r="FP28" s="237"/>
      <c r="FQ28" s="237"/>
      <c r="FR28" s="237"/>
      <c r="FS28" s="237"/>
      <c r="FT28" s="237"/>
      <c r="FU28" s="237"/>
      <c r="FV28" s="237"/>
      <c r="FW28" s="237"/>
      <c r="FX28" s="237"/>
      <c r="FY28" s="237"/>
      <c r="FZ28" s="237"/>
      <c r="GA28" s="237"/>
      <c r="GB28" s="237"/>
      <c r="GC28" s="237"/>
      <c r="GD28" s="237"/>
      <c r="GE28" s="237"/>
      <c r="GF28" s="237"/>
      <c r="GG28" s="237"/>
      <c r="GH28" s="237"/>
      <c r="GI28" s="237"/>
      <c r="GJ28" s="237"/>
      <c r="GK28" s="237"/>
      <c r="GL28" s="237"/>
      <c r="GM28" s="237"/>
      <c r="GN28" s="237"/>
      <c r="GO28" s="237"/>
      <c r="GP28" s="237"/>
      <c r="GQ28" s="237"/>
      <c r="GR28" s="237"/>
      <c r="GS28" s="237"/>
      <c r="GT28" s="237"/>
      <c r="GU28" s="237"/>
      <c r="GV28" s="237"/>
      <c r="GW28" s="237"/>
      <c r="GX28" s="237"/>
      <c r="GY28" s="237"/>
      <c r="GZ28" s="237"/>
      <c r="HA28" s="237"/>
      <c r="HB28" s="237"/>
      <c r="HC28" s="237"/>
      <c r="HD28" s="237"/>
      <c r="HE28" s="237"/>
      <c r="HF28" s="237"/>
      <c r="HG28" s="237"/>
      <c r="HH28" s="237"/>
      <c r="HI28" s="237"/>
      <c r="HJ28" s="237"/>
      <c r="HK28" s="237"/>
      <c r="HL28" s="237"/>
      <c r="HM28" s="237"/>
      <c r="HN28" s="237"/>
      <c r="HO28" s="237"/>
      <c r="HP28" s="237"/>
      <c r="HQ28" s="237"/>
      <c r="HR28" s="237"/>
      <c r="HS28" s="237"/>
      <c r="HT28" s="237"/>
      <c r="HU28" s="237"/>
      <c r="HV28" s="237"/>
      <c r="HW28" s="237"/>
      <c r="HX28" s="237"/>
      <c r="HY28" s="237"/>
      <c r="HZ28" s="237"/>
      <c r="IA28" s="237"/>
      <c r="IB28" s="237"/>
      <c r="IC28" s="237"/>
      <c r="ID28" s="237"/>
      <c r="IE28" s="237"/>
      <c r="IF28" s="237"/>
      <c r="IG28" s="237"/>
      <c r="IH28" s="237"/>
      <c r="II28" s="237"/>
      <c r="IJ28" s="237"/>
      <c r="IK28" s="237"/>
      <c r="IL28" s="237"/>
      <c r="IM28" s="237"/>
      <c r="IN28" s="237"/>
      <c r="IO28" s="237"/>
      <c r="IP28" s="237"/>
      <c r="IQ28" s="237"/>
      <c r="IR28" s="237"/>
      <c r="IS28" s="237"/>
      <c r="IT28" s="237"/>
      <c r="IU28" s="237"/>
      <c r="IV28" s="237"/>
    </row>
    <row r="29" spans="1:256" s="685" customFormat="1">
      <c r="A29" s="703" t="s">
        <v>3532</v>
      </c>
      <c r="B29" s="701"/>
      <c r="C29" s="701"/>
      <c r="D29" s="701"/>
      <c r="E29" s="701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37"/>
      <c r="CS29" s="237"/>
      <c r="CT29" s="237"/>
      <c r="CU29" s="237"/>
      <c r="CV29" s="237"/>
      <c r="CW29" s="237"/>
      <c r="CX29" s="237"/>
      <c r="CY29" s="237"/>
      <c r="CZ29" s="237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7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237"/>
      <c r="EB29" s="237"/>
      <c r="EC29" s="237"/>
      <c r="ED29" s="237"/>
      <c r="EE29" s="237"/>
      <c r="EF29" s="237"/>
      <c r="EG29" s="237"/>
      <c r="EH29" s="237"/>
      <c r="EI29" s="237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  <c r="FC29" s="237"/>
      <c r="FD29" s="237"/>
      <c r="FE29" s="237"/>
      <c r="FF29" s="237"/>
      <c r="FG29" s="237"/>
      <c r="FH29" s="237"/>
      <c r="FI29" s="237"/>
      <c r="FJ29" s="237"/>
      <c r="FK29" s="237"/>
      <c r="FL29" s="237"/>
      <c r="FM29" s="237"/>
      <c r="FN29" s="237"/>
      <c r="FO29" s="237"/>
      <c r="FP29" s="237"/>
      <c r="FQ29" s="237"/>
      <c r="FR29" s="237"/>
      <c r="FS29" s="237"/>
      <c r="FT29" s="237"/>
      <c r="FU29" s="237"/>
      <c r="FV29" s="237"/>
      <c r="FW29" s="237"/>
      <c r="FX29" s="237"/>
      <c r="FY29" s="237"/>
      <c r="FZ29" s="237"/>
      <c r="GA29" s="237"/>
      <c r="GB29" s="237"/>
      <c r="GC29" s="237"/>
      <c r="GD29" s="237"/>
      <c r="GE29" s="237"/>
      <c r="GF29" s="237"/>
      <c r="GG29" s="237"/>
      <c r="GH29" s="237"/>
      <c r="GI29" s="237"/>
      <c r="GJ29" s="237"/>
      <c r="GK29" s="237"/>
      <c r="GL29" s="237"/>
      <c r="GM29" s="237"/>
      <c r="GN29" s="237"/>
      <c r="GO29" s="237"/>
      <c r="GP29" s="237"/>
      <c r="GQ29" s="237"/>
      <c r="GR29" s="237"/>
      <c r="GS29" s="237"/>
      <c r="GT29" s="237"/>
      <c r="GU29" s="237"/>
      <c r="GV29" s="237"/>
      <c r="GW29" s="237"/>
      <c r="GX29" s="237"/>
      <c r="GY29" s="237"/>
      <c r="GZ29" s="237"/>
      <c r="HA29" s="237"/>
      <c r="HB29" s="237"/>
      <c r="HC29" s="237"/>
      <c r="HD29" s="237"/>
      <c r="HE29" s="237"/>
      <c r="HF29" s="237"/>
      <c r="HG29" s="237"/>
      <c r="HH29" s="237"/>
      <c r="HI29" s="237"/>
      <c r="HJ29" s="237"/>
      <c r="HK29" s="237"/>
      <c r="HL29" s="237"/>
      <c r="HM29" s="237"/>
      <c r="HN29" s="237"/>
      <c r="HO29" s="237"/>
      <c r="HP29" s="237"/>
      <c r="HQ29" s="237"/>
      <c r="HR29" s="237"/>
      <c r="HS29" s="237"/>
      <c r="HT29" s="237"/>
      <c r="HU29" s="237"/>
      <c r="HV29" s="237"/>
      <c r="HW29" s="237"/>
      <c r="HX29" s="237"/>
      <c r="HY29" s="237"/>
      <c r="HZ29" s="237"/>
      <c r="IA29" s="237"/>
      <c r="IB29" s="237"/>
      <c r="IC29" s="237"/>
      <c r="ID29" s="237"/>
      <c r="IE29" s="237"/>
      <c r="IF29" s="237"/>
      <c r="IG29" s="237"/>
      <c r="IH29" s="237"/>
      <c r="II29" s="237"/>
      <c r="IJ29" s="237"/>
      <c r="IK29" s="237"/>
      <c r="IL29" s="237"/>
      <c r="IM29" s="237"/>
      <c r="IN29" s="237"/>
      <c r="IO29" s="237"/>
      <c r="IP29" s="237"/>
      <c r="IQ29" s="237"/>
      <c r="IR29" s="237"/>
      <c r="IS29" s="237"/>
      <c r="IT29" s="237"/>
      <c r="IU29" s="237"/>
      <c r="IV29" s="237"/>
    </row>
    <row r="30" spans="1:256" s="685" customFormat="1">
      <c r="A30" s="699" t="s">
        <v>3533</v>
      </c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37"/>
      <c r="CS30" s="237"/>
      <c r="CT30" s="237"/>
      <c r="CU30" s="237"/>
      <c r="CV30" s="237"/>
      <c r="CW30" s="237"/>
      <c r="CX30" s="237"/>
      <c r="CY30" s="237"/>
      <c r="CZ30" s="237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7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237"/>
      <c r="EB30" s="237"/>
      <c r="EC30" s="237"/>
      <c r="ED30" s="237"/>
      <c r="EE30" s="237"/>
      <c r="EF30" s="237"/>
      <c r="EG30" s="237"/>
      <c r="EH30" s="237"/>
      <c r="EI30" s="237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  <c r="FC30" s="237"/>
      <c r="FD30" s="237"/>
      <c r="FE30" s="237"/>
      <c r="FF30" s="237"/>
      <c r="FG30" s="237"/>
      <c r="FH30" s="237"/>
      <c r="FI30" s="237"/>
      <c r="FJ30" s="237"/>
      <c r="FK30" s="237"/>
      <c r="FL30" s="237"/>
      <c r="FM30" s="237"/>
      <c r="FN30" s="237"/>
      <c r="FO30" s="237"/>
      <c r="FP30" s="237"/>
      <c r="FQ30" s="237"/>
      <c r="FR30" s="237"/>
      <c r="FS30" s="237"/>
      <c r="FT30" s="237"/>
      <c r="FU30" s="237"/>
      <c r="FV30" s="237"/>
      <c r="FW30" s="237"/>
      <c r="FX30" s="237"/>
      <c r="FY30" s="237"/>
      <c r="FZ30" s="237"/>
      <c r="GA30" s="237"/>
      <c r="GB30" s="237"/>
      <c r="GC30" s="237"/>
      <c r="GD30" s="237"/>
      <c r="GE30" s="237"/>
      <c r="GF30" s="237"/>
      <c r="GG30" s="237"/>
      <c r="GH30" s="237"/>
      <c r="GI30" s="237"/>
      <c r="GJ30" s="237"/>
      <c r="GK30" s="237"/>
      <c r="GL30" s="237"/>
      <c r="GM30" s="237"/>
      <c r="GN30" s="237"/>
      <c r="GO30" s="237"/>
      <c r="GP30" s="237"/>
      <c r="GQ30" s="237"/>
      <c r="GR30" s="237"/>
      <c r="GS30" s="237"/>
      <c r="GT30" s="237"/>
      <c r="GU30" s="237"/>
      <c r="GV30" s="237"/>
      <c r="GW30" s="237"/>
      <c r="GX30" s="237"/>
      <c r="GY30" s="237"/>
      <c r="GZ30" s="237"/>
      <c r="HA30" s="237"/>
      <c r="HB30" s="237"/>
      <c r="HC30" s="237"/>
      <c r="HD30" s="237"/>
      <c r="HE30" s="237"/>
      <c r="HF30" s="237"/>
      <c r="HG30" s="237"/>
      <c r="HH30" s="237"/>
      <c r="HI30" s="237"/>
      <c r="HJ30" s="237"/>
      <c r="HK30" s="237"/>
      <c r="HL30" s="237"/>
      <c r="HM30" s="237"/>
      <c r="HN30" s="237"/>
      <c r="HO30" s="237"/>
      <c r="HP30" s="237"/>
      <c r="HQ30" s="237"/>
      <c r="HR30" s="237"/>
      <c r="HS30" s="237"/>
      <c r="HT30" s="237"/>
      <c r="HU30" s="237"/>
      <c r="HV30" s="237"/>
      <c r="HW30" s="237"/>
      <c r="HX30" s="237"/>
      <c r="HY30" s="237"/>
      <c r="HZ30" s="237"/>
      <c r="IA30" s="237"/>
      <c r="IB30" s="237"/>
      <c r="IC30" s="237"/>
      <c r="ID30" s="237"/>
      <c r="IE30" s="237"/>
      <c r="IF30" s="237"/>
      <c r="IG30" s="237"/>
      <c r="IH30" s="237"/>
      <c r="II30" s="237"/>
      <c r="IJ30" s="237"/>
      <c r="IK30" s="237"/>
      <c r="IL30" s="237"/>
      <c r="IM30" s="237"/>
      <c r="IN30" s="237"/>
      <c r="IO30" s="237"/>
      <c r="IP30" s="237"/>
      <c r="IQ30" s="237"/>
      <c r="IR30" s="237"/>
      <c r="IS30" s="237"/>
      <c r="IT30" s="237"/>
      <c r="IU30" s="237"/>
      <c r="IV30" s="237"/>
    </row>
    <row r="31" spans="1:256" s="685" customFormat="1">
      <c r="A31" s="699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7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237"/>
      <c r="EB31" s="237"/>
      <c r="EC31" s="237"/>
      <c r="ED31" s="237"/>
      <c r="EE31" s="237"/>
      <c r="EF31" s="237"/>
      <c r="EG31" s="237"/>
      <c r="EH31" s="237"/>
      <c r="EI31" s="237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  <c r="FC31" s="237"/>
      <c r="FD31" s="237"/>
      <c r="FE31" s="237"/>
      <c r="FF31" s="237"/>
      <c r="FG31" s="237"/>
      <c r="FH31" s="237"/>
      <c r="FI31" s="237"/>
      <c r="FJ31" s="237"/>
      <c r="FK31" s="237"/>
      <c r="FL31" s="237"/>
      <c r="FM31" s="237"/>
      <c r="FN31" s="237"/>
      <c r="FO31" s="237"/>
      <c r="FP31" s="237"/>
      <c r="FQ31" s="237"/>
      <c r="FR31" s="237"/>
      <c r="FS31" s="237"/>
      <c r="FT31" s="237"/>
      <c r="FU31" s="237"/>
      <c r="FV31" s="237"/>
      <c r="FW31" s="237"/>
      <c r="FX31" s="237"/>
      <c r="FY31" s="237"/>
      <c r="FZ31" s="237"/>
      <c r="GA31" s="237"/>
      <c r="GB31" s="237"/>
      <c r="GC31" s="237"/>
      <c r="GD31" s="237"/>
      <c r="GE31" s="237"/>
      <c r="GF31" s="237"/>
      <c r="GG31" s="237"/>
      <c r="GH31" s="237"/>
      <c r="GI31" s="237"/>
      <c r="GJ31" s="237"/>
      <c r="GK31" s="237"/>
      <c r="GL31" s="237"/>
      <c r="GM31" s="237"/>
      <c r="GN31" s="237"/>
      <c r="GO31" s="237"/>
      <c r="GP31" s="237"/>
      <c r="GQ31" s="237"/>
      <c r="GR31" s="237"/>
      <c r="GS31" s="237"/>
      <c r="GT31" s="237"/>
      <c r="GU31" s="237"/>
      <c r="GV31" s="237"/>
      <c r="GW31" s="237"/>
      <c r="GX31" s="237"/>
      <c r="GY31" s="237"/>
      <c r="GZ31" s="237"/>
      <c r="HA31" s="237"/>
      <c r="HB31" s="237"/>
      <c r="HC31" s="237"/>
      <c r="HD31" s="237"/>
      <c r="HE31" s="237"/>
      <c r="HF31" s="237"/>
      <c r="HG31" s="237"/>
      <c r="HH31" s="237"/>
      <c r="HI31" s="237"/>
      <c r="HJ31" s="237"/>
      <c r="HK31" s="237"/>
      <c r="HL31" s="237"/>
      <c r="HM31" s="237"/>
      <c r="HN31" s="237"/>
      <c r="HO31" s="237"/>
      <c r="HP31" s="237"/>
      <c r="HQ31" s="237"/>
      <c r="HR31" s="237"/>
      <c r="HS31" s="237"/>
      <c r="HT31" s="237"/>
      <c r="HU31" s="237"/>
      <c r="HV31" s="237"/>
      <c r="HW31" s="237"/>
      <c r="HX31" s="237"/>
      <c r="HY31" s="237"/>
      <c r="HZ31" s="237"/>
      <c r="IA31" s="237"/>
      <c r="IB31" s="237"/>
      <c r="IC31" s="237"/>
      <c r="ID31" s="237"/>
      <c r="IE31" s="237"/>
      <c r="IF31" s="237"/>
      <c r="IG31" s="237"/>
      <c r="IH31" s="237"/>
      <c r="II31" s="237"/>
      <c r="IJ31" s="237"/>
      <c r="IK31" s="237"/>
      <c r="IL31" s="237"/>
      <c r="IM31" s="237"/>
      <c r="IN31" s="237"/>
      <c r="IO31" s="237"/>
      <c r="IP31" s="237"/>
      <c r="IQ31" s="237"/>
      <c r="IR31" s="237"/>
      <c r="IS31" s="237"/>
      <c r="IT31" s="237"/>
      <c r="IU31" s="237"/>
      <c r="IV31" s="237"/>
    </row>
    <row r="32" spans="1:256" s="685" customFormat="1">
      <c r="A32" s="699" t="s">
        <v>3534</v>
      </c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  <c r="GI32" s="237"/>
      <c r="GJ32" s="237"/>
      <c r="GK32" s="237"/>
      <c r="GL32" s="237"/>
      <c r="GM32" s="237"/>
      <c r="GN32" s="237"/>
      <c r="GO32" s="237"/>
      <c r="GP32" s="237"/>
      <c r="GQ32" s="237"/>
      <c r="GR32" s="237"/>
      <c r="GS32" s="237"/>
      <c r="GT32" s="237"/>
      <c r="GU32" s="237"/>
      <c r="GV32" s="237"/>
      <c r="GW32" s="237"/>
      <c r="GX32" s="237"/>
      <c r="GY32" s="237"/>
      <c r="GZ32" s="237"/>
      <c r="HA32" s="237"/>
      <c r="HB32" s="237"/>
      <c r="HC32" s="237"/>
      <c r="HD32" s="237"/>
      <c r="HE32" s="237"/>
      <c r="HF32" s="237"/>
      <c r="HG32" s="237"/>
      <c r="HH32" s="237"/>
      <c r="HI32" s="237"/>
      <c r="HJ32" s="237"/>
      <c r="HK32" s="237"/>
      <c r="HL32" s="237"/>
      <c r="HM32" s="237"/>
      <c r="HN32" s="237"/>
      <c r="HO32" s="237"/>
      <c r="HP32" s="237"/>
      <c r="HQ32" s="237"/>
      <c r="HR32" s="237"/>
      <c r="HS32" s="237"/>
      <c r="HT32" s="237"/>
      <c r="HU32" s="237"/>
      <c r="HV32" s="237"/>
      <c r="HW32" s="237"/>
      <c r="HX32" s="237"/>
      <c r="HY32" s="237"/>
      <c r="HZ32" s="237"/>
      <c r="IA32" s="237"/>
      <c r="IB32" s="237"/>
      <c r="IC32" s="237"/>
      <c r="ID32" s="237"/>
      <c r="IE32" s="237"/>
      <c r="IF32" s="237"/>
      <c r="IG32" s="237"/>
      <c r="IH32" s="237"/>
      <c r="II32" s="237"/>
      <c r="IJ32" s="237"/>
      <c r="IK32" s="237"/>
      <c r="IL32" s="237"/>
      <c r="IM32" s="237"/>
      <c r="IN32" s="237"/>
      <c r="IO32" s="237"/>
      <c r="IP32" s="237"/>
      <c r="IQ32" s="237"/>
      <c r="IR32" s="237"/>
      <c r="IS32" s="237"/>
      <c r="IT32" s="237"/>
      <c r="IU32" s="237"/>
      <c r="IV32" s="237"/>
    </row>
    <row r="33" spans="1:256" s="685" customFormat="1">
      <c r="A33" s="699" t="s">
        <v>3535</v>
      </c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  <c r="DQ33" s="237"/>
      <c r="DR33" s="237"/>
      <c r="DS33" s="237"/>
      <c r="DT33" s="237"/>
      <c r="DU33" s="237"/>
      <c r="DV33" s="237"/>
      <c r="DW33" s="237"/>
      <c r="DX33" s="237"/>
      <c r="DY33" s="237"/>
      <c r="DZ33" s="237"/>
      <c r="EA33" s="237"/>
      <c r="EB33" s="237"/>
      <c r="EC33" s="237"/>
      <c r="ED33" s="237"/>
      <c r="EE33" s="237"/>
      <c r="EF33" s="237"/>
      <c r="EG33" s="237"/>
      <c r="EH33" s="237"/>
      <c r="EI33" s="237"/>
      <c r="EJ33" s="237"/>
      <c r="EK33" s="237"/>
      <c r="EL33" s="237"/>
      <c r="EM33" s="237"/>
      <c r="EN33" s="237"/>
      <c r="EO33" s="237"/>
      <c r="EP33" s="237"/>
      <c r="EQ33" s="237"/>
      <c r="ER33" s="237"/>
      <c r="ES33" s="237"/>
      <c r="ET33" s="237"/>
      <c r="EU33" s="237"/>
      <c r="EV33" s="237"/>
      <c r="EW33" s="237"/>
      <c r="EX33" s="237"/>
      <c r="EY33" s="237"/>
      <c r="EZ33" s="237"/>
      <c r="FA33" s="237"/>
      <c r="FB33" s="237"/>
      <c r="FC33" s="237"/>
      <c r="FD33" s="237"/>
      <c r="FE33" s="237"/>
      <c r="FF33" s="237"/>
      <c r="FG33" s="237"/>
      <c r="FH33" s="237"/>
      <c r="FI33" s="237"/>
      <c r="FJ33" s="237"/>
      <c r="FK33" s="237"/>
      <c r="FL33" s="237"/>
      <c r="FM33" s="237"/>
      <c r="FN33" s="237"/>
      <c r="FO33" s="237"/>
      <c r="FP33" s="237"/>
      <c r="FQ33" s="237"/>
      <c r="FR33" s="237"/>
      <c r="FS33" s="237"/>
      <c r="FT33" s="237"/>
      <c r="FU33" s="237"/>
      <c r="FV33" s="237"/>
      <c r="FW33" s="237"/>
      <c r="FX33" s="237"/>
      <c r="FY33" s="237"/>
      <c r="FZ33" s="237"/>
      <c r="GA33" s="237"/>
      <c r="GB33" s="237"/>
      <c r="GC33" s="237"/>
      <c r="GD33" s="237"/>
      <c r="GE33" s="237"/>
      <c r="GF33" s="237"/>
      <c r="GG33" s="237"/>
      <c r="GH33" s="237"/>
      <c r="GI33" s="237"/>
      <c r="GJ33" s="237"/>
      <c r="GK33" s="237"/>
      <c r="GL33" s="237"/>
      <c r="GM33" s="237"/>
      <c r="GN33" s="237"/>
      <c r="GO33" s="237"/>
      <c r="GP33" s="237"/>
      <c r="GQ33" s="237"/>
      <c r="GR33" s="237"/>
      <c r="GS33" s="237"/>
      <c r="GT33" s="237"/>
      <c r="GU33" s="237"/>
      <c r="GV33" s="237"/>
      <c r="GW33" s="237"/>
      <c r="GX33" s="237"/>
      <c r="GY33" s="237"/>
      <c r="GZ33" s="237"/>
      <c r="HA33" s="237"/>
      <c r="HB33" s="237"/>
      <c r="HC33" s="237"/>
      <c r="HD33" s="237"/>
      <c r="HE33" s="237"/>
      <c r="HF33" s="237"/>
      <c r="HG33" s="237"/>
      <c r="HH33" s="237"/>
      <c r="HI33" s="237"/>
      <c r="HJ33" s="237"/>
      <c r="HK33" s="237"/>
      <c r="HL33" s="237"/>
      <c r="HM33" s="237"/>
      <c r="HN33" s="237"/>
      <c r="HO33" s="237"/>
      <c r="HP33" s="237"/>
      <c r="HQ33" s="237"/>
      <c r="HR33" s="237"/>
      <c r="HS33" s="237"/>
      <c r="HT33" s="237"/>
      <c r="HU33" s="237"/>
      <c r="HV33" s="237"/>
      <c r="HW33" s="237"/>
      <c r="HX33" s="237"/>
      <c r="HY33" s="237"/>
      <c r="HZ33" s="237"/>
      <c r="IA33" s="237"/>
      <c r="IB33" s="237"/>
      <c r="IC33" s="237"/>
      <c r="ID33" s="237"/>
      <c r="IE33" s="237"/>
      <c r="IF33" s="237"/>
      <c r="IG33" s="237"/>
      <c r="IH33" s="237"/>
      <c r="II33" s="237"/>
      <c r="IJ33" s="237"/>
      <c r="IK33" s="237"/>
      <c r="IL33" s="237"/>
      <c r="IM33" s="237"/>
      <c r="IN33" s="237"/>
      <c r="IO33" s="237"/>
      <c r="IP33" s="237"/>
      <c r="IQ33" s="237"/>
      <c r="IR33" s="237"/>
      <c r="IS33" s="237"/>
      <c r="IT33" s="237"/>
      <c r="IU33" s="237"/>
      <c r="IV33" s="237"/>
    </row>
    <row r="34" spans="1:256" s="685" customFormat="1">
      <c r="A34" s="699" t="s">
        <v>3536</v>
      </c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7"/>
      <c r="DH34" s="237"/>
      <c r="DI34" s="237"/>
      <c r="DJ34" s="237"/>
      <c r="DK34" s="237"/>
      <c r="DL34" s="237"/>
      <c r="DM34" s="237"/>
      <c r="DN34" s="237"/>
      <c r="DO34" s="237"/>
      <c r="DP34" s="237"/>
      <c r="DQ34" s="237"/>
      <c r="DR34" s="237"/>
      <c r="DS34" s="237"/>
      <c r="DT34" s="237"/>
      <c r="DU34" s="237"/>
      <c r="DV34" s="237"/>
      <c r="DW34" s="237"/>
      <c r="DX34" s="237"/>
      <c r="DY34" s="237"/>
      <c r="DZ34" s="237"/>
      <c r="EA34" s="237"/>
      <c r="EB34" s="237"/>
      <c r="EC34" s="237"/>
      <c r="ED34" s="237"/>
      <c r="EE34" s="237"/>
      <c r="EF34" s="237"/>
      <c r="EG34" s="237"/>
      <c r="EH34" s="237"/>
      <c r="EI34" s="237"/>
      <c r="EJ34" s="237"/>
      <c r="EK34" s="237"/>
      <c r="EL34" s="237"/>
      <c r="EM34" s="237"/>
      <c r="EN34" s="237"/>
      <c r="EO34" s="237"/>
      <c r="EP34" s="237"/>
      <c r="EQ34" s="237"/>
      <c r="ER34" s="237"/>
      <c r="ES34" s="237"/>
      <c r="ET34" s="237"/>
      <c r="EU34" s="237"/>
      <c r="EV34" s="237"/>
      <c r="EW34" s="237"/>
      <c r="EX34" s="237"/>
      <c r="EY34" s="237"/>
      <c r="EZ34" s="237"/>
      <c r="FA34" s="237"/>
      <c r="FB34" s="237"/>
      <c r="FC34" s="237"/>
      <c r="FD34" s="237"/>
      <c r="FE34" s="237"/>
      <c r="FF34" s="237"/>
      <c r="FG34" s="237"/>
      <c r="FH34" s="237"/>
      <c r="FI34" s="237"/>
      <c r="FJ34" s="237"/>
      <c r="FK34" s="237"/>
      <c r="FL34" s="237"/>
      <c r="FM34" s="237"/>
      <c r="FN34" s="237"/>
      <c r="FO34" s="237"/>
      <c r="FP34" s="237"/>
      <c r="FQ34" s="237"/>
      <c r="FR34" s="237"/>
      <c r="FS34" s="237"/>
      <c r="FT34" s="237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7"/>
      <c r="GG34" s="237"/>
      <c r="GH34" s="237"/>
      <c r="GI34" s="237"/>
      <c r="GJ34" s="237"/>
      <c r="GK34" s="237"/>
      <c r="GL34" s="237"/>
      <c r="GM34" s="237"/>
      <c r="GN34" s="237"/>
      <c r="GO34" s="237"/>
      <c r="GP34" s="237"/>
      <c r="GQ34" s="237"/>
      <c r="GR34" s="237"/>
      <c r="GS34" s="237"/>
      <c r="GT34" s="237"/>
      <c r="GU34" s="237"/>
      <c r="GV34" s="237"/>
      <c r="GW34" s="237"/>
      <c r="GX34" s="237"/>
      <c r="GY34" s="237"/>
      <c r="GZ34" s="237"/>
      <c r="HA34" s="237"/>
      <c r="HB34" s="237"/>
      <c r="HC34" s="237"/>
      <c r="HD34" s="237"/>
      <c r="HE34" s="237"/>
      <c r="HF34" s="237"/>
      <c r="HG34" s="237"/>
      <c r="HH34" s="237"/>
      <c r="HI34" s="237"/>
      <c r="HJ34" s="237"/>
      <c r="HK34" s="237"/>
      <c r="HL34" s="237"/>
      <c r="HM34" s="237"/>
      <c r="HN34" s="237"/>
      <c r="HO34" s="237"/>
      <c r="HP34" s="237"/>
      <c r="HQ34" s="237"/>
      <c r="HR34" s="237"/>
      <c r="HS34" s="237"/>
      <c r="HT34" s="237"/>
      <c r="HU34" s="237"/>
      <c r="HV34" s="237"/>
      <c r="HW34" s="237"/>
      <c r="HX34" s="237"/>
      <c r="HY34" s="237"/>
      <c r="HZ34" s="237"/>
      <c r="IA34" s="237"/>
      <c r="IB34" s="237"/>
      <c r="IC34" s="237"/>
      <c r="ID34" s="237"/>
      <c r="IE34" s="237"/>
      <c r="IF34" s="237"/>
      <c r="IG34" s="237"/>
      <c r="IH34" s="237"/>
      <c r="II34" s="237"/>
      <c r="IJ34" s="237"/>
      <c r="IK34" s="237"/>
      <c r="IL34" s="237"/>
      <c r="IM34" s="237"/>
      <c r="IN34" s="237"/>
      <c r="IO34" s="237"/>
      <c r="IP34" s="237"/>
      <c r="IQ34" s="237"/>
      <c r="IR34" s="237"/>
      <c r="IS34" s="237"/>
      <c r="IT34" s="237"/>
      <c r="IU34" s="237"/>
      <c r="IV34" s="237"/>
    </row>
    <row r="35" spans="1:256" s="685" customFormat="1">
      <c r="A35" s="699" t="s">
        <v>3537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  <c r="DQ35" s="237"/>
      <c r="DR35" s="237"/>
      <c r="DS35" s="237"/>
      <c r="DT35" s="237"/>
      <c r="DU35" s="237"/>
      <c r="DV35" s="237"/>
      <c r="DW35" s="237"/>
      <c r="DX35" s="237"/>
      <c r="DY35" s="237"/>
      <c r="DZ35" s="237"/>
      <c r="EA35" s="237"/>
      <c r="EB35" s="237"/>
      <c r="EC35" s="237"/>
      <c r="ED35" s="237"/>
      <c r="EE35" s="237"/>
      <c r="EF35" s="237"/>
      <c r="EG35" s="237"/>
      <c r="EH35" s="237"/>
      <c r="EI35" s="237"/>
      <c r="EJ35" s="237"/>
      <c r="EK35" s="237"/>
      <c r="EL35" s="237"/>
      <c r="EM35" s="237"/>
      <c r="EN35" s="237"/>
      <c r="EO35" s="237"/>
      <c r="EP35" s="237"/>
      <c r="EQ35" s="237"/>
      <c r="ER35" s="237"/>
      <c r="ES35" s="237"/>
      <c r="ET35" s="237"/>
      <c r="EU35" s="237"/>
      <c r="EV35" s="237"/>
      <c r="EW35" s="237"/>
      <c r="EX35" s="237"/>
      <c r="EY35" s="237"/>
      <c r="EZ35" s="237"/>
      <c r="FA35" s="237"/>
      <c r="FB35" s="237"/>
      <c r="FC35" s="237"/>
      <c r="FD35" s="237"/>
      <c r="FE35" s="237"/>
      <c r="FF35" s="237"/>
      <c r="FG35" s="237"/>
      <c r="FH35" s="237"/>
      <c r="FI35" s="237"/>
      <c r="FJ35" s="237"/>
      <c r="FK35" s="237"/>
      <c r="FL35" s="237"/>
      <c r="FM35" s="237"/>
      <c r="FN35" s="237"/>
      <c r="FO35" s="237"/>
      <c r="FP35" s="237"/>
      <c r="FQ35" s="237"/>
      <c r="FR35" s="237"/>
      <c r="FS35" s="237"/>
      <c r="FT35" s="237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7"/>
      <c r="GG35" s="237"/>
      <c r="GH35" s="237"/>
      <c r="GI35" s="237"/>
      <c r="GJ35" s="237"/>
      <c r="GK35" s="237"/>
      <c r="GL35" s="237"/>
      <c r="GM35" s="237"/>
      <c r="GN35" s="237"/>
      <c r="GO35" s="237"/>
      <c r="GP35" s="237"/>
      <c r="GQ35" s="237"/>
      <c r="GR35" s="237"/>
      <c r="GS35" s="237"/>
      <c r="GT35" s="237"/>
      <c r="GU35" s="237"/>
      <c r="GV35" s="237"/>
      <c r="GW35" s="237"/>
      <c r="GX35" s="237"/>
      <c r="GY35" s="237"/>
      <c r="GZ35" s="237"/>
      <c r="HA35" s="237"/>
      <c r="HB35" s="237"/>
      <c r="HC35" s="237"/>
      <c r="HD35" s="237"/>
      <c r="HE35" s="237"/>
      <c r="HF35" s="237"/>
      <c r="HG35" s="237"/>
      <c r="HH35" s="237"/>
      <c r="HI35" s="237"/>
      <c r="HJ35" s="237"/>
      <c r="HK35" s="237"/>
      <c r="HL35" s="237"/>
      <c r="HM35" s="237"/>
      <c r="HN35" s="237"/>
      <c r="HO35" s="237"/>
      <c r="HP35" s="237"/>
      <c r="HQ35" s="237"/>
      <c r="HR35" s="237"/>
      <c r="HS35" s="237"/>
      <c r="HT35" s="237"/>
      <c r="HU35" s="237"/>
      <c r="HV35" s="237"/>
      <c r="HW35" s="237"/>
      <c r="HX35" s="237"/>
      <c r="HY35" s="237"/>
      <c r="HZ35" s="237"/>
      <c r="IA35" s="237"/>
      <c r="IB35" s="237"/>
      <c r="IC35" s="237"/>
      <c r="ID35" s="237"/>
      <c r="IE35" s="237"/>
      <c r="IF35" s="237"/>
      <c r="IG35" s="237"/>
      <c r="IH35" s="237"/>
      <c r="II35" s="237"/>
      <c r="IJ35" s="237"/>
      <c r="IK35" s="237"/>
      <c r="IL35" s="237"/>
      <c r="IM35" s="237"/>
      <c r="IN35" s="237"/>
      <c r="IO35" s="237"/>
      <c r="IP35" s="237"/>
      <c r="IQ35" s="237"/>
      <c r="IR35" s="237"/>
      <c r="IS35" s="237"/>
      <c r="IT35" s="237"/>
      <c r="IU35" s="237"/>
      <c r="IV35" s="237"/>
    </row>
    <row r="36" spans="1:256" s="685" customFormat="1">
      <c r="A36" s="699" t="s">
        <v>3538</v>
      </c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7"/>
      <c r="CH36" s="237"/>
      <c r="CI36" s="237"/>
      <c r="CJ36" s="237"/>
      <c r="CK36" s="237"/>
      <c r="CL36" s="237"/>
      <c r="CM36" s="237"/>
      <c r="CN36" s="237"/>
      <c r="CO36" s="237"/>
      <c r="CP36" s="237"/>
      <c r="CQ36" s="237"/>
      <c r="CR36" s="237"/>
      <c r="CS36" s="237"/>
      <c r="CT36" s="237"/>
      <c r="CU36" s="237"/>
      <c r="CV36" s="237"/>
      <c r="CW36" s="237"/>
      <c r="CX36" s="237"/>
      <c r="CY36" s="237"/>
      <c r="CZ36" s="237"/>
      <c r="DA36" s="237"/>
      <c r="DB36" s="237"/>
      <c r="DC36" s="237"/>
      <c r="DD36" s="237"/>
      <c r="DE36" s="237"/>
      <c r="DF36" s="237"/>
      <c r="DG36" s="237"/>
      <c r="DH36" s="237"/>
      <c r="DI36" s="237"/>
      <c r="DJ36" s="237"/>
      <c r="DK36" s="237"/>
      <c r="DL36" s="237"/>
      <c r="DM36" s="237"/>
      <c r="DN36" s="237"/>
      <c r="DO36" s="237"/>
      <c r="DP36" s="237"/>
      <c r="DQ36" s="237"/>
      <c r="DR36" s="237"/>
      <c r="DS36" s="237"/>
      <c r="DT36" s="237"/>
      <c r="DU36" s="237"/>
      <c r="DV36" s="237"/>
      <c r="DW36" s="237"/>
      <c r="DX36" s="237"/>
      <c r="DY36" s="237"/>
      <c r="DZ36" s="237"/>
      <c r="EA36" s="237"/>
      <c r="EB36" s="237"/>
      <c r="EC36" s="237"/>
      <c r="ED36" s="237"/>
      <c r="EE36" s="237"/>
      <c r="EF36" s="237"/>
      <c r="EG36" s="237"/>
      <c r="EH36" s="237"/>
      <c r="EI36" s="237"/>
      <c r="EJ36" s="237"/>
      <c r="EK36" s="237"/>
      <c r="EL36" s="237"/>
      <c r="EM36" s="237"/>
      <c r="EN36" s="237"/>
      <c r="EO36" s="237"/>
      <c r="EP36" s="237"/>
      <c r="EQ36" s="237"/>
      <c r="ER36" s="237"/>
      <c r="ES36" s="237"/>
      <c r="ET36" s="237"/>
      <c r="EU36" s="237"/>
      <c r="EV36" s="237"/>
      <c r="EW36" s="237"/>
      <c r="EX36" s="237"/>
      <c r="EY36" s="237"/>
      <c r="EZ36" s="237"/>
      <c r="FA36" s="237"/>
      <c r="FB36" s="237"/>
      <c r="FC36" s="237"/>
      <c r="FD36" s="237"/>
      <c r="FE36" s="237"/>
      <c r="FF36" s="237"/>
      <c r="FG36" s="237"/>
      <c r="FH36" s="237"/>
      <c r="FI36" s="237"/>
      <c r="FJ36" s="237"/>
      <c r="FK36" s="237"/>
      <c r="FL36" s="237"/>
      <c r="FM36" s="237"/>
      <c r="FN36" s="237"/>
      <c r="FO36" s="237"/>
      <c r="FP36" s="237"/>
      <c r="FQ36" s="237"/>
      <c r="FR36" s="237"/>
      <c r="FS36" s="237"/>
      <c r="FT36" s="237"/>
      <c r="FU36" s="237"/>
      <c r="FV36" s="237"/>
      <c r="FW36" s="237"/>
      <c r="FX36" s="237"/>
      <c r="FY36" s="237"/>
      <c r="FZ36" s="237"/>
      <c r="GA36" s="237"/>
      <c r="GB36" s="237"/>
      <c r="GC36" s="237"/>
      <c r="GD36" s="237"/>
      <c r="GE36" s="237"/>
      <c r="GF36" s="237"/>
      <c r="GG36" s="237"/>
      <c r="GH36" s="237"/>
      <c r="GI36" s="237"/>
      <c r="GJ36" s="237"/>
      <c r="GK36" s="237"/>
      <c r="GL36" s="237"/>
      <c r="GM36" s="237"/>
      <c r="GN36" s="237"/>
      <c r="GO36" s="237"/>
      <c r="GP36" s="237"/>
      <c r="GQ36" s="237"/>
      <c r="GR36" s="237"/>
      <c r="GS36" s="237"/>
      <c r="GT36" s="237"/>
      <c r="GU36" s="237"/>
      <c r="GV36" s="237"/>
      <c r="GW36" s="237"/>
      <c r="GX36" s="237"/>
      <c r="GY36" s="237"/>
      <c r="GZ36" s="237"/>
      <c r="HA36" s="237"/>
      <c r="HB36" s="237"/>
      <c r="HC36" s="237"/>
      <c r="HD36" s="237"/>
      <c r="HE36" s="237"/>
      <c r="HF36" s="237"/>
      <c r="HG36" s="237"/>
      <c r="HH36" s="237"/>
      <c r="HI36" s="237"/>
      <c r="HJ36" s="237"/>
      <c r="HK36" s="237"/>
      <c r="HL36" s="237"/>
      <c r="HM36" s="237"/>
      <c r="HN36" s="237"/>
      <c r="HO36" s="237"/>
      <c r="HP36" s="237"/>
      <c r="HQ36" s="237"/>
      <c r="HR36" s="237"/>
      <c r="HS36" s="237"/>
      <c r="HT36" s="237"/>
      <c r="HU36" s="237"/>
      <c r="HV36" s="237"/>
      <c r="HW36" s="237"/>
      <c r="HX36" s="237"/>
      <c r="HY36" s="237"/>
      <c r="HZ36" s="237"/>
      <c r="IA36" s="237"/>
      <c r="IB36" s="237"/>
      <c r="IC36" s="237"/>
      <c r="ID36" s="237"/>
      <c r="IE36" s="237"/>
      <c r="IF36" s="237"/>
      <c r="IG36" s="237"/>
      <c r="IH36" s="237"/>
      <c r="II36" s="237"/>
      <c r="IJ36" s="237"/>
      <c r="IK36" s="237"/>
      <c r="IL36" s="237"/>
      <c r="IM36" s="237"/>
      <c r="IN36" s="237"/>
      <c r="IO36" s="237"/>
      <c r="IP36" s="237"/>
      <c r="IQ36" s="237"/>
      <c r="IR36" s="237"/>
      <c r="IS36" s="237"/>
      <c r="IT36" s="237"/>
      <c r="IU36" s="237"/>
      <c r="IV36" s="237"/>
    </row>
    <row r="37" spans="1:256" s="685" customFormat="1">
      <c r="A37" s="699"/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37"/>
      <c r="CQ37" s="237"/>
      <c r="CR37" s="237"/>
      <c r="CS37" s="237"/>
      <c r="CT37" s="237"/>
      <c r="CU37" s="237"/>
      <c r="CV37" s="237"/>
      <c r="CW37" s="237"/>
      <c r="CX37" s="237"/>
      <c r="CY37" s="237"/>
      <c r="CZ37" s="237"/>
      <c r="DA37" s="237"/>
      <c r="DB37" s="237"/>
      <c r="DC37" s="237"/>
      <c r="DD37" s="237"/>
      <c r="DE37" s="237"/>
      <c r="DF37" s="237"/>
      <c r="DG37" s="237"/>
      <c r="DH37" s="237"/>
      <c r="DI37" s="237"/>
      <c r="DJ37" s="237"/>
      <c r="DK37" s="237"/>
      <c r="DL37" s="237"/>
      <c r="DM37" s="237"/>
      <c r="DN37" s="237"/>
      <c r="DO37" s="237"/>
      <c r="DP37" s="237"/>
      <c r="DQ37" s="237"/>
      <c r="DR37" s="237"/>
      <c r="DS37" s="237"/>
      <c r="DT37" s="237"/>
      <c r="DU37" s="237"/>
      <c r="DV37" s="237"/>
      <c r="DW37" s="237"/>
      <c r="DX37" s="237"/>
      <c r="DY37" s="237"/>
      <c r="DZ37" s="237"/>
      <c r="EA37" s="237"/>
      <c r="EB37" s="237"/>
      <c r="EC37" s="237"/>
      <c r="ED37" s="237"/>
      <c r="EE37" s="237"/>
      <c r="EF37" s="237"/>
      <c r="EG37" s="237"/>
      <c r="EH37" s="237"/>
      <c r="EI37" s="237"/>
      <c r="EJ37" s="237"/>
      <c r="EK37" s="237"/>
      <c r="EL37" s="237"/>
      <c r="EM37" s="237"/>
      <c r="EN37" s="237"/>
      <c r="EO37" s="237"/>
      <c r="EP37" s="237"/>
      <c r="EQ37" s="237"/>
      <c r="ER37" s="237"/>
      <c r="ES37" s="237"/>
      <c r="ET37" s="237"/>
      <c r="EU37" s="237"/>
      <c r="EV37" s="237"/>
      <c r="EW37" s="237"/>
      <c r="EX37" s="237"/>
      <c r="EY37" s="237"/>
      <c r="EZ37" s="237"/>
      <c r="FA37" s="237"/>
      <c r="FB37" s="237"/>
      <c r="FC37" s="237"/>
      <c r="FD37" s="237"/>
      <c r="FE37" s="237"/>
      <c r="FF37" s="237"/>
      <c r="FG37" s="237"/>
      <c r="FH37" s="237"/>
      <c r="FI37" s="237"/>
      <c r="FJ37" s="237"/>
      <c r="FK37" s="237"/>
      <c r="FL37" s="237"/>
      <c r="FM37" s="237"/>
      <c r="FN37" s="237"/>
      <c r="FO37" s="237"/>
      <c r="FP37" s="237"/>
      <c r="FQ37" s="237"/>
      <c r="FR37" s="237"/>
      <c r="FS37" s="237"/>
      <c r="FT37" s="237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7"/>
      <c r="GG37" s="237"/>
      <c r="GH37" s="237"/>
      <c r="GI37" s="237"/>
      <c r="GJ37" s="237"/>
      <c r="GK37" s="237"/>
      <c r="GL37" s="237"/>
      <c r="GM37" s="237"/>
      <c r="GN37" s="237"/>
      <c r="GO37" s="237"/>
      <c r="GP37" s="237"/>
      <c r="GQ37" s="237"/>
      <c r="GR37" s="237"/>
      <c r="GS37" s="237"/>
      <c r="GT37" s="237"/>
      <c r="GU37" s="237"/>
      <c r="GV37" s="237"/>
      <c r="GW37" s="237"/>
      <c r="GX37" s="237"/>
      <c r="GY37" s="237"/>
      <c r="GZ37" s="237"/>
      <c r="HA37" s="237"/>
      <c r="HB37" s="237"/>
      <c r="HC37" s="237"/>
      <c r="HD37" s="237"/>
      <c r="HE37" s="237"/>
      <c r="HF37" s="237"/>
      <c r="HG37" s="237"/>
      <c r="HH37" s="237"/>
      <c r="HI37" s="237"/>
      <c r="HJ37" s="237"/>
      <c r="HK37" s="237"/>
      <c r="HL37" s="237"/>
      <c r="HM37" s="237"/>
      <c r="HN37" s="237"/>
      <c r="HO37" s="237"/>
      <c r="HP37" s="237"/>
      <c r="HQ37" s="237"/>
      <c r="HR37" s="237"/>
      <c r="HS37" s="237"/>
      <c r="HT37" s="237"/>
      <c r="HU37" s="237"/>
      <c r="HV37" s="237"/>
      <c r="HW37" s="237"/>
      <c r="HX37" s="237"/>
      <c r="HY37" s="237"/>
      <c r="HZ37" s="237"/>
      <c r="IA37" s="237"/>
      <c r="IB37" s="237"/>
      <c r="IC37" s="237"/>
      <c r="ID37" s="237"/>
      <c r="IE37" s="237"/>
      <c r="IF37" s="237"/>
      <c r="IG37" s="237"/>
      <c r="IH37" s="237"/>
      <c r="II37" s="237"/>
      <c r="IJ37" s="237"/>
      <c r="IK37" s="237"/>
      <c r="IL37" s="237"/>
      <c r="IM37" s="237"/>
      <c r="IN37" s="237"/>
      <c r="IO37" s="237"/>
      <c r="IP37" s="237"/>
      <c r="IQ37" s="237"/>
      <c r="IR37" s="237"/>
      <c r="IS37" s="237"/>
      <c r="IT37" s="237"/>
      <c r="IU37" s="237"/>
      <c r="IV37" s="237"/>
    </row>
    <row r="38" spans="1:256" s="685" customFormat="1">
      <c r="A38" s="699" t="s">
        <v>3539</v>
      </c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237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37"/>
      <c r="CQ38" s="237"/>
      <c r="CR38" s="237"/>
      <c r="CS38" s="237"/>
      <c r="CT38" s="237"/>
      <c r="CU38" s="237"/>
      <c r="CV38" s="237"/>
      <c r="CW38" s="237"/>
      <c r="CX38" s="237"/>
      <c r="CY38" s="237"/>
      <c r="CZ38" s="237"/>
      <c r="DA38" s="237"/>
      <c r="DB38" s="237"/>
      <c r="DC38" s="237"/>
      <c r="DD38" s="237"/>
      <c r="DE38" s="237"/>
      <c r="DF38" s="237"/>
      <c r="DG38" s="237"/>
      <c r="DH38" s="237"/>
      <c r="DI38" s="237"/>
      <c r="DJ38" s="237"/>
      <c r="DK38" s="237"/>
      <c r="DL38" s="237"/>
      <c r="DM38" s="237"/>
      <c r="DN38" s="237"/>
      <c r="DO38" s="237"/>
      <c r="DP38" s="237"/>
      <c r="DQ38" s="237"/>
      <c r="DR38" s="237"/>
      <c r="DS38" s="237"/>
      <c r="DT38" s="237"/>
      <c r="DU38" s="237"/>
      <c r="DV38" s="237"/>
      <c r="DW38" s="237"/>
      <c r="DX38" s="237"/>
      <c r="DY38" s="237"/>
      <c r="DZ38" s="237"/>
      <c r="EA38" s="237"/>
      <c r="EB38" s="237"/>
      <c r="EC38" s="237"/>
      <c r="ED38" s="237"/>
      <c r="EE38" s="237"/>
      <c r="EF38" s="237"/>
      <c r="EG38" s="237"/>
      <c r="EH38" s="237"/>
      <c r="EI38" s="237"/>
      <c r="EJ38" s="237"/>
      <c r="EK38" s="237"/>
      <c r="EL38" s="237"/>
      <c r="EM38" s="237"/>
      <c r="EN38" s="237"/>
      <c r="EO38" s="237"/>
      <c r="EP38" s="237"/>
      <c r="EQ38" s="237"/>
      <c r="ER38" s="237"/>
      <c r="ES38" s="237"/>
      <c r="ET38" s="237"/>
      <c r="EU38" s="237"/>
      <c r="EV38" s="237"/>
      <c r="EW38" s="237"/>
      <c r="EX38" s="237"/>
      <c r="EY38" s="237"/>
      <c r="EZ38" s="237"/>
      <c r="FA38" s="237"/>
      <c r="FB38" s="237"/>
      <c r="FC38" s="237"/>
      <c r="FD38" s="237"/>
      <c r="FE38" s="237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7"/>
      <c r="FR38" s="237"/>
      <c r="FS38" s="237"/>
      <c r="FT38" s="237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7"/>
      <c r="GG38" s="237"/>
      <c r="GH38" s="237"/>
      <c r="GI38" s="237"/>
      <c r="GJ38" s="237"/>
      <c r="GK38" s="237"/>
      <c r="GL38" s="237"/>
      <c r="GM38" s="237"/>
      <c r="GN38" s="237"/>
      <c r="GO38" s="237"/>
      <c r="GP38" s="237"/>
      <c r="GQ38" s="237"/>
      <c r="GR38" s="237"/>
      <c r="GS38" s="237"/>
      <c r="GT38" s="237"/>
      <c r="GU38" s="237"/>
      <c r="GV38" s="237"/>
      <c r="GW38" s="237"/>
      <c r="GX38" s="237"/>
      <c r="GY38" s="237"/>
      <c r="GZ38" s="237"/>
      <c r="HA38" s="237"/>
      <c r="HB38" s="237"/>
      <c r="HC38" s="237"/>
      <c r="HD38" s="237"/>
      <c r="HE38" s="237"/>
      <c r="HF38" s="237"/>
      <c r="HG38" s="237"/>
      <c r="HH38" s="237"/>
      <c r="HI38" s="237"/>
      <c r="HJ38" s="237"/>
      <c r="HK38" s="237"/>
      <c r="HL38" s="237"/>
      <c r="HM38" s="237"/>
      <c r="HN38" s="237"/>
      <c r="HO38" s="237"/>
      <c r="HP38" s="237"/>
      <c r="HQ38" s="237"/>
      <c r="HR38" s="237"/>
      <c r="HS38" s="237"/>
      <c r="HT38" s="237"/>
      <c r="HU38" s="237"/>
      <c r="HV38" s="237"/>
      <c r="HW38" s="237"/>
      <c r="HX38" s="237"/>
      <c r="HY38" s="237"/>
      <c r="HZ38" s="237"/>
      <c r="IA38" s="237"/>
      <c r="IB38" s="237"/>
      <c r="IC38" s="237"/>
      <c r="ID38" s="237"/>
      <c r="IE38" s="237"/>
      <c r="IF38" s="237"/>
      <c r="IG38" s="237"/>
      <c r="IH38" s="237"/>
      <c r="II38" s="237"/>
      <c r="IJ38" s="237"/>
      <c r="IK38" s="237"/>
      <c r="IL38" s="237"/>
      <c r="IM38" s="237"/>
      <c r="IN38" s="237"/>
      <c r="IO38" s="237"/>
      <c r="IP38" s="237"/>
      <c r="IQ38" s="237"/>
      <c r="IR38" s="237"/>
      <c r="IS38" s="237"/>
      <c r="IT38" s="237"/>
      <c r="IU38" s="237"/>
      <c r="IV38" s="237"/>
    </row>
    <row r="39" spans="1:256" s="685" customFormat="1">
      <c r="A39" s="699" t="s">
        <v>3487</v>
      </c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  <c r="GI39" s="237"/>
      <c r="GJ39" s="237"/>
      <c r="GK39" s="237"/>
      <c r="GL39" s="237"/>
      <c r="GM39" s="237"/>
      <c r="GN39" s="237"/>
      <c r="GO39" s="237"/>
      <c r="GP39" s="237"/>
      <c r="GQ39" s="237"/>
      <c r="GR39" s="237"/>
      <c r="GS39" s="237"/>
      <c r="GT39" s="237"/>
      <c r="GU39" s="237"/>
      <c r="GV39" s="237"/>
      <c r="GW39" s="237"/>
      <c r="GX39" s="237"/>
      <c r="GY39" s="237"/>
      <c r="GZ39" s="237"/>
      <c r="HA39" s="237"/>
      <c r="HB39" s="237"/>
      <c r="HC39" s="237"/>
      <c r="HD39" s="237"/>
      <c r="HE39" s="237"/>
      <c r="HF39" s="237"/>
      <c r="HG39" s="237"/>
      <c r="HH39" s="237"/>
      <c r="HI39" s="237"/>
      <c r="HJ39" s="237"/>
      <c r="HK39" s="237"/>
      <c r="HL39" s="237"/>
      <c r="HM39" s="237"/>
      <c r="HN39" s="237"/>
      <c r="HO39" s="237"/>
      <c r="HP39" s="237"/>
      <c r="HQ39" s="237"/>
      <c r="HR39" s="237"/>
      <c r="HS39" s="237"/>
      <c r="HT39" s="237"/>
      <c r="HU39" s="237"/>
      <c r="HV39" s="237"/>
      <c r="HW39" s="237"/>
      <c r="HX39" s="237"/>
      <c r="HY39" s="237"/>
      <c r="HZ39" s="237"/>
      <c r="IA39" s="237"/>
      <c r="IB39" s="237"/>
      <c r="IC39" s="237"/>
      <c r="ID39" s="237"/>
      <c r="IE39" s="237"/>
      <c r="IF39" s="237"/>
      <c r="IG39" s="237"/>
      <c r="IH39" s="237"/>
      <c r="II39" s="237"/>
      <c r="IJ39" s="237"/>
      <c r="IK39" s="237"/>
      <c r="IL39" s="237"/>
      <c r="IM39" s="237"/>
      <c r="IN39" s="237"/>
      <c r="IO39" s="237"/>
      <c r="IP39" s="237"/>
      <c r="IQ39" s="237"/>
      <c r="IR39" s="237"/>
      <c r="IS39" s="237"/>
      <c r="IT39" s="237"/>
      <c r="IU39" s="237"/>
      <c r="IV39" s="237"/>
    </row>
    <row r="40" spans="1:256" s="685" customFormat="1">
      <c r="A40" s="699" t="s">
        <v>3540</v>
      </c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7"/>
      <c r="CH40" s="237"/>
      <c r="CI40" s="237"/>
      <c r="CJ40" s="237"/>
      <c r="CK40" s="237"/>
      <c r="CL40" s="237"/>
      <c r="CM40" s="237"/>
      <c r="CN40" s="237"/>
      <c r="CO40" s="237"/>
      <c r="CP40" s="237"/>
      <c r="CQ40" s="237"/>
      <c r="CR40" s="237"/>
      <c r="CS40" s="237"/>
      <c r="CT40" s="237"/>
      <c r="CU40" s="237"/>
      <c r="CV40" s="237"/>
      <c r="CW40" s="237"/>
      <c r="CX40" s="237"/>
      <c r="CY40" s="237"/>
      <c r="CZ40" s="237"/>
      <c r="DA40" s="237"/>
      <c r="DB40" s="237"/>
      <c r="DC40" s="237"/>
      <c r="DD40" s="237"/>
      <c r="DE40" s="237"/>
      <c r="DF40" s="237"/>
      <c r="DG40" s="237"/>
      <c r="DH40" s="237"/>
      <c r="DI40" s="237"/>
      <c r="DJ40" s="237"/>
      <c r="DK40" s="237"/>
      <c r="DL40" s="237"/>
      <c r="DM40" s="237"/>
      <c r="DN40" s="237"/>
      <c r="DO40" s="237"/>
      <c r="DP40" s="237"/>
      <c r="DQ40" s="237"/>
      <c r="DR40" s="237"/>
      <c r="DS40" s="237"/>
      <c r="DT40" s="237"/>
      <c r="DU40" s="237"/>
      <c r="DV40" s="237"/>
      <c r="DW40" s="237"/>
      <c r="DX40" s="237"/>
      <c r="DY40" s="237"/>
      <c r="DZ40" s="237"/>
      <c r="EA40" s="237"/>
      <c r="EB40" s="237"/>
      <c r="EC40" s="237"/>
      <c r="ED40" s="237"/>
      <c r="EE40" s="237"/>
      <c r="EF40" s="237"/>
      <c r="EG40" s="237"/>
      <c r="EH40" s="237"/>
      <c r="EI40" s="237"/>
      <c r="EJ40" s="237"/>
      <c r="EK40" s="237"/>
      <c r="EL40" s="237"/>
      <c r="EM40" s="237"/>
      <c r="EN40" s="237"/>
      <c r="EO40" s="237"/>
      <c r="EP40" s="237"/>
      <c r="EQ40" s="237"/>
      <c r="ER40" s="237"/>
      <c r="ES40" s="237"/>
      <c r="ET40" s="237"/>
      <c r="EU40" s="237"/>
      <c r="EV40" s="237"/>
      <c r="EW40" s="237"/>
      <c r="EX40" s="237"/>
      <c r="EY40" s="237"/>
      <c r="EZ40" s="237"/>
      <c r="FA40" s="237"/>
      <c r="FB40" s="237"/>
      <c r="FC40" s="237"/>
      <c r="FD40" s="237"/>
      <c r="FE40" s="237"/>
      <c r="FF40" s="237"/>
      <c r="FG40" s="237"/>
      <c r="FH40" s="237"/>
      <c r="FI40" s="237"/>
      <c r="FJ40" s="237"/>
      <c r="FK40" s="237"/>
      <c r="FL40" s="237"/>
      <c r="FM40" s="237"/>
      <c r="FN40" s="237"/>
      <c r="FO40" s="237"/>
      <c r="FP40" s="237"/>
      <c r="FQ40" s="237"/>
      <c r="FR40" s="237"/>
      <c r="FS40" s="237"/>
      <c r="FT40" s="237"/>
      <c r="FU40" s="237"/>
      <c r="FV40" s="237"/>
      <c r="FW40" s="237"/>
      <c r="FX40" s="237"/>
      <c r="FY40" s="237"/>
      <c r="FZ40" s="237"/>
      <c r="GA40" s="237"/>
      <c r="GB40" s="237"/>
      <c r="GC40" s="237"/>
      <c r="GD40" s="237"/>
      <c r="GE40" s="237"/>
      <c r="GF40" s="237"/>
      <c r="GG40" s="237"/>
      <c r="GH40" s="237"/>
      <c r="GI40" s="237"/>
      <c r="GJ40" s="237"/>
      <c r="GK40" s="237"/>
      <c r="GL40" s="237"/>
      <c r="GM40" s="237"/>
      <c r="GN40" s="237"/>
      <c r="GO40" s="237"/>
      <c r="GP40" s="237"/>
      <c r="GQ40" s="237"/>
      <c r="GR40" s="237"/>
      <c r="GS40" s="237"/>
      <c r="GT40" s="237"/>
      <c r="GU40" s="237"/>
      <c r="GV40" s="237"/>
      <c r="GW40" s="237"/>
      <c r="GX40" s="237"/>
      <c r="GY40" s="237"/>
      <c r="GZ40" s="237"/>
      <c r="HA40" s="237"/>
      <c r="HB40" s="237"/>
      <c r="HC40" s="237"/>
      <c r="HD40" s="237"/>
      <c r="HE40" s="237"/>
      <c r="HF40" s="237"/>
      <c r="HG40" s="237"/>
      <c r="HH40" s="237"/>
      <c r="HI40" s="237"/>
      <c r="HJ40" s="237"/>
      <c r="HK40" s="237"/>
      <c r="HL40" s="237"/>
      <c r="HM40" s="237"/>
      <c r="HN40" s="237"/>
      <c r="HO40" s="237"/>
      <c r="HP40" s="237"/>
      <c r="HQ40" s="237"/>
      <c r="HR40" s="237"/>
      <c r="HS40" s="237"/>
      <c r="HT40" s="237"/>
      <c r="HU40" s="237"/>
      <c r="HV40" s="237"/>
      <c r="HW40" s="237"/>
      <c r="HX40" s="237"/>
      <c r="HY40" s="237"/>
      <c r="HZ40" s="237"/>
      <c r="IA40" s="237"/>
      <c r="IB40" s="237"/>
      <c r="IC40" s="237"/>
      <c r="ID40" s="237"/>
      <c r="IE40" s="237"/>
      <c r="IF40" s="237"/>
      <c r="IG40" s="237"/>
      <c r="IH40" s="237"/>
      <c r="II40" s="237"/>
      <c r="IJ40" s="237"/>
      <c r="IK40" s="237"/>
      <c r="IL40" s="237"/>
      <c r="IM40" s="237"/>
      <c r="IN40" s="237"/>
      <c r="IO40" s="237"/>
      <c r="IP40" s="237"/>
      <c r="IQ40" s="237"/>
      <c r="IR40" s="237"/>
      <c r="IS40" s="237"/>
      <c r="IT40" s="237"/>
      <c r="IU40" s="237"/>
      <c r="IV40" s="237"/>
    </row>
    <row r="41" spans="1:256">
      <c r="A41" s="699"/>
    </row>
    <row r="42" spans="1:256">
      <c r="A42" s="699" t="s">
        <v>3541</v>
      </c>
    </row>
    <row r="43" spans="1:256">
      <c r="A43" s="699" t="s">
        <v>3491</v>
      </c>
    </row>
    <row r="44" spans="1:256">
      <c r="A44" s="699" t="s">
        <v>3542</v>
      </c>
    </row>
    <row r="45" spans="1:256">
      <c r="A45" s="699"/>
    </row>
    <row r="46" spans="1:256">
      <c r="A46" s="699" t="s">
        <v>3543</v>
      </c>
    </row>
    <row r="47" spans="1:256">
      <c r="A47" s="699" t="s">
        <v>3544</v>
      </c>
    </row>
    <row r="48" spans="1:256">
      <c r="A48" s="699"/>
    </row>
    <row r="49" spans="1:1">
      <c r="A49" s="699" t="s">
        <v>3545</v>
      </c>
    </row>
    <row r="50" spans="1:1">
      <c r="A50" s="699" t="s">
        <v>3546</v>
      </c>
    </row>
    <row r="51" spans="1:1">
      <c r="A51" s="699"/>
    </row>
    <row r="52" spans="1:1">
      <c r="A52" s="699" t="s">
        <v>3547</v>
      </c>
    </row>
    <row r="53" spans="1:1">
      <c r="A53" s="699"/>
    </row>
    <row r="54" spans="1:1">
      <c r="A54" s="699" t="s">
        <v>3548</v>
      </c>
    </row>
    <row r="55" spans="1:1">
      <c r="A55" s="699" t="s">
        <v>3549</v>
      </c>
    </row>
    <row r="56" spans="1:1">
      <c r="A56" s="699" t="s">
        <v>3550</v>
      </c>
    </row>
    <row r="57" spans="1:1">
      <c r="A57" s="699" t="s">
        <v>3551</v>
      </c>
    </row>
    <row r="58" spans="1:1">
      <c r="A58" s="699"/>
    </row>
    <row r="59" spans="1:1">
      <c r="A59" s="699" t="s">
        <v>3552</v>
      </c>
    </row>
    <row r="60" spans="1:1">
      <c r="A60" s="699" t="s">
        <v>3553</v>
      </c>
    </row>
    <row r="61" spans="1:1">
      <c r="A61" s="699"/>
    </row>
    <row r="62" spans="1:1">
      <c r="A62" s="699" t="s">
        <v>3554</v>
      </c>
    </row>
    <row r="63" spans="1:1">
      <c r="A63" s="699"/>
    </row>
    <row r="64" spans="1:1">
      <c r="A64" s="699"/>
    </row>
    <row r="65" spans="1:1">
      <c r="A65" s="699"/>
    </row>
    <row r="66" spans="1:1">
      <c r="A66" s="699"/>
    </row>
    <row r="67" spans="1:1">
      <c r="A67" s="699"/>
    </row>
    <row r="68" spans="1:1">
      <c r="A68" s="699"/>
    </row>
    <row r="69" spans="1:1">
      <c r="A69" s="699"/>
    </row>
    <row r="70" spans="1:1">
      <c r="A70" s="699"/>
    </row>
    <row r="71" spans="1:1">
      <c r="A71" s="699"/>
    </row>
    <row r="72" spans="1:1">
      <c r="A72" s="699"/>
    </row>
    <row r="75" spans="1:1">
      <c r="A75" s="705" t="s">
        <v>3555</v>
      </c>
    </row>
    <row r="76" spans="1:1">
      <c r="A76" s="705" t="s">
        <v>3514</v>
      </c>
    </row>
  </sheetData>
  <phoneticPr fontId="4" type="noConversion"/>
  <hyperlinks>
    <hyperlink ref="A16" r:id="rId1" display="K@"/>
  </hyperlinks>
  <pageMargins left="0.70866141732283472" right="0.70866141732283472" top="0.74803149606299213" bottom="0.74803149606299213" header="0.31496062992125984" footer="0.31496062992125984"/>
  <pageSetup paperSize="9" scale="61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5"/>
    <pageSetUpPr fitToPage="1"/>
  </sheetPr>
  <dimension ref="A1:IV77"/>
  <sheetViews>
    <sheetView showGridLines="0" zoomScale="55" zoomScaleNormal="55" workbookViewId="0">
      <selection activeCell="L1" sqref="L1"/>
    </sheetView>
  </sheetViews>
  <sheetFormatPr defaultColWidth="8.88671875" defaultRowHeight="16.5"/>
  <cols>
    <col min="1" max="1" width="10.109375" style="448" customWidth="1"/>
    <col min="2" max="2" width="59.88671875" style="237" customWidth="1"/>
    <col min="3" max="5" width="13" style="237" customWidth="1"/>
    <col min="6" max="6" width="14.44140625" style="237" customWidth="1"/>
    <col min="7" max="16384" width="8.88671875" style="237"/>
  </cols>
  <sheetData>
    <row r="1" spans="1:256" ht="31.5">
      <c r="A1" s="431" t="s">
        <v>3436</v>
      </c>
      <c r="B1" s="432"/>
      <c r="C1" s="432"/>
      <c r="D1" s="432"/>
      <c r="E1" s="682" t="s">
        <v>3437</v>
      </c>
    </row>
    <row r="2" spans="1:256">
      <c r="A2" s="683"/>
      <c r="B2" s="683"/>
      <c r="C2" s="683"/>
      <c r="D2" s="683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>
      <c r="A3" s="9" t="s">
        <v>3438</v>
      </c>
      <c r="B3" s="683"/>
      <c r="C3" s="683"/>
      <c r="D3" s="683"/>
      <c r="E3" s="683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684"/>
      <c r="Q3" s="684"/>
      <c r="R3" s="684"/>
      <c r="S3" s="684"/>
      <c r="T3" s="684"/>
      <c r="U3" s="684"/>
      <c r="V3" s="684"/>
      <c r="W3" s="684"/>
      <c r="X3" s="684"/>
      <c r="Y3" s="684"/>
      <c r="Z3" s="684"/>
      <c r="AA3" s="684"/>
      <c r="AB3" s="684"/>
      <c r="AC3" s="684"/>
      <c r="AD3" s="684"/>
      <c r="AE3" s="684"/>
      <c r="AF3" s="684"/>
      <c r="AG3" s="684"/>
      <c r="AH3" s="684"/>
      <c r="AI3" s="684"/>
      <c r="AJ3" s="684"/>
      <c r="AK3" s="684"/>
      <c r="AL3" s="684"/>
      <c r="AM3" s="684"/>
      <c r="AN3" s="684"/>
      <c r="AO3" s="684"/>
      <c r="AP3" s="684"/>
      <c r="AQ3" s="684"/>
      <c r="AR3" s="684"/>
      <c r="AS3" s="684"/>
      <c r="AT3" s="684"/>
      <c r="AU3" s="684"/>
      <c r="AV3" s="684"/>
      <c r="AW3" s="684"/>
      <c r="AX3" s="684"/>
      <c r="AY3" s="684"/>
      <c r="AZ3" s="684"/>
      <c r="BA3" s="684"/>
      <c r="BB3" s="684"/>
      <c r="BC3" s="684"/>
      <c r="BD3" s="684"/>
      <c r="BE3" s="684"/>
      <c r="BF3" s="684"/>
      <c r="BG3" s="684"/>
      <c r="BH3" s="684"/>
      <c r="BI3" s="684"/>
      <c r="BJ3" s="684"/>
      <c r="BK3" s="684"/>
      <c r="BL3" s="684"/>
      <c r="BM3" s="684"/>
      <c r="BN3" s="684"/>
      <c r="BO3" s="684"/>
      <c r="BP3" s="684"/>
      <c r="BQ3" s="684"/>
      <c r="BR3" s="684"/>
      <c r="BS3" s="684"/>
      <c r="BT3" s="684"/>
      <c r="BU3" s="684"/>
      <c r="BV3" s="684"/>
      <c r="BW3" s="684"/>
      <c r="BX3" s="684"/>
      <c r="BY3" s="684"/>
      <c r="BZ3" s="684"/>
      <c r="CA3" s="684"/>
      <c r="CB3" s="684"/>
      <c r="CC3" s="684"/>
      <c r="CD3" s="684"/>
      <c r="CE3" s="684"/>
      <c r="CF3" s="684"/>
      <c r="CG3" s="684"/>
      <c r="CH3" s="684"/>
      <c r="CI3" s="684"/>
      <c r="CJ3" s="684"/>
      <c r="CK3" s="684"/>
      <c r="CL3" s="684"/>
      <c r="CM3" s="684"/>
      <c r="CN3" s="684"/>
      <c r="CO3" s="684"/>
      <c r="CP3" s="684"/>
      <c r="CQ3" s="684"/>
      <c r="CR3" s="684"/>
      <c r="CS3" s="684"/>
      <c r="CT3" s="684"/>
      <c r="CU3" s="684"/>
      <c r="CV3" s="684"/>
      <c r="CW3" s="684"/>
      <c r="CX3" s="684"/>
      <c r="CY3" s="684"/>
      <c r="CZ3" s="684"/>
      <c r="DA3" s="684"/>
      <c r="DB3" s="684"/>
      <c r="DC3" s="684"/>
      <c r="DD3" s="684"/>
      <c r="DE3" s="684"/>
      <c r="DF3" s="684"/>
      <c r="DG3" s="684"/>
      <c r="DH3" s="684"/>
      <c r="DI3" s="684"/>
      <c r="DJ3" s="684"/>
      <c r="DK3" s="684"/>
      <c r="DL3" s="684"/>
      <c r="DM3" s="684"/>
      <c r="DN3" s="684"/>
      <c r="DO3" s="684"/>
      <c r="DP3" s="684"/>
      <c r="DQ3" s="684"/>
      <c r="DR3" s="684"/>
      <c r="DS3" s="684"/>
      <c r="DT3" s="684"/>
      <c r="DU3" s="684"/>
      <c r="DV3" s="684"/>
      <c r="DW3" s="684"/>
      <c r="DX3" s="684"/>
      <c r="DY3" s="684"/>
      <c r="DZ3" s="684"/>
      <c r="EA3" s="684"/>
      <c r="EB3" s="684"/>
      <c r="EC3" s="684"/>
      <c r="ED3" s="684"/>
      <c r="EE3" s="684"/>
      <c r="EF3" s="684"/>
      <c r="EG3" s="684"/>
      <c r="EH3" s="684"/>
      <c r="EI3" s="684"/>
      <c r="EJ3" s="684"/>
      <c r="EK3" s="684"/>
      <c r="EL3" s="684"/>
      <c r="EM3" s="684"/>
      <c r="EN3" s="684"/>
      <c r="EO3" s="684"/>
      <c r="EP3" s="684"/>
      <c r="EQ3" s="684"/>
      <c r="ER3" s="684"/>
      <c r="ES3" s="684"/>
      <c r="ET3" s="684"/>
      <c r="EU3" s="684"/>
      <c r="EV3" s="684"/>
      <c r="EW3" s="684"/>
      <c r="EX3" s="684"/>
      <c r="EY3" s="684"/>
      <c r="EZ3" s="684"/>
      <c r="FA3" s="684"/>
      <c r="FB3" s="684"/>
      <c r="FC3" s="684"/>
      <c r="FD3" s="684"/>
      <c r="FE3" s="684"/>
      <c r="FF3" s="684"/>
      <c r="FG3" s="684"/>
      <c r="FH3" s="684"/>
      <c r="FI3" s="684"/>
      <c r="FJ3" s="684"/>
      <c r="FK3" s="684"/>
      <c r="FL3" s="684"/>
      <c r="FM3" s="684"/>
      <c r="FN3" s="684"/>
      <c r="FO3" s="684"/>
      <c r="FP3" s="684"/>
      <c r="FQ3" s="684"/>
      <c r="FR3" s="684"/>
      <c r="FS3" s="684"/>
      <c r="FT3" s="684"/>
      <c r="FU3" s="684"/>
      <c r="FV3" s="684"/>
      <c r="FW3" s="684"/>
      <c r="FX3" s="684"/>
      <c r="FY3" s="684"/>
      <c r="FZ3" s="684"/>
      <c r="GA3" s="684"/>
      <c r="GB3" s="684"/>
      <c r="GC3" s="684"/>
      <c r="GD3" s="684"/>
      <c r="GE3" s="684"/>
      <c r="GF3" s="684"/>
      <c r="GG3" s="684"/>
      <c r="GH3" s="684"/>
      <c r="GI3" s="684"/>
      <c r="GJ3" s="684"/>
      <c r="GK3" s="684"/>
      <c r="GL3" s="684"/>
      <c r="GM3" s="684"/>
      <c r="GN3" s="684"/>
      <c r="GO3" s="684"/>
      <c r="GP3" s="684"/>
      <c r="GQ3" s="684"/>
      <c r="GR3" s="684"/>
      <c r="GS3" s="684"/>
      <c r="GT3" s="684"/>
      <c r="GU3" s="684"/>
      <c r="GV3" s="684"/>
      <c r="GW3" s="684"/>
      <c r="GX3" s="684"/>
      <c r="GY3" s="684"/>
      <c r="GZ3" s="684"/>
      <c r="HA3" s="684"/>
      <c r="HB3" s="684"/>
      <c r="HC3" s="684"/>
      <c r="HD3" s="684"/>
      <c r="HE3" s="684"/>
      <c r="HF3" s="684"/>
      <c r="HG3" s="684"/>
      <c r="HH3" s="684"/>
      <c r="HI3" s="684"/>
      <c r="HJ3" s="684"/>
      <c r="HK3" s="684"/>
      <c r="HL3" s="684"/>
      <c r="HM3" s="684"/>
      <c r="HN3" s="684"/>
      <c r="HO3" s="684"/>
      <c r="HP3" s="684"/>
      <c r="HQ3" s="684"/>
      <c r="HR3" s="684"/>
      <c r="HS3" s="684"/>
      <c r="HT3" s="684"/>
      <c r="HU3" s="684"/>
      <c r="HV3" s="684"/>
      <c r="HW3" s="684"/>
      <c r="HX3" s="684"/>
      <c r="HY3" s="684"/>
      <c r="HZ3" s="684"/>
      <c r="IA3" s="684"/>
      <c r="IB3" s="684"/>
      <c r="IC3" s="684"/>
      <c r="ID3" s="684"/>
      <c r="IE3" s="684"/>
      <c r="IF3" s="684"/>
      <c r="IG3" s="684"/>
      <c r="IH3" s="684"/>
      <c r="II3" s="684"/>
      <c r="IJ3" s="684"/>
      <c r="IK3" s="684"/>
      <c r="IL3" s="684"/>
      <c r="IM3" s="684"/>
      <c r="IN3" s="684"/>
      <c r="IO3" s="684"/>
      <c r="IP3" s="684"/>
      <c r="IQ3" s="684"/>
      <c r="IR3" s="684"/>
      <c r="IS3" s="684"/>
      <c r="IT3" s="684"/>
      <c r="IU3" s="684"/>
      <c r="IV3" s="684"/>
    </row>
    <row r="4" spans="1:256">
      <c r="A4" s="9" t="s">
        <v>3287</v>
      </c>
      <c r="B4" s="683"/>
      <c r="C4" s="683"/>
      <c r="D4" s="683"/>
      <c r="E4" s="683"/>
      <c r="F4" s="684"/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4"/>
      <c r="R4" s="684"/>
      <c r="S4" s="684"/>
      <c r="T4" s="684"/>
      <c r="U4" s="684"/>
      <c r="V4" s="684"/>
      <c r="W4" s="684"/>
      <c r="X4" s="684"/>
      <c r="Y4" s="684"/>
      <c r="Z4" s="684"/>
      <c r="AA4" s="684"/>
      <c r="AB4" s="684"/>
      <c r="AC4" s="684"/>
      <c r="AD4" s="684"/>
      <c r="AE4" s="684"/>
      <c r="AF4" s="684"/>
      <c r="AG4" s="684"/>
      <c r="AH4" s="684"/>
      <c r="AI4" s="684"/>
      <c r="AJ4" s="684"/>
      <c r="AK4" s="684"/>
      <c r="AL4" s="684"/>
      <c r="AM4" s="684"/>
      <c r="AN4" s="684"/>
      <c r="AO4" s="684"/>
      <c r="AP4" s="684"/>
      <c r="AQ4" s="684"/>
      <c r="AR4" s="684"/>
      <c r="AS4" s="684"/>
      <c r="AT4" s="684"/>
      <c r="AU4" s="684"/>
      <c r="AV4" s="684"/>
      <c r="AW4" s="684"/>
      <c r="AX4" s="684"/>
      <c r="AY4" s="684"/>
      <c r="AZ4" s="684"/>
      <c r="BA4" s="684"/>
      <c r="BB4" s="684"/>
      <c r="BC4" s="684"/>
      <c r="BD4" s="684"/>
      <c r="BE4" s="684"/>
      <c r="BF4" s="684"/>
      <c r="BG4" s="684"/>
      <c r="BH4" s="684"/>
      <c r="BI4" s="684"/>
      <c r="BJ4" s="684"/>
      <c r="BK4" s="684"/>
      <c r="BL4" s="684"/>
      <c r="BM4" s="684"/>
      <c r="BN4" s="684"/>
      <c r="BO4" s="684"/>
      <c r="BP4" s="684"/>
      <c r="BQ4" s="684"/>
      <c r="BR4" s="684"/>
      <c r="BS4" s="684"/>
      <c r="BT4" s="684"/>
      <c r="BU4" s="684"/>
      <c r="BV4" s="684"/>
      <c r="BW4" s="684"/>
      <c r="BX4" s="684"/>
      <c r="BY4" s="684"/>
      <c r="BZ4" s="684"/>
      <c r="CA4" s="684"/>
      <c r="CB4" s="684"/>
      <c r="CC4" s="684"/>
      <c r="CD4" s="684"/>
      <c r="CE4" s="684"/>
      <c r="CF4" s="684"/>
      <c r="CG4" s="684"/>
      <c r="CH4" s="684"/>
      <c r="CI4" s="684"/>
      <c r="CJ4" s="684"/>
      <c r="CK4" s="684"/>
      <c r="CL4" s="684"/>
      <c r="CM4" s="684"/>
      <c r="CN4" s="684"/>
      <c r="CO4" s="684"/>
      <c r="CP4" s="684"/>
      <c r="CQ4" s="684"/>
      <c r="CR4" s="684"/>
      <c r="CS4" s="684"/>
      <c r="CT4" s="684"/>
      <c r="CU4" s="684"/>
      <c r="CV4" s="684"/>
      <c r="CW4" s="684"/>
      <c r="CX4" s="684"/>
      <c r="CY4" s="684"/>
      <c r="CZ4" s="684"/>
      <c r="DA4" s="684"/>
      <c r="DB4" s="684"/>
      <c r="DC4" s="684"/>
      <c r="DD4" s="684"/>
      <c r="DE4" s="684"/>
      <c r="DF4" s="684"/>
      <c r="DG4" s="684"/>
      <c r="DH4" s="684"/>
      <c r="DI4" s="684"/>
      <c r="DJ4" s="684"/>
      <c r="DK4" s="684"/>
      <c r="DL4" s="684"/>
      <c r="DM4" s="684"/>
      <c r="DN4" s="684"/>
      <c r="DO4" s="684"/>
      <c r="DP4" s="684"/>
      <c r="DQ4" s="684"/>
      <c r="DR4" s="684"/>
      <c r="DS4" s="684"/>
      <c r="DT4" s="684"/>
      <c r="DU4" s="684"/>
      <c r="DV4" s="684"/>
      <c r="DW4" s="684"/>
      <c r="DX4" s="684"/>
      <c r="DY4" s="684"/>
      <c r="DZ4" s="684"/>
      <c r="EA4" s="684"/>
      <c r="EB4" s="684"/>
      <c r="EC4" s="684"/>
      <c r="ED4" s="684"/>
      <c r="EE4" s="684"/>
      <c r="EF4" s="684"/>
      <c r="EG4" s="684"/>
      <c r="EH4" s="684"/>
      <c r="EI4" s="684"/>
      <c r="EJ4" s="684"/>
      <c r="EK4" s="684"/>
      <c r="EL4" s="684"/>
      <c r="EM4" s="684"/>
      <c r="EN4" s="684"/>
      <c r="EO4" s="684"/>
      <c r="EP4" s="684"/>
      <c r="EQ4" s="684"/>
      <c r="ER4" s="684"/>
      <c r="ES4" s="684"/>
      <c r="ET4" s="684"/>
      <c r="EU4" s="684"/>
      <c r="EV4" s="684"/>
      <c r="EW4" s="684"/>
      <c r="EX4" s="684"/>
      <c r="EY4" s="684"/>
      <c r="EZ4" s="684"/>
      <c r="FA4" s="684"/>
      <c r="FB4" s="684"/>
      <c r="FC4" s="684"/>
      <c r="FD4" s="684"/>
      <c r="FE4" s="684"/>
      <c r="FF4" s="684"/>
      <c r="FG4" s="684"/>
      <c r="FH4" s="684"/>
      <c r="FI4" s="684"/>
      <c r="FJ4" s="684"/>
      <c r="FK4" s="684"/>
      <c r="FL4" s="684"/>
      <c r="FM4" s="684"/>
      <c r="FN4" s="684"/>
      <c r="FO4" s="684"/>
      <c r="FP4" s="684"/>
      <c r="FQ4" s="684"/>
      <c r="FR4" s="684"/>
      <c r="FS4" s="684"/>
      <c r="FT4" s="684"/>
      <c r="FU4" s="684"/>
      <c r="FV4" s="684"/>
      <c r="FW4" s="684"/>
      <c r="FX4" s="684"/>
      <c r="FY4" s="684"/>
      <c r="FZ4" s="684"/>
      <c r="GA4" s="684"/>
      <c r="GB4" s="684"/>
      <c r="GC4" s="684"/>
      <c r="GD4" s="684"/>
      <c r="GE4" s="684"/>
      <c r="GF4" s="684"/>
      <c r="GG4" s="684"/>
      <c r="GH4" s="684"/>
      <c r="GI4" s="684"/>
      <c r="GJ4" s="684"/>
      <c r="GK4" s="684"/>
      <c r="GL4" s="684"/>
      <c r="GM4" s="684"/>
      <c r="GN4" s="684"/>
      <c r="GO4" s="684"/>
      <c r="GP4" s="684"/>
      <c r="GQ4" s="684"/>
      <c r="GR4" s="684"/>
      <c r="GS4" s="684"/>
      <c r="GT4" s="684"/>
      <c r="GU4" s="684"/>
      <c r="GV4" s="684"/>
      <c r="GW4" s="684"/>
      <c r="GX4" s="684"/>
      <c r="GY4" s="684"/>
      <c r="GZ4" s="684"/>
      <c r="HA4" s="684"/>
      <c r="HB4" s="684"/>
      <c r="HC4" s="684"/>
      <c r="HD4" s="684"/>
      <c r="HE4" s="684"/>
      <c r="HF4" s="684"/>
      <c r="HG4" s="684"/>
      <c r="HH4" s="684"/>
      <c r="HI4" s="684"/>
      <c r="HJ4" s="684"/>
      <c r="HK4" s="684"/>
      <c r="HL4" s="684"/>
      <c r="HM4" s="684"/>
      <c r="HN4" s="684"/>
      <c r="HO4" s="684"/>
      <c r="HP4" s="684"/>
      <c r="HQ4" s="684"/>
      <c r="HR4" s="684"/>
      <c r="HS4" s="684"/>
      <c r="HT4" s="684"/>
      <c r="HU4" s="684"/>
      <c r="HV4" s="684"/>
      <c r="HW4" s="684"/>
      <c r="HX4" s="684"/>
      <c r="HY4" s="684"/>
      <c r="HZ4" s="684"/>
      <c r="IA4" s="684"/>
      <c r="IB4" s="684"/>
      <c r="IC4" s="684"/>
      <c r="ID4" s="684"/>
      <c r="IE4" s="684"/>
      <c r="IF4" s="684"/>
      <c r="IG4" s="684"/>
      <c r="IH4" s="684"/>
      <c r="II4" s="684"/>
      <c r="IJ4" s="684"/>
      <c r="IK4" s="684"/>
      <c r="IL4" s="684"/>
      <c r="IM4" s="684"/>
      <c r="IN4" s="684"/>
      <c r="IO4" s="684"/>
      <c r="IP4" s="684"/>
      <c r="IQ4" s="684"/>
      <c r="IR4" s="684"/>
      <c r="IS4" s="684"/>
      <c r="IT4" s="684"/>
      <c r="IU4" s="684"/>
      <c r="IV4" s="684"/>
    </row>
    <row r="5" spans="1:256">
      <c r="A5" s="9" t="s">
        <v>3288</v>
      </c>
      <c r="B5" s="683"/>
      <c r="C5" s="683"/>
      <c r="D5" s="683"/>
      <c r="E5" s="683"/>
      <c r="F5" s="684"/>
      <c r="G5" s="684"/>
      <c r="H5" s="684"/>
      <c r="I5" s="684"/>
      <c r="J5" s="684"/>
      <c r="K5" s="684"/>
      <c r="L5" s="684"/>
      <c r="M5" s="684"/>
      <c r="N5" s="684"/>
      <c r="O5" s="684"/>
      <c r="P5" s="684"/>
      <c r="Q5" s="684"/>
      <c r="R5" s="684"/>
      <c r="S5" s="684"/>
      <c r="T5" s="684"/>
      <c r="U5" s="684"/>
      <c r="V5" s="684"/>
      <c r="W5" s="684"/>
      <c r="X5" s="684"/>
      <c r="Y5" s="684"/>
      <c r="Z5" s="684"/>
      <c r="AA5" s="684"/>
      <c r="AB5" s="684"/>
      <c r="AC5" s="684"/>
      <c r="AD5" s="684"/>
      <c r="AE5" s="684"/>
      <c r="AF5" s="684"/>
      <c r="AG5" s="684"/>
      <c r="AH5" s="684"/>
      <c r="AI5" s="684"/>
      <c r="AJ5" s="684"/>
      <c r="AK5" s="684"/>
      <c r="AL5" s="684"/>
      <c r="AM5" s="684"/>
      <c r="AN5" s="684"/>
      <c r="AO5" s="684"/>
      <c r="AP5" s="684"/>
      <c r="AQ5" s="684"/>
      <c r="AR5" s="684"/>
      <c r="AS5" s="684"/>
      <c r="AT5" s="684"/>
      <c r="AU5" s="684"/>
      <c r="AV5" s="684"/>
      <c r="AW5" s="684"/>
      <c r="AX5" s="684"/>
      <c r="AY5" s="684"/>
      <c r="AZ5" s="684"/>
      <c r="BA5" s="684"/>
      <c r="BB5" s="684"/>
      <c r="BC5" s="684"/>
      <c r="BD5" s="684"/>
      <c r="BE5" s="684"/>
      <c r="BF5" s="684"/>
      <c r="BG5" s="684"/>
      <c r="BH5" s="684"/>
      <c r="BI5" s="684"/>
      <c r="BJ5" s="684"/>
      <c r="BK5" s="684"/>
      <c r="BL5" s="684"/>
      <c r="BM5" s="684"/>
      <c r="BN5" s="684"/>
      <c r="BO5" s="684"/>
      <c r="BP5" s="684"/>
      <c r="BQ5" s="684"/>
      <c r="BR5" s="684"/>
      <c r="BS5" s="684"/>
      <c r="BT5" s="684"/>
      <c r="BU5" s="684"/>
      <c r="BV5" s="684"/>
      <c r="BW5" s="684"/>
      <c r="BX5" s="684"/>
      <c r="BY5" s="684"/>
      <c r="BZ5" s="684"/>
      <c r="CA5" s="684"/>
      <c r="CB5" s="684"/>
      <c r="CC5" s="684"/>
      <c r="CD5" s="684"/>
      <c r="CE5" s="684"/>
      <c r="CF5" s="684"/>
      <c r="CG5" s="684"/>
      <c r="CH5" s="684"/>
      <c r="CI5" s="684"/>
      <c r="CJ5" s="684"/>
      <c r="CK5" s="684"/>
      <c r="CL5" s="684"/>
      <c r="CM5" s="684"/>
      <c r="CN5" s="684"/>
      <c r="CO5" s="684"/>
      <c r="CP5" s="684"/>
      <c r="CQ5" s="684"/>
      <c r="CR5" s="684"/>
      <c r="CS5" s="684"/>
      <c r="CT5" s="684"/>
      <c r="CU5" s="684"/>
      <c r="CV5" s="684"/>
      <c r="CW5" s="684"/>
      <c r="CX5" s="684"/>
      <c r="CY5" s="684"/>
      <c r="CZ5" s="684"/>
      <c r="DA5" s="684"/>
      <c r="DB5" s="684"/>
      <c r="DC5" s="684"/>
      <c r="DD5" s="684"/>
      <c r="DE5" s="684"/>
      <c r="DF5" s="684"/>
      <c r="DG5" s="684"/>
      <c r="DH5" s="684"/>
      <c r="DI5" s="684"/>
      <c r="DJ5" s="684"/>
      <c r="DK5" s="684"/>
      <c r="DL5" s="684"/>
      <c r="DM5" s="684"/>
      <c r="DN5" s="684"/>
      <c r="DO5" s="684"/>
      <c r="DP5" s="684"/>
      <c r="DQ5" s="684"/>
      <c r="DR5" s="684"/>
      <c r="DS5" s="684"/>
      <c r="DT5" s="684"/>
      <c r="DU5" s="684"/>
      <c r="DV5" s="684"/>
      <c r="DW5" s="684"/>
      <c r="DX5" s="684"/>
      <c r="DY5" s="684"/>
      <c r="DZ5" s="684"/>
      <c r="EA5" s="684"/>
      <c r="EB5" s="684"/>
      <c r="EC5" s="684"/>
      <c r="ED5" s="684"/>
      <c r="EE5" s="684"/>
      <c r="EF5" s="684"/>
      <c r="EG5" s="684"/>
      <c r="EH5" s="684"/>
      <c r="EI5" s="684"/>
      <c r="EJ5" s="684"/>
      <c r="EK5" s="684"/>
      <c r="EL5" s="684"/>
      <c r="EM5" s="684"/>
      <c r="EN5" s="684"/>
      <c r="EO5" s="684"/>
      <c r="EP5" s="684"/>
      <c r="EQ5" s="684"/>
      <c r="ER5" s="684"/>
      <c r="ES5" s="684"/>
      <c r="ET5" s="684"/>
      <c r="EU5" s="684"/>
      <c r="EV5" s="684"/>
      <c r="EW5" s="684"/>
      <c r="EX5" s="684"/>
      <c r="EY5" s="684"/>
      <c r="EZ5" s="684"/>
      <c r="FA5" s="684"/>
      <c r="FB5" s="684"/>
      <c r="FC5" s="684"/>
      <c r="FD5" s="684"/>
      <c r="FE5" s="684"/>
      <c r="FF5" s="684"/>
      <c r="FG5" s="684"/>
      <c r="FH5" s="684"/>
      <c r="FI5" s="684"/>
      <c r="FJ5" s="684"/>
      <c r="FK5" s="684"/>
      <c r="FL5" s="684"/>
      <c r="FM5" s="684"/>
      <c r="FN5" s="684"/>
      <c r="FO5" s="684"/>
      <c r="FP5" s="684"/>
      <c r="FQ5" s="684"/>
      <c r="FR5" s="684"/>
      <c r="FS5" s="684"/>
      <c r="FT5" s="684"/>
      <c r="FU5" s="684"/>
      <c r="FV5" s="684"/>
      <c r="FW5" s="684"/>
      <c r="FX5" s="684"/>
      <c r="FY5" s="684"/>
      <c r="FZ5" s="684"/>
      <c r="GA5" s="684"/>
      <c r="GB5" s="684"/>
      <c r="GC5" s="684"/>
      <c r="GD5" s="684"/>
      <c r="GE5" s="684"/>
      <c r="GF5" s="684"/>
      <c r="GG5" s="684"/>
      <c r="GH5" s="684"/>
      <c r="GI5" s="684"/>
      <c r="GJ5" s="684"/>
      <c r="GK5" s="684"/>
      <c r="GL5" s="684"/>
      <c r="GM5" s="684"/>
      <c r="GN5" s="684"/>
      <c r="GO5" s="684"/>
      <c r="GP5" s="684"/>
      <c r="GQ5" s="684"/>
      <c r="GR5" s="684"/>
      <c r="GS5" s="684"/>
      <c r="GT5" s="684"/>
      <c r="GU5" s="684"/>
      <c r="GV5" s="684"/>
      <c r="GW5" s="684"/>
      <c r="GX5" s="684"/>
      <c r="GY5" s="684"/>
      <c r="GZ5" s="684"/>
      <c r="HA5" s="684"/>
      <c r="HB5" s="684"/>
      <c r="HC5" s="684"/>
      <c r="HD5" s="684"/>
      <c r="HE5" s="684"/>
      <c r="HF5" s="684"/>
      <c r="HG5" s="684"/>
      <c r="HH5" s="684"/>
      <c r="HI5" s="684"/>
      <c r="HJ5" s="684"/>
      <c r="HK5" s="684"/>
      <c r="HL5" s="684"/>
      <c r="HM5" s="684"/>
      <c r="HN5" s="684"/>
      <c r="HO5" s="684"/>
      <c r="HP5" s="684"/>
      <c r="HQ5" s="684"/>
      <c r="HR5" s="684"/>
      <c r="HS5" s="684"/>
      <c r="HT5" s="684"/>
      <c r="HU5" s="684"/>
      <c r="HV5" s="684"/>
      <c r="HW5" s="684"/>
      <c r="HX5" s="684"/>
      <c r="HY5" s="684"/>
      <c r="HZ5" s="684"/>
      <c r="IA5" s="684"/>
      <c r="IB5" s="684"/>
      <c r="IC5" s="684"/>
      <c r="ID5" s="684"/>
      <c r="IE5" s="684"/>
      <c r="IF5" s="684"/>
      <c r="IG5" s="684"/>
      <c r="IH5" s="684"/>
      <c r="II5" s="684"/>
      <c r="IJ5" s="684"/>
      <c r="IK5" s="684"/>
      <c r="IL5" s="684"/>
      <c r="IM5" s="684"/>
      <c r="IN5" s="684"/>
      <c r="IO5" s="684"/>
      <c r="IP5" s="684"/>
      <c r="IQ5" s="684"/>
      <c r="IR5" s="684"/>
      <c r="IS5" s="684"/>
      <c r="IT5" s="684"/>
      <c r="IU5" s="684"/>
      <c r="IV5" s="684"/>
    </row>
    <row r="6" spans="1:256">
      <c r="E6" s="686" t="s">
        <v>3439</v>
      </c>
    </row>
    <row r="7" spans="1:256">
      <c r="A7" s="687" t="s">
        <v>3440</v>
      </c>
      <c r="B7" s="688" t="s">
        <v>3336</v>
      </c>
      <c r="C7" s="688" t="s">
        <v>3441</v>
      </c>
      <c r="D7" s="688" t="s">
        <v>3442</v>
      </c>
      <c r="E7" s="689" t="s">
        <v>3443</v>
      </c>
    </row>
    <row r="8" spans="1:256">
      <c r="A8" s="690" t="s">
        <v>3444</v>
      </c>
      <c r="B8" s="691" t="s">
        <v>3445</v>
      </c>
      <c r="C8" s="691"/>
      <c r="D8" s="691"/>
      <c r="E8" s="692"/>
    </row>
    <row r="9" spans="1:256">
      <c r="A9" s="693" t="s">
        <v>3446</v>
      </c>
      <c r="B9" s="694" t="s">
        <v>3448</v>
      </c>
      <c r="C9" s="694"/>
      <c r="D9" s="694"/>
      <c r="E9" s="695"/>
    </row>
    <row r="10" spans="1:256">
      <c r="A10" s="693" t="s">
        <v>3449</v>
      </c>
      <c r="B10" s="694" t="s">
        <v>3450</v>
      </c>
      <c r="C10" s="694"/>
      <c r="D10" s="694"/>
      <c r="E10" s="695"/>
    </row>
    <row r="11" spans="1:256">
      <c r="A11" s="693" t="s">
        <v>3451</v>
      </c>
      <c r="B11" s="694" t="s">
        <v>3452</v>
      </c>
      <c r="C11" s="694"/>
      <c r="D11" s="694"/>
      <c r="E11" s="695"/>
    </row>
    <row r="12" spans="1:256">
      <c r="A12" s="693" t="s">
        <v>3453</v>
      </c>
      <c r="B12" s="694" t="s">
        <v>3454</v>
      </c>
      <c r="C12" s="694"/>
      <c r="D12" s="694"/>
      <c r="E12" s="695"/>
    </row>
    <row r="13" spans="1:256">
      <c r="A13" s="693" t="s">
        <v>3455</v>
      </c>
      <c r="B13" s="694" t="s">
        <v>3456</v>
      </c>
      <c r="C13" s="694"/>
      <c r="D13" s="694"/>
      <c r="E13" s="695"/>
    </row>
    <row r="14" spans="1:256">
      <c r="A14" s="693" t="s">
        <v>3458</v>
      </c>
      <c r="B14" s="694" t="s">
        <v>3459</v>
      </c>
      <c r="C14" s="694"/>
      <c r="D14" s="694"/>
      <c r="E14" s="695"/>
    </row>
    <row r="15" spans="1:256">
      <c r="A15" s="723" t="s">
        <v>3460</v>
      </c>
      <c r="B15" s="724" t="s">
        <v>3461</v>
      </c>
      <c r="C15" s="724"/>
      <c r="D15" s="724"/>
      <c r="E15" s="725"/>
    </row>
    <row r="16" spans="1:256">
      <c r="A16" s="693" t="s">
        <v>3462</v>
      </c>
      <c r="B16" s="694" t="s">
        <v>3463</v>
      </c>
      <c r="C16" s="694"/>
      <c r="D16" s="694"/>
      <c r="E16" s="695"/>
    </row>
    <row r="17" spans="1:256">
      <c r="A17" s="726" t="s">
        <v>3464</v>
      </c>
      <c r="B17" s="727" t="s">
        <v>3465</v>
      </c>
      <c r="C17" s="727"/>
      <c r="D17" s="727"/>
      <c r="E17" s="728"/>
    </row>
    <row r="18" spans="1:256">
      <c r="A18" s="726" t="s">
        <v>3466</v>
      </c>
      <c r="B18" s="727" t="s">
        <v>3467</v>
      </c>
      <c r="C18" s="727"/>
      <c r="D18" s="727"/>
      <c r="E18" s="728"/>
    </row>
    <row r="19" spans="1:256">
      <c r="A19" s="726" t="s">
        <v>3468</v>
      </c>
      <c r="B19" s="727" t="s">
        <v>3469</v>
      </c>
      <c r="C19" s="727"/>
      <c r="D19" s="727"/>
      <c r="E19" s="728"/>
    </row>
    <row r="20" spans="1:256">
      <c r="A20" s="729" t="s">
        <v>3470</v>
      </c>
      <c r="B20" s="730" t="s">
        <v>3471</v>
      </c>
      <c r="C20" s="727"/>
      <c r="D20" s="727"/>
      <c r="E20" s="728"/>
    </row>
    <row r="21" spans="1:256">
      <c r="A21" s="729" t="s">
        <v>3472</v>
      </c>
      <c r="B21" s="730" t="s">
        <v>3473</v>
      </c>
      <c r="C21" s="730"/>
      <c r="D21" s="730"/>
      <c r="E21" s="731"/>
    </row>
    <row r="22" spans="1:256">
      <c r="A22" s="726" t="s">
        <v>3474</v>
      </c>
      <c r="B22" s="727" t="s">
        <v>3475</v>
      </c>
      <c r="C22" s="727"/>
      <c r="D22" s="727"/>
      <c r="E22" s="728"/>
    </row>
    <row r="23" spans="1:256">
      <c r="A23" s="732" t="s">
        <v>3476</v>
      </c>
      <c r="B23" s="733" t="s">
        <v>3477</v>
      </c>
      <c r="C23" s="733"/>
      <c r="D23" s="733"/>
      <c r="E23" s="734"/>
    </row>
    <row r="24" spans="1:256">
      <c r="A24" s="735"/>
      <c r="B24" s="736"/>
      <c r="C24" s="736"/>
      <c r="D24" s="736"/>
      <c r="E24" s="736"/>
    </row>
    <row r="25" spans="1:256" s="685" customFormat="1">
      <c r="A25" s="699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685" customFormat="1">
      <c r="A26" s="706" t="s">
        <v>3478</v>
      </c>
      <c r="B26" s="701"/>
      <c r="C26" s="737"/>
      <c r="D26" s="737"/>
      <c r="E26" s="7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 s="685" customFormat="1">
      <c r="A27" s="237"/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  <c r="GI27" s="237"/>
      <c r="GJ27" s="237"/>
      <c r="GK27" s="237"/>
      <c r="GL27" s="237"/>
      <c r="GM27" s="237"/>
      <c r="GN27" s="237"/>
      <c r="GO27" s="237"/>
      <c r="GP27" s="237"/>
      <c r="GQ27" s="237"/>
      <c r="GR27" s="237"/>
      <c r="GS27" s="237"/>
      <c r="GT27" s="237"/>
      <c r="GU27" s="237"/>
      <c r="GV27" s="237"/>
      <c r="GW27" s="237"/>
      <c r="GX27" s="237"/>
      <c r="GY27" s="237"/>
      <c r="GZ27" s="237"/>
      <c r="HA27" s="237"/>
      <c r="HB27" s="237"/>
      <c r="HC27" s="237"/>
      <c r="HD27" s="237"/>
      <c r="HE27" s="237"/>
      <c r="HF27" s="237"/>
      <c r="HG27" s="237"/>
      <c r="HH27" s="237"/>
      <c r="HI27" s="237"/>
      <c r="HJ27" s="237"/>
      <c r="HK27" s="237"/>
      <c r="HL27" s="237"/>
      <c r="HM27" s="237"/>
      <c r="HN27" s="237"/>
      <c r="HO27" s="237"/>
      <c r="HP27" s="237"/>
      <c r="HQ27" s="237"/>
      <c r="HR27" s="237"/>
      <c r="HS27" s="237"/>
      <c r="HT27" s="237"/>
      <c r="HU27" s="237"/>
      <c r="HV27" s="237"/>
      <c r="HW27" s="237"/>
      <c r="HX27" s="237"/>
      <c r="HY27" s="237"/>
      <c r="HZ27" s="237"/>
      <c r="IA27" s="237"/>
      <c r="IB27" s="237"/>
      <c r="IC27" s="237"/>
      <c r="ID27" s="237"/>
      <c r="IE27" s="237"/>
      <c r="IF27" s="237"/>
      <c r="IG27" s="237"/>
      <c r="IH27" s="237"/>
      <c r="II27" s="237"/>
      <c r="IJ27" s="237"/>
      <c r="IK27" s="237"/>
      <c r="IL27" s="237"/>
      <c r="IM27" s="237"/>
      <c r="IN27" s="237"/>
      <c r="IO27" s="237"/>
      <c r="IP27" s="237"/>
      <c r="IQ27" s="237"/>
      <c r="IR27" s="237"/>
      <c r="IS27" s="237"/>
      <c r="IT27" s="237"/>
      <c r="IU27" s="237"/>
      <c r="IV27" s="237"/>
    </row>
    <row r="28" spans="1:256" s="685" customFormat="1" ht="20.25">
      <c r="A28" s="702" t="s">
        <v>2007</v>
      </c>
      <c r="B28" s="237"/>
      <c r="C28" s="237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  <c r="EN28" s="237"/>
      <c r="EO28" s="237"/>
      <c r="EP28" s="237"/>
      <c r="EQ28" s="237"/>
      <c r="ER28" s="237"/>
      <c r="ES28" s="237"/>
      <c r="ET28" s="237"/>
      <c r="EU28" s="237"/>
      <c r="EV28" s="237"/>
      <c r="EW28" s="237"/>
      <c r="EX28" s="237"/>
      <c r="EY28" s="237"/>
      <c r="EZ28" s="237"/>
      <c r="FA28" s="237"/>
      <c r="FB28" s="237"/>
      <c r="FC28" s="237"/>
      <c r="FD28" s="237"/>
      <c r="FE28" s="237"/>
      <c r="FF28" s="237"/>
      <c r="FG28" s="237"/>
      <c r="FH28" s="237"/>
      <c r="FI28" s="237"/>
      <c r="FJ28" s="237"/>
      <c r="FK28" s="237"/>
      <c r="FL28" s="237"/>
      <c r="FM28" s="237"/>
      <c r="FN28" s="237"/>
      <c r="FO28" s="237"/>
      <c r="FP28" s="237"/>
      <c r="FQ28" s="237"/>
      <c r="FR28" s="237"/>
      <c r="FS28" s="237"/>
      <c r="FT28" s="237"/>
      <c r="FU28" s="237"/>
      <c r="FV28" s="237"/>
      <c r="FW28" s="237"/>
      <c r="FX28" s="237"/>
      <c r="FY28" s="237"/>
      <c r="FZ28" s="237"/>
      <c r="GA28" s="237"/>
      <c r="GB28" s="237"/>
      <c r="GC28" s="237"/>
      <c r="GD28" s="237"/>
      <c r="GE28" s="237"/>
      <c r="GF28" s="237"/>
      <c r="GG28" s="237"/>
      <c r="GH28" s="237"/>
      <c r="GI28" s="237"/>
      <c r="GJ28" s="237"/>
      <c r="GK28" s="237"/>
      <c r="GL28" s="237"/>
      <c r="GM28" s="237"/>
      <c r="GN28" s="237"/>
      <c r="GO28" s="237"/>
      <c r="GP28" s="237"/>
      <c r="GQ28" s="237"/>
      <c r="GR28" s="237"/>
      <c r="GS28" s="237"/>
      <c r="GT28" s="237"/>
      <c r="GU28" s="237"/>
      <c r="GV28" s="237"/>
      <c r="GW28" s="237"/>
      <c r="GX28" s="237"/>
      <c r="GY28" s="237"/>
      <c r="GZ28" s="237"/>
      <c r="HA28" s="237"/>
      <c r="HB28" s="237"/>
      <c r="HC28" s="237"/>
      <c r="HD28" s="237"/>
      <c r="HE28" s="237"/>
      <c r="HF28" s="237"/>
      <c r="HG28" s="237"/>
      <c r="HH28" s="237"/>
      <c r="HI28" s="237"/>
      <c r="HJ28" s="237"/>
      <c r="HK28" s="237"/>
      <c r="HL28" s="237"/>
      <c r="HM28" s="237"/>
      <c r="HN28" s="237"/>
      <c r="HO28" s="237"/>
      <c r="HP28" s="237"/>
      <c r="HQ28" s="237"/>
      <c r="HR28" s="237"/>
      <c r="HS28" s="237"/>
      <c r="HT28" s="237"/>
      <c r="HU28" s="237"/>
      <c r="HV28" s="237"/>
      <c r="HW28" s="237"/>
      <c r="HX28" s="237"/>
      <c r="HY28" s="237"/>
      <c r="HZ28" s="237"/>
      <c r="IA28" s="237"/>
      <c r="IB28" s="237"/>
      <c r="IC28" s="237"/>
      <c r="ID28" s="237"/>
      <c r="IE28" s="237"/>
      <c r="IF28" s="237"/>
      <c r="IG28" s="237"/>
      <c r="IH28" s="237"/>
      <c r="II28" s="237"/>
      <c r="IJ28" s="237"/>
      <c r="IK28" s="237"/>
      <c r="IL28" s="237"/>
      <c r="IM28" s="237"/>
      <c r="IN28" s="237"/>
      <c r="IO28" s="237"/>
      <c r="IP28" s="237"/>
      <c r="IQ28" s="237"/>
      <c r="IR28" s="237"/>
      <c r="IS28" s="237"/>
      <c r="IT28" s="237"/>
      <c r="IU28" s="237"/>
      <c r="IV28" s="237"/>
    </row>
    <row r="29" spans="1:256" s="685" customFormat="1">
      <c r="A29" s="703" t="s">
        <v>3479</v>
      </c>
      <c r="B29" s="701"/>
      <c r="C29" s="701"/>
      <c r="D29" s="701"/>
      <c r="E29" s="701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37"/>
      <c r="CS29" s="237"/>
      <c r="CT29" s="237"/>
      <c r="CU29" s="237"/>
      <c r="CV29" s="237"/>
      <c r="CW29" s="237"/>
      <c r="CX29" s="237"/>
      <c r="CY29" s="237"/>
      <c r="CZ29" s="237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7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237"/>
      <c r="EB29" s="237"/>
      <c r="EC29" s="237"/>
      <c r="ED29" s="237"/>
      <c r="EE29" s="237"/>
      <c r="EF29" s="237"/>
      <c r="EG29" s="237"/>
      <c r="EH29" s="237"/>
      <c r="EI29" s="237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  <c r="FC29" s="237"/>
      <c r="FD29" s="237"/>
      <c r="FE29" s="237"/>
      <c r="FF29" s="237"/>
      <c r="FG29" s="237"/>
      <c r="FH29" s="237"/>
      <c r="FI29" s="237"/>
      <c r="FJ29" s="237"/>
      <c r="FK29" s="237"/>
      <c r="FL29" s="237"/>
      <c r="FM29" s="237"/>
      <c r="FN29" s="237"/>
      <c r="FO29" s="237"/>
      <c r="FP29" s="237"/>
      <c r="FQ29" s="237"/>
      <c r="FR29" s="237"/>
      <c r="FS29" s="237"/>
      <c r="FT29" s="237"/>
      <c r="FU29" s="237"/>
      <c r="FV29" s="237"/>
      <c r="FW29" s="237"/>
      <c r="FX29" s="237"/>
      <c r="FY29" s="237"/>
      <c r="FZ29" s="237"/>
      <c r="GA29" s="237"/>
      <c r="GB29" s="237"/>
      <c r="GC29" s="237"/>
      <c r="GD29" s="237"/>
      <c r="GE29" s="237"/>
      <c r="GF29" s="237"/>
      <c r="GG29" s="237"/>
      <c r="GH29" s="237"/>
      <c r="GI29" s="237"/>
      <c r="GJ29" s="237"/>
      <c r="GK29" s="237"/>
      <c r="GL29" s="237"/>
      <c r="GM29" s="237"/>
      <c r="GN29" s="237"/>
      <c r="GO29" s="237"/>
      <c r="GP29" s="237"/>
      <c r="GQ29" s="237"/>
      <c r="GR29" s="237"/>
      <c r="GS29" s="237"/>
      <c r="GT29" s="237"/>
      <c r="GU29" s="237"/>
      <c r="GV29" s="237"/>
      <c r="GW29" s="237"/>
      <c r="GX29" s="237"/>
      <c r="GY29" s="237"/>
      <c r="GZ29" s="237"/>
      <c r="HA29" s="237"/>
      <c r="HB29" s="237"/>
      <c r="HC29" s="237"/>
      <c r="HD29" s="237"/>
      <c r="HE29" s="237"/>
      <c r="HF29" s="237"/>
      <c r="HG29" s="237"/>
      <c r="HH29" s="237"/>
      <c r="HI29" s="237"/>
      <c r="HJ29" s="237"/>
      <c r="HK29" s="237"/>
      <c r="HL29" s="237"/>
      <c r="HM29" s="237"/>
      <c r="HN29" s="237"/>
      <c r="HO29" s="237"/>
      <c r="HP29" s="237"/>
      <c r="HQ29" s="237"/>
      <c r="HR29" s="237"/>
      <c r="HS29" s="237"/>
      <c r="HT29" s="237"/>
      <c r="HU29" s="237"/>
      <c r="HV29" s="237"/>
      <c r="HW29" s="237"/>
      <c r="HX29" s="237"/>
      <c r="HY29" s="237"/>
      <c r="HZ29" s="237"/>
      <c r="IA29" s="237"/>
      <c r="IB29" s="237"/>
      <c r="IC29" s="237"/>
      <c r="ID29" s="237"/>
      <c r="IE29" s="237"/>
      <c r="IF29" s="237"/>
      <c r="IG29" s="237"/>
      <c r="IH29" s="237"/>
      <c r="II29" s="237"/>
      <c r="IJ29" s="237"/>
      <c r="IK29" s="237"/>
      <c r="IL29" s="237"/>
      <c r="IM29" s="237"/>
      <c r="IN29" s="237"/>
      <c r="IO29" s="237"/>
      <c r="IP29" s="237"/>
      <c r="IQ29" s="237"/>
      <c r="IR29" s="237"/>
      <c r="IS29" s="237"/>
      <c r="IT29" s="237"/>
      <c r="IU29" s="237"/>
      <c r="IV29" s="237"/>
    </row>
    <row r="30" spans="1:256" s="685" customFormat="1">
      <c r="A30" s="699" t="s">
        <v>3480</v>
      </c>
      <c r="B30" s="699"/>
      <c r="C30" s="699"/>
      <c r="D30" s="699"/>
      <c r="E30" s="699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37"/>
      <c r="CS30" s="237"/>
      <c r="CT30" s="237"/>
      <c r="CU30" s="237"/>
      <c r="CV30" s="237"/>
      <c r="CW30" s="237"/>
      <c r="CX30" s="237"/>
      <c r="CY30" s="237"/>
      <c r="CZ30" s="237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7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237"/>
      <c r="EB30" s="237"/>
      <c r="EC30" s="237"/>
      <c r="ED30" s="237"/>
      <c r="EE30" s="237"/>
      <c r="EF30" s="237"/>
      <c r="EG30" s="237"/>
      <c r="EH30" s="237"/>
      <c r="EI30" s="237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  <c r="FC30" s="237"/>
      <c r="FD30" s="237"/>
      <c r="FE30" s="237"/>
      <c r="FF30" s="237"/>
      <c r="FG30" s="237"/>
      <c r="FH30" s="237"/>
      <c r="FI30" s="237"/>
      <c r="FJ30" s="237"/>
      <c r="FK30" s="237"/>
      <c r="FL30" s="237"/>
      <c r="FM30" s="237"/>
      <c r="FN30" s="237"/>
      <c r="FO30" s="237"/>
      <c r="FP30" s="237"/>
      <c r="FQ30" s="237"/>
      <c r="FR30" s="237"/>
      <c r="FS30" s="237"/>
      <c r="FT30" s="237"/>
      <c r="FU30" s="237"/>
      <c r="FV30" s="237"/>
      <c r="FW30" s="237"/>
      <c r="FX30" s="237"/>
      <c r="FY30" s="237"/>
      <c r="FZ30" s="237"/>
      <c r="GA30" s="237"/>
      <c r="GB30" s="237"/>
      <c r="GC30" s="237"/>
      <c r="GD30" s="237"/>
      <c r="GE30" s="237"/>
      <c r="GF30" s="237"/>
      <c r="GG30" s="237"/>
      <c r="GH30" s="237"/>
      <c r="GI30" s="237"/>
      <c r="GJ30" s="237"/>
      <c r="GK30" s="237"/>
      <c r="GL30" s="237"/>
      <c r="GM30" s="237"/>
      <c r="GN30" s="237"/>
      <c r="GO30" s="237"/>
      <c r="GP30" s="237"/>
      <c r="GQ30" s="237"/>
      <c r="GR30" s="237"/>
      <c r="GS30" s="237"/>
      <c r="GT30" s="237"/>
      <c r="GU30" s="237"/>
      <c r="GV30" s="237"/>
      <c r="GW30" s="237"/>
      <c r="GX30" s="237"/>
      <c r="GY30" s="237"/>
      <c r="GZ30" s="237"/>
      <c r="HA30" s="237"/>
      <c r="HB30" s="237"/>
      <c r="HC30" s="237"/>
      <c r="HD30" s="237"/>
      <c r="HE30" s="237"/>
      <c r="HF30" s="237"/>
      <c r="HG30" s="237"/>
      <c r="HH30" s="237"/>
      <c r="HI30" s="237"/>
      <c r="HJ30" s="237"/>
      <c r="HK30" s="237"/>
      <c r="HL30" s="237"/>
      <c r="HM30" s="237"/>
      <c r="HN30" s="237"/>
      <c r="HO30" s="237"/>
      <c r="HP30" s="237"/>
      <c r="HQ30" s="237"/>
      <c r="HR30" s="237"/>
      <c r="HS30" s="237"/>
      <c r="HT30" s="237"/>
      <c r="HU30" s="237"/>
      <c r="HV30" s="237"/>
      <c r="HW30" s="237"/>
      <c r="HX30" s="237"/>
      <c r="HY30" s="237"/>
      <c r="HZ30" s="237"/>
      <c r="IA30" s="237"/>
      <c r="IB30" s="237"/>
      <c r="IC30" s="237"/>
      <c r="ID30" s="237"/>
      <c r="IE30" s="237"/>
      <c r="IF30" s="237"/>
      <c r="IG30" s="237"/>
      <c r="IH30" s="237"/>
      <c r="II30" s="237"/>
      <c r="IJ30" s="237"/>
      <c r="IK30" s="237"/>
      <c r="IL30" s="237"/>
      <c r="IM30" s="237"/>
      <c r="IN30" s="237"/>
      <c r="IO30" s="237"/>
      <c r="IP30" s="237"/>
      <c r="IQ30" s="237"/>
      <c r="IR30" s="237"/>
      <c r="IS30" s="237"/>
      <c r="IT30" s="237"/>
      <c r="IU30" s="237"/>
      <c r="IV30" s="237"/>
    </row>
    <row r="31" spans="1:256" s="685" customFormat="1">
      <c r="A31" s="699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7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237"/>
      <c r="EB31" s="237"/>
      <c r="EC31" s="237"/>
      <c r="ED31" s="237"/>
      <c r="EE31" s="237"/>
      <c r="EF31" s="237"/>
      <c r="EG31" s="237"/>
      <c r="EH31" s="237"/>
      <c r="EI31" s="237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  <c r="FC31" s="237"/>
      <c r="FD31" s="237"/>
      <c r="FE31" s="237"/>
      <c r="FF31" s="237"/>
      <c r="FG31" s="237"/>
      <c r="FH31" s="237"/>
      <c r="FI31" s="237"/>
      <c r="FJ31" s="237"/>
      <c r="FK31" s="237"/>
      <c r="FL31" s="237"/>
      <c r="FM31" s="237"/>
      <c r="FN31" s="237"/>
      <c r="FO31" s="237"/>
      <c r="FP31" s="237"/>
      <c r="FQ31" s="237"/>
      <c r="FR31" s="237"/>
      <c r="FS31" s="237"/>
      <c r="FT31" s="237"/>
      <c r="FU31" s="237"/>
      <c r="FV31" s="237"/>
      <c r="FW31" s="237"/>
      <c r="FX31" s="237"/>
      <c r="FY31" s="237"/>
      <c r="FZ31" s="237"/>
      <c r="GA31" s="237"/>
      <c r="GB31" s="237"/>
      <c r="GC31" s="237"/>
      <c r="GD31" s="237"/>
      <c r="GE31" s="237"/>
      <c r="GF31" s="237"/>
      <c r="GG31" s="237"/>
      <c r="GH31" s="237"/>
      <c r="GI31" s="237"/>
      <c r="GJ31" s="237"/>
      <c r="GK31" s="237"/>
      <c r="GL31" s="237"/>
      <c r="GM31" s="237"/>
      <c r="GN31" s="237"/>
      <c r="GO31" s="237"/>
      <c r="GP31" s="237"/>
      <c r="GQ31" s="237"/>
      <c r="GR31" s="237"/>
      <c r="GS31" s="237"/>
      <c r="GT31" s="237"/>
      <c r="GU31" s="237"/>
      <c r="GV31" s="237"/>
      <c r="GW31" s="237"/>
      <c r="GX31" s="237"/>
      <c r="GY31" s="237"/>
      <c r="GZ31" s="237"/>
      <c r="HA31" s="237"/>
      <c r="HB31" s="237"/>
      <c r="HC31" s="237"/>
      <c r="HD31" s="237"/>
      <c r="HE31" s="237"/>
      <c r="HF31" s="237"/>
      <c r="HG31" s="237"/>
      <c r="HH31" s="237"/>
      <c r="HI31" s="237"/>
      <c r="HJ31" s="237"/>
      <c r="HK31" s="237"/>
      <c r="HL31" s="237"/>
      <c r="HM31" s="237"/>
      <c r="HN31" s="237"/>
      <c r="HO31" s="237"/>
      <c r="HP31" s="237"/>
      <c r="HQ31" s="237"/>
      <c r="HR31" s="237"/>
      <c r="HS31" s="237"/>
      <c r="HT31" s="237"/>
      <c r="HU31" s="237"/>
      <c r="HV31" s="237"/>
      <c r="HW31" s="237"/>
      <c r="HX31" s="237"/>
      <c r="HY31" s="237"/>
      <c r="HZ31" s="237"/>
      <c r="IA31" s="237"/>
      <c r="IB31" s="237"/>
      <c r="IC31" s="237"/>
      <c r="ID31" s="237"/>
      <c r="IE31" s="237"/>
      <c r="IF31" s="237"/>
      <c r="IG31" s="237"/>
      <c r="IH31" s="237"/>
      <c r="II31" s="237"/>
      <c r="IJ31" s="237"/>
      <c r="IK31" s="237"/>
      <c r="IL31" s="237"/>
      <c r="IM31" s="237"/>
      <c r="IN31" s="237"/>
      <c r="IO31" s="237"/>
      <c r="IP31" s="237"/>
      <c r="IQ31" s="237"/>
      <c r="IR31" s="237"/>
      <c r="IS31" s="237"/>
      <c r="IT31" s="237"/>
      <c r="IU31" s="237"/>
      <c r="IV31" s="237"/>
    </row>
    <row r="32" spans="1:256" s="685" customFormat="1">
      <c r="A32" s="699" t="s">
        <v>3481</v>
      </c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  <c r="GI32" s="237"/>
      <c r="GJ32" s="237"/>
      <c r="GK32" s="237"/>
      <c r="GL32" s="237"/>
      <c r="GM32" s="237"/>
      <c r="GN32" s="237"/>
      <c r="GO32" s="237"/>
      <c r="GP32" s="237"/>
      <c r="GQ32" s="237"/>
      <c r="GR32" s="237"/>
      <c r="GS32" s="237"/>
      <c r="GT32" s="237"/>
      <c r="GU32" s="237"/>
      <c r="GV32" s="237"/>
      <c r="GW32" s="237"/>
      <c r="GX32" s="237"/>
      <c r="GY32" s="237"/>
      <c r="GZ32" s="237"/>
      <c r="HA32" s="237"/>
      <c r="HB32" s="237"/>
      <c r="HC32" s="237"/>
      <c r="HD32" s="237"/>
      <c r="HE32" s="237"/>
      <c r="HF32" s="237"/>
      <c r="HG32" s="237"/>
      <c r="HH32" s="237"/>
      <c r="HI32" s="237"/>
      <c r="HJ32" s="237"/>
      <c r="HK32" s="237"/>
      <c r="HL32" s="237"/>
      <c r="HM32" s="237"/>
      <c r="HN32" s="237"/>
      <c r="HO32" s="237"/>
      <c r="HP32" s="237"/>
      <c r="HQ32" s="237"/>
      <c r="HR32" s="237"/>
      <c r="HS32" s="237"/>
      <c r="HT32" s="237"/>
      <c r="HU32" s="237"/>
      <c r="HV32" s="237"/>
      <c r="HW32" s="237"/>
      <c r="HX32" s="237"/>
      <c r="HY32" s="237"/>
      <c r="HZ32" s="237"/>
      <c r="IA32" s="237"/>
      <c r="IB32" s="237"/>
      <c r="IC32" s="237"/>
      <c r="ID32" s="237"/>
      <c r="IE32" s="237"/>
      <c r="IF32" s="237"/>
      <c r="IG32" s="237"/>
      <c r="IH32" s="237"/>
      <c r="II32" s="237"/>
      <c r="IJ32" s="237"/>
      <c r="IK32" s="237"/>
      <c r="IL32" s="237"/>
      <c r="IM32" s="237"/>
      <c r="IN32" s="237"/>
      <c r="IO32" s="237"/>
      <c r="IP32" s="237"/>
      <c r="IQ32" s="237"/>
      <c r="IR32" s="237"/>
      <c r="IS32" s="237"/>
      <c r="IT32" s="237"/>
      <c r="IU32" s="237"/>
      <c r="IV32" s="237"/>
    </row>
    <row r="33" spans="1:256" s="685" customFormat="1">
      <c r="A33" s="699" t="s">
        <v>3482</v>
      </c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  <c r="DQ33" s="237"/>
      <c r="DR33" s="237"/>
      <c r="DS33" s="237"/>
      <c r="DT33" s="237"/>
      <c r="DU33" s="237"/>
      <c r="DV33" s="237"/>
      <c r="DW33" s="237"/>
      <c r="DX33" s="237"/>
      <c r="DY33" s="237"/>
      <c r="DZ33" s="237"/>
      <c r="EA33" s="237"/>
      <c r="EB33" s="237"/>
      <c r="EC33" s="237"/>
      <c r="ED33" s="237"/>
      <c r="EE33" s="237"/>
      <c r="EF33" s="237"/>
      <c r="EG33" s="237"/>
      <c r="EH33" s="237"/>
      <c r="EI33" s="237"/>
      <c r="EJ33" s="237"/>
      <c r="EK33" s="237"/>
      <c r="EL33" s="237"/>
      <c r="EM33" s="237"/>
      <c r="EN33" s="237"/>
      <c r="EO33" s="237"/>
      <c r="EP33" s="237"/>
      <c r="EQ33" s="237"/>
      <c r="ER33" s="237"/>
      <c r="ES33" s="237"/>
      <c r="ET33" s="237"/>
      <c r="EU33" s="237"/>
      <c r="EV33" s="237"/>
      <c r="EW33" s="237"/>
      <c r="EX33" s="237"/>
      <c r="EY33" s="237"/>
      <c r="EZ33" s="237"/>
      <c r="FA33" s="237"/>
      <c r="FB33" s="237"/>
      <c r="FC33" s="237"/>
      <c r="FD33" s="237"/>
      <c r="FE33" s="237"/>
      <c r="FF33" s="237"/>
      <c r="FG33" s="237"/>
      <c r="FH33" s="237"/>
      <c r="FI33" s="237"/>
      <c r="FJ33" s="237"/>
      <c r="FK33" s="237"/>
      <c r="FL33" s="237"/>
      <c r="FM33" s="237"/>
      <c r="FN33" s="237"/>
      <c r="FO33" s="237"/>
      <c r="FP33" s="237"/>
      <c r="FQ33" s="237"/>
      <c r="FR33" s="237"/>
      <c r="FS33" s="237"/>
      <c r="FT33" s="237"/>
      <c r="FU33" s="237"/>
      <c r="FV33" s="237"/>
      <c r="FW33" s="237"/>
      <c r="FX33" s="237"/>
      <c r="FY33" s="237"/>
      <c r="FZ33" s="237"/>
      <c r="GA33" s="237"/>
      <c r="GB33" s="237"/>
      <c r="GC33" s="237"/>
      <c r="GD33" s="237"/>
      <c r="GE33" s="237"/>
      <c r="GF33" s="237"/>
      <c r="GG33" s="237"/>
      <c r="GH33" s="237"/>
      <c r="GI33" s="237"/>
      <c r="GJ33" s="237"/>
      <c r="GK33" s="237"/>
      <c r="GL33" s="237"/>
      <c r="GM33" s="237"/>
      <c r="GN33" s="237"/>
      <c r="GO33" s="237"/>
      <c r="GP33" s="237"/>
      <c r="GQ33" s="237"/>
      <c r="GR33" s="237"/>
      <c r="GS33" s="237"/>
      <c r="GT33" s="237"/>
      <c r="GU33" s="237"/>
      <c r="GV33" s="237"/>
      <c r="GW33" s="237"/>
      <c r="GX33" s="237"/>
      <c r="GY33" s="237"/>
      <c r="GZ33" s="237"/>
      <c r="HA33" s="237"/>
      <c r="HB33" s="237"/>
      <c r="HC33" s="237"/>
      <c r="HD33" s="237"/>
      <c r="HE33" s="237"/>
      <c r="HF33" s="237"/>
      <c r="HG33" s="237"/>
      <c r="HH33" s="237"/>
      <c r="HI33" s="237"/>
      <c r="HJ33" s="237"/>
      <c r="HK33" s="237"/>
      <c r="HL33" s="237"/>
      <c r="HM33" s="237"/>
      <c r="HN33" s="237"/>
      <c r="HO33" s="237"/>
      <c r="HP33" s="237"/>
      <c r="HQ33" s="237"/>
      <c r="HR33" s="237"/>
      <c r="HS33" s="237"/>
      <c r="HT33" s="237"/>
      <c r="HU33" s="237"/>
      <c r="HV33" s="237"/>
      <c r="HW33" s="237"/>
      <c r="HX33" s="237"/>
      <c r="HY33" s="237"/>
      <c r="HZ33" s="237"/>
      <c r="IA33" s="237"/>
      <c r="IB33" s="237"/>
      <c r="IC33" s="237"/>
      <c r="ID33" s="237"/>
      <c r="IE33" s="237"/>
      <c r="IF33" s="237"/>
      <c r="IG33" s="237"/>
      <c r="IH33" s="237"/>
      <c r="II33" s="237"/>
      <c r="IJ33" s="237"/>
      <c r="IK33" s="237"/>
      <c r="IL33" s="237"/>
      <c r="IM33" s="237"/>
      <c r="IN33" s="237"/>
      <c r="IO33" s="237"/>
      <c r="IP33" s="237"/>
      <c r="IQ33" s="237"/>
      <c r="IR33" s="237"/>
      <c r="IS33" s="237"/>
      <c r="IT33" s="237"/>
      <c r="IU33" s="237"/>
      <c r="IV33" s="237"/>
    </row>
    <row r="34" spans="1:256" s="685" customFormat="1">
      <c r="A34" s="699" t="s">
        <v>3483</v>
      </c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7"/>
      <c r="DH34" s="237"/>
      <c r="DI34" s="237"/>
      <c r="DJ34" s="237"/>
      <c r="DK34" s="237"/>
      <c r="DL34" s="237"/>
      <c r="DM34" s="237"/>
      <c r="DN34" s="237"/>
      <c r="DO34" s="237"/>
      <c r="DP34" s="237"/>
      <c r="DQ34" s="237"/>
      <c r="DR34" s="237"/>
      <c r="DS34" s="237"/>
      <c r="DT34" s="237"/>
      <c r="DU34" s="237"/>
      <c r="DV34" s="237"/>
      <c r="DW34" s="237"/>
      <c r="DX34" s="237"/>
      <c r="DY34" s="237"/>
      <c r="DZ34" s="237"/>
      <c r="EA34" s="237"/>
      <c r="EB34" s="237"/>
      <c r="EC34" s="237"/>
      <c r="ED34" s="237"/>
      <c r="EE34" s="237"/>
      <c r="EF34" s="237"/>
      <c r="EG34" s="237"/>
      <c r="EH34" s="237"/>
      <c r="EI34" s="237"/>
      <c r="EJ34" s="237"/>
      <c r="EK34" s="237"/>
      <c r="EL34" s="237"/>
      <c r="EM34" s="237"/>
      <c r="EN34" s="237"/>
      <c r="EO34" s="237"/>
      <c r="EP34" s="237"/>
      <c r="EQ34" s="237"/>
      <c r="ER34" s="237"/>
      <c r="ES34" s="237"/>
      <c r="ET34" s="237"/>
      <c r="EU34" s="237"/>
      <c r="EV34" s="237"/>
      <c r="EW34" s="237"/>
      <c r="EX34" s="237"/>
      <c r="EY34" s="237"/>
      <c r="EZ34" s="237"/>
      <c r="FA34" s="237"/>
      <c r="FB34" s="237"/>
      <c r="FC34" s="237"/>
      <c r="FD34" s="237"/>
      <c r="FE34" s="237"/>
      <c r="FF34" s="237"/>
      <c r="FG34" s="237"/>
      <c r="FH34" s="237"/>
      <c r="FI34" s="237"/>
      <c r="FJ34" s="237"/>
      <c r="FK34" s="237"/>
      <c r="FL34" s="237"/>
      <c r="FM34" s="237"/>
      <c r="FN34" s="237"/>
      <c r="FO34" s="237"/>
      <c r="FP34" s="237"/>
      <c r="FQ34" s="237"/>
      <c r="FR34" s="237"/>
      <c r="FS34" s="237"/>
      <c r="FT34" s="237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7"/>
      <c r="GG34" s="237"/>
      <c r="GH34" s="237"/>
      <c r="GI34" s="237"/>
      <c r="GJ34" s="237"/>
      <c r="GK34" s="237"/>
      <c r="GL34" s="237"/>
      <c r="GM34" s="237"/>
      <c r="GN34" s="237"/>
      <c r="GO34" s="237"/>
      <c r="GP34" s="237"/>
      <c r="GQ34" s="237"/>
      <c r="GR34" s="237"/>
      <c r="GS34" s="237"/>
      <c r="GT34" s="237"/>
      <c r="GU34" s="237"/>
      <c r="GV34" s="237"/>
      <c r="GW34" s="237"/>
      <c r="GX34" s="237"/>
      <c r="GY34" s="237"/>
      <c r="GZ34" s="237"/>
      <c r="HA34" s="237"/>
      <c r="HB34" s="237"/>
      <c r="HC34" s="237"/>
      <c r="HD34" s="237"/>
      <c r="HE34" s="237"/>
      <c r="HF34" s="237"/>
      <c r="HG34" s="237"/>
      <c r="HH34" s="237"/>
      <c r="HI34" s="237"/>
      <c r="HJ34" s="237"/>
      <c r="HK34" s="237"/>
      <c r="HL34" s="237"/>
      <c r="HM34" s="237"/>
      <c r="HN34" s="237"/>
      <c r="HO34" s="237"/>
      <c r="HP34" s="237"/>
      <c r="HQ34" s="237"/>
      <c r="HR34" s="237"/>
      <c r="HS34" s="237"/>
      <c r="HT34" s="237"/>
      <c r="HU34" s="237"/>
      <c r="HV34" s="237"/>
      <c r="HW34" s="237"/>
      <c r="HX34" s="237"/>
      <c r="HY34" s="237"/>
      <c r="HZ34" s="237"/>
      <c r="IA34" s="237"/>
      <c r="IB34" s="237"/>
      <c r="IC34" s="237"/>
      <c r="ID34" s="237"/>
      <c r="IE34" s="237"/>
      <c r="IF34" s="237"/>
      <c r="IG34" s="237"/>
      <c r="IH34" s="237"/>
      <c r="II34" s="237"/>
      <c r="IJ34" s="237"/>
      <c r="IK34" s="237"/>
      <c r="IL34" s="237"/>
      <c r="IM34" s="237"/>
      <c r="IN34" s="237"/>
      <c r="IO34" s="237"/>
      <c r="IP34" s="237"/>
      <c r="IQ34" s="237"/>
      <c r="IR34" s="237"/>
      <c r="IS34" s="237"/>
      <c r="IT34" s="237"/>
      <c r="IU34" s="237"/>
      <c r="IV34" s="237"/>
    </row>
    <row r="35" spans="1:256" s="685" customFormat="1">
      <c r="A35" s="699" t="s">
        <v>3484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  <c r="DQ35" s="237"/>
      <c r="DR35" s="237"/>
      <c r="DS35" s="237"/>
      <c r="DT35" s="237"/>
      <c r="DU35" s="237"/>
      <c r="DV35" s="237"/>
      <c r="DW35" s="237"/>
      <c r="DX35" s="237"/>
      <c r="DY35" s="237"/>
      <c r="DZ35" s="237"/>
      <c r="EA35" s="237"/>
      <c r="EB35" s="237"/>
      <c r="EC35" s="237"/>
      <c r="ED35" s="237"/>
      <c r="EE35" s="237"/>
      <c r="EF35" s="237"/>
      <c r="EG35" s="237"/>
      <c r="EH35" s="237"/>
      <c r="EI35" s="237"/>
      <c r="EJ35" s="237"/>
      <c r="EK35" s="237"/>
      <c r="EL35" s="237"/>
      <c r="EM35" s="237"/>
      <c r="EN35" s="237"/>
      <c r="EO35" s="237"/>
      <c r="EP35" s="237"/>
      <c r="EQ35" s="237"/>
      <c r="ER35" s="237"/>
      <c r="ES35" s="237"/>
      <c r="ET35" s="237"/>
      <c r="EU35" s="237"/>
      <c r="EV35" s="237"/>
      <c r="EW35" s="237"/>
      <c r="EX35" s="237"/>
      <c r="EY35" s="237"/>
      <c r="EZ35" s="237"/>
      <c r="FA35" s="237"/>
      <c r="FB35" s="237"/>
      <c r="FC35" s="237"/>
      <c r="FD35" s="237"/>
      <c r="FE35" s="237"/>
      <c r="FF35" s="237"/>
      <c r="FG35" s="237"/>
      <c r="FH35" s="237"/>
      <c r="FI35" s="237"/>
      <c r="FJ35" s="237"/>
      <c r="FK35" s="237"/>
      <c r="FL35" s="237"/>
      <c r="FM35" s="237"/>
      <c r="FN35" s="237"/>
      <c r="FO35" s="237"/>
      <c r="FP35" s="237"/>
      <c r="FQ35" s="237"/>
      <c r="FR35" s="237"/>
      <c r="FS35" s="237"/>
      <c r="FT35" s="237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7"/>
      <c r="GG35" s="237"/>
      <c r="GH35" s="237"/>
      <c r="GI35" s="237"/>
      <c r="GJ35" s="237"/>
      <c r="GK35" s="237"/>
      <c r="GL35" s="237"/>
      <c r="GM35" s="237"/>
      <c r="GN35" s="237"/>
      <c r="GO35" s="237"/>
      <c r="GP35" s="237"/>
      <c r="GQ35" s="237"/>
      <c r="GR35" s="237"/>
      <c r="GS35" s="237"/>
      <c r="GT35" s="237"/>
      <c r="GU35" s="237"/>
      <c r="GV35" s="237"/>
      <c r="GW35" s="237"/>
      <c r="GX35" s="237"/>
      <c r="GY35" s="237"/>
      <c r="GZ35" s="237"/>
      <c r="HA35" s="237"/>
      <c r="HB35" s="237"/>
      <c r="HC35" s="237"/>
      <c r="HD35" s="237"/>
      <c r="HE35" s="237"/>
      <c r="HF35" s="237"/>
      <c r="HG35" s="237"/>
      <c r="HH35" s="237"/>
      <c r="HI35" s="237"/>
      <c r="HJ35" s="237"/>
      <c r="HK35" s="237"/>
      <c r="HL35" s="237"/>
      <c r="HM35" s="237"/>
      <c r="HN35" s="237"/>
      <c r="HO35" s="237"/>
      <c r="HP35" s="237"/>
      <c r="HQ35" s="237"/>
      <c r="HR35" s="237"/>
      <c r="HS35" s="237"/>
      <c r="HT35" s="237"/>
      <c r="HU35" s="237"/>
      <c r="HV35" s="237"/>
      <c r="HW35" s="237"/>
      <c r="HX35" s="237"/>
      <c r="HY35" s="237"/>
      <c r="HZ35" s="237"/>
      <c r="IA35" s="237"/>
      <c r="IB35" s="237"/>
      <c r="IC35" s="237"/>
      <c r="ID35" s="237"/>
      <c r="IE35" s="237"/>
      <c r="IF35" s="237"/>
      <c r="IG35" s="237"/>
      <c r="IH35" s="237"/>
      <c r="II35" s="237"/>
      <c r="IJ35" s="237"/>
      <c r="IK35" s="237"/>
      <c r="IL35" s="237"/>
      <c r="IM35" s="237"/>
      <c r="IN35" s="237"/>
      <c r="IO35" s="237"/>
      <c r="IP35" s="237"/>
      <c r="IQ35" s="237"/>
      <c r="IR35" s="237"/>
      <c r="IS35" s="237"/>
      <c r="IT35" s="237"/>
      <c r="IU35" s="237"/>
      <c r="IV35" s="237"/>
    </row>
    <row r="36" spans="1:256" s="685" customFormat="1">
      <c r="A36" s="699" t="s">
        <v>3485</v>
      </c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7"/>
      <c r="CH36" s="237"/>
      <c r="CI36" s="237"/>
      <c r="CJ36" s="237"/>
      <c r="CK36" s="237"/>
      <c r="CL36" s="237"/>
      <c r="CM36" s="237"/>
      <c r="CN36" s="237"/>
      <c r="CO36" s="237"/>
      <c r="CP36" s="237"/>
      <c r="CQ36" s="237"/>
      <c r="CR36" s="237"/>
      <c r="CS36" s="237"/>
      <c r="CT36" s="237"/>
      <c r="CU36" s="237"/>
      <c r="CV36" s="237"/>
      <c r="CW36" s="237"/>
      <c r="CX36" s="237"/>
      <c r="CY36" s="237"/>
      <c r="CZ36" s="237"/>
      <c r="DA36" s="237"/>
      <c r="DB36" s="237"/>
      <c r="DC36" s="237"/>
      <c r="DD36" s="237"/>
      <c r="DE36" s="237"/>
      <c r="DF36" s="237"/>
      <c r="DG36" s="237"/>
      <c r="DH36" s="237"/>
      <c r="DI36" s="237"/>
      <c r="DJ36" s="237"/>
      <c r="DK36" s="237"/>
      <c r="DL36" s="237"/>
      <c r="DM36" s="237"/>
      <c r="DN36" s="237"/>
      <c r="DO36" s="237"/>
      <c r="DP36" s="237"/>
      <c r="DQ36" s="237"/>
      <c r="DR36" s="237"/>
      <c r="DS36" s="237"/>
      <c r="DT36" s="237"/>
      <c r="DU36" s="237"/>
      <c r="DV36" s="237"/>
      <c r="DW36" s="237"/>
      <c r="DX36" s="237"/>
      <c r="DY36" s="237"/>
      <c r="DZ36" s="237"/>
      <c r="EA36" s="237"/>
      <c r="EB36" s="237"/>
      <c r="EC36" s="237"/>
      <c r="ED36" s="237"/>
      <c r="EE36" s="237"/>
      <c r="EF36" s="237"/>
      <c r="EG36" s="237"/>
      <c r="EH36" s="237"/>
      <c r="EI36" s="237"/>
      <c r="EJ36" s="237"/>
      <c r="EK36" s="237"/>
      <c r="EL36" s="237"/>
      <c r="EM36" s="237"/>
      <c r="EN36" s="237"/>
      <c r="EO36" s="237"/>
      <c r="EP36" s="237"/>
      <c r="EQ36" s="237"/>
      <c r="ER36" s="237"/>
      <c r="ES36" s="237"/>
      <c r="ET36" s="237"/>
      <c r="EU36" s="237"/>
      <c r="EV36" s="237"/>
      <c r="EW36" s="237"/>
      <c r="EX36" s="237"/>
      <c r="EY36" s="237"/>
      <c r="EZ36" s="237"/>
      <c r="FA36" s="237"/>
      <c r="FB36" s="237"/>
      <c r="FC36" s="237"/>
      <c r="FD36" s="237"/>
      <c r="FE36" s="237"/>
      <c r="FF36" s="237"/>
      <c r="FG36" s="237"/>
      <c r="FH36" s="237"/>
      <c r="FI36" s="237"/>
      <c r="FJ36" s="237"/>
      <c r="FK36" s="237"/>
      <c r="FL36" s="237"/>
      <c r="FM36" s="237"/>
      <c r="FN36" s="237"/>
      <c r="FO36" s="237"/>
      <c r="FP36" s="237"/>
      <c r="FQ36" s="237"/>
      <c r="FR36" s="237"/>
      <c r="FS36" s="237"/>
      <c r="FT36" s="237"/>
      <c r="FU36" s="237"/>
      <c r="FV36" s="237"/>
      <c r="FW36" s="237"/>
      <c r="FX36" s="237"/>
      <c r="FY36" s="237"/>
      <c r="FZ36" s="237"/>
      <c r="GA36" s="237"/>
      <c r="GB36" s="237"/>
      <c r="GC36" s="237"/>
      <c r="GD36" s="237"/>
      <c r="GE36" s="237"/>
      <c r="GF36" s="237"/>
      <c r="GG36" s="237"/>
      <c r="GH36" s="237"/>
      <c r="GI36" s="237"/>
      <c r="GJ36" s="237"/>
      <c r="GK36" s="237"/>
      <c r="GL36" s="237"/>
      <c r="GM36" s="237"/>
      <c r="GN36" s="237"/>
      <c r="GO36" s="237"/>
      <c r="GP36" s="237"/>
      <c r="GQ36" s="237"/>
      <c r="GR36" s="237"/>
      <c r="GS36" s="237"/>
      <c r="GT36" s="237"/>
      <c r="GU36" s="237"/>
      <c r="GV36" s="237"/>
      <c r="GW36" s="237"/>
      <c r="GX36" s="237"/>
      <c r="GY36" s="237"/>
      <c r="GZ36" s="237"/>
      <c r="HA36" s="237"/>
      <c r="HB36" s="237"/>
      <c r="HC36" s="237"/>
      <c r="HD36" s="237"/>
      <c r="HE36" s="237"/>
      <c r="HF36" s="237"/>
      <c r="HG36" s="237"/>
      <c r="HH36" s="237"/>
      <c r="HI36" s="237"/>
      <c r="HJ36" s="237"/>
      <c r="HK36" s="237"/>
      <c r="HL36" s="237"/>
      <c r="HM36" s="237"/>
      <c r="HN36" s="237"/>
      <c r="HO36" s="237"/>
      <c r="HP36" s="237"/>
      <c r="HQ36" s="237"/>
      <c r="HR36" s="237"/>
      <c r="HS36" s="237"/>
      <c r="HT36" s="237"/>
      <c r="HU36" s="237"/>
      <c r="HV36" s="237"/>
      <c r="HW36" s="237"/>
      <c r="HX36" s="237"/>
      <c r="HY36" s="237"/>
      <c r="HZ36" s="237"/>
      <c r="IA36" s="237"/>
      <c r="IB36" s="237"/>
      <c r="IC36" s="237"/>
      <c r="ID36" s="237"/>
      <c r="IE36" s="237"/>
      <c r="IF36" s="237"/>
      <c r="IG36" s="237"/>
      <c r="IH36" s="237"/>
      <c r="II36" s="237"/>
      <c r="IJ36" s="237"/>
      <c r="IK36" s="237"/>
      <c r="IL36" s="237"/>
      <c r="IM36" s="237"/>
      <c r="IN36" s="237"/>
      <c r="IO36" s="237"/>
      <c r="IP36" s="237"/>
      <c r="IQ36" s="237"/>
      <c r="IR36" s="237"/>
      <c r="IS36" s="237"/>
      <c r="IT36" s="237"/>
      <c r="IU36" s="237"/>
      <c r="IV36" s="237"/>
    </row>
    <row r="37" spans="1:256" s="685" customFormat="1">
      <c r="A37" s="699"/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37"/>
      <c r="CQ37" s="237"/>
      <c r="CR37" s="237"/>
      <c r="CS37" s="237"/>
      <c r="CT37" s="237"/>
      <c r="CU37" s="237"/>
      <c r="CV37" s="237"/>
      <c r="CW37" s="237"/>
      <c r="CX37" s="237"/>
      <c r="CY37" s="237"/>
      <c r="CZ37" s="237"/>
      <c r="DA37" s="237"/>
      <c r="DB37" s="237"/>
      <c r="DC37" s="237"/>
      <c r="DD37" s="237"/>
      <c r="DE37" s="237"/>
      <c r="DF37" s="237"/>
      <c r="DG37" s="237"/>
      <c r="DH37" s="237"/>
      <c r="DI37" s="237"/>
      <c r="DJ37" s="237"/>
      <c r="DK37" s="237"/>
      <c r="DL37" s="237"/>
      <c r="DM37" s="237"/>
      <c r="DN37" s="237"/>
      <c r="DO37" s="237"/>
      <c r="DP37" s="237"/>
      <c r="DQ37" s="237"/>
      <c r="DR37" s="237"/>
      <c r="DS37" s="237"/>
      <c r="DT37" s="237"/>
      <c r="DU37" s="237"/>
      <c r="DV37" s="237"/>
      <c r="DW37" s="237"/>
      <c r="DX37" s="237"/>
      <c r="DY37" s="237"/>
      <c r="DZ37" s="237"/>
      <c r="EA37" s="237"/>
      <c r="EB37" s="237"/>
      <c r="EC37" s="237"/>
      <c r="ED37" s="237"/>
      <c r="EE37" s="237"/>
      <c r="EF37" s="237"/>
      <c r="EG37" s="237"/>
      <c r="EH37" s="237"/>
      <c r="EI37" s="237"/>
      <c r="EJ37" s="237"/>
      <c r="EK37" s="237"/>
      <c r="EL37" s="237"/>
      <c r="EM37" s="237"/>
      <c r="EN37" s="237"/>
      <c r="EO37" s="237"/>
      <c r="EP37" s="237"/>
      <c r="EQ37" s="237"/>
      <c r="ER37" s="237"/>
      <c r="ES37" s="237"/>
      <c r="ET37" s="237"/>
      <c r="EU37" s="237"/>
      <c r="EV37" s="237"/>
      <c r="EW37" s="237"/>
      <c r="EX37" s="237"/>
      <c r="EY37" s="237"/>
      <c r="EZ37" s="237"/>
      <c r="FA37" s="237"/>
      <c r="FB37" s="237"/>
      <c r="FC37" s="237"/>
      <c r="FD37" s="237"/>
      <c r="FE37" s="237"/>
      <c r="FF37" s="237"/>
      <c r="FG37" s="237"/>
      <c r="FH37" s="237"/>
      <c r="FI37" s="237"/>
      <c r="FJ37" s="237"/>
      <c r="FK37" s="237"/>
      <c r="FL37" s="237"/>
      <c r="FM37" s="237"/>
      <c r="FN37" s="237"/>
      <c r="FO37" s="237"/>
      <c r="FP37" s="237"/>
      <c r="FQ37" s="237"/>
      <c r="FR37" s="237"/>
      <c r="FS37" s="237"/>
      <c r="FT37" s="237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7"/>
      <c r="GG37" s="237"/>
      <c r="GH37" s="237"/>
      <c r="GI37" s="237"/>
      <c r="GJ37" s="237"/>
      <c r="GK37" s="237"/>
      <c r="GL37" s="237"/>
      <c r="GM37" s="237"/>
      <c r="GN37" s="237"/>
      <c r="GO37" s="237"/>
      <c r="GP37" s="237"/>
      <c r="GQ37" s="237"/>
      <c r="GR37" s="237"/>
      <c r="GS37" s="237"/>
      <c r="GT37" s="237"/>
      <c r="GU37" s="237"/>
      <c r="GV37" s="237"/>
      <c r="GW37" s="237"/>
      <c r="GX37" s="237"/>
      <c r="GY37" s="237"/>
      <c r="GZ37" s="237"/>
      <c r="HA37" s="237"/>
      <c r="HB37" s="237"/>
      <c r="HC37" s="237"/>
      <c r="HD37" s="237"/>
      <c r="HE37" s="237"/>
      <c r="HF37" s="237"/>
      <c r="HG37" s="237"/>
      <c r="HH37" s="237"/>
      <c r="HI37" s="237"/>
      <c r="HJ37" s="237"/>
      <c r="HK37" s="237"/>
      <c r="HL37" s="237"/>
      <c r="HM37" s="237"/>
      <c r="HN37" s="237"/>
      <c r="HO37" s="237"/>
      <c r="HP37" s="237"/>
      <c r="HQ37" s="237"/>
      <c r="HR37" s="237"/>
      <c r="HS37" s="237"/>
      <c r="HT37" s="237"/>
      <c r="HU37" s="237"/>
      <c r="HV37" s="237"/>
      <c r="HW37" s="237"/>
      <c r="HX37" s="237"/>
      <c r="HY37" s="237"/>
      <c r="HZ37" s="237"/>
      <c r="IA37" s="237"/>
      <c r="IB37" s="237"/>
      <c r="IC37" s="237"/>
      <c r="ID37" s="237"/>
      <c r="IE37" s="237"/>
      <c r="IF37" s="237"/>
      <c r="IG37" s="237"/>
      <c r="IH37" s="237"/>
      <c r="II37" s="237"/>
      <c r="IJ37" s="237"/>
      <c r="IK37" s="237"/>
      <c r="IL37" s="237"/>
      <c r="IM37" s="237"/>
      <c r="IN37" s="237"/>
      <c r="IO37" s="237"/>
      <c r="IP37" s="237"/>
      <c r="IQ37" s="237"/>
      <c r="IR37" s="237"/>
      <c r="IS37" s="237"/>
      <c r="IT37" s="237"/>
      <c r="IU37" s="237"/>
      <c r="IV37" s="237"/>
    </row>
    <row r="38" spans="1:256" s="685" customFormat="1">
      <c r="A38" s="699" t="s">
        <v>3486</v>
      </c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237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37"/>
      <c r="CQ38" s="237"/>
      <c r="CR38" s="237"/>
      <c r="CS38" s="237"/>
      <c r="CT38" s="237"/>
      <c r="CU38" s="237"/>
      <c r="CV38" s="237"/>
      <c r="CW38" s="237"/>
      <c r="CX38" s="237"/>
      <c r="CY38" s="237"/>
      <c r="CZ38" s="237"/>
      <c r="DA38" s="237"/>
      <c r="DB38" s="237"/>
      <c r="DC38" s="237"/>
      <c r="DD38" s="237"/>
      <c r="DE38" s="237"/>
      <c r="DF38" s="237"/>
      <c r="DG38" s="237"/>
      <c r="DH38" s="237"/>
      <c r="DI38" s="237"/>
      <c r="DJ38" s="237"/>
      <c r="DK38" s="237"/>
      <c r="DL38" s="237"/>
      <c r="DM38" s="237"/>
      <c r="DN38" s="237"/>
      <c r="DO38" s="237"/>
      <c r="DP38" s="237"/>
      <c r="DQ38" s="237"/>
      <c r="DR38" s="237"/>
      <c r="DS38" s="237"/>
      <c r="DT38" s="237"/>
      <c r="DU38" s="237"/>
      <c r="DV38" s="237"/>
      <c r="DW38" s="237"/>
      <c r="DX38" s="237"/>
      <c r="DY38" s="237"/>
      <c r="DZ38" s="237"/>
      <c r="EA38" s="237"/>
      <c r="EB38" s="237"/>
      <c r="EC38" s="237"/>
      <c r="ED38" s="237"/>
      <c r="EE38" s="237"/>
      <c r="EF38" s="237"/>
      <c r="EG38" s="237"/>
      <c r="EH38" s="237"/>
      <c r="EI38" s="237"/>
      <c r="EJ38" s="237"/>
      <c r="EK38" s="237"/>
      <c r="EL38" s="237"/>
      <c r="EM38" s="237"/>
      <c r="EN38" s="237"/>
      <c r="EO38" s="237"/>
      <c r="EP38" s="237"/>
      <c r="EQ38" s="237"/>
      <c r="ER38" s="237"/>
      <c r="ES38" s="237"/>
      <c r="ET38" s="237"/>
      <c r="EU38" s="237"/>
      <c r="EV38" s="237"/>
      <c r="EW38" s="237"/>
      <c r="EX38" s="237"/>
      <c r="EY38" s="237"/>
      <c r="EZ38" s="237"/>
      <c r="FA38" s="237"/>
      <c r="FB38" s="237"/>
      <c r="FC38" s="237"/>
      <c r="FD38" s="237"/>
      <c r="FE38" s="237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7"/>
      <c r="FR38" s="237"/>
      <c r="FS38" s="237"/>
      <c r="FT38" s="237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7"/>
      <c r="GG38" s="237"/>
      <c r="GH38" s="237"/>
      <c r="GI38" s="237"/>
      <c r="GJ38" s="237"/>
      <c r="GK38" s="237"/>
      <c r="GL38" s="237"/>
      <c r="GM38" s="237"/>
      <c r="GN38" s="237"/>
      <c r="GO38" s="237"/>
      <c r="GP38" s="237"/>
      <c r="GQ38" s="237"/>
      <c r="GR38" s="237"/>
      <c r="GS38" s="237"/>
      <c r="GT38" s="237"/>
      <c r="GU38" s="237"/>
      <c r="GV38" s="237"/>
      <c r="GW38" s="237"/>
      <c r="GX38" s="237"/>
      <c r="GY38" s="237"/>
      <c r="GZ38" s="237"/>
      <c r="HA38" s="237"/>
      <c r="HB38" s="237"/>
      <c r="HC38" s="237"/>
      <c r="HD38" s="237"/>
      <c r="HE38" s="237"/>
      <c r="HF38" s="237"/>
      <c r="HG38" s="237"/>
      <c r="HH38" s="237"/>
      <c r="HI38" s="237"/>
      <c r="HJ38" s="237"/>
      <c r="HK38" s="237"/>
      <c r="HL38" s="237"/>
      <c r="HM38" s="237"/>
      <c r="HN38" s="237"/>
      <c r="HO38" s="237"/>
      <c r="HP38" s="237"/>
      <c r="HQ38" s="237"/>
      <c r="HR38" s="237"/>
      <c r="HS38" s="237"/>
      <c r="HT38" s="237"/>
      <c r="HU38" s="237"/>
      <c r="HV38" s="237"/>
      <c r="HW38" s="237"/>
      <c r="HX38" s="237"/>
      <c r="HY38" s="237"/>
      <c r="HZ38" s="237"/>
      <c r="IA38" s="237"/>
      <c r="IB38" s="237"/>
      <c r="IC38" s="237"/>
      <c r="ID38" s="237"/>
      <c r="IE38" s="237"/>
      <c r="IF38" s="237"/>
      <c r="IG38" s="237"/>
      <c r="IH38" s="237"/>
      <c r="II38" s="237"/>
      <c r="IJ38" s="237"/>
      <c r="IK38" s="237"/>
      <c r="IL38" s="237"/>
      <c r="IM38" s="237"/>
      <c r="IN38" s="237"/>
      <c r="IO38" s="237"/>
      <c r="IP38" s="237"/>
      <c r="IQ38" s="237"/>
      <c r="IR38" s="237"/>
      <c r="IS38" s="237"/>
      <c r="IT38" s="237"/>
      <c r="IU38" s="237"/>
      <c r="IV38" s="237"/>
    </row>
    <row r="39" spans="1:256" s="685" customFormat="1">
      <c r="A39" s="699" t="s">
        <v>3488</v>
      </c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  <c r="GI39" s="237"/>
      <c r="GJ39" s="237"/>
      <c r="GK39" s="237"/>
      <c r="GL39" s="237"/>
      <c r="GM39" s="237"/>
      <c r="GN39" s="237"/>
      <c r="GO39" s="237"/>
      <c r="GP39" s="237"/>
      <c r="GQ39" s="237"/>
      <c r="GR39" s="237"/>
      <c r="GS39" s="237"/>
      <c r="GT39" s="237"/>
      <c r="GU39" s="237"/>
      <c r="GV39" s="237"/>
      <c r="GW39" s="237"/>
      <c r="GX39" s="237"/>
      <c r="GY39" s="237"/>
      <c r="GZ39" s="237"/>
      <c r="HA39" s="237"/>
      <c r="HB39" s="237"/>
      <c r="HC39" s="237"/>
      <c r="HD39" s="237"/>
      <c r="HE39" s="237"/>
      <c r="HF39" s="237"/>
      <c r="HG39" s="237"/>
      <c r="HH39" s="237"/>
      <c r="HI39" s="237"/>
      <c r="HJ39" s="237"/>
      <c r="HK39" s="237"/>
      <c r="HL39" s="237"/>
      <c r="HM39" s="237"/>
      <c r="HN39" s="237"/>
      <c r="HO39" s="237"/>
      <c r="HP39" s="237"/>
      <c r="HQ39" s="237"/>
      <c r="HR39" s="237"/>
      <c r="HS39" s="237"/>
      <c r="HT39" s="237"/>
      <c r="HU39" s="237"/>
      <c r="HV39" s="237"/>
      <c r="HW39" s="237"/>
      <c r="HX39" s="237"/>
      <c r="HY39" s="237"/>
      <c r="HZ39" s="237"/>
      <c r="IA39" s="237"/>
      <c r="IB39" s="237"/>
      <c r="IC39" s="237"/>
      <c r="ID39" s="237"/>
      <c r="IE39" s="237"/>
      <c r="IF39" s="237"/>
      <c r="IG39" s="237"/>
      <c r="IH39" s="237"/>
      <c r="II39" s="237"/>
      <c r="IJ39" s="237"/>
      <c r="IK39" s="237"/>
      <c r="IL39" s="237"/>
      <c r="IM39" s="237"/>
      <c r="IN39" s="237"/>
      <c r="IO39" s="237"/>
      <c r="IP39" s="237"/>
      <c r="IQ39" s="237"/>
      <c r="IR39" s="237"/>
      <c r="IS39" s="237"/>
      <c r="IT39" s="237"/>
      <c r="IU39" s="237"/>
      <c r="IV39" s="237"/>
    </row>
    <row r="40" spans="1:256" s="685" customFormat="1">
      <c r="A40" s="699" t="s">
        <v>3489</v>
      </c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7"/>
      <c r="CH40" s="237"/>
      <c r="CI40" s="237"/>
      <c r="CJ40" s="237"/>
      <c r="CK40" s="237"/>
      <c r="CL40" s="237"/>
      <c r="CM40" s="237"/>
      <c r="CN40" s="237"/>
      <c r="CO40" s="237"/>
      <c r="CP40" s="237"/>
      <c r="CQ40" s="237"/>
      <c r="CR40" s="237"/>
      <c r="CS40" s="237"/>
      <c r="CT40" s="237"/>
      <c r="CU40" s="237"/>
      <c r="CV40" s="237"/>
      <c r="CW40" s="237"/>
      <c r="CX40" s="237"/>
      <c r="CY40" s="237"/>
      <c r="CZ40" s="237"/>
      <c r="DA40" s="237"/>
      <c r="DB40" s="237"/>
      <c r="DC40" s="237"/>
      <c r="DD40" s="237"/>
      <c r="DE40" s="237"/>
      <c r="DF40" s="237"/>
      <c r="DG40" s="237"/>
      <c r="DH40" s="237"/>
      <c r="DI40" s="237"/>
      <c r="DJ40" s="237"/>
      <c r="DK40" s="237"/>
      <c r="DL40" s="237"/>
      <c r="DM40" s="237"/>
      <c r="DN40" s="237"/>
      <c r="DO40" s="237"/>
      <c r="DP40" s="237"/>
      <c r="DQ40" s="237"/>
      <c r="DR40" s="237"/>
      <c r="DS40" s="237"/>
      <c r="DT40" s="237"/>
      <c r="DU40" s="237"/>
      <c r="DV40" s="237"/>
      <c r="DW40" s="237"/>
      <c r="DX40" s="237"/>
      <c r="DY40" s="237"/>
      <c r="DZ40" s="237"/>
      <c r="EA40" s="237"/>
      <c r="EB40" s="237"/>
      <c r="EC40" s="237"/>
      <c r="ED40" s="237"/>
      <c r="EE40" s="237"/>
      <c r="EF40" s="237"/>
      <c r="EG40" s="237"/>
      <c r="EH40" s="237"/>
      <c r="EI40" s="237"/>
      <c r="EJ40" s="237"/>
      <c r="EK40" s="237"/>
      <c r="EL40" s="237"/>
      <c r="EM40" s="237"/>
      <c r="EN40" s="237"/>
      <c r="EO40" s="237"/>
      <c r="EP40" s="237"/>
      <c r="EQ40" s="237"/>
      <c r="ER40" s="237"/>
      <c r="ES40" s="237"/>
      <c r="ET40" s="237"/>
      <c r="EU40" s="237"/>
      <c r="EV40" s="237"/>
      <c r="EW40" s="237"/>
      <c r="EX40" s="237"/>
      <c r="EY40" s="237"/>
      <c r="EZ40" s="237"/>
      <c r="FA40" s="237"/>
      <c r="FB40" s="237"/>
      <c r="FC40" s="237"/>
      <c r="FD40" s="237"/>
      <c r="FE40" s="237"/>
      <c r="FF40" s="237"/>
      <c r="FG40" s="237"/>
      <c r="FH40" s="237"/>
      <c r="FI40" s="237"/>
      <c r="FJ40" s="237"/>
      <c r="FK40" s="237"/>
      <c r="FL40" s="237"/>
      <c r="FM40" s="237"/>
      <c r="FN40" s="237"/>
      <c r="FO40" s="237"/>
      <c r="FP40" s="237"/>
      <c r="FQ40" s="237"/>
      <c r="FR40" s="237"/>
      <c r="FS40" s="237"/>
      <c r="FT40" s="237"/>
      <c r="FU40" s="237"/>
      <c r="FV40" s="237"/>
      <c r="FW40" s="237"/>
      <c r="FX40" s="237"/>
      <c r="FY40" s="237"/>
      <c r="FZ40" s="237"/>
      <c r="GA40" s="237"/>
      <c r="GB40" s="237"/>
      <c r="GC40" s="237"/>
      <c r="GD40" s="237"/>
      <c r="GE40" s="237"/>
      <c r="GF40" s="237"/>
      <c r="GG40" s="237"/>
      <c r="GH40" s="237"/>
      <c r="GI40" s="237"/>
      <c r="GJ40" s="237"/>
      <c r="GK40" s="237"/>
      <c r="GL40" s="237"/>
      <c r="GM40" s="237"/>
      <c r="GN40" s="237"/>
      <c r="GO40" s="237"/>
      <c r="GP40" s="237"/>
      <c r="GQ40" s="237"/>
      <c r="GR40" s="237"/>
      <c r="GS40" s="237"/>
      <c r="GT40" s="237"/>
      <c r="GU40" s="237"/>
      <c r="GV40" s="237"/>
      <c r="GW40" s="237"/>
      <c r="GX40" s="237"/>
      <c r="GY40" s="237"/>
      <c r="GZ40" s="237"/>
      <c r="HA40" s="237"/>
      <c r="HB40" s="237"/>
      <c r="HC40" s="237"/>
      <c r="HD40" s="237"/>
      <c r="HE40" s="237"/>
      <c r="HF40" s="237"/>
      <c r="HG40" s="237"/>
      <c r="HH40" s="237"/>
      <c r="HI40" s="237"/>
      <c r="HJ40" s="237"/>
      <c r="HK40" s="237"/>
      <c r="HL40" s="237"/>
      <c r="HM40" s="237"/>
      <c r="HN40" s="237"/>
      <c r="HO40" s="237"/>
      <c r="HP40" s="237"/>
      <c r="HQ40" s="237"/>
      <c r="HR40" s="237"/>
      <c r="HS40" s="237"/>
      <c r="HT40" s="237"/>
      <c r="HU40" s="237"/>
      <c r="HV40" s="237"/>
      <c r="HW40" s="237"/>
      <c r="HX40" s="237"/>
      <c r="HY40" s="237"/>
      <c r="HZ40" s="237"/>
      <c r="IA40" s="237"/>
      <c r="IB40" s="237"/>
      <c r="IC40" s="237"/>
      <c r="ID40" s="237"/>
      <c r="IE40" s="237"/>
      <c r="IF40" s="237"/>
      <c r="IG40" s="237"/>
      <c r="IH40" s="237"/>
      <c r="II40" s="237"/>
      <c r="IJ40" s="237"/>
      <c r="IK40" s="237"/>
      <c r="IL40" s="237"/>
      <c r="IM40" s="237"/>
      <c r="IN40" s="237"/>
      <c r="IO40" s="237"/>
      <c r="IP40" s="237"/>
      <c r="IQ40" s="237"/>
      <c r="IR40" s="237"/>
      <c r="IS40" s="237"/>
      <c r="IT40" s="237"/>
      <c r="IU40" s="237"/>
      <c r="IV40" s="237"/>
    </row>
    <row r="41" spans="1:256">
      <c r="A41" s="699"/>
    </row>
    <row r="42" spans="1:256">
      <c r="A42" s="699" t="s">
        <v>3490</v>
      </c>
    </row>
    <row r="43" spans="1:256">
      <c r="A43" s="699" t="s">
        <v>3492</v>
      </c>
    </row>
    <row r="44" spans="1:256">
      <c r="A44" s="699" t="s">
        <v>3493</v>
      </c>
    </row>
    <row r="45" spans="1:256">
      <c r="A45" s="699"/>
    </row>
    <row r="46" spans="1:256">
      <c r="A46" s="699" t="s">
        <v>3494</v>
      </c>
    </row>
    <row r="47" spans="1:256">
      <c r="A47" s="699" t="s">
        <v>3495</v>
      </c>
    </row>
    <row r="48" spans="1:256">
      <c r="A48" s="699"/>
    </row>
    <row r="49" spans="1:4">
      <c r="A49" s="699" t="s">
        <v>3496</v>
      </c>
    </row>
    <row r="50" spans="1:4">
      <c r="A50" s="699" t="s">
        <v>3497</v>
      </c>
    </row>
    <row r="51" spans="1:4">
      <c r="A51" s="699"/>
    </row>
    <row r="52" spans="1:4">
      <c r="A52" s="699" t="s">
        <v>3498</v>
      </c>
    </row>
    <row r="53" spans="1:4">
      <c r="A53" s="699"/>
    </row>
    <row r="54" spans="1:4">
      <c r="A54" s="699" t="s">
        <v>3499</v>
      </c>
    </row>
    <row r="55" spans="1:4">
      <c r="A55" s="699" t="s">
        <v>3500</v>
      </c>
    </row>
    <row r="56" spans="1:4">
      <c r="A56" s="699" t="s">
        <v>3501</v>
      </c>
    </row>
    <row r="57" spans="1:4">
      <c r="A57" s="699" t="s">
        <v>3502</v>
      </c>
    </row>
    <row r="58" spans="1:4">
      <c r="A58" s="699"/>
    </row>
    <row r="59" spans="1:4">
      <c r="A59" s="699" t="s">
        <v>3503</v>
      </c>
    </row>
    <row r="60" spans="1:4">
      <c r="A60" s="699" t="s">
        <v>3504</v>
      </c>
    </row>
    <row r="61" spans="1:4">
      <c r="A61" s="699"/>
    </row>
    <row r="62" spans="1:4">
      <c r="A62" s="699" t="s">
        <v>3505</v>
      </c>
    </row>
    <row r="63" spans="1:4">
      <c r="A63" s="699"/>
    </row>
    <row r="64" spans="1:4">
      <c r="A64" s="703" t="s">
        <v>3506</v>
      </c>
      <c r="B64" s="737"/>
      <c r="C64" s="737"/>
      <c r="D64" s="737"/>
    </row>
    <row r="65" spans="1:8">
      <c r="A65" s="738" t="s">
        <v>3507</v>
      </c>
      <c r="B65" s="737"/>
      <c r="C65" s="737"/>
      <c r="D65" s="737"/>
    </row>
    <row r="66" spans="1:8">
      <c r="A66" s="739"/>
    </row>
    <row r="67" spans="1:8">
      <c r="A67" s="703" t="s">
        <v>3508</v>
      </c>
      <c r="B67" s="737"/>
      <c r="C67" s="737"/>
      <c r="D67" s="737"/>
      <c r="E67" s="737"/>
    </row>
    <row r="68" spans="1:8">
      <c r="A68" s="738" t="s">
        <v>3509</v>
      </c>
      <c r="B68" s="737"/>
      <c r="C68" s="737"/>
      <c r="D68" s="737"/>
      <c r="E68" s="737"/>
    </row>
    <row r="69" spans="1:8">
      <c r="A69" s="703" t="s">
        <v>3510</v>
      </c>
      <c r="B69" s="737"/>
      <c r="C69" s="737"/>
      <c r="D69" s="737"/>
      <c r="E69" s="737"/>
    </row>
    <row r="70" spans="1:8">
      <c r="A70" s="740"/>
    </row>
    <row r="71" spans="1:8">
      <c r="A71" s="741" t="s">
        <v>3511</v>
      </c>
      <c r="B71" s="701"/>
      <c r="C71" s="701"/>
      <c r="D71" s="701"/>
      <c r="E71" s="701"/>
      <c r="F71" s="737"/>
    </row>
    <row r="72" spans="1:8">
      <c r="A72" s="703" t="s">
        <v>3512</v>
      </c>
      <c r="B72" s="737"/>
      <c r="C72" s="737"/>
      <c r="D72" s="737"/>
      <c r="E72" s="737"/>
      <c r="F72" s="737"/>
      <c r="G72" s="737"/>
      <c r="H72" s="737"/>
    </row>
    <row r="73" spans="1:8">
      <c r="A73" s="740"/>
    </row>
    <row r="75" spans="1:8">
      <c r="A75" s="705" t="s">
        <v>3513</v>
      </c>
    </row>
    <row r="76" spans="1:8">
      <c r="A76" s="705" t="s">
        <v>3514</v>
      </c>
    </row>
    <row r="77" spans="1:8">
      <c r="A77" s="703" t="s">
        <v>3515</v>
      </c>
      <c r="B77" s="703"/>
    </row>
  </sheetData>
  <phoneticPr fontId="4" type="noConversion"/>
  <hyperlinks>
    <hyperlink ref="A16" r:id="rId1" display="K@"/>
  </hyperlinks>
  <pageMargins left="0.70866141732283472" right="0.70866141732283472" top="0.74803149606299213" bottom="0.74803149606299213" header="0.31496062992125984" footer="0.31496062992125984"/>
  <pageSetup paperSize="9" scale="61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5"/>
    <pageSetUpPr fitToPage="1"/>
  </sheetPr>
  <dimension ref="A1:IV44"/>
  <sheetViews>
    <sheetView showGridLines="0" zoomScale="55" zoomScaleNormal="55" workbookViewId="0"/>
  </sheetViews>
  <sheetFormatPr defaultColWidth="8.88671875" defaultRowHeight="16.5"/>
  <cols>
    <col min="1" max="1" width="10.109375" style="448" customWidth="1"/>
    <col min="2" max="2" width="59.88671875" style="705" customWidth="1"/>
    <col min="3" max="5" width="13.88671875" style="705" customWidth="1"/>
    <col min="6" max="6" width="14.44140625" style="705" customWidth="1"/>
    <col min="7" max="16384" width="8.88671875" style="705"/>
  </cols>
  <sheetData>
    <row r="1" spans="1:256" ht="31.5">
      <c r="A1" s="431" t="s">
        <v>3368</v>
      </c>
      <c r="B1" s="432"/>
      <c r="C1" s="432"/>
      <c r="D1" s="432"/>
      <c r="E1" s="682" t="s">
        <v>3407</v>
      </c>
    </row>
    <row r="2" spans="1:256">
      <c r="A2" s="683"/>
      <c r="B2" s="683"/>
      <c r="C2" s="683"/>
      <c r="D2" s="683"/>
      <c r="F2" s="683"/>
      <c r="G2" s="683"/>
      <c r="H2" s="683"/>
      <c r="I2" s="683"/>
      <c r="J2" s="683"/>
      <c r="K2" s="683"/>
      <c r="L2" s="683"/>
      <c r="M2" s="683"/>
      <c r="N2" s="683"/>
      <c r="O2" s="683"/>
      <c r="P2" s="683"/>
      <c r="Q2" s="683"/>
      <c r="R2" s="683"/>
      <c r="S2" s="683"/>
      <c r="T2" s="683"/>
      <c r="U2" s="683"/>
      <c r="V2" s="683"/>
      <c r="W2" s="683"/>
      <c r="X2" s="683"/>
      <c r="Y2" s="683"/>
      <c r="Z2" s="683"/>
      <c r="AA2" s="683"/>
      <c r="AB2" s="683"/>
      <c r="AC2" s="683"/>
      <c r="AD2" s="683"/>
      <c r="AE2" s="683"/>
      <c r="AF2" s="683"/>
      <c r="AG2" s="683"/>
      <c r="AH2" s="683"/>
      <c r="AI2" s="683"/>
      <c r="AJ2" s="683"/>
      <c r="AK2" s="683"/>
      <c r="AL2" s="683"/>
      <c r="AM2" s="683"/>
      <c r="AN2" s="683"/>
      <c r="AO2" s="683"/>
      <c r="AP2" s="683"/>
      <c r="AQ2" s="683"/>
      <c r="AR2" s="683"/>
      <c r="AS2" s="683"/>
      <c r="AT2" s="683"/>
      <c r="AU2" s="683"/>
      <c r="AV2" s="683"/>
      <c r="AW2" s="683"/>
      <c r="AX2" s="683"/>
      <c r="AY2" s="683"/>
      <c r="AZ2" s="683"/>
      <c r="BA2" s="683"/>
      <c r="BB2" s="683"/>
      <c r="BC2" s="683"/>
      <c r="BD2" s="683"/>
      <c r="BE2" s="683"/>
      <c r="BF2" s="683"/>
      <c r="BG2" s="683"/>
      <c r="BH2" s="683"/>
      <c r="BI2" s="683"/>
      <c r="BJ2" s="683"/>
      <c r="BK2" s="683"/>
      <c r="BL2" s="683"/>
      <c r="BM2" s="683"/>
      <c r="BN2" s="683"/>
      <c r="BO2" s="683"/>
      <c r="BP2" s="683"/>
      <c r="BQ2" s="683"/>
      <c r="BR2" s="683"/>
      <c r="BS2" s="683"/>
      <c r="BT2" s="683"/>
      <c r="BU2" s="683"/>
      <c r="BV2" s="683"/>
      <c r="BW2" s="683"/>
      <c r="BX2" s="683"/>
      <c r="BY2" s="683"/>
      <c r="BZ2" s="683"/>
      <c r="CA2" s="683"/>
      <c r="CB2" s="683"/>
      <c r="CC2" s="683"/>
      <c r="CD2" s="683"/>
      <c r="CE2" s="683"/>
      <c r="CF2" s="683"/>
      <c r="CG2" s="683"/>
      <c r="CH2" s="683"/>
      <c r="CI2" s="683"/>
      <c r="CJ2" s="683"/>
      <c r="CK2" s="683"/>
      <c r="CL2" s="683"/>
      <c r="CM2" s="683"/>
      <c r="CN2" s="683"/>
      <c r="CO2" s="683"/>
      <c r="CP2" s="683"/>
      <c r="CQ2" s="683"/>
      <c r="CR2" s="683"/>
      <c r="CS2" s="683"/>
      <c r="CT2" s="683"/>
      <c r="CU2" s="683"/>
      <c r="CV2" s="683"/>
      <c r="CW2" s="683"/>
      <c r="CX2" s="683"/>
      <c r="CY2" s="683"/>
      <c r="CZ2" s="683"/>
      <c r="DA2" s="683"/>
      <c r="DB2" s="683"/>
      <c r="DC2" s="683"/>
      <c r="DD2" s="683"/>
      <c r="DE2" s="683"/>
      <c r="DF2" s="683"/>
      <c r="DG2" s="683"/>
      <c r="DH2" s="683"/>
      <c r="DI2" s="683"/>
      <c r="DJ2" s="683"/>
      <c r="DK2" s="683"/>
      <c r="DL2" s="683"/>
      <c r="DM2" s="683"/>
      <c r="DN2" s="683"/>
      <c r="DO2" s="683"/>
      <c r="DP2" s="683"/>
      <c r="DQ2" s="683"/>
      <c r="DR2" s="683"/>
      <c r="DS2" s="683"/>
      <c r="DT2" s="683"/>
      <c r="DU2" s="683"/>
      <c r="DV2" s="683"/>
      <c r="DW2" s="683"/>
      <c r="DX2" s="683"/>
      <c r="DY2" s="683"/>
      <c r="DZ2" s="683"/>
      <c r="EA2" s="683"/>
      <c r="EB2" s="683"/>
      <c r="EC2" s="683"/>
      <c r="ED2" s="683"/>
      <c r="EE2" s="683"/>
      <c r="EF2" s="683"/>
      <c r="EG2" s="683"/>
      <c r="EH2" s="683"/>
      <c r="EI2" s="683"/>
      <c r="EJ2" s="683"/>
      <c r="EK2" s="683"/>
      <c r="EL2" s="683"/>
      <c r="EM2" s="683"/>
      <c r="EN2" s="683"/>
      <c r="EO2" s="683"/>
      <c r="EP2" s="683"/>
      <c r="EQ2" s="683"/>
      <c r="ER2" s="683"/>
      <c r="ES2" s="683"/>
      <c r="ET2" s="683"/>
      <c r="EU2" s="683"/>
      <c r="EV2" s="683"/>
      <c r="EW2" s="683"/>
      <c r="EX2" s="683"/>
      <c r="EY2" s="683"/>
      <c r="EZ2" s="683"/>
      <c r="FA2" s="683"/>
      <c r="FB2" s="683"/>
      <c r="FC2" s="683"/>
      <c r="FD2" s="683"/>
      <c r="FE2" s="683"/>
      <c r="FF2" s="683"/>
      <c r="FG2" s="683"/>
      <c r="FH2" s="683"/>
      <c r="FI2" s="683"/>
      <c r="FJ2" s="683"/>
      <c r="FK2" s="683"/>
      <c r="FL2" s="683"/>
      <c r="FM2" s="683"/>
      <c r="FN2" s="683"/>
      <c r="FO2" s="683"/>
      <c r="FP2" s="683"/>
      <c r="FQ2" s="683"/>
      <c r="FR2" s="683"/>
      <c r="FS2" s="683"/>
      <c r="FT2" s="683"/>
      <c r="FU2" s="683"/>
      <c r="FV2" s="683"/>
      <c r="FW2" s="683"/>
      <c r="FX2" s="683"/>
      <c r="FY2" s="683"/>
      <c r="FZ2" s="683"/>
      <c r="GA2" s="683"/>
      <c r="GB2" s="683"/>
      <c r="GC2" s="683"/>
      <c r="GD2" s="683"/>
      <c r="GE2" s="683"/>
      <c r="GF2" s="683"/>
      <c r="GG2" s="683"/>
      <c r="GH2" s="683"/>
      <c r="GI2" s="683"/>
      <c r="GJ2" s="683"/>
      <c r="GK2" s="683"/>
      <c r="GL2" s="683"/>
      <c r="GM2" s="683"/>
      <c r="GN2" s="683"/>
      <c r="GO2" s="683"/>
      <c r="GP2" s="683"/>
      <c r="GQ2" s="683"/>
      <c r="GR2" s="683"/>
      <c r="GS2" s="683"/>
      <c r="GT2" s="683"/>
      <c r="GU2" s="683"/>
      <c r="GV2" s="683"/>
      <c r="GW2" s="683"/>
      <c r="GX2" s="683"/>
      <c r="GY2" s="683"/>
      <c r="GZ2" s="683"/>
      <c r="HA2" s="683"/>
      <c r="HB2" s="683"/>
      <c r="HC2" s="683"/>
      <c r="HD2" s="683"/>
      <c r="HE2" s="683"/>
      <c r="HF2" s="683"/>
      <c r="HG2" s="683"/>
      <c r="HH2" s="683"/>
      <c r="HI2" s="683"/>
      <c r="HJ2" s="683"/>
      <c r="HK2" s="683"/>
      <c r="HL2" s="683"/>
      <c r="HM2" s="683"/>
      <c r="HN2" s="683"/>
      <c r="HO2" s="683"/>
      <c r="HP2" s="683"/>
      <c r="HQ2" s="683"/>
      <c r="HR2" s="683"/>
      <c r="HS2" s="683"/>
      <c r="HT2" s="683"/>
      <c r="HU2" s="683"/>
      <c r="HV2" s="683"/>
      <c r="HW2" s="683"/>
      <c r="HX2" s="683"/>
      <c r="HY2" s="683"/>
      <c r="HZ2" s="683"/>
      <c r="IA2" s="683"/>
      <c r="IB2" s="683"/>
      <c r="IC2" s="683"/>
      <c r="ID2" s="683"/>
      <c r="IE2" s="683"/>
      <c r="IF2" s="683"/>
      <c r="IG2" s="683"/>
      <c r="IH2" s="683"/>
      <c r="II2" s="683"/>
      <c r="IJ2" s="683"/>
      <c r="IK2" s="683"/>
      <c r="IL2" s="683"/>
      <c r="IM2" s="683"/>
      <c r="IN2" s="683"/>
      <c r="IO2" s="683"/>
      <c r="IP2" s="683"/>
      <c r="IQ2" s="683"/>
      <c r="IR2" s="683"/>
      <c r="IS2" s="683"/>
      <c r="IT2" s="683"/>
      <c r="IU2" s="683"/>
      <c r="IV2" s="683"/>
    </row>
    <row r="3" spans="1:256" s="707" customFormat="1">
      <c r="A3" s="9" t="s">
        <v>3408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1"/>
      <c r="BC3" s="261"/>
      <c r="BD3" s="261"/>
      <c r="BE3" s="261"/>
      <c r="BF3" s="261"/>
      <c r="BG3" s="261"/>
      <c r="BH3" s="261"/>
      <c r="BI3" s="261"/>
      <c r="BJ3" s="261"/>
      <c r="BK3" s="261"/>
      <c r="BL3" s="261"/>
      <c r="BM3" s="261"/>
      <c r="BN3" s="261"/>
      <c r="BO3" s="261"/>
      <c r="BP3" s="261"/>
      <c r="BQ3" s="261"/>
      <c r="BR3" s="261"/>
      <c r="BS3" s="261"/>
      <c r="BT3" s="261"/>
      <c r="BU3" s="261"/>
      <c r="BV3" s="261"/>
      <c r="BW3" s="261"/>
      <c r="BX3" s="261"/>
      <c r="BY3" s="261"/>
      <c r="BZ3" s="261"/>
      <c r="CA3" s="261"/>
      <c r="CB3" s="261"/>
      <c r="CC3" s="261"/>
      <c r="CD3" s="261"/>
      <c r="CE3" s="261"/>
      <c r="CF3" s="261"/>
      <c r="CG3" s="261"/>
      <c r="CH3" s="261"/>
      <c r="CI3" s="261"/>
      <c r="CJ3" s="261"/>
      <c r="CK3" s="261"/>
      <c r="CL3" s="261"/>
      <c r="CM3" s="261"/>
      <c r="CN3" s="261"/>
      <c r="CO3" s="261"/>
      <c r="CP3" s="261"/>
      <c r="CQ3" s="261"/>
      <c r="CR3" s="261"/>
      <c r="CS3" s="261"/>
      <c r="CT3" s="261"/>
      <c r="CU3" s="261"/>
      <c r="CV3" s="261"/>
      <c r="CW3" s="261"/>
      <c r="CX3" s="261"/>
      <c r="CY3" s="261"/>
      <c r="CZ3" s="261"/>
      <c r="DA3" s="261"/>
      <c r="DB3" s="261"/>
      <c r="DC3" s="261"/>
      <c r="DD3" s="261"/>
      <c r="DE3" s="261"/>
      <c r="DF3" s="261"/>
      <c r="DG3" s="261"/>
      <c r="DH3" s="261"/>
      <c r="DI3" s="261"/>
      <c r="DJ3" s="261"/>
      <c r="DK3" s="261"/>
      <c r="DL3" s="261"/>
      <c r="DM3" s="261"/>
      <c r="DN3" s="261"/>
      <c r="DO3" s="261"/>
      <c r="DP3" s="261"/>
      <c r="DQ3" s="261"/>
      <c r="DR3" s="261"/>
      <c r="DS3" s="261"/>
      <c r="DT3" s="261"/>
      <c r="DU3" s="261"/>
      <c r="DV3" s="261"/>
      <c r="DW3" s="261"/>
      <c r="DX3" s="261"/>
      <c r="DY3" s="261"/>
      <c r="DZ3" s="261"/>
      <c r="EA3" s="261"/>
      <c r="EB3" s="261"/>
      <c r="EC3" s="261"/>
      <c r="ED3" s="261"/>
      <c r="EE3" s="261"/>
      <c r="EF3" s="261"/>
      <c r="EG3" s="261"/>
      <c r="EH3" s="261"/>
      <c r="EI3" s="261"/>
      <c r="EJ3" s="261"/>
      <c r="EK3" s="261"/>
      <c r="EL3" s="261"/>
      <c r="EM3" s="261"/>
      <c r="EN3" s="261"/>
      <c r="EO3" s="261"/>
      <c r="EP3" s="261"/>
      <c r="EQ3" s="261"/>
      <c r="ER3" s="261"/>
      <c r="ES3" s="261"/>
      <c r="ET3" s="261"/>
      <c r="EU3" s="261"/>
      <c r="EV3" s="261"/>
      <c r="EW3" s="261"/>
      <c r="EX3" s="261"/>
      <c r="EY3" s="261"/>
      <c r="EZ3" s="261"/>
      <c r="FA3" s="261"/>
      <c r="FB3" s="261"/>
      <c r="FC3" s="261"/>
      <c r="FD3" s="261"/>
      <c r="FE3" s="261"/>
      <c r="FF3" s="261"/>
      <c r="FG3" s="261"/>
      <c r="FH3" s="261"/>
      <c r="FI3" s="261"/>
      <c r="FJ3" s="261"/>
      <c r="FK3" s="261"/>
      <c r="FL3" s="261"/>
      <c r="FM3" s="261"/>
      <c r="FN3" s="261"/>
      <c r="FO3" s="261"/>
      <c r="FP3" s="261"/>
      <c r="FQ3" s="261"/>
      <c r="FR3" s="261"/>
      <c r="FS3" s="261"/>
      <c r="FT3" s="261"/>
      <c r="FU3" s="261"/>
      <c r="FV3" s="261"/>
      <c r="FW3" s="261"/>
      <c r="FX3" s="261"/>
      <c r="FY3" s="261"/>
      <c r="FZ3" s="261"/>
      <c r="GA3" s="261"/>
      <c r="GB3" s="261"/>
      <c r="GC3" s="261"/>
      <c r="GD3" s="261"/>
      <c r="GE3" s="261"/>
      <c r="GF3" s="261"/>
      <c r="GG3" s="261"/>
      <c r="GH3" s="261"/>
      <c r="GI3" s="261"/>
      <c r="GJ3" s="261"/>
      <c r="GK3" s="261"/>
      <c r="GL3" s="261"/>
      <c r="GM3" s="261"/>
      <c r="GN3" s="261"/>
      <c r="GO3" s="261"/>
      <c r="GP3" s="261"/>
      <c r="GQ3" s="261"/>
      <c r="GR3" s="261"/>
      <c r="GS3" s="261"/>
      <c r="GT3" s="261"/>
      <c r="GU3" s="261"/>
      <c r="GV3" s="261"/>
      <c r="GW3" s="261"/>
      <c r="GX3" s="261"/>
      <c r="GY3" s="261"/>
      <c r="GZ3" s="261"/>
      <c r="HA3" s="261"/>
      <c r="HB3" s="261"/>
      <c r="HC3" s="261"/>
      <c r="HD3" s="261"/>
      <c r="HE3" s="261"/>
      <c r="HF3" s="261"/>
      <c r="HG3" s="261"/>
      <c r="HH3" s="261"/>
      <c r="HI3" s="261"/>
      <c r="HJ3" s="261"/>
      <c r="HK3" s="261"/>
      <c r="HL3" s="261"/>
      <c r="HM3" s="261"/>
      <c r="HN3" s="261"/>
      <c r="HO3" s="261"/>
      <c r="HP3" s="261"/>
      <c r="HQ3" s="261"/>
      <c r="HR3" s="261"/>
      <c r="HS3" s="261"/>
      <c r="HT3" s="261"/>
      <c r="HU3" s="261"/>
      <c r="HV3" s="261"/>
      <c r="HW3" s="261"/>
      <c r="HX3" s="261"/>
      <c r="HY3" s="261"/>
      <c r="HZ3" s="261"/>
      <c r="IA3" s="261"/>
      <c r="IB3" s="261"/>
      <c r="IC3" s="261"/>
      <c r="ID3" s="261"/>
      <c r="IE3" s="261"/>
      <c r="IF3" s="261"/>
      <c r="IG3" s="261"/>
      <c r="IH3" s="261"/>
      <c r="II3" s="261"/>
      <c r="IJ3" s="261"/>
      <c r="IK3" s="261"/>
      <c r="IL3" s="261"/>
      <c r="IM3" s="261"/>
      <c r="IN3" s="261"/>
      <c r="IO3" s="261"/>
      <c r="IP3" s="261"/>
      <c r="IQ3" s="261"/>
      <c r="IR3" s="261"/>
      <c r="IS3" s="261"/>
      <c r="IT3" s="261"/>
      <c r="IU3" s="261"/>
      <c r="IV3" s="261"/>
    </row>
    <row r="4" spans="1:256" s="707" customFormat="1">
      <c r="A4" s="9" t="s">
        <v>3287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61"/>
      <c r="BK4" s="261"/>
      <c r="BL4" s="261"/>
      <c r="BM4" s="261"/>
      <c r="BN4" s="261"/>
      <c r="BO4" s="261"/>
      <c r="BP4" s="261"/>
      <c r="BQ4" s="261"/>
      <c r="BR4" s="261"/>
      <c r="BS4" s="261"/>
      <c r="BT4" s="261"/>
      <c r="BU4" s="261"/>
      <c r="BV4" s="261"/>
      <c r="BW4" s="261"/>
      <c r="BX4" s="261"/>
      <c r="BY4" s="261"/>
      <c r="BZ4" s="261"/>
      <c r="CA4" s="261"/>
      <c r="CB4" s="261"/>
      <c r="CC4" s="261"/>
      <c r="CD4" s="261"/>
      <c r="CE4" s="261"/>
      <c r="CF4" s="261"/>
      <c r="CG4" s="261"/>
      <c r="CH4" s="261"/>
      <c r="CI4" s="261"/>
      <c r="CJ4" s="261"/>
      <c r="CK4" s="261"/>
      <c r="CL4" s="261"/>
      <c r="CM4" s="261"/>
      <c r="CN4" s="261"/>
      <c r="CO4" s="261"/>
      <c r="CP4" s="261"/>
      <c r="CQ4" s="261"/>
      <c r="CR4" s="261"/>
      <c r="CS4" s="261"/>
      <c r="CT4" s="261"/>
      <c r="CU4" s="261"/>
      <c r="CV4" s="261"/>
      <c r="CW4" s="261"/>
      <c r="CX4" s="261"/>
      <c r="CY4" s="261"/>
      <c r="CZ4" s="261"/>
      <c r="DA4" s="261"/>
      <c r="DB4" s="261"/>
      <c r="DC4" s="261"/>
      <c r="DD4" s="261"/>
      <c r="DE4" s="261"/>
      <c r="DF4" s="261"/>
      <c r="DG4" s="261"/>
      <c r="DH4" s="261"/>
      <c r="DI4" s="261"/>
      <c r="DJ4" s="261"/>
      <c r="DK4" s="261"/>
      <c r="DL4" s="261"/>
      <c r="DM4" s="261"/>
      <c r="DN4" s="261"/>
      <c r="DO4" s="261"/>
      <c r="DP4" s="261"/>
      <c r="DQ4" s="261"/>
      <c r="DR4" s="261"/>
      <c r="DS4" s="261"/>
      <c r="DT4" s="261"/>
      <c r="DU4" s="261"/>
      <c r="DV4" s="261"/>
      <c r="DW4" s="261"/>
      <c r="DX4" s="261"/>
      <c r="DY4" s="261"/>
      <c r="DZ4" s="261"/>
      <c r="EA4" s="261"/>
      <c r="EB4" s="261"/>
      <c r="EC4" s="261"/>
      <c r="ED4" s="261"/>
      <c r="EE4" s="261"/>
      <c r="EF4" s="261"/>
      <c r="EG4" s="261"/>
      <c r="EH4" s="261"/>
      <c r="EI4" s="261"/>
      <c r="EJ4" s="261"/>
      <c r="EK4" s="261"/>
      <c r="EL4" s="261"/>
      <c r="EM4" s="261"/>
      <c r="EN4" s="261"/>
      <c r="EO4" s="261"/>
      <c r="EP4" s="261"/>
      <c r="EQ4" s="261"/>
      <c r="ER4" s="261"/>
      <c r="ES4" s="261"/>
      <c r="ET4" s="261"/>
      <c r="EU4" s="261"/>
      <c r="EV4" s="261"/>
      <c r="EW4" s="261"/>
      <c r="EX4" s="261"/>
      <c r="EY4" s="261"/>
      <c r="EZ4" s="261"/>
      <c r="FA4" s="261"/>
      <c r="FB4" s="261"/>
      <c r="FC4" s="261"/>
      <c r="FD4" s="261"/>
      <c r="FE4" s="261"/>
      <c r="FF4" s="261"/>
      <c r="FG4" s="261"/>
      <c r="FH4" s="261"/>
      <c r="FI4" s="261"/>
      <c r="FJ4" s="261"/>
      <c r="FK4" s="261"/>
      <c r="FL4" s="261"/>
      <c r="FM4" s="261"/>
      <c r="FN4" s="261"/>
      <c r="FO4" s="261"/>
      <c r="FP4" s="261"/>
      <c r="FQ4" s="261"/>
      <c r="FR4" s="261"/>
      <c r="FS4" s="261"/>
      <c r="FT4" s="261"/>
      <c r="FU4" s="261"/>
      <c r="FV4" s="261"/>
      <c r="FW4" s="261"/>
      <c r="FX4" s="261"/>
      <c r="FY4" s="261"/>
      <c r="FZ4" s="261"/>
      <c r="GA4" s="261"/>
      <c r="GB4" s="261"/>
      <c r="GC4" s="261"/>
      <c r="GD4" s="261"/>
      <c r="GE4" s="261"/>
      <c r="GF4" s="261"/>
      <c r="GG4" s="261"/>
      <c r="GH4" s="261"/>
      <c r="GI4" s="261"/>
      <c r="GJ4" s="261"/>
      <c r="GK4" s="261"/>
      <c r="GL4" s="261"/>
      <c r="GM4" s="261"/>
      <c r="GN4" s="261"/>
      <c r="GO4" s="261"/>
      <c r="GP4" s="261"/>
      <c r="GQ4" s="261"/>
      <c r="GR4" s="261"/>
      <c r="GS4" s="261"/>
      <c r="GT4" s="261"/>
      <c r="GU4" s="261"/>
      <c r="GV4" s="261"/>
      <c r="GW4" s="261"/>
      <c r="GX4" s="261"/>
      <c r="GY4" s="261"/>
      <c r="GZ4" s="261"/>
      <c r="HA4" s="261"/>
      <c r="HB4" s="261"/>
      <c r="HC4" s="261"/>
      <c r="HD4" s="261"/>
      <c r="HE4" s="261"/>
      <c r="HF4" s="261"/>
      <c r="HG4" s="261"/>
      <c r="HH4" s="261"/>
      <c r="HI4" s="261"/>
      <c r="HJ4" s="261"/>
      <c r="HK4" s="261"/>
      <c r="HL4" s="261"/>
      <c r="HM4" s="261"/>
      <c r="HN4" s="261"/>
      <c r="HO4" s="261"/>
      <c r="HP4" s="261"/>
      <c r="HQ4" s="261"/>
      <c r="HR4" s="261"/>
      <c r="HS4" s="261"/>
      <c r="HT4" s="261"/>
      <c r="HU4" s="261"/>
      <c r="HV4" s="261"/>
      <c r="HW4" s="261"/>
      <c r="HX4" s="261"/>
      <c r="HY4" s="261"/>
      <c r="HZ4" s="261"/>
      <c r="IA4" s="261"/>
      <c r="IB4" s="261"/>
      <c r="IC4" s="261"/>
      <c r="ID4" s="261"/>
      <c r="IE4" s="261"/>
      <c r="IF4" s="261"/>
      <c r="IG4" s="261"/>
      <c r="IH4" s="261"/>
      <c r="II4" s="261"/>
      <c r="IJ4" s="261"/>
      <c r="IK4" s="261"/>
      <c r="IL4" s="261"/>
      <c r="IM4" s="261"/>
      <c r="IN4" s="261"/>
      <c r="IO4" s="261"/>
      <c r="IP4" s="261"/>
      <c r="IQ4" s="261"/>
      <c r="IR4" s="261"/>
      <c r="IS4" s="261"/>
      <c r="IT4" s="261"/>
      <c r="IU4" s="261"/>
      <c r="IV4" s="261"/>
    </row>
    <row r="5" spans="1:256" s="707" customFormat="1">
      <c r="A5" s="9" t="s">
        <v>3288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1"/>
      <c r="BA5" s="261"/>
      <c r="BB5" s="261"/>
      <c r="BC5" s="261"/>
      <c r="BD5" s="261"/>
      <c r="BE5" s="261"/>
      <c r="BF5" s="261"/>
      <c r="BG5" s="261"/>
      <c r="BH5" s="261"/>
      <c r="BI5" s="261"/>
      <c r="BJ5" s="261"/>
      <c r="BK5" s="261"/>
      <c r="BL5" s="261"/>
      <c r="BM5" s="261"/>
      <c r="BN5" s="261"/>
      <c r="BO5" s="261"/>
      <c r="BP5" s="261"/>
      <c r="BQ5" s="261"/>
      <c r="BR5" s="261"/>
      <c r="BS5" s="261"/>
      <c r="BT5" s="261"/>
      <c r="BU5" s="261"/>
      <c r="BV5" s="261"/>
      <c r="BW5" s="261"/>
      <c r="BX5" s="261"/>
      <c r="BY5" s="261"/>
      <c r="BZ5" s="261"/>
      <c r="CA5" s="261"/>
      <c r="CB5" s="261"/>
      <c r="CC5" s="261"/>
      <c r="CD5" s="261"/>
      <c r="CE5" s="261"/>
      <c r="CF5" s="261"/>
      <c r="CG5" s="261"/>
      <c r="CH5" s="261"/>
      <c r="CI5" s="261"/>
      <c r="CJ5" s="261"/>
      <c r="CK5" s="261"/>
      <c r="CL5" s="261"/>
      <c r="CM5" s="261"/>
      <c r="CN5" s="261"/>
      <c r="CO5" s="261"/>
      <c r="CP5" s="261"/>
      <c r="CQ5" s="261"/>
      <c r="CR5" s="261"/>
      <c r="CS5" s="261"/>
      <c r="CT5" s="261"/>
      <c r="CU5" s="261"/>
      <c r="CV5" s="261"/>
      <c r="CW5" s="261"/>
      <c r="CX5" s="261"/>
      <c r="CY5" s="261"/>
      <c r="CZ5" s="261"/>
      <c r="DA5" s="261"/>
      <c r="DB5" s="261"/>
      <c r="DC5" s="261"/>
      <c r="DD5" s="261"/>
      <c r="DE5" s="261"/>
      <c r="DF5" s="261"/>
      <c r="DG5" s="261"/>
      <c r="DH5" s="261"/>
      <c r="DI5" s="261"/>
      <c r="DJ5" s="261"/>
      <c r="DK5" s="261"/>
      <c r="DL5" s="261"/>
      <c r="DM5" s="261"/>
      <c r="DN5" s="261"/>
      <c r="DO5" s="261"/>
      <c r="DP5" s="261"/>
      <c r="DQ5" s="261"/>
      <c r="DR5" s="261"/>
      <c r="DS5" s="261"/>
      <c r="DT5" s="261"/>
      <c r="DU5" s="261"/>
      <c r="DV5" s="261"/>
      <c r="DW5" s="261"/>
      <c r="DX5" s="261"/>
      <c r="DY5" s="261"/>
      <c r="DZ5" s="261"/>
      <c r="EA5" s="261"/>
      <c r="EB5" s="261"/>
      <c r="EC5" s="261"/>
      <c r="ED5" s="261"/>
      <c r="EE5" s="261"/>
      <c r="EF5" s="261"/>
      <c r="EG5" s="261"/>
      <c r="EH5" s="261"/>
      <c r="EI5" s="261"/>
      <c r="EJ5" s="261"/>
      <c r="EK5" s="261"/>
      <c r="EL5" s="261"/>
      <c r="EM5" s="261"/>
      <c r="EN5" s="261"/>
      <c r="EO5" s="261"/>
      <c r="EP5" s="261"/>
      <c r="EQ5" s="261"/>
      <c r="ER5" s="261"/>
      <c r="ES5" s="261"/>
      <c r="ET5" s="261"/>
      <c r="EU5" s="261"/>
      <c r="EV5" s="261"/>
      <c r="EW5" s="261"/>
      <c r="EX5" s="261"/>
      <c r="EY5" s="261"/>
      <c r="EZ5" s="261"/>
      <c r="FA5" s="261"/>
      <c r="FB5" s="261"/>
      <c r="FC5" s="261"/>
      <c r="FD5" s="261"/>
      <c r="FE5" s="261"/>
      <c r="FF5" s="261"/>
      <c r="FG5" s="261"/>
      <c r="FH5" s="261"/>
      <c r="FI5" s="261"/>
      <c r="FJ5" s="261"/>
      <c r="FK5" s="261"/>
      <c r="FL5" s="261"/>
      <c r="FM5" s="261"/>
      <c r="FN5" s="261"/>
      <c r="FO5" s="261"/>
      <c r="FP5" s="261"/>
      <c r="FQ5" s="261"/>
      <c r="FR5" s="261"/>
      <c r="FS5" s="261"/>
      <c r="FT5" s="261"/>
      <c r="FU5" s="261"/>
      <c r="FV5" s="261"/>
      <c r="FW5" s="261"/>
      <c r="FX5" s="261"/>
      <c r="FY5" s="261"/>
      <c r="FZ5" s="261"/>
      <c r="GA5" s="261"/>
      <c r="GB5" s="261"/>
      <c r="GC5" s="261"/>
      <c r="GD5" s="261"/>
      <c r="GE5" s="261"/>
      <c r="GF5" s="261"/>
      <c r="GG5" s="261"/>
      <c r="GH5" s="261"/>
      <c r="GI5" s="261"/>
      <c r="GJ5" s="261"/>
      <c r="GK5" s="261"/>
      <c r="GL5" s="261"/>
      <c r="GM5" s="261"/>
      <c r="GN5" s="261"/>
      <c r="GO5" s="261"/>
      <c r="GP5" s="261"/>
      <c r="GQ5" s="261"/>
      <c r="GR5" s="261"/>
      <c r="GS5" s="261"/>
      <c r="GT5" s="261"/>
      <c r="GU5" s="261"/>
      <c r="GV5" s="261"/>
      <c r="GW5" s="261"/>
      <c r="GX5" s="261"/>
      <c r="GY5" s="261"/>
      <c r="GZ5" s="261"/>
      <c r="HA5" s="261"/>
      <c r="HB5" s="261"/>
      <c r="HC5" s="261"/>
      <c r="HD5" s="261"/>
      <c r="HE5" s="261"/>
      <c r="HF5" s="261"/>
      <c r="HG5" s="261"/>
      <c r="HH5" s="261"/>
      <c r="HI5" s="261"/>
      <c r="HJ5" s="261"/>
      <c r="HK5" s="261"/>
      <c r="HL5" s="261"/>
      <c r="HM5" s="261"/>
      <c r="HN5" s="261"/>
      <c r="HO5" s="261"/>
      <c r="HP5" s="261"/>
      <c r="HQ5" s="261"/>
      <c r="HR5" s="261"/>
      <c r="HS5" s="261"/>
      <c r="HT5" s="261"/>
      <c r="HU5" s="261"/>
      <c r="HV5" s="261"/>
      <c r="HW5" s="261"/>
      <c r="HX5" s="261"/>
      <c r="HY5" s="261"/>
      <c r="HZ5" s="261"/>
      <c r="IA5" s="261"/>
      <c r="IB5" s="261"/>
      <c r="IC5" s="261"/>
      <c r="ID5" s="261"/>
      <c r="IE5" s="261"/>
      <c r="IF5" s="261"/>
      <c r="IG5" s="261"/>
      <c r="IH5" s="261"/>
      <c r="II5" s="261"/>
      <c r="IJ5" s="261"/>
      <c r="IK5" s="261"/>
      <c r="IL5" s="261"/>
      <c r="IM5" s="261"/>
      <c r="IN5" s="261"/>
      <c r="IO5" s="261"/>
      <c r="IP5" s="261"/>
      <c r="IQ5" s="261"/>
      <c r="IR5" s="261"/>
      <c r="IS5" s="261"/>
      <c r="IT5" s="261"/>
      <c r="IU5" s="261"/>
      <c r="IV5" s="261"/>
    </row>
    <row r="6" spans="1:256" s="707" customFormat="1">
      <c r="A6" s="433"/>
      <c r="B6" s="261"/>
      <c r="C6" s="261"/>
      <c r="D6" s="261"/>
      <c r="E6" s="434" t="s">
        <v>3409</v>
      </c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  <c r="AU6" s="261"/>
      <c r="AV6" s="261"/>
      <c r="AW6" s="261"/>
      <c r="AX6" s="261"/>
      <c r="AY6" s="261"/>
      <c r="AZ6" s="261"/>
      <c r="BA6" s="261"/>
      <c r="BB6" s="261"/>
      <c r="BC6" s="261"/>
      <c r="BD6" s="261"/>
      <c r="BE6" s="261"/>
      <c r="BF6" s="261"/>
      <c r="BG6" s="261"/>
      <c r="BH6" s="261"/>
      <c r="BI6" s="261"/>
      <c r="BJ6" s="261"/>
      <c r="BK6" s="261"/>
      <c r="BL6" s="261"/>
      <c r="BM6" s="261"/>
      <c r="BN6" s="261"/>
      <c r="BO6" s="261"/>
      <c r="BP6" s="261"/>
      <c r="BQ6" s="261"/>
      <c r="BR6" s="261"/>
      <c r="BS6" s="261"/>
      <c r="BT6" s="261"/>
      <c r="BU6" s="261"/>
      <c r="BV6" s="261"/>
      <c r="BW6" s="261"/>
      <c r="BX6" s="261"/>
      <c r="BY6" s="261"/>
      <c r="BZ6" s="261"/>
      <c r="CA6" s="261"/>
      <c r="CB6" s="261"/>
      <c r="CC6" s="261"/>
      <c r="CD6" s="261"/>
      <c r="CE6" s="261"/>
      <c r="CF6" s="261"/>
      <c r="CG6" s="261"/>
      <c r="CH6" s="261"/>
      <c r="CI6" s="261"/>
      <c r="CJ6" s="261"/>
      <c r="CK6" s="261"/>
      <c r="CL6" s="261"/>
      <c r="CM6" s="261"/>
      <c r="CN6" s="261"/>
      <c r="CO6" s="261"/>
      <c r="CP6" s="261"/>
      <c r="CQ6" s="261"/>
      <c r="CR6" s="261"/>
      <c r="CS6" s="261"/>
      <c r="CT6" s="261"/>
      <c r="CU6" s="261"/>
      <c r="CV6" s="261"/>
      <c r="CW6" s="261"/>
      <c r="CX6" s="261"/>
      <c r="CY6" s="261"/>
      <c r="CZ6" s="261"/>
      <c r="DA6" s="261"/>
      <c r="DB6" s="261"/>
      <c r="DC6" s="261"/>
      <c r="DD6" s="261"/>
      <c r="DE6" s="261"/>
      <c r="DF6" s="261"/>
      <c r="DG6" s="261"/>
      <c r="DH6" s="261"/>
      <c r="DI6" s="261"/>
      <c r="DJ6" s="261"/>
      <c r="DK6" s="261"/>
      <c r="DL6" s="261"/>
      <c r="DM6" s="261"/>
      <c r="DN6" s="261"/>
      <c r="DO6" s="261"/>
      <c r="DP6" s="261"/>
      <c r="DQ6" s="261"/>
      <c r="DR6" s="261"/>
      <c r="DS6" s="261"/>
      <c r="DT6" s="261"/>
      <c r="DU6" s="261"/>
      <c r="DV6" s="261"/>
      <c r="DW6" s="261"/>
      <c r="DX6" s="261"/>
      <c r="DY6" s="261"/>
      <c r="DZ6" s="261"/>
      <c r="EA6" s="261"/>
      <c r="EB6" s="261"/>
      <c r="EC6" s="261"/>
      <c r="ED6" s="261"/>
      <c r="EE6" s="261"/>
      <c r="EF6" s="261"/>
      <c r="EG6" s="261"/>
      <c r="EH6" s="261"/>
      <c r="EI6" s="261"/>
      <c r="EJ6" s="261"/>
      <c r="EK6" s="261"/>
      <c r="EL6" s="261"/>
      <c r="EM6" s="261"/>
      <c r="EN6" s="261"/>
      <c r="EO6" s="261"/>
      <c r="EP6" s="261"/>
      <c r="EQ6" s="261"/>
      <c r="ER6" s="261"/>
      <c r="ES6" s="261"/>
      <c r="ET6" s="261"/>
      <c r="EU6" s="261"/>
      <c r="EV6" s="261"/>
      <c r="EW6" s="261"/>
      <c r="EX6" s="261"/>
      <c r="EY6" s="261"/>
      <c r="EZ6" s="261"/>
      <c r="FA6" s="261"/>
      <c r="FB6" s="261"/>
      <c r="FC6" s="261"/>
      <c r="FD6" s="261"/>
      <c r="FE6" s="261"/>
      <c r="FF6" s="261"/>
      <c r="FG6" s="261"/>
      <c r="FH6" s="261"/>
      <c r="FI6" s="261"/>
      <c r="FJ6" s="261"/>
      <c r="FK6" s="261"/>
      <c r="FL6" s="261"/>
      <c r="FM6" s="261"/>
      <c r="FN6" s="261"/>
      <c r="FO6" s="261"/>
      <c r="FP6" s="261"/>
      <c r="FQ6" s="261"/>
      <c r="FR6" s="261"/>
      <c r="FS6" s="261"/>
      <c r="FT6" s="261"/>
      <c r="FU6" s="261"/>
      <c r="FV6" s="261"/>
      <c r="FW6" s="261"/>
      <c r="FX6" s="261"/>
      <c r="FY6" s="261"/>
      <c r="FZ6" s="261"/>
      <c r="GA6" s="261"/>
      <c r="GB6" s="261"/>
      <c r="GC6" s="261"/>
      <c r="GD6" s="261"/>
      <c r="GE6" s="261"/>
      <c r="GF6" s="261"/>
      <c r="GG6" s="261"/>
      <c r="GH6" s="261"/>
      <c r="GI6" s="261"/>
      <c r="GJ6" s="261"/>
      <c r="GK6" s="261"/>
      <c r="GL6" s="261"/>
      <c r="GM6" s="261"/>
      <c r="GN6" s="261"/>
      <c r="GO6" s="261"/>
      <c r="GP6" s="261"/>
      <c r="GQ6" s="261"/>
      <c r="GR6" s="261"/>
      <c r="GS6" s="261"/>
      <c r="GT6" s="261"/>
      <c r="GU6" s="261"/>
      <c r="GV6" s="261"/>
      <c r="GW6" s="261"/>
      <c r="GX6" s="261"/>
      <c r="GY6" s="261"/>
      <c r="GZ6" s="261"/>
      <c r="HA6" s="261"/>
      <c r="HB6" s="261"/>
      <c r="HC6" s="261"/>
      <c r="HD6" s="261"/>
      <c r="HE6" s="261"/>
      <c r="HF6" s="261"/>
      <c r="HG6" s="261"/>
      <c r="HH6" s="261"/>
      <c r="HI6" s="261"/>
      <c r="HJ6" s="261"/>
      <c r="HK6" s="261"/>
      <c r="HL6" s="261"/>
      <c r="HM6" s="261"/>
      <c r="HN6" s="261"/>
      <c r="HO6" s="261"/>
      <c r="HP6" s="261"/>
      <c r="HQ6" s="261"/>
      <c r="HR6" s="261"/>
      <c r="HS6" s="261"/>
      <c r="HT6" s="261"/>
      <c r="HU6" s="261"/>
      <c r="HV6" s="261"/>
      <c r="HW6" s="261"/>
      <c r="HX6" s="261"/>
      <c r="HY6" s="261"/>
      <c r="HZ6" s="261"/>
      <c r="IA6" s="261"/>
      <c r="IB6" s="261"/>
      <c r="IC6" s="261"/>
      <c r="ID6" s="261"/>
      <c r="IE6" s="261"/>
      <c r="IF6" s="261"/>
      <c r="IG6" s="261"/>
      <c r="IH6" s="261"/>
      <c r="II6" s="261"/>
      <c r="IJ6" s="261"/>
      <c r="IK6" s="261"/>
      <c r="IL6" s="261"/>
      <c r="IM6" s="261"/>
      <c r="IN6" s="261"/>
      <c r="IO6" s="261"/>
      <c r="IP6" s="261"/>
      <c r="IQ6" s="261"/>
      <c r="IR6" s="261"/>
      <c r="IS6" s="261"/>
      <c r="IT6" s="261"/>
      <c r="IU6" s="261"/>
      <c r="IV6" s="261"/>
    </row>
    <row r="7" spans="1:256" s="707" customFormat="1">
      <c r="A7" s="435" t="s">
        <v>3410</v>
      </c>
      <c r="B7" s="436" t="s">
        <v>3411</v>
      </c>
      <c r="C7" s="436" t="s">
        <v>3412</v>
      </c>
      <c r="D7" s="436" t="s">
        <v>3338</v>
      </c>
      <c r="E7" s="437" t="s">
        <v>3296</v>
      </c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  <c r="BJ7" s="261"/>
      <c r="BK7" s="261"/>
      <c r="BL7" s="261"/>
      <c r="BM7" s="261"/>
      <c r="BN7" s="261"/>
      <c r="BO7" s="261"/>
      <c r="BP7" s="261"/>
      <c r="BQ7" s="261"/>
      <c r="BR7" s="261"/>
      <c r="BS7" s="261"/>
      <c r="BT7" s="261"/>
      <c r="BU7" s="261"/>
      <c r="BV7" s="261"/>
      <c r="BW7" s="261"/>
      <c r="BX7" s="261"/>
      <c r="BY7" s="261"/>
      <c r="BZ7" s="261"/>
      <c r="CA7" s="261"/>
      <c r="CB7" s="261"/>
      <c r="CC7" s="261"/>
      <c r="CD7" s="261"/>
      <c r="CE7" s="261"/>
      <c r="CF7" s="261"/>
      <c r="CG7" s="261"/>
      <c r="CH7" s="261"/>
      <c r="CI7" s="261"/>
      <c r="CJ7" s="261"/>
      <c r="CK7" s="261"/>
      <c r="CL7" s="261"/>
      <c r="CM7" s="261"/>
      <c r="CN7" s="261"/>
      <c r="CO7" s="261"/>
      <c r="CP7" s="261"/>
      <c r="CQ7" s="261"/>
      <c r="CR7" s="261"/>
      <c r="CS7" s="261"/>
      <c r="CT7" s="261"/>
      <c r="CU7" s="261"/>
      <c r="CV7" s="261"/>
      <c r="CW7" s="261"/>
      <c r="CX7" s="261"/>
      <c r="CY7" s="261"/>
      <c r="CZ7" s="261"/>
      <c r="DA7" s="261"/>
      <c r="DB7" s="261"/>
      <c r="DC7" s="261"/>
      <c r="DD7" s="261"/>
      <c r="DE7" s="261"/>
      <c r="DF7" s="261"/>
      <c r="DG7" s="261"/>
      <c r="DH7" s="261"/>
      <c r="DI7" s="261"/>
      <c r="DJ7" s="261"/>
      <c r="DK7" s="261"/>
      <c r="DL7" s="261"/>
      <c r="DM7" s="261"/>
      <c r="DN7" s="261"/>
      <c r="DO7" s="261"/>
      <c r="DP7" s="261"/>
      <c r="DQ7" s="261"/>
      <c r="DR7" s="261"/>
      <c r="DS7" s="261"/>
      <c r="DT7" s="261"/>
      <c r="DU7" s="261"/>
      <c r="DV7" s="261"/>
      <c r="DW7" s="261"/>
      <c r="DX7" s="261"/>
      <c r="DY7" s="261"/>
      <c r="DZ7" s="261"/>
      <c r="EA7" s="261"/>
      <c r="EB7" s="261"/>
      <c r="EC7" s="261"/>
      <c r="ED7" s="261"/>
      <c r="EE7" s="261"/>
      <c r="EF7" s="261"/>
      <c r="EG7" s="261"/>
      <c r="EH7" s="261"/>
      <c r="EI7" s="261"/>
      <c r="EJ7" s="261"/>
      <c r="EK7" s="261"/>
      <c r="EL7" s="261"/>
      <c r="EM7" s="261"/>
      <c r="EN7" s="261"/>
      <c r="EO7" s="261"/>
      <c r="EP7" s="261"/>
      <c r="EQ7" s="261"/>
      <c r="ER7" s="261"/>
      <c r="ES7" s="261"/>
      <c r="ET7" s="261"/>
      <c r="EU7" s="261"/>
      <c r="EV7" s="261"/>
      <c r="EW7" s="261"/>
      <c r="EX7" s="261"/>
      <c r="EY7" s="261"/>
      <c r="EZ7" s="261"/>
      <c r="FA7" s="261"/>
      <c r="FB7" s="261"/>
      <c r="FC7" s="261"/>
      <c r="FD7" s="261"/>
      <c r="FE7" s="261"/>
      <c r="FF7" s="261"/>
      <c r="FG7" s="261"/>
      <c r="FH7" s="261"/>
      <c r="FI7" s="261"/>
      <c r="FJ7" s="261"/>
      <c r="FK7" s="261"/>
      <c r="FL7" s="261"/>
      <c r="FM7" s="261"/>
      <c r="FN7" s="261"/>
      <c r="FO7" s="261"/>
      <c r="FP7" s="261"/>
      <c r="FQ7" s="261"/>
      <c r="FR7" s="261"/>
      <c r="FS7" s="261"/>
      <c r="FT7" s="261"/>
      <c r="FU7" s="261"/>
      <c r="FV7" s="261"/>
      <c r="FW7" s="261"/>
      <c r="FX7" s="261"/>
      <c r="FY7" s="261"/>
      <c r="FZ7" s="261"/>
      <c r="GA7" s="261"/>
      <c r="GB7" s="261"/>
      <c r="GC7" s="261"/>
      <c r="GD7" s="261"/>
      <c r="GE7" s="261"/>
      <c r="GF7" s="261"/>
      <c r="GG7" s="261"/>
      <c r="GH7" s="261"/>
      <c r="GI7" s="261"/>
      <c r="GJ7" s="261"/>
      <c r="GK7" s="261"/>
      <c r="GL7" s="261"/>
      <c r="GM7" s="261"/>
      <c r="GN7" s="261"/>
      <c r="GO7" s="261"/>
      <c r="GP7" s="261"/>
      <c r="GQ7" s="261"/>
      <c r="GR7" s="261"/>
      <c r="GS7" s="261"/>
      <c r="GT7" s="261"/>
      <c r="GU7" s="261"/>
      <c r="GV7" s="261"/>
      <c r="GW7" s="261"/>
      <c r="GX7" s="261"/>
      <c r="GY7" s="261"/>
      <c r="GZ7" s="261"/>
      <c r="HA7" s="261"/>
      <c r="HB7" s="261"/>
      <c r="HC7" s="261"/>
      <c r="HD7" s="261"/>
      <c r="HE7" s="261"/>
      <c r="HF7" s="261"/>
      <c r="HG7" s="261"/>
      <c r="HH7" s="261"/>
      <c r="HI7" s="261"/>
      <c r="HJ7" s="261"/>
      <c r="HK7" s="261"/>
      <c r="HL7" s="261"/>
      <c r="HM7" s="261"/>
      <c r="HN7" s="261"/>
      <c r="HO7" s="261"/>
      <c r="HP7" s="261"/>
      <c r="HQ7" s="261"/>
      <c r="HR7" s="261"/>
      <c r="HS7" s="261"/>
      <c r="HT7" s="261"/>
      <c r="HU7" s="261"/>
      <c r="HV7" s="261"/>
      <c r="HW7" s="261"/>
      <c r="HX7" s="261"/>
      <c r="HY7" s="261"/>
      <c r="HZ7" s="261"/>
      <c r="IA7" s="261"/>
      <c r="IB7" s="261"/>
      <c r="IC7" s="261"/>
      <c r="ID7" s="261"/>
      <c r="IE7" s="261"/>
      <c r="IF7" s="261"/>
      <c r="IG7" s="261"/>
      <c r="IH7" s="261"/>
      <c r="II7" s="261"/>
      <c r="IJ7" s="261"/>
      <c r="IK7" s="261"/>
      <c r="IL7" s="261"/>
      <c r="IM7" s="261"/>
      <c r="IN7" s="261"/>
      <c r="IO7" s="261"/>
      <c r="IP7" s="261"/>
      <c r="IQ7" s="261"/>
      <c r="IR7" s="261"/>
      <c r="IS7" s="261"/>
      <c r="IT7" s="261"/>
      <c r="IU7" s="261"/>
      <c r="IV7" s="261"/>
    </row>
    <row r="8" spans="1:256" s="707" customFormat="1">
      <c r="A8" s="438" t="s">
        <v>3413</v>
      </c>
      <c r="B8" s="708" t="s">
        <v>3414</v>
      </c>
      <c r="C8" s="708"/>
      <c r="D8" s="708"/>
      <c r="E8" s="709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  <c r="AP8" s="261"/>
      <c r="AQ8" s="261"/>
      <c r="AR8" s="261"/>
      <c r="AS8" s="261"/>
      <c r="AT8" s="261"/>
      <c r="AU8" s="261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261"/>
      <c r="BM8" s="261"/>
      <c r="BN8" s="261"/>
      <c r="BO8" s="261"/>
      <c r="BP8" s="261"/>
      <c r="BQ8" s="261"/>
      <c r="BR8" s="261"/>
      <c r="BS8" s="261"/>
      <c r="BT8" s="261"/>
      <c r="BU8" s="261"/>
      <c r="BV8" s="261"/>
      <c r="BW8" s="261"/>
      <c r="BX8" s="261"/>
      <c r="BY8" s="261"/>
      <c r="BZ8" s="261"/>
      <c r="CA8" s="261"/>
      <c r="CB8" s="261"/>
      <c r="CC8" s="261"/>
      <c r="CD8" s="261"/>
      <c r="CE8" s="261"/>
      <c r="CF8" s="261"/>
      <c r="CG8" s="261"/>
      <c r="CH8" s="261"/>
      <c r="CI8" s="261"/>
      <c r="CJ8" s="261"/>
      <c r="CK8" s="261"/>
      <c r="CL8" s="261"/>
      <c r="CM8" s="261"/>
      <c r="CN8" s="261"/>
      <c r="CO8" s="261"/>
      <c r="CP8" s="261"/>
      <c r="CQ8" s="261"/>
      <c r="CR8" s="261"/>
      <c r="CS8" s="261"/>
      <c r="CT8" s="261"/>
      <c r="CU8" s="261"/>
      <c r="CV8" s="261"/>
      <c r="CW8" s="261"/>
      <c r="CX8" s="261"/>
      <c r="CY8" s="261"/>
      <c r="CZ8" s="261"/>
      <c r="DA8" s="261"/>
      <c r="DB8" s="261"/>
      <c r="DC8" s="261"/>
      <c r="DD8" s="261"/>
      <c r="DE8" s="261"/>
      <c r="DF8" s="261"/>
      <c r="DG8" s="261"/>
      <c r="DH8" s="261"/>
      <c r="DI8" s="261"/>
      <c r="DJ8" s="261"/>
      <c r="DK8" s="261"/>
      <c r="DL8" s="261"/>
      <c r="DM8" s="261"/>
      <c r="DN8" s="261"/>
      <c r="DO8" s="261"/>
      <c r="DP8" s="261"/>
      <c r="DQ8" s="261"/>
      <c r="DR8" s="261"/>
      <c r="DS8" s="261"/>
      <c r="DT8" s="261"/>
      <c r="DU8" s="261"/>
      <c r="DV8" s="261"/>
      <c r="DW8" s="261"/>
      <c r="DX8" s="261"/>
      <c r="DY8" s="261"/>
      <c r="DZ8" s="261"/>
      <c r="EA8" s="261"/>
      <c r="EB8" s="261"/>
      <c r="EC8" s="261"/>
      <c r="ED8" s="261"/>
      <c r="EE8" s="261"/>
      <c r="EF8" s="261"/>
      <c r="EG8" s="261"/>
      <c r="EH8" s="261"/>
      <c r="EI8" s="261"/>
      <c r="EJ8" s="261"/>
      <c r="EK8" s="261"/>
      <c r="EL8" s="261"/>
      <c r="EM8" s="261"/>
      <c r="EN8" s="261"/>
      <c r="EO8" s="261"/>
      <c r="EP8" s="261"/>
      <c r="EQ8" s="261"/>
      <c r="ER8" s="261"/>
      <c r="ES8" s="261"/>
      <c r="ET8" s="261"/>
      <c r="EU8" s="261"/>
      <c r="EV8" s="261"/>
      <c r="EW8" s="261"/>
      <c r="EX8" s="261"/>
      <c r="EY8" s="261"/>
      <c r="EZ8" s="261"/>
      <c r="FA8" s="261"/>
      <c r="FB8" s="261"/>
      <c r="FC8" s="261"/>
      <c r="FD8" s="261"/>
      <c r="FE8" s="261"/>
      <c r="FF8" s="261"/>
      <c r="FG8" s="261"/>
      <c r="FH8" s="261"/>
      <c r="FI8" s="261"/>
      <c r="FJ8" s="261"/>
      <c r="FK8" s="261"/>
      <c r="FL8" s="261"/>
      <c r="FM8" s="261"/>
      <c r="FN8" s="261"/>
      <c r="FO8" s="261"/>
      <c r="FP8" s="261"/>
      <c r="FQ8" s="261"/>
      <c r="FR8" s="261"/>
      <c r="FS8" s="261"/>
      <c r="FT8" s="261"/>
      <c r="FU8" s="261"/>
      <c r="FV8" s="261"/>
      <c r="FW8" s="261"/>
      <c r="FX8" s="261"/>
      <c r="FY8" s="261"/>
      <c r="FZ8" s="261"/>
      <c r="GA8" s="261"/>
      <c r="GB8" s="261"/>
      <c r="GC8" s="261"/>
      <c r="GD8" s="261"/>
      <c r="GE8" s="261"/>
      <c r="GF8" s="261"/>
      <c r="GG8" s="261"/>
      <c r="GH8" s="261"/>
      <c r="GI8" s="261"/>
      <c r="GJ8" s="261"/>
      <c r="GK8" s="261"/>
      <c r="GL8" s="261"/>
      <c r="GM8" s="261"/>
      <c r="GN8" s="261"/>
      <c r="GO8" s="261"/>
      <c r="GP8" s="261"/>
      <c r="GQ8" s="261"/>
      <c r="GR8" s="261"/>
      <c r="GS8" s="261"/>
      <c r="GT8" s="261"/>
      <c r="GU8" s="261"/>
      <c r="GV8" s="261"/>
      <c r="GW8" s="261"/>
      <c r="GX8" s="261"/>
      <c r="GY8" s="261"/>
      <c r="GZ8" s="261"/>
      <c r="HA8" s="261"/>
      <c r="HB8" s="261"/>
      <c r="HC8" s="261"/>
      <c r="HD8" s="261"/>
      <c r="HE8" s="261"/>
      <c r="HF8" s="261"/>
      <c r="HG8" s="261"/>
      <c r="HH8" s="261"/>
      <c r="HI8" s="261"/>
      <c r="HJ8" s="261"/>
      <c r="HK8" s="261"/>
      <c r="HL8" s="261"/>
      <c r="HM8" s="261"/>
      <c r="HN8" s="261"/>
      <c r="HO8" s="261"/>
      <c r="HP8" s="261"/>
      <c r="HQ8" s="261"/>
      <c r="HR8" s="261"/>
      <c r="HS8" s="261"/>
      <c r="HT8" s="261"/>
      <c r="HU8" s="261"/>
      <c r="HV8" s="261"/>
      <c r="HW8" s="261"/>
      <c r="HX8" s="261"/>
      <c r="HY8" s="261"/>
      <c r="HZ8" s="261"/>
      <c r="IA8" s="261"/>
      <c r="IB8" s="261"/>
      <c r="IC8" s="261"/>
      <c r="ID8" s="261"/>
      <c r="IE8" s="261"/>
      <c r="IF8" s="261"/>
      <c r="IG8" s="261"/>
      <c r="IH8" s="261"/>
      <c r="II8" s="261"/>
      <c r="IJ8" s="261"/>
      <c r="IK8" s="261"/>
      <c r="IL8" s="261"/>
      <c r="IM8" s="261"/>
      <c r="IN8" s="261"/>
      <c r="IO8" s="261"/>
      <c r="IP8" s="261"/>
      <c r="IQ8" s="261"/>
      <c r="IR8" s="261"/>
      <c r="IS8" s="261"/>
      <c r="IT8" s="261"/>
      <c r="IU8" s="261"/>
      <c r="IV8" s="261"/>
    </row>
    <row r="9" spans="1:256" s="707" customFormat="1">
      <c r="A9" s="441" t="s">
        <v>3415</v>
      </c>
      <c r="B9" s="710" t="s">
        <v>3416</v>
      </c>
      <c r="C9" s="710"/>
      <c r="D9" s="710"/>
      <c r="E9" s="71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1"/>
      <c r="AX9" s="261"/>
      <c r="AY9" s="261"/>
      <c r="AZ9" s="261"/>
      <c r="BA9" s="261"/>
      <c r="BB9" s="261"/>
      <c r="BC9" s="261"/>
      <c r="BD9" s="261"/>
      <c r="BE9" s="261"/>
      <c r="BF9" s="261"/>
      <c r="BG9" s="261"/>
      <c r="BH9" s="261"/>
      <c r="BI9" s="261"/>
      <c r="BJ9" s="261"/>
      <c r="BK9" s="261"/>
      <c r="BL9" s="261"/>
      <c r="BM9" s="261"/>
      <c r="BN9" s="261"/>
      <c r="BO9" s="261"/>
      <c r="BP9" s="261"/>
      <c r="BQ9" s="261"/>
      <c r="BR9" s="261"/>
      <c r="BS9" s="261"/>
      <c r="BT9" s="261"/>
      <c r="BU9" s="261"/>
      <c r="BV9" s="261"/>
      <c r="BW9" s="261"/>
      <c r="BX9" s="261"/>
      <c r="BY9" s="261"/>
      <c r="BZ9" s="261"/>
      <c r="CA9" s="261"/>
      <c r="CB9" s="261"/>
      <c r="CC9" s="261"/>
      <c r="CD9" s="261"/>
      <c r="CE9" s="261"/>
      <c r="CF9" s="261"/>
      <c r="CG9" s="261"/>
      <c r="CH9" s="261"/>
      <c r="CI9" s="261"/>
      <c r="CJ9" s="261"/>
      <c r="CK9" s="261"/>
      <c r="CL9" s="261"/>
      <c r="CM9" s="261"/>
      <c r="CN9" s="261"/>
      <c r="CO9" s="261"/>
      <c r="CP9" s="261"/>
      <c r="CQ9" s="261"/>
      <c r="CR9" s="261"/>
      <c r="CS9" s="261"/>
      <c r="CT9" s="261"/>
      <c r="CU9" s="261"/>
      <c r="CV9" s="261"/>
      <c r="CW9" s="261"/>
      <c r="CX9" s="261"/>
      <c r="CY9" s="261"/>
      <c r="CZ9" s="261"/>
      <c r="DA9" s="261"/>
      <c r="DB9" s="261"/>
      <c r="DC9" s="261"/>
      <c r="DD9" s="261"/>
      <c r="DE9" s="261"/>
      <c r="DF9" s="261"/>
      <c r="DG9" s="261"/>
      <c r="DH9" s="261"/>
      <c r="DI9" s="261"/>
      <c r="DJ9" s="261"/>
      <c r="DK9" s="261"/>
      <c r="DL9" s="261"/>
      <c r="DM9" s="261"/>
      <c r="DN9" s="261"/>
      <c r="DO9" s="261"/>
      <c r="DP9" s="261"/>
      <c r="DQ9" s="261"/>
      <c r="DR9" s="261"/>
      <c r="DS9" s="261"/>
      <c r="DT9" s="261"/>
      <c r="DU9" s="261"/>
      <c r="DV9" s="261"/>
      <c r="DW9" s="261"/>
      <c r="DX9" s="261"/>
      <c r="DY9" s="261"/>
      <c r="DZ9" s="261"/>
      <c r="EA9" s="261"/>
      <c r="EB9" s="261"/>
      <c r="EC9" s="261"/>
      <c r="ED9" s="261"/>
      <c r="EE9" s="261"/>
      <c r="EF9" s="261"/>
      <c r="EG9" s="261"/>
      <c r="EH9" s="261"/>
      <c r="EI9" s="261"/>
      <c r="EJ9" s="261"/>
      <c r="EK9" s="261"/>
      <c r="EL9" s="261"/>
      <c r="EM9" s="261"/>
      <c r="EN9" s="261"/>
      <c r="EO9" s="261"/>
      <c r="EP9" s="261"/>
      <c r="EQ9" s="261"/>
      <c r="ER9" s="261"/>
      <c r="ES9" s="261"/>
      <c r="ET9" s="261"/>
      <c r="EU9" s="261"/>
      <c r="EV9" s="261"/>
      <c r="EW9" s="261"/>
      <c r="EX9" s="261"/>
      <c r="EY9" s="261"/>
      <c r="EZ9" s="261"/>
      <c r="FA9" s="261"/>
      <c r="FB9" s="261"/>
      <c r="FC9" s="261"/>
      <c r="FD9" s="261"/>
      <c r="FE9" s="261"/>
      <c r="FF9" s="261"/>
      <c r="FG9" s="261"/>
      <c r="FH9" s="261"/>
      <c r="FI9" s="261"/>
      <c r="FJ9" s="261"/>
      <c r="FK9" s="261"/>
      <c r="FL9" s="261"/>
      <c r="FM9" s="261"/>
      <c r="FN9" s="261"/>
      <c r="FO9" s="261"/>
      <c r="FP9" s="261"/>
      <c r="FQ9" s="261"/>
      <c r="FR9" s="261"/>
      <c r="FS9" s="261"/>
      <c r="FT9" s="261"/>
      <c r="FU9" s="261"/>
      <c r="FV9" s="261"/>
      <c r="FW9" s="261"/>
      <c r="FX9" s="261"/>
      <c r="FY9" s="261"/>
      <c r="FZ9" s="261"/>
      <c r="GA9" s="261"/>
      <c r="GB9" s="261"/>
      <c r="GC9" s="261"/>
      <c r="GD9" s="261"/>
      <c r="GE9" s="261"/>
      <c r="GF9" s="261"/>
      <c r="GG9" s="261"/>
      <c r="GH9" s="261"/>
      <c r="GI9" s="261"/>
      <c r="GJ9" s="261"/>
      <c r="GK9" s="261"/>
      <c r="GL9" s="261"/>
      <c r="GM9" s="261"/>
      <c r="GN9" s="261"/>
      <c r="GO9" s="261"/>
      <c r="GP9" s="261"/>
      <c r="GQ9" s="261"/>
      <c r="GR9" s="261"/>
      <c r="GS9" s="261"/>
      <c r="GT9" s="261"/>
      <c r="GU9" s="261"/>
      <c r="GV9" s="261"/>
      <c r="GW9" s="261"/>
      <c r="GX9" s="261"/>
      <c r="GY9" s="261"/>
      <c r="GZ9" s="261"/>
      <c r="HA9" s="261"/>
      <c r="HB9" s="261"/>
      <c r="HC9" s="261"/>
      <c r="HD9" s="261"/>
      <c r="HE9" s="261"/>
      <c r="HF9" s="261"/>
      <c r="HG9" s="261"/>
      <c r="HH9" s="261"/>
      <c r="HI9" s="261"/>
      <c r="HJ9" s="261"/>
      <c r="HK9" s="261"/>
      <c r="HL9" s="261"/>
      <c r="HM9" s="261"/>
      <c r="HN9" s="261"/>
      <c r="HO9" s="261"/>
      <c r="HP9" s="261"/>
      <c r="HQ9" s="261"/>
      <c r="HR9" s="261"/>
      <c r="HS9" s="261"/>
      <c r="HT9" s="261"/>
      <c r="HU9" s="261"/>
      <c r="HV9" s="261"/>
      <c r="HW9" s="261"/>
      <c r="HX9" s="261"/>
      <c r="HY9" s="261"/>
      <c r="HZ9" s="261"/>
      <c r="IA9" s="261"/>
      <c r="IB9" s="261"/>
      <c r="IC9" s="261"/>
      <c r="ID9" s="261"/>
      <c r="IE9" s="261"/>
      <c r="IF9" s="261"/>
      <c r="IG9" s="261"/>
      <c r="IH9" s="261"/>
      <c r="II9" s="261"/>
      <c r="IJ9" s="261"/>
      <c r="IK9" s="261"/>
      <c r="IL9" s="261"/>
      <c r="IM9" s="261"/>
      <c r="IN9" s="261"/>
      <c r="IO9" s="261"/>
      <c r="IP9" s="261"/>
      <c r="IQ9" s="261"/>
      <c r="IR9" s="261"/>
      <c r="IS9" s="261"/>
      <c r="IT9" s="261"/>
      <c r="IU9" s="261"/>
      <c r="IV9" s="261"/>
    </row>
    <row r="10" spans="1:256" s="707" customFormat="1">
      <c r="A10" s="441" t="s">
        <v>3345</v>
      </c>
      <c r="B10" s="710" t="s">
        <v>3377</v>
      </c>
      <c r="C10" s="710"/>
      <c r="D10" s="710"/>
      <c r="E10" s="71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  <c r="AW10" s="261"/>
      <c r="AX10" s="261"/>
      <c r="AY10" s="261"/>
      <c r="AZ10" s="261"/>
      <c r="BA10" s="261"/>
      <c r="BB10" s="261"/>
      <c r="BC10" s="261"/>
      <c r="BD10" s="261"/>
      <c r="BE10" s="261"/>
      <c r="BF10" s="261"/>
      <c r="BG10" s="261"/>
      <c r="BH10" s="261"/>
      <c r="BI10" s="261"/>
      <c r="BJ10" s="261"/>
      <c r="BK10" s="261"/>
      <c r="BL10" s="261"/>
      <c r="BM10" s="261"/>
      <c r="BN10" s="261"/>
      <c r="BO10" s="261"/>
      <c r="BP10" s="261"/>
      <c r="BQ10" s="261"/>
      <c r="BR10" s="261"/>
      <c r="BS10" s="261"/>
      <c r="BT10" s="261"/>
      <c r="BU10" s="261"/>
      <c r="BV10" s="261"/>
      <c r="BW10" s="261"/>
      <c r="BX10" s="261"/>
      <c r="BY10" s="261"/>
      <c r="BZ10" s="261"/>
      <c r="CA10" s="261"/>
      <c r="CB10" s="261"/>
      <c r="CC10" s="261"/>
      <c r="CD10" s="261"/>
      <c r="CE10" s="261"/>
      <c r="CF10" s="261"/>
      <c r="CG10" s="261"/>
      <c r="CH10" s="261"/>
      <c r="CI10" s="261"/>
      <c r="CJ10" s="261"/>
      <c r="CK10" s="261"/>
      <c r="CL10" s="261"/>
      <c r="CM10" s="261"/>
      <c r="CN10" s="261"/>
      <c r="CO10" s="261"/>
      <c r="CP10" s="261"/>
      <c r="CQ10" s="261"/>
      <c r="CR10" s="261"/>
      <c r="CS10" s="261"/>
      <c r="CT10" s="261"/>
      <c r="CU10" s="261"/>
      <c r="CV10" s="261"/>
      <c r="CW10" s="261"/>
      <c r="CX10" s="261"/>
      <c r="CY10" s="261"/>
      <c r="CZ10" s="261"/>
      <c r="DA10" s="261"/>
      <c r="DB10" s="261"/>
      <c r="DC10" s="261"/>
      <c r="DD10" s="261"/>
      <c r="DE10" s="261"/>
      <c r="DF10" s="261"/>
      <c r="DG10" s="261"/>
      <c r="DH10" s="261"/>
      <c r="DI10" s="261"/>
      <c r="DJ10" s="261"/>
      <c r="DK10" s="261"/>
      <c r="DL10" s="261"/>
      <c r="DM10" s="261"/>
      <c r="DN10" s="261"/>
      <c r="DO10" s="261"/>
      <c r="DP10" s="261"/>
      <c r="DQ10" s="261"/>
      <c r="DR10" s="261"/>
      <c r="DS10" s="261"/>
      <c r="DT10" s="261"/>
      <c r="DU10" s="261"/>
      <c r="DV10" s="261"/>
      <c r="DW10" s="261"/>
      <c r="DX10" s="261"/>
      <c r="DY10" s="261"/>
      <c r="DZ10" s="261"/>
      <c r="EA10" s="261"/>
      <c r="EB10" s="261"/>
      <c r="EC10" s="261"/>
      <c r="ED10" s="261"/>
      <c r="EE10" s="261"/>
      <c r="EF10" s="261"/>
      <c r="EG10" s="261"/>
      <c r="EH10" s="261"/>
      <c r="EI10" s="261"/>
      <c r="EJ10" s="261"/>
      <c r="EK10" s="261"/>
      <c r="EL10" s="261"/>
      <c r="EM10" s="261"/>
      <c r="EN10" s="261"/>
      <c r="EO10" s="261"/>
      <c r="EP10" s="261"/>
      <c r="EQ10" s="261"/>
      <c r="ER10" s="261"/>
      <c r="ES10" s="261"/>
      <c r="ET10" s="261"/>
      <c r="EU10" s="261"/>
      <c r="EV10" s="261"/>
      <c r="EW10" s="261"/>
      <c r="EX10" s="261"/>
      <c r="EY10" s="261"/>
      <c r="EZ10" s="261"/>
      <c r="FA10" s="261"/>
      <c r="FB10" s="261"/>
      <c r="FC10" s="261"/>
      <c r="FD10" s="261"/>
      <c r="FE10" s="261"/>
      <c r="FF10" s="261"/>
      <c r="FG10" s="261"/>
      <c r="FH10" s="261"/>
      <c r="FI10" s="261"/>
      <c r="FJ10" s="261"/>
      <c r="FK10" s="261"/>
      <c r="FL10" s="261"/>
      <c r="FM10" s="261"/>
      <c r="FN10" s="261"/>
      <c r="FO10" s="261"/>
      <c r="FP10" s="261"/>
      <c r="FQ10" s="261"/>
      <c r="FR10" s="261"/>
      <c r="FS10" s="261"/>
      <c r="FT10" s="261"/>
      <c r="FU10" s="261"/>
      <c r="FV10" s="261"/>
      <c r="FW10" s="261"/>
      <c r="FX10" s="261"/>
      <c r="FY10" s="261"/>
      <c r="FZ10" s="261"/>
      <c r="GA10" s="261"/>
      <c r="GB10" s="261"/>
      <c r="GC10" s="261"/>
      <c r="GD10" s="261"/>
      <c r="GE10" s="261"/>
      <c r="GF10" s="261"/>
      <c r="GG10" s="261"/>
      <c r="GH10" s="261"/>
      <c r="GI10" s="261"/>
      <c r="GJ10" s="261"/>
      <c r="GK10" s="261"/>
      <c r="GL10" s="261"/>
      <c r="GM10" s="261"/>
      <c r="GN10" s="261"/>
      <c r="GO10" s="261"/>
      <c r="GP10" s="261"/>
      <c r="GQ10" s="261"/>
      <c r="GR10" s="261"/>
      <c r="GS10" s="261"/>
      <c r="GT10" s="261"/>
      <c r="GU10" s="261"/>
      <c r="GV10" s="261"/>
      <c r="GW10" s="261"/>
      <c r="GX10" s="261"/>
      <c r="GY10" s="261"/>
      <c r="GZ10" s="261"/>
      <c r="HA10" s="261"/>
      <c r="HB10" s="261"/>
      <c r="HC10" s="261"/>
      <c r="HD10" s="261"/>
      <c r="HE10" s="261"/>
      <c r="HF10" s="261"/>
      <c r="HG10" s="261"/>
      <c r="HH10" s="261"/>
      <c r="HI10" s="261"/>
      <c r="HJ10" s="261"/>
      <c r="HK10" s="261"/>
      <c r="HL10" s="261"/>
      <c r="HM10" s="261"/>
      <c r="HN10" s="261"/>
      <c r="HO10" s="261"/>
      <c r="HP10" s="261"/>
      <c r="HQ10" s="261"/>
      <c r="HR10" s="261"/>
      <c r="HS10" s="261"/>
      <c r="HT10" s="261"/>
      <c r="HU10" s="261"/>
      <c r="HV10" s="261"/>
      <c r="HW10" s="261"/>
      <c r="HX10" s="261"/>
      <c r="HY10" s="261"/>
      <c r="HZ10" s="261"/>
      <c r="IA10" s="261"/>
      <c r="IB10" s="261"/>
      <c r="IC10" s="261"/>
      <c r="ID10" s="261"/>
      <c r="IE10" s="261"/>
      <c r="IF10" s="261"/>
      <c r="IG10" s="261"/>
      <c r="IH10" s="261"/>
      <c r="II10" s="261"/>
      <c r="IJ10" s="261"/>
      <c r="IK10" s="261"/>
      <c r="IL10" s="261"/>
      <c r="IM10" s="261"/>
      <c r="IN10" s="261"/>
      <c r="IO10" s="261"/>
      <c r="IP10" s="261"/>
      <c r="IQ10" s="261"/>
      <c r="IR10" s="261"/>
      <c r="IS10" s="261"/>
      <c r="IT10" s="261"/>
      <c r="IU10" s="261"/>
      <c r="IV10" s="261"/>
    </row>
    <row r="11" spans="1:256" s="707" customFormat="1">
      <c r="A11" s="441" t="s">
        <v>3417</v>
      </c>
      <c r="B11" s="710" t="s">
        <v>3379</v>
      </c>
      <c r="C11" s="710"/>
      <c r="D11" s="710"/>
      <c r="E11" s="71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  <c r="AC11" s="261"/>
      <c r="AD11" s="261"/>
      <c r="AE11" s="261"/>
      <c r="AF11" s="261"/>
      <c r="AG11" s="261"/>
      <c r="AH11" s="261"/>
      <c r="AI11" s="261"/>
      <c r="AJ11" s="261"/>
      <c r="AK11" s="261"/>
      <c r="AL11" s="261"/>
      <c r="AM11" s="261"/>
      <c r="AN11" s="261"/>
      <c r="AO11" s="261"/>
      <c r="AP11" s="261"/>
      <c r="AQ11" s="261"/>
      <c r="AR11" s="261"/>
      <c r="AS11" s="261"/>
      <c r="AT11" s="261"/>
      <c r="AU11" s="261"/>
      <c r="AV11" s="261"/>
      <c r="AW11" s="261"/>
      <c r="AX11" s="261"/>
      <c r="AY11" s="261"/>
      <c r="AZ11" s="261"/>
      <c r="BA11" s="261"/>
      <c r="BB11" s="261"/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1"/>
      <c r="BU11" s="261"/>
      <c r="BV11" s="261"/>
      <c r="BW11" s="261"/>
      <c r="BX11" s="261"/>
      <c r="BY11" s="261"/>
      <c r="BZ11" s="261"/>
      <c r="CA11" s="261"/>
      <c r="CB11" s="261"/>
      <c r="CC11" s="261"/>
      <c r="CD11" s="261"/>
      <c r="CE11" s="261"/>
      <c r="CF11" s="261"/>
      <c r="CG11" s="261"/>
      <c r="CH11" s="261"/>
      <c r="CI11" s="261"/>
      <c r="CJ11" s="261"/>
      <c r="CK11" s="261"/>
      <c r="CL11" s="261"/>
      <c r="CM11" s="261"/>
      <c r="CN11" s="261"/>
      <c r="CO11" s="261"/>
      <c r="CP11" s="261"/>
      <c r="CQ11" s="261"/>
      <c r="CR11" s="261"/>
      <c r="CS11" s="261"/>
      <c r="CT11" s="261"/>
      <c r="CU11" s="261"/>
      <c r="CV11" s="261"/>
      <c r="CW11" s="261"/>
      <c r="CX11" s="261"/>
      <c r="CY11" s="261"/>
      <c r="CZ11" s="261"/>
      <c r="DA11" s="261"/>
      <c r="DB11" s="261"/>
      <c r="DC11" s="261"/>
      <c r="DD11" s="261"/>
      <c r="DE11" s="261"/>
      <c r="DF11" s="261"/>
      <c r="DG11" s="261"/>
      <c r="DH11" s="261"/>
      <c r="DI11" s="261"/>
      <c r="DJ11" s="261"/>
      <c r="DK11" s="261"/>
      <c r="DL11" s="261"/>
      <c r="DM11" s="261"/>
      <c r="DN11" s="261"/>
      <c r="DO11" s="261"/>
      <c r="DP11" s="261"/>
      <c r="DQ11" s="261"/>
      <c r="DR11" s="261"/>
      <c r="DS11" s="261"/>
      <c r="DT11" s="261"/>
      <c r="DU11" s="261"/>
      <c r="DV11" s="261"/>
      <c r="DW11" s="261"/>
      <c r="DX11" s="261"/>
      <c r="DY11" s="261"/>
      <c r="DZ11" s="261"/>
      <c r="EA11" s="261"/>
      <c r="EB11" s="261"/>
      <c r="EC11" s="261"/>
      <c r="ED11" s="261"/>
      <c r="EE11" s="261"/>
      <c r="EF11" s="261"/>
      <c r="EG11" s="261"/>
      <c r="EH11" s="261"/>
      <c r="EI11" s="261"/>
      <c r="EJ11" s="261"/>
      <c r="EK11" s="261"/>
      <c r="EL11" s="261"/>
      <c r="EM11" s="261"/>
      <c r="EN11" s="261"/>
      <c r="EO11" s="261"/>
      <c r="EP11" s="261"/>
      <c r="EQ11" s="261"/>
      <c r="ER11" s="261"/>
      <c r="ES11" s="261"/>
      <c r="ET11" s="261"/>
      <c r="EU11" s="261"/>
      <c r="EV11" s="261"/>
      <c r="EW11" s="261"/>
      <c r="EX11" s="261"/>
      <c r="EY11" s="261"/>
      <c r="EZ11" s="261"/>
      <c r="FA11" s="261"/>
      <c r="FB11" s="261"/>
      <c r="FC11" s="261"/>
      <c r="FD11" s="261"/>
      <c r="FE11" s="261"/>
      <c r="FF11" s="261"/>
      <c r="FG11" s="261"/>
      <c r="FH11" s="261"/>
      <c r="FI11" s="261"/>
      <c r="FJ11" s="261"/>
      <c r="FK11" s="261"/>
      <c r="FL11" s="261"/>
      <c r="FM11" s="261"/>
      <c r="FN11" s="261"/>
      <c r="FO11" s="261"/>
      <c r="FP11" s="261"/>
      <c r="FQ11" s="261"/>
      <c r="FR11" s="261"/>
      <c r="FS11" s="261"/>
      <c r="FT11" s="261"/>
      <c r="FU11" s="261"/>
      <c r="FV11" s="261"/>
      <c r="FW11" s="261"/>
      <c r="FX11" s="261"/>
      <c r="FY11" s="261"/>
      <c r="FZ11" s="261"/>
      <c r="GA11" s="261"/>
      <c r="GB11" s="261"/>
      <c r="GC11" s="261"/>
      <c r="GD11" s="261"/>
      <c r="GE11" s="261"/>
      <c r="GF11" s="261"/>
      <c r="GG11" s="261"/>
      <c r="GH11" s="261"/>
      <c r="GI11" s="261"/>
      <c r="GJ11" s="261"/>
      <c r="GK11" s="261"/>
      <c r="GL11" s="261"/>
      <c r="GM11" s="261"/>
      <c r="GN11" s="261"/>
      <c r="GO11" s="261"/>
      <c r="GP11" s="261"/>
      <c r="GQ11" s="261"/>
      <c r="GR11" s="261"/>
      <c r="GS11" s="261"/>
      <c r="GT11" s="261"/>
      <c r="GU11" s="261"/>
      <c r="GV11" s="261"/>
      <c r="GW11" s="261"/>
      <c r="GX11" s="261"/>
      <c r="GY11" s="261"/>
      <c r="GZ11" s="261"/>
      <c r="HA11" s="261"/>
      <c r="HB11" s="261"/>
      <c r="HC11" s="261"/>
      <c r="HD11" s="261"/>
      <c r="HE11" s="261"/>
      <c r="HF11" s="261"/>
      <c r="HG11" s="261"/>
      <c r="HH11" s="261"/>
      <c r="HI11" s="261"/>
      <c r="HJ11" s="261"/>
      <c r="HK11" s="261"/>
      <c r="HL11" s="261"/>
      <c r="HM11" s="261"/>
      <c r="HN11" s="261"/>
      <c r="HO11" s="261"/>
      <c r="HP11" s="261"/>
      <c r="HQ11" s="261"/>
      <c r="HR11" s="261"/>
      <c r="HS11" s="261"/>
      <c r="HT11" s="261"/>
      <c r="HU11" s="261"/>
      <c r="HV11" s="261"/>
      <c r="HW11" s="261"/>
      <c r="HX11" s="261"/>
      <c r="HY11" s="261"/>
      <c r="HZ11" s="261"/>
      <c r="IA11" s="261"/>
      <c r="IB11" s="261"/>
      <c r="IC11" s="261"/>
      <c r="ID11" s="261"/>
      <c r="IE11" s="261"/>
      <c r="IF11" s="261"/>
      <c r="IG11" s="261"/>
      <c r="IH11" s="261"/>
      <c r="II11" s="261"/>
      <c r="IJ11" s="261"/>
      <c r="IK11" s="261"/>
      <c r="IL11" s="261"/>
      <c r="IM11" s="261"/>
      <c r="IN11" s="261"/>
      <c r="IO11" s="261"/>
      <c r="IP11" s="261"/>
      <c r="IQ11" s="261"/>
      <c r="IR11" s="261"/>
      <c r="IS11" s="261"/>
      <c r="IT11" s="261"/>
      <c r="IU11" s="261"/>
      <c r="IV11" s="261"/>
    </row>
    <row r="12" spans="1:256" s="707" customFormat="1">
      <c r="A12" s="441" t="s">
        <v>3418</v>
      </c>
      <c r="B12" s="710" t="s">
        <v>3381</v>
      </c>
      <c r="C12" s="710"/>
      <c r="D12" s="710"/>
      <c r="E12" s="71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1"/>
      <c r="AI12" s="261"/>
      <c r="AJ12" s="261"/>
      <c r="AK12" s="261"/>
      <c r="AL12" s="261"/>
      <c r="AM12" s="261"/>
      <c r="AN12" s="261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</row>
    <row r="13" spans="1:256" s="707" customFormat="1">
      <c r="A13" s="441" t="s">
        <v>3419</v>
      </c>
      <c r="B13" s="710" t="s">
        <v>3383</v>
      </c>
      <c r="C13" s="710"/>
      <c r="D13" s="710"/>
      <c r="E13" s="71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  <c r="AN13" s="261"/>
      <c r="AO13" s="261"/>
      <c r="AP13" s="261"/>
      <c r="AQ13" s="261"/>
      <c r="AR13" s="261"/>
      <c r="AS13" s="261"/>
      <c r="AT13" s="261"/>
      <c r="AU13" s="261"/>
      <c r="AV13" s="261"/>
      <c r="AW13" s="261"/>
      <c r="AX13" s="261"/>
      <c r="AY13" s="261"/>
      <c r="AZ13" s="261"/>
      <c r="BA13" s="261"/>
      <c r="BB13" s="261"/>
      <c r="BC13" s="261"/>
      <c r="BD13" s="261"/>
      <c r="BE13" s="261"/>
      <c r="BF13" s="261"/>
      <c r="BG13" s="261"/>
      <c r="BH13" s="261"/>
      <c r="BI13" s="261"/>
      <c r="BJ13" s="261"/>
      <c r="BK13" s="261"/>
      <c r="BL13" s="261"/>
      <c r="BM13" s="261"/>
      <c r="BN13" s="261"/>
      <c r="BO13" s="261"/>
      <c r="BP13" s="261"/>
      <c r="BQ13" s="261"/>
      <c r="BR13" s="261"/>
      <c r="BS13" s="261"/>
      <c r="BT13" s="261"/>
      <c r="BU13" s="261"/>
      <c r="BV13" s="261"/>
      <c r="BW13" s="261"/>
      <c r="BX13" s="261"/>
      <c r="BY13" s="261"/>
      <c r="BZ13" s="261"/>
      <c r="CA13" s="261"/>
      <c r="CB13" s="261"/>
      <c r="CC13" s="261"/>
      <c r="CD13" s="261"/>
      <c r="CE13" s="261"/>
      <c r="CF13" s="261"/>
      <c r="CG13" s="261"/>
      <c r="CH13" s="261"/>
      <c r="CI13" s="261"/>
      <c r="CJ13" s="261"/>
      <c r="CK13" s="261"/>
      <c r="CL13" s="261"/>
      <c r="CM13" s="261"/>
      <c r="CN13" s="261"/>
      <c r="CO13" s="261"/>
      <c r="CP13" s="261"/>
      <c r="CQ13" s="261"/>
      <c r="CR13" s="261"/>
      <c r="CS13" s="261"/>
      <c r="CT13" s="261"/>
      <c r="CU13" s="261"/>
      <c r="CV13" s="261"/>
      <c r="CW13" s="261"/>
      <c r="CX13" s="261"/>
      <c r="CY13" s="261"/>
      <c r="CZ13" s="261"/>
      <c r="DA13" s="261"/>
      <c r="DB13" s="261"/>
      <c r="DC13" s="261"/>
      <c r="DD13" s="261"/>
      <c r="DE13" s="261"/>
      <c r="DF13" s="261"/>
      <c r="DG13" s="261"/>
      <c r="DH13" s="261"/>
      <c r="DI13" s="261"/>
      <c r="DJ13" s="261"/>
      <c r="DK13" s="261"/>
      <c r="DL13" s="261"/>
      <c r="DM13" s="261"/>
      <c r="DN13" s="261"/>
      <c r="DO13" s="261"/>
      <c r="DP13" s="261"/>
      <c r="DQ13" s="261"/>
      <c r="DR13" s="261"/>
      <c r="DS13" s="261"/>
      <c r="DT13" s="261"/>
      <c r="DU13" s="261"/>
      <c r="DV13" s="261"/>
      <c r="DW13" s="261"/>
      <c r="DX13" s="261"/>
      <c r="DY13" s="261"/>
      <c r="DZ13" s="261"/>
      <c r="EA13" s="261"/>
      <c r="EB13" s="261"/>
      <c r="EC13" s="261"/>
      <c r="ED13" s="261"/>
      <c r="EE13" s="261"/>
      <c r="EF13" s="261"/>
      <c r="EG13" s="261"/>
      <c r="EH13" s="261"/>
      <c r="EI13" s="261"/>
      <c r="EJ13" s="261"/>
      <c r="EK13" s="261"/>
      <c r="EL13" s="261"/>
      <c r="EM13" s="261"/>
      <c r="EN13" s="261"/>
      <c r="EO13" s="261"/>
      <c r="EP13" s="261"/>
      <c r="EQ13" s="261"/>
      <c r="ER13" s="261"/>
      <c r="ES13" s="261"/>
      <c r="ET13" s="261"/>
      <c r="EU13" s="261"/>
      <c r="EV13" s="261"/>
      <c r="EW13" s="261"/>
      <c r="EX13" s="261"/>
      <c r="EY13" s="261"/>
      <c r="EZ13" s="261"/>
      <c r="FA13" s="261"/>
      <c r="FB13" s="261"/>
      <c r="FC13" s="261"/>
      <c r="FD13" s="261"/>
      <c r="FE13" s="261"/>
      <c r="FF13" s="261"/>
      <c r="FG13" s="261"/>
      <c r="FH13" s="261"/>
      <c r="FI13" s="261"/>
      <c r="FJ13" s="261"/>
      <c r="FK13" s="261"/>
      <c r="FL13" s="261"/>
      <c r="FM13" s="261"/>
      <c r="FN13" s="261"/>
      <c r="FO13" s="261"/>
      <c r="FP13" s="261"/>
      <c r="FQ13" s="261"/>
      <c r="FR13" s="261"/>
      <c r="FS13" s="261"/>
      <c r="FT13" s="261"/>
      <c r="FU13" s="261"/>
      <c r="FV13" s="261"/>
      <c r="FW13" s="261"/>
      <c r="FX13" s="261"/>
      <c r="FY13" s="261"/>
      <c r="FZ13" s="261"/>
      <c r="GA13" s="261"/>
      <c r="GB13" s="261"/>
      <c r="GC13" s="261"/>
      <c r="GD13" s="261"/>
      <c r="GE13" s="261"/>
      <c r="GF13" s="261"/>
      <c r="GG13" s="261"/>
      <c r="GH13" s="261"/>
      <c r="GI13" s="261"/>
      <c r="GJ13" s="261"/>
      <c r="GK13" s="261"/>
      <c r="GL13" s="261"/>
      <c r="GM13" s="261"/>
      <c r="GN13" s="261"/>
      <c r="GO13" s="261"/>
      <c r="GP13" s="261"/>
      <c r="GQ13" s="261"/>
      <c r="GR13" s="261"/>
      <c r="GS13" s="261"/>
      <c r="GT13" s="261"/>
      <c r="GU13" s="261"/>
      <c r="GV13" s="261"/>
      <c r="GW13" s="261"/>
      <c r="GX13" s="261"/>
      <c r="GY13" s="261"/>
      <c r="GZ13" s="261"/>
      <c r="HA13" s="261"/>
      <c r="HB13" s="261"/>
      <c r="HC13" s="261"/>
      <c r="HD13" s="261"/>
      <c r="HE13" s="261"/>
      <c r="HF13" s="261"/>
      <c r="HG13" s="261"/>
      <c r="HH13" s="261"/>
      <c r="HI13" s="261"/>
      <c r="HJ13" s="261"/>
      <c r="HK13" s="261"/>
      <c r="HL13" s="261"/>
      <c r="HM13" s="261"/>
      <c r="HN13" s="261"/>
      <c r="HO13" s="261"/>
      <c r="HP13" s="261"/>
      <c r="HQ13" s="261"/>
      <c r="HR13" s="261"/>
      <c r="HS13" s="261"/>
      <c r="HT13" s="261"/>
      <c r="HU13" s="261"/>
      <c r="HV13" s="261"/>
      <c r="HW13" s="261"/>
      <c r="HX13" s="261"/>
      <c r="HY13" s="261"/>
      <c r="HZ13" s="261"/>
      <c r="IA13" s="261"/>
      <c r="IB13" s="261"/>
      <c r="IC13" s="261"/>
      <c r="ID13" s="261"/>
      <c r="IE13" s="261"/>
      <c r="IF13" s="261"/>
      <c r="IG13" s="261"/>
      <c r="IH13" s="261"/>
      <c r="II13" s="261"/>
      <c r="IJ13" s="261"/>
      <c r="IK13" s="261"/>
      <c r="IL13" s="261"/>
      <c r="IM13" s="261"/>
      <c r="IN13" s="261"/>
      <c r="IO13" s="261"/>
      <c r="IP13" s="261"/>
      <c r="IQ13" s="261"/>
      <c r="IR13" s="261"/>
      <c r="IS13" s="261"/>
      <c r="IT13" s="261"/>
      <c r="IU13" s="261"/>
      <c r="IV13" s="261"/>
    </row>
    <row r="14" spans="1:256" s="707" customFormat="1">
      <c r="A14" s="441" t="s">
        <v>3420</v>
      </c>
      <c r="B14" s="710" t="s">
        <v>3421</v>
      </c>
      <c r="C14" s="710"/>
      <c r="D14" s="710"/>
      <c r="E14" s="71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1"/>
      <c r="BU14" s="261"/>
      <c r="BV14" s="261"/>
      <c r="BW14" s="261"/>
      <c r="BX14" s="261"/>
      <c r="BY14" s="261"/>
      <c r="BZ14" s="261"/>
      <c r="CA14" s="261"/>
      <c r="CB14" s="261"/>
      <c r="CC14" s="261"/>
      <c r="CD14" s="261"/>
      <c r="CE14" s="261"/>
      <c r="CF14" s="261"/>
      <c r="CG14" s="261"/>
      <c r="CH14" s="261"/>
      <c r="CI14" s="261"/>
      <c r="CJ14" s="261"/>
      <c r="CK14" s="261"/>
      <c r="CL14" s="261"/>
      <c r="CM14" s="261"/>
      <c r="CN14" s="261"/>
      <c r="CO14" s="261"/>
      <c r="CP14" s="261"/>
      <c r="CQ14" s="261"/>
      <c r="CR14" s="261"/>
      <c r="CS14" s="261"/>
      <c r="CT14" s="261"/>
      <c r="CU14" s="261"/>
      <c r="CV14" s="261"/>
      <c r="CW14" s="261"/>
      <c r="CX14" s="261"/>
      <c r="CY14" s="261"/>
      <c r="CZ14" s="261"/>
      <c r="DA14" s="261"/>
      <c r="DB14" s="261"/>
      <c r="DC14" s="261"/>
      <c r="DD14" s="261"/>
      <c r="DE14" s="261"/>
      <c r="DF14" s="261"/>
      <c r="DG14" s="261"/>
      <c r="DH14" s="261"/>
      <c r="DI14" s="261"/>
      <c r="DJ14" s="261"/>
      <c r="DK14" s="261"/>
      <c r="DL14" s="261"/>
      <c r="DM14" s="261"/>
      <c r="DN14" s="261"/>
      <c r="DO14" s="261"/>
      <c r="DP14" s="261"/>
      <c r="DQ14" s="261"/>
      <c r="DR14" s="261"/>
      <c r="DS14" s="261"/>
      <c r="DT14" s="261"/>
      <c r="DU14" s="261"/>
      <c r="DV14" s="261"/>
      <c r="DW14" s="261"/>
      <c r="DX14" s="261"/>
      <c r="DY14" s="261"/>
      <c r="DZ14" s="261"/>
      <c r="EA14" s="261"/>
      <c r="EB14" s="261"/>
      <c r="EC14" s="261"/>
      <c r="ED14" s="261"/>
      <c r="EE14" s="261"/>
      <c r="EF14" s="261"/>
      <c r="EG14" s="261"/>
      <c r="EH14" s="261"/>
      <c r="EI14" s="261"/>
      <c r="EJ14" s="261"/>
      <c r="EK14" s="261"/>
      <c r="EL14" s="261"/>
      <c r="EM14" s="261"/>
      <c r="EN14" s="261"/>
      <c r="EO14" s="261"/>
      <c r="EP14" s="261"/>
      <c r="EQ14" s="261"/>
      <c r="ER14" s="261"/>
      <c r="ES14" s="261"/>
      <c r="ET14" s="261"/>
      <c r="EU14" s="261"/>
      <c r="EV14" s="261"/>
      <c r="EW14" s="261"/>
      <c r="EX14" s="261"/>
      <c r="EY14" s="261"/>
      <c r="EZ14" s="261"/>
      <c r="FA14" s="261"/>
      <c r="FB14" s="261"/>
      <c r="FC14" s="261"/>
      <c r="FD14" s="261"/>
      <c r="FE14" s="261"/>
      <c r="FF14" s="261"/>
      <c r="FG14" s="261"/>
      <c r="FH14" s="261"/>
      <c r="FI14" s="261"/>
      <c r="FJ14" s="261"/>
      <c r="FK14" s="261"/>
      <c r="FL14" s="261"/>
      <c r="FM14" s="261"/>
      <c r="FN14" s="261"/>
      <c r="FO14" s="261"/>
      <c r="FP14" s="261"/>
      <c r="FQ14" s="261"/>
      <c r="FR14" s="261"/>
      <c r="FS14" s="261"/>
      <c r="FT14" s="261"/>
      <c r="FU14" s="261"/>
      <c r="FV14" s="261"/>
      <c r="FW14" s="261"/>
      <c r="FX14" s="261"/>
      <c r="FY14" s="261"/>
      <c r="FZ14" s="261"/>
      <c r="GA14" s="261"/>
      <c r="GB14" s="261"/>
      <c r="GC14" s="261"/>
      <c r="GD14" s="261"/>
      <c r="GE14" s="261"/>
      <c r="GF14" s="261"/>
      <c r="GG14" s="261"/>
      <c r="GH14" s="261"/>
      <c r="GI14" s="261"/>
      <c r="GJ14" s="261"/>
      <c r="GK14" s="261"/>
      <c r="GL14" s="261"/>
      <c r="GM14" s="261"/>
      <c r="GN14" s="261"/>
      <c r="GO14" s="261"/>
      <c r="GP14" s="261"/>
      <c r="GQ14" s="261"/>
      <c r="GR14" s="261"/>
      <c r="GS14" s="261"/>
      <c r="GT14" s="261"/>
      <c r="GU14" s="261"/>
      <c r="GV14" s="261"/>
      <c r="GW14" s="261"/>
      <c r="GX14" s="261"/>
      <c r="GY14" s="261"/>
      <c r="GZ14" s="261"/>
      <c r="HA14" s="261"/>
      <c r="HB14" s="261"/>
      <c r="HC14" s="261"/>
      <c r="HD14" s="261"/>
      <c r="HE14" s="261"/>
      <c r="HF14" s="261"/>
      <c r="HG14" s="261"/>
      <c r="HH14" s="261"/>
      <c r="HI14" s="261"/>
      <c r="HJ14" s="261"/>
      <c r="HK14" s="261"/>
      <c r="HL14" s="261"/>
      <c r="HM14" s="261"/>
      <c r="HN14" s="261"/>
      <c r="HO14" s="261"/>
      <c r="HP14" s="261"/>
      <c r="HQ14" s="261"/>
      <c r="HR14" s="261"/>
      <c r="HS14" s="261"/>
      <c r="HT14" s="261"/>
      <c r="HU14" s="261"/>
      <c r="HV14" s="261"/>
      <c r="HW14" s="261"/>
      <c r="HX14" s="261"/>
      <c r="HY14" s="261"/>
      <c r="HZ14" s="261"/>
      <c r="IA14" s="261"/>
      <c r="IB14" s="261"/>
      <c r="IC14" s="261"/>
      <c r="ID14" s="261"/>
      <c r="IE14" s="261"/>
      <c r="IF14" s="261"/>
      <c r="IG14" s="261"/>
      <c r="IH14" s="261"/>
      <c r="II14" s="261"/>
      <c r="IJ14" s="261"/>
      <c r="IK14" s="261"/>
      <c r="IL14" s="261"/>
      <c r="IM14" s="261"/>
      <c r="IN14" s="261"/>
      <c r="IO14" s="261"/>
      <c r="IP14" s="261"/>
      <c r="IQ14" s="261"/>
      <c r="IR14" s="261"/>
      <c r="IS14" s="261"/>
      <c r="IT14" s="261"/>
      <c r="IU14" s="261"/>
      <c r="IV14" s="261"/>
    </row>
    <row r="15" spans="1:256" s="707" customFormat="1">
      <c r="A15" s="441" t="s">
        <v>3422</v>
      </c>
      <c r="B15" s="710" t="s">
        <v>3423</v>
      </c>
      <c r="C15" s="710"/>
      <c r="D15" s="710"/>
      <c r="E15" s="71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</row>
    <row r="16" spans="1:256" s="707" customFormat="1">
      <c r="A16" s="441" t="s">
        <v>3424</v>
      </c>
      <c r="B16" s="710" t="s">
        <v>3387</v>
      </c>
      <c r="C16" s="710"/>
      <c r="D16" s="710"/>
      <c r="E16" s="71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  <c r="AN16" s="261"/>
      <c r="AO16" s="261"/>
      <c r="AP16" s="261"/>
      <c r="AQ16" s="261"/>
      <c r="AR16" s="261"/>
      <c r="AS16" s="261"/>
      <c r="AT16" s="261"/>
      <c r="AU16" s="261"/>
      <c r="AV16" s="261"/>
      <c r="AW16" s="261"/>
      <c r="AX16" s="261"/>
      <c r="AY16" s="261"/>
      <c r="AZ16" s="261"/>
      <c r="BA16" s="261"/>
      <c r="BB16" s="261"/>
      <c r="BC16" s="261"/>
      <c r="BD16" s="261"/>
      <c r="BE16" s="261"/>
      <c r="BF16" s="261"/>
      <c r="BG16" s="261"/>
      <c r="BH16" s="261"/>
      <c r="BI16" s="261"/>
      <c r="BJ16" s="261"/>
      <c r="BK16" s="261"/>
      <c r="BL16" s="261"/>
      <c r="BM16" s="261"/>
      <c r="BN16" s="261"/>
      <c r="BO16" s="261"/>
      <c r="BP16" s="261"/>
      <c r="BQ16" s="261"/>
      <c r="BR16" s="261"/>
      <c r="BS16" s="261"/>
      <c r="BT16" s="261"/>
      <c r="BU16" s="261"/>
      <c r="BV16" s="261"/>
      <c r="BW16" s="261"/>
      <c r="BX16" s="261"/>
      <c r="BY16" s="261"/>
      <c r="BZ16" s="261"/>
      <c r="CA16" s="261"/>
      <c r="CB16" s="261"/>
      <c r="CC16" s="261"/>
      <c r="CD16" s="261"/>
      <c r="CE16" s="261"/>
      <c r="CF16" s="261"/>
      <c r="CG16" s="261"/>
      <c r="CH16" s="261"/>
      <c r="CI16" s="261"/>
      <c r="CJ16" s="261"/>
      <c r="CK16" s="261"/>
      <c r="CL16" s="261"/>
      <c r="CM16" s="261"/>
      <c r="CN16" s="261"/>
      <c r="CO16" s="261"/>
      <c r="CP16" s="261"/>
      <c r="CQ16" s="261"/>
      <c r="CR16" s="261"/>
      <c r="CS16" s="261"/>
      <c r="CT16" s="261"/>
      <c r="CU16" s="261"/>
      <c r="CV16" s="261"/>
      <c r="CW16" s="261"/>
      <c r="CX16" s="261"/>
      <c r="CY16" s="261"/>
      <c r="CZ16" s="261"/>
      <c r="DA16" s="261"/>
      <c r="DB16" s="261"/>
      <c r="DC16" s="261"/>
      <c r="DD16" s="261"/>
      <c r="DE16" s="261"/>
      <c r="DF16" s="261"/>
      <c r="DG16" s="261"/>
      <c r="DH16" s="261"/>
      <c r="DI16" s="261"/>
      <c r="DJ16" s="261"/>
      <c r="DK16" s="261"/>
      <c r="DL16" s="261"/>
      <c r="DM16" s="261"/>
      <c r="DN16" s="261"/>
      <c r="DO16" s="261"/>
      <c r="DP16" s="261"/>
      <c r="DQ16" s="261"/>
      <c r="DR16" s="261"/>
      <c r="DS16" s="261"/>
      <c r="DT16" s="261"/>
      <c r="DU16" s="261"/>
      <c r="DV16" s="261"/>
      <c r="DW16" s="261"/>
      <c r="DX16" s="261"/>
      <c r="DY16" s="261"/>
      <c r="DZ16" s="261"/>
      <c r="EA16" s="261"/>
      <c r="EB16" s="261"/>
      <c r="EC16" s="261"/>
      <c r="ED16" s="261"/>
      <c r="EE16" s="261"/>
      <c r="EF16" s="261"/>
      <c r="EG16" s="261"/>
      <c r="EH16" s="261"/>
      <c r="EI16" s="261"/>
      <c r="EJ16" s="261"/>
      <c r="EK16" s="261"/>
      <c r="EL16" s="261"/>
      <c r="EM16" s="261"/>
      <c r="EN16" s="261"/>
      <c r="EO16" s="261"/>
      <c r="EP16" s="261"/>
      <c r="EQ16" s="261"/>
      <c r="ER16" s="261"/>
      <c r="ES16" s="261"/>
      <c r="ET16" s="261"/>
      <c r="EU16" s="261"/>
      <c r="EV16" s="261"/>
      <c r="EW16" s="261"/>
      <c r="EX16" s="261"/>
      <c r="EY16" s="261"/>
      <c r="EZ16" s="261"/>
      <c r="FA16" s="261"/>
      <c r="FB16" s="261"/>
      <c r="FC16" s="261"/>
      <c r="FD16" s="261"/>
      <c r="FE16" s="261"/>
      <c r="FF16" s="261"/>
      <c r="FG16" s="261"/>
      <c r="FH16" s="261"/>
      <c r="FI16" s="261"/>
      <c r="FJ16" s="261"/>
      <c r="FK16" s="261"/>
      <c r="FL16" s="261"/>
      <c r="FM16" s="261"/>
      <c r="FN16" s="261"/>
      <c r="FO16" s="261"/>
      <c r="FP16" s="261"/>
      <c r="FQ16" s="261"/>
      <c r="FR16" s="261"/>
      <c r="FS16" s="261"/>
      <c r="FT16" s="261"/>
      <c r="FU16" s="261"/>
      <c r="FV16" s="261"/>
      <c r="FW16" s="261"/>
      <c r="FX16" s="261"/>
      <c r="FY16" s="261"/>
      <c r="FZ16" s="261"/>
      <c r="GA16" s="261"/>
      <c r="GB16" s="261"/>
      <c r="GC16" s="261"/>
      <c r="GD16" s="261"/>
      <c r="GE16" s="261"/>
      <c r="GF16" s="261"/>
      <c r="GG16" s="261"/>
      <c r="GH16" s="261"/>
      <c r="GI16" s="261"/>
      <c r="GJ16" s="261"/>
      <c r="GK16" s="261"/>
      <c r="GL16" s="261"/>
      <c r="GM16" s="261"/>
      <c r="GN16" s="261"/>
      <c r="GO16" s="261"/>
      <c r="GP16" s="261"/>
      <c r="GQ16" s="261"/>
      <c r="GR16" s="261"/>
      <c r="GS16" s="261"/>
      <c r="GT16" s="261"/>
      <c r="GU16" s="261"/>
      <c r="GV16" s="261"/>
      <c r="GW16" s="261"/>
      <c r="GX16" s="261"/>
      <c r="GY16" s="261"/>
      <c r="GZ16" s="261"/>
      <c r="HA16" s="261"/>
      <c r="HB16" s="261"/>
      <c r="HC16" s="261"/>
      <c r="HD16" s="261"/>
      <c r="HE16" s="261"/>
      <c r="HF16" s="261"/>
      <c r="HG16" s="261"/>
      <c r="HH16" s="261"/>
      <c r="HI16" s="261"/>
      <c r="HJ16" s="261"/>
      <c r="HK16" s="261"/>
      <c r="HL16" s="261"/>
      <c r="HM16" s="261"/>
      <c r="HN16" s="261"/>
      <c r="HO16" s="261"/>
      <c r="HP16" s="261"/>
      <c r="HQ16" s="261"/>
      <c r="HR16" s="261"/>
      <c r="HS16" s="261"/>
      <c r="HT16" s="261"/>
      <c r="HU16" s="261"/>
      <c r="HV16" s="261"/>
      <c r="HW16" s="261"/>
      <c r="HX16" s="261"/>
      <c r="HY16" s="261"/>
      <c r="HZ16" s="261"/>
      <c r="IA16" s="261"/>
      <c r="IB16" s="261"/>
      <c r="IC16" s="261"/>
      <c r="ID16" s="261"/>
      <c r="IE16" s="261"/>
      <c r="IF16" s="261"/>
      <c r="IG16" s="261"/>
      <c r="IH16" s="261"/>
      <c r="II16" s="261"/>
      <c r="IJ16" s="261"/>
      <c r="IK16" s="261"/>
      <c r="IL16" s="261"/>
      <c r="IM16" s="261"/>
      <c r="IN16" s="261"/>
      <c r="IO16" s="261"/>
      <c r="IP16" s="261"/>
      <c r="IQ16" s="261"/>
      <c r="IR16" s="261"/>
      <c r="IS16" s="261"/>
      <c r="IT16" s="261"/>
      <c r="IU16" s="261"/>
      <c r="IV16" s="261"/>
    </row>
    <row r="17" spans="1:256" s="707" customFormat="1">
      <c r="A17" s="712" t="s">
        <v>3425</v>
      </c>
      <c r="B17" s="713" t="s">
        <v>3426</v>
      </c>
      <c r="C17" s="713"/>
      <c r="D17" s="713"/>
      <c r="E17" s="714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261"/>
      <c r="AQ17" s="261"/>
      <c r="AR17" s="261"/>
      <c r="AS17" s="261"/>
      <c r="AT17" s="261"/>
      <c r="AU17" s="261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1"/>
      <c r="BU17" s="261"/>
      <c r="BV17" s="261"/>
      <c r="BW17" s="261"/>
      <c r="BX17" s="261"/>
      <c r="BY17" s="261"/>
      <c r="BZ17" s="261"/>
      <c r="CA17" s="261"/>
      <c r="CB17" s="261"/>
      <c r="CC17" s="261"/>
      <c r="CD17" s="261"/>
      <c r="CE17" s="261"/>
      <c r="CF17" s="261"/>
      <c r="CG17" s="261"/>
      <c r="CH17" s="261"/>
      <c r="CI17" s="261"/>
      <c r="CJ17" s="261"/>
      <c r="CK17" s="261"/>
      <c r="CL17" s="261"/>
      <c r="CM17" s="261"/>
      <c r="CN17" s="261"/>
      <c r="CO17" s="261"/>
      <c r="CP17" s="261"/>
      <c r="CQ17" s="261"/>
      <c r="CR17" s="261"/>
      <c r="CS17" s="261"/>
      <c r="CT17" s="261"/>
      <c r="CU17" s="261"/>
      <c r="CV17" s="261"/>
      <c r="CW17" s="261"/>
      <c r="CX17" s="261"/>
      <c r="CY17" s="261"/>
      <c r="CZ17" s="261"/>
      <c r="DA17" s="261"/>
      <c r="DB17" s="261"/>
      <c r="DC17" s="261"/>
      <c r="DD17" s="261"/>
      <c r="DE17" s="261"/>
      <c r="DF17" s="261"/>
      <c r="DG17" s="261"/>
      <c r="DH17" s="261"/>
      <c r="DI17" s="261"/>
      <c r="DJ17" s="261"/>
      <c r="DK17" s="261"/>
      <c r="DL17" s="261"/>
      <c r="DM17" s="261"/>
      <c r="DN17" s="261"/>
      <c r="DO17" s="261"/>
      <c r="DP17" s="261"/>
      <c r="DQ17" s="261"/>
      <c r="DR17" s="261"/>
      <c r="DS17" s="261"/>
      <c r="DT17" s="261"/>
      <c r="DU17" s="261"/>
      <c r="DV17" s="261"/>
      <c r="DW17" s="261"/>
      <c r="DX17" s="261"/>
      <c r="DY17" s="261"/>
      <c r="DZ17" s="261"/>
      <c r="EA17" s="261"/>
      <c r="EB17" s="261"/>
      <c r="EC17" s="261"/>
      <c r="ED17" s="261"/>
      <c r="EE17" s="261"/>
      <c r="EF17" s="261"/>
      <c r="EG17" s="261"/>
      <c r="EH17" s="261"/>
      <c r="EI17" s="261"/>
      <c r="EJ17" s="261"/>
      <c r="EK17" s="261"/>
      <c r="EL17" s="261"/>
      <c r="EM17" s="261"/>
      <c r="EN17" s="261"/>
      <c r="EO17" s="261"/>
      <c r="EP17" s="261"/>
      <c r="EQ17" s="261"/>
      <c r="ER17" s="261"/>
      <c r="ES17" s="261"/>
      <c r="ET17" s="261"/>
      <c r="EU17" s="261"/>
      <c r="EV17" s="261"/>
      <c r="EW17" s="261"/>
      <c r="EX17" s="261"/>
      <c r="EY17" s="261"/>
      <c r="EZ17" s="261"/>
      <c r="FA17" s="261"/>
      <c r="FB17" s="261"/>
      <c r="FC17" s="261"/>
      <c r="FD17" s="261"/>
      <c r="FE17" s="261"/>
      <c r="FF17" s="261"/>
      <c r="FG17" s="261"/>
      <c r="FH17" s="261"/>
      <c r="FI17" s="261"/>
      <c r="FJ17" s="261"/>
      <c r="FK17" s="261"/>
      <c r="FL17" s="261"/>
      <c r="FM17" s="261"/>
      <c r="FN17" s="261"/>
      <c r="FO17" s="261"/>
      <c r="FP17" s="261"/>
      <c r="FQ17" s="261"/>
      <c r="FR17" s="261"/>
      <c r="FS17" s="261"/>
      <c r="FT17" s="261"/>
      <c r="FU17" s="261"/>
      <c r="FV17" s="261"/>
      <c r="FW17" s="261"/>
      <c r="FX17" s="261"/>
      <c r="FY17" s="261"/>
      <c r="FZ17" s="261"/>
      <c r="GA17" s="261"/>
      <c r="GB17" s="261"/>
      <c r="GC17" s="261"/>
      <c r="GD17" s="261"/>
      <c r="GE17" s="261"/>
      <c r="GF17" s="261"/>
      <c r="GG17" s="261"/>
      <c r="GH17" s="261"/>
      <c r="GI17" s="261"/>
      <c r="GJ17" s="261"/>
      <c r="GK17" s="261"/>
      <c r="GL17" s="261"/>
      <c r="GM17" s="261"/>
      <c r="GN17" s="261"/>
      <c r="GO17" s="261"/>
      <c r="GP17" s="261"/>
      <c r="GQ17" s="261"/>
      <c r="GR17" s="261"/>
      <c r="GS17" s="261"/>
      <c r="GT17" s="261"/>
      <c r="GU17" s="261"/>
      <c r="GV17" s="261"/>
      <c r="GW17" s="261"/>
      <c r="GX17" s="261"/>
      <c r="GY17" s="261"/>
      <c r="GZ17" s="261"/>
      <c r="HA17" s="261"/>
      <c r="HB17" s="261"/>
      <c r="HC17" s="261"/>
      <c r="HD17" s="261"/>
      <c r="HE17" s="261"/>
      <c r="HF17" s="261"/>
      <c r="HG17" s="261"/>
      <c r="HH17" s="261"/>
      <c r="HI17" s="261"/>
      <c r="HJ17" s="261"/>
      <c r="HK17" s="261"/>
      <c r="HL17" s="261"/>
      <c r="HM17" s="261"/>
      <c r="HN17" s="261"/>
      <c r="HO17" s="261"/>
      <c r="HP17" s="261"/>
      <c r="HQ17" s="261"/>
      <c r="HR17" s="261"/>
      <c r="HS17" s="261"/>
      <c r="HT17" s="261"/>
      <c r="HU17" s="261"/>
      <c r="HV17" s="261"/>
      <c r="HW17" s="261"/>
      <c r="HX17" s="261"/>
      <c r="HY17" s="261"/>
      <c r="HZ17" s="261"/>
      <c r="IA17" s="261"/>
      <c r="IB17" s="261"/>
      <c r="IC17" s="261"/>
      <c r="ID17" s="261"/>
      <c r="IE17" s="261"/>
      <c r="IF17" s="261"/>
      <c r="IG17" s="261"/>
      <c r="IH17" s="261"/>
      <c r="II17" s="261"/>
      <c r="IJ17" s="261"/>
      <c r="IK17" s="261"/>
      <c r="IL17" s="261"/>
      <c r="IM17" s="261"/>
      <c r="IN17" s="261"/>
      <c r="IO17" s="261"/>
      <c r="IP17" s="261"/>
      <c r="IQ17" s="261"/>
      <c r="IR17" s="261"/>
      <c r="IS17" s="261"/>
      <c r="IT17" s="261"/>
      <c r="IU17" s="261"/>
      <c r="IV17" s="261"/>
    </row>
    <row r="18" spans="1:256" s="707" customFormat="1">
      <c r="A18" s="715"/>
      <c r="B18" s="261"/>
      <c r="C18" s="261"/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1"/>
      <c r="CH18" s="261"/>
      <c r="CI18" s="261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1"/>
      <c r="CX18" s="261"/>
      <c r="CY18" s="261"/>
      <c r="CZ18" s="261"/>
      <c r="DA18" s="261"/>
      <c r="DB18" s="261"/>
      <c r="DC18" s="261"/>
      <c r="DD18" s="261"/>
      <c r="DE18" s="261"/>
      <c r="DF18" s="261"/>
      <c r="DG18" s="261"/>
      <c r="DH18" s="261"/>
      <c r="DI18" s="261"/>
      <c r="DJ18" s="261"/>
      <c r="DK18" s="261"/>
      <c r="DL18" s="261"/>
      <c r="DM18" s="261"/>
      <c r="DN18" s="261"/>
      <c r="DO18" s="261"/>
      <c r="DP18" s="261"/>
      <c r="DQ18" s="261"/>
      <c r="DR18" s="261"/>
      <c r="DS18" s="261"/>
      <c r="DT18" s="261"/>
      <c r="DU18" s="261"/>
      <c r="DV18" s="261"/>
      <c r="DW18" s="261"/>
      <c r="DX18" s="261"/>
      <c r="DY18" s="261"/>
      <c r="DZ18" s="261"/>
      <c r="EA18" s="261"/>
      <c r="EB18" s="261"/>
      <c r="EC18" s="261"/>
      <c r="ED18" s="261"/>
      <c r="EE18" s="261"/>
      <c r="EF18" s="261"/>
      <c r="EG18" s="261"/>
      <c r="EH18" s="261"/>
      <c r="EI18" s="261"/>
      <c r="EJ18" s="261"/>
      <c r="EK18" s="261"/>
      <c r="EL18" s="261"/>
      <c r="EM18" s="261"/>
      <c r="EN18" s="261"/>
      <c r="EO18" s="261"/>
      <c r="EP18" s="261"/>
      <c r="EQ18" s="261"/>
      <c r="ER18" s="261"/>
      <c r="ES18" s="261"/>
      <c r="ET18" s="261"/>
      <c r="EU18" s="261"/>
      <c r="EV18" s="261"/>
      <c r="EW18" s="261"/>
      <c r="EX18" s="261"/>
      <c r="EY18" s="261"/>
      <c r="EZ18" s="261"/>
      <c r="FA18" s="261"/>
      <c r="FB18" s="261"/>
      <c r="FC18" s="261"/>
      <c r="FD18" s="261"/>
      <c r="FE18" s="261"/>
      <c r="FF18" s="261"/>
      <c r="FG18" s="261"/>
      <c r="FH18" s="261"/>
      <c r="FI18" s="261"/>
      <c r="FJ18" s="261"/>
      <c r="FK18" s="261"/>
      <c r="FL18" s="261"/>
      <c r="FM18" s="261"/>
      <c r="FN18" s="261"/>
      <c r="FO18" s="261"/>
      <c r="FP18" s="261"/>
      <c r="FQ18" s="261"/>
      <c r="FR18" s="261"/>
      <c r="FS18" s="261"/>
      <c r="FT18" s="261"/>
      <c r="FU18" s="261"/>
      <c r="FV18" s="261"/>
      <c r="FW18" s="261"/>
      <c r="FX18" s="261"/>
      <c r="FY18" s="261"/>
      <c r="FZ18" s="261"/>
      <c r="GA18" s="261"/>
      <c r="GB18" s="261"/>
      <c r="GC18" s="261"/>
      <c r="GD18" s="261"/>
      <c r="GE18" s="261"/>
      <c r="GF18" s="261"/>
      <c r="GG18" s="261"/>
      <c r="GH18" s="261"/>
      <c r="GI18" s="261"/>
      <c r="GJ18" s="261"/>
      <c r="GK18" s="261"/>
      <c r="GL18" s="261"/>
      <c r="GM18" s="261"/>
      <c r="GN18" s="261"/>
      <c r="GO18" s="261"/>
      <c r="GP18" s="261"/>
      <c r="GQ18" s="261"/>
      <c r="GR18" s="261"/>
      <c r="GS18" s="261"/>
      <c r="GT18" s="261"/>
      <c r="GU18" s="261"/>
      <c r="GV18" s="261"/>
      <c r="GW18" s="261"/>
      <c r="GX18" s="261"/>
      <c r="GY18" s="261"/>
      <c r="GZ18" s="261"/>
      <c r="HA18" s="261"/>
      <c r="HB18" s="261"/>
      <c r="HC18" s="261"/>
      <c r="HD18" s="261"/>
      <c r="HE18" s="261"/>
      <c r="HF18" s="261"/>
      <c r="HG18" s="261"/>
      <c r="HH18" s="261"/>
      <c r="HI18" s="261"/>
      <c r="HJ18" s="261"/>
      <c r="HK18" s="261"/>
      <c r="HL18" s="261"/>
      <c r="HM18" s="261"/>
      <c r="HN18" s="261"/>
      <c r="HO18" s="261"/>
      <c r="HP18" s="261"/>
      <c r="HQ18" s="261"/>
      <c r="HR18" s="261"/>
      <c r="HS18" s="261"/>
      <c r="HT18" s="261"/>
      <c r="HU18" s="261"/>
      <c r="HV18" s="261"/>
      <c r="HW18" s="261"/>
      <c r="HX18" s="261"/>
      <c r="HY18" s="261"/>
      <c r="HZ18" s="261"/>
      <c r="IA18" s="261"/>
      <c r="IB18" s="261"/>
      <c r="IC18" s="261"/>
      <c r="ID18" s="261"/>
      <c r="IE18" s="261"/>
      <c r="IF18" s="261"/>
      <c r="IG18" s="261"/>
      <c r="IH18" s="261"/>
      <c r="II18" s="261"/>
      <c r="IJ18" s="261"/>
      <c r="IK18" s="261"/>
      <c r="IL18" s="261"/>
      <c r="IM18" s="261"/>
      <c r="IN18" s="261"/>
      <c r="IO18" s="261"/>
      <c r="IP18" s="261"/>
      <c r="IQ18" s="261"/>
      <c r="IR18" s="261"/>
      <c r="IS18" s="261"/>
      <c r="IT18" s="261"/>
      <c r="IU18" s="261"/>
      <c r="IV18" s="261"/>
    </row>
    <row r="19" spans="1:256" s="707" customFormat="1">
      <c r="A19" s="715"/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  <c r="AN19" s="261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</row>
    <row r="20" spans="1:256" s="707" customFormat="1">
      <c r="A20" s="700" t="s">
        <v>3427</v>
      </c>
      <c r="B20" s="594"/>
      <c r="C20" s="594"/>
      <c r="D20" s="594"/>
      <c r="E20" s="594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1"/>
      <c r="BT20" s="261"/>
      <c r="BU20" s="261"/>
      <c r="BV20" s="261"/>
      <c r="BW20" s="261"/>
      <c r="BX20" s="261"/>
      <c r="BY20" s="261"/>
      <c r="BZ20" s="261"/>
      <c r="CA20" s="261"/>
      <c r="CB20" s="261"/>
      <c r="CC20" s="261"/>
      <c r="CD20" s="261"/>
      <c r="CE20" s="261"/>
      <c r="CF20" s="261"/>
      <c r="CG20" s="261"/>
      <c r="CH20" s="261"/>
      <c r="CI20" s="261"/>
      <c r="CJ20" s="261"/>
      <c r="CK20" s="261"/>
      <c r="CL20" s="261"/>
      <c r="CM20" s="261"/>
      <c r="CN20" s="261"/>
      <c r="CO20" s="261"/>
      <c r="CP20" s="261"/>
      <c r="CQ20" s="261"/>
      <c r="CR20" s="261"/>
      <c r="CS20" s="261"/>
      <c r="CT20" s="261"/>
      <c r="CU20" s="261"/>
      <c r="CV20" s="261"/>
      <c r="CW20" s="261"/>
      <c r="CX20" s="261"/>
      <c r="CY20" s="261"/>
      <c r="CZ20" s="261"/>
      <c r="DA20" s="261"/>
      <c r="DB20" s="261"/>
      <c r="DC20" s="261"/>
      <c r="DD20" s="261"/>
      <c r="DE20" s="261"/>
      <c r="DF20" s="261"/>
      <c r="DG20" s="261"/>
      <c r="DH20" s="261"/>
      <c r="DI20" s="261"/>
      <c r="DJ20" s="261"/>
      <c r="DK20" s="261"/>
      <c r="DL20" s="261"/>
      <c r="DM20" s="261"/>
      <c r="DN20" s="261"/>
      <c r="DO20" s="261"/>
      <c r="DP20" s="261"/>
      <c r="DQ20" s="261"/>
      <c r="DR20" s="261"/>
      <c r="DS20" s="261"/>
      <c r="DT20" s="261"/>
      <c r="DU20" s="261"/>
      <c r="DV20" s="261"/>
      <c r="DW20" s="261"/>
      <c r="DX20" s="261"/>
      <c r="DY20" s="261"/>
      <c r="DZ20" s="261"/>
      <c r="EA20" s="261"/>
      <c r="EB20" s="261"/>
      <c r="EC20" s="261"/>
      <c r="ED20" s="261"/>
      <c r="EE20" s="261"/>
      <c r="EF20" s="261"/>
      <c r="EG20" s="261"/>
      <c r="EH20" s="261"/>
      <c r="EI20" s="261"/>
      <c r="EJ20" s="261"/>
      <c r="EK20" s="261"/>
      <c r="EL20" s="261"/>
      <c r="EM20" s="261"/>
      <c r="EN20" s="261"/>
      <c r="EO20" s="261"/>
      <c r="EP20" s="261"/>
      <c r="EQ20" s="261"/>
      <c r="ER20" s="261"/>
      <c r="ES20" s="261"/>
      <c r="ET20" s="261"/>
      <c r="EU20" s="261"/>
      <c r="EV20" s="261"/>
      <c r="EW20" s="261"/>
      <c r="EX20" s="261"/>
      <c r="EY20" s="261"/>
      <c r="EZ20" s="261"/>
      <c r="FA20" s="261"/>
      <c r="FB20" s="261"/>
      <c r="FC20" s="261"/>
      <c r="FD20" s="261"/>
      <c r="FE20" s="261"/>
      <c r="FF20" s="261"/>
      <c r="FG20" s="261"/>
      <c r="FH20" s="261"/>
      <c r="FI20" s="261"/>
      <c r="FJ20" s="261"/>
      <c r="FK20" s="261"/>
      <c r="FL20" s="261"/>
      <c r="FM20" s="261"/>
      <c r="FN20" s="261"/>
      <c r="FO20" s="261"/>
      <c r="FP20" s="261"/>
      <c r="FQ20" s="261"/>
      <c r="FR20" s="261"/>
      <c r="FS20" s="261"/>
      <c r="FT20" s="261"/>
      <c r="FU20" s="261"/>
      <c r="FV20" s="261"/>
      <c r="FW20" s="261"/>
      <c r="FX20" s="261"/>
      <c r="FY20" s="261"/>
      <c r="FZ20" s="261"/>
      <c r="GA20" s="261"/>
      <c r="GB20" s="261"/>
      <c r="GC20" s="261"/>
      <c r="GD20" s="261"/>
      <c r="GE20" s="261"/>
      <c r="GF20" s="261"/>
      <c r="GG20" s="261"/>
      <c r="GH20" s="261"/>
      <c r="GI20" s="261"/>
      <c r="GJ20" s="261"/>
      <c r="GK20" s="261"/>
      <c r="GL20" s="261"/>
      <c r="GM20" s="261"/>
      <c r="GN20" s="261"/>
      <c r="GO20" s="261"/>
      <c r="GP20" s="261"/>
      <c r="GQ20" s="261"/>
      <c r="GR20" s="261"/>
      <c r="GS20" s="261"/>
      <c r="GT20" s="261"/>
      <c r="GU20" s="261"/>
      <c r="GV20" s="261"/>
      <c r="GW20" s="261"/>
      <c r="GX20" s="261"/>
      <c r="GY20" s="261"/>
      <c r="GZ20" s="261"/>
      <c r="HA20" s="261"/>
      <c r="HB20" s="261"/>
      <c r="HC20" s="261"/>
      <c r="HD20" s="261"/>
      <c r="HE20" s="261"/>
      <c r="HF20" s="261"/>
      <c r="HG20" s="261"/>
      <c r="HH20" s="261"/>
      <c r="HI20" s="261"/>
      <c r="HJ20" s="261"/>
      <c r="HK20" s="261"/>
      <c r="HL20" s="261"/>
      <c r="HM20" s="261"/>
      <c r="HN20" s="261"/>
      <c r="HO20" s="261"/>
      <c r="HP20" s="261"/>
      <c r="HQ20" s="261"/>
      <c r="HR20" s="261"/>
      <c r="HS20" s="261"/>
      <c r="HT20" s="261"/>
      <c r="HU20" s="261"/>
      <c r="HV20" s="261"/>
      <c r="HW20" s="261"/>
      <c r="HX20" s="261"/>
      <c r="HY20" s="261"/>
      <c r="HZ20" s="261"/>
      <c r="IA20" s="261"/>
      <c r="IB20" s="261"/>
      <c r="IC20" s="261"/>
      <c r="ID20" s="261"/>
      <c r="IE20" s="261"/>
      <c r="IF20" s="261"/>
      <c r="IG20" s="261"/>
      <c r="IH20" s="261"/>
      <c r="II20" s="261"/>
      <c r="IJ20" s="261"/>
      <c r="IK20" s="261"/>
      <c r="IL20" s="261"/>
      <c r="IM20" s="261"/>
      <c r="IN20" s="261"/>
      <c r="IO20" s="261"/>
      <c r="IP20" s="261"/>
      <c r="IQ20" s="261"/>
      <c r="IR20" s="261"/>
      <c r="IS20" s="261"/>
      <c r="IT20" s="261"/>
      <c r="IU20" s="261"/>
      <c r="IV20" s="261"/>
    </row>
    <row r="21" spans="1:256" s="707" customFormat="1">
      <c r="A21" s="261"/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1"/>
      <c r="AU21" s="261"/>
      <c r="AV21" s="261"/>
      <c r="AW21" s="261"/>
      <c r="AX21" s="261"/>
      <c r="AY21" s="261"/>
      <c r="AZ21" s="261"/>
      <c r="BA21" s="261"/>
      <c r="BB21" s="261"/>
      <c r="BC21" s="261"/>
      <c r="BD21" s="261"/>
      <c r="BE21" s="261"/>
      <c r="BF21" s="261"/>
      <c r="BG21" s="261"/>
      <c r="BH21" s="261"/>
      <c r="BI21" s="261"/>
      <c r="BJ21" s="261"/>
      <c r="BK21" s="261"/>
      <c r="BL21" s="261"/>
      <c r="BM21" s="261"/>
      <c r="BN21" s="261"/>
      <c r="BO21" s="261"/>
      <c r="BP21" s="261"/>
      <c r="BQ21" s="261"/>
      <c r="BR21" s="261"/>
      <c r="BS21" s="261"/>
      <c r="BT21" s="261"/>
      <c r="BU21" s="261"/>
      <c r="BV21" s="261"/>
      <c r="BW21" s="261"/>
      <c r="BX21" s="261"/>
      <c r="BY21" s="261"/>
      <c r="BZ21" s="261"/>
      <c r="CA21" s="261"/>
      <c r="CB21" s="261"/>
      <c r="CC21" s="261"/>
      <c r="CD21" s="261"/>
      <c r="CE21" s="261"/>
      <c r="CF21" s="261"/>
      <c r="CG21" s="261"/>
      <c r="CH21" s="261"/>
      <c r="CI21" s="261"/>
      <c r="CJ21" s="261"/>
      <c r="CK21" s="261"/>
      <c r="CL21" s="261"/>
      <c r="CM21" s="261"/>
      <c r="CN21" s="261"/>
      <c r="CO21" s="261"/>
      <c r="CP21" s="261"/>
      <c r="CQ21" s="261"/>
      <c r="CR21" s="261"/>
      <c r="CS21" s="261"/>
      <c r="CT21" s="261"/>
      <c r="CU21" s="261"/>
      <c r="CV21" s="261"/>
      <c r="CW21" s="261"/>
      <c r="CX21" s="261"/>
      <c r="CY21" s="261"/>
      <c r="CZ21" s="261"/>
      <c r="DA21" s="261"/>
      <c r="DB21" s="261"/>
      <c r="DC21" s="261"/>
      <c r="DD21" s="261"/>
      <c r="DE21" s="261"/>
      <c r="DF21" s="261"/>
      <c r="DG21" s="261"/>
      <c r="DH21" s="261"/>
      <c r="DI21" s="261"/>
      <c r="DJ21" s="261"/>
      <c r="DK21" s="261"/>
      <c r="DL21" s="261"/>
      <c r="DM21" s="261"/>
      <c r="DN21" s="261"/>
      <c r="DO21" s="261"/>
      <c r="DP21" s="261"/>
      <c r="DQ21" s="261"/>
      <c r="DR21" s="261"/>
      <c r="DS21" s="261"/>
      <c r="DT21" s="261"/>
      <c r="DU21" s="261"/>
      <c r="DV21" s="261"/>
      <c r="DW21" s="261"/>
      <c r="DX21" s="261"/>
      <c r="DY21" s="261"/>
      <c r="DZ21" s="261"/>
      <c r="EA21" s="261"/>
      <c r="EB21" s="261"/>
      <c r="EC21" s="261"/>
      <c r="ED21" s="261"/>
      <c r="EE21" s="261"/>
      <c r="EF21" s="261"/>
      <c r="EG21" s="261"/>
      <c r="EH21" s="261"/>
      <c r="EI21" s="261"/>
      <c r="EJ21" s="261"/>
      <c r="EK21" s="261"/>
      <c r="EL21" s="261"/>
      <c r="EM21" s="261"/>
      <c r="EN21" s="261"/>
      <c r="EO21" s="261"/>
      <c r="EP21" s="261"/>
      <c r="EQ21" s="261"/>
      <c r="ER21" s="261"/>
      <c r="ES21" s="261"/>
      <c r="ET21" s="261"/>
      <c r="EU21" s="261"/>
      <c r="EV21" s="261"/>
      <c r="EW21" s="261"/>
      <c r="EX21" s="261"/>
      <c r="EY21" s="261"/>
      <c r="EZ21" s="261"/>
      <c r="FA21" s="261"/>
      <c r="FB21" s="261"/>
      <c r="FC21" s="261"/>
      <c r="FD21" s="261"/>
      <c r="FE21" s="261"/>
      <c r="FF21" s="261"/>
      <c r="FG21" s="261"/>
      <c r="FH21" s="261"/>
      <c r="FI21" s="261"/>
      <c r="FJ21" s="261"/>
      <c r="FK21" s="261"/>
      <c r="FL21" s="261"/>
      <c r="FM21" s="261"/>
      <c r="FN21" s="261"/>
      <c r="FO21" s="261"/>
      <c r="FP21" s="261"/>
      <c r="FQ21" s="261"/>
      <c r="FR21" s="261"/>
      <c r="FS21" s="261"/>
      <c r="FT21" s="261"/>
      <c r="FU21" s="261"/>
      <c r="FV21" s="261"/>
      <c r="FW21" s="261"/>
      <c r="FX21" s="261"/>
      <c r="FY21" s="261"/>
      <c r="FZ21" s="261"/>
      <c r="GA21" s="261"/>
      <c r="GB21" s="261"/>
      <c r="GC21" s="261"/>
      <c r="GD21" s="261"/>
      <c r="GE21" s="261"/>
      <c r="GF21" s="261"/>
      <c r="GG21" s="261"/>
      <c r="GH21" s="261"/>
      <c r="GI21" s="261"/>
      <c r="GJ21" s="261"/>
      <c r="GK21" s="261"/>
      <c r="GL21" s="261"/>
      <c r="GM21" s="261"/>
      <c r="GN21" s="261"/>
      <c r="GO21" s="261"/>
      <c r="GP21" s="261"/>
      <c r="GQ21" s="261"/>
      <c r="GR21" s="261"/>
      <c r="GS21" s="261"/>
      <c r="GT21" s="261"/>
      <c r="GU21" s="261"/>
      <c r="GV21" s="261"/>
      <c r="GW21" s="261"/>
      <c r="GX21" s="261"/>
      <c r="GY21" s="261"/>
      <c r="GZ21" s="261"/>
      <c r="HA21" s="261"/>
      <c r="HB21" s="261"/>
      <c r="HC21" s="261"/>
      <c r="HD21" s="261"/>
      <c r="HE21" s="261"/>
      <c r="HF21" s="261"/>
      <c r="HG21" s="261"/>
      <c r="HH21" s="261"/>
      <c r="HI21" s="261"/>
      <c r="HJ21" s="261"/>
      <c r="HK21" s="261"/>
      <c r="HL21" s="261"/>
      <c r="HM21" s="261"/>
      <c r="HN21" s="261"/>
      <c r="HO21" s="261"/>
      <c r="HP21" s="261"/>
      <c r="HQ21" s="261"/>
      <c r="HR21" s="261"/>
      <c r="HS21" s="261"/>
      <c r="HT21" s="261"/>
      <c r="HU21" s="261"/>
      <c r="HV21" s="261"/>
      <c r="HW21" s="261"/>
      <c r="HX21" s="261"/>
      <c r="HY21" s="261"/>
      <c r="HZ21" s="261"/>
      <c r="IA21" s="261"/>
      <c r="IB21" s="261"/>
      <c r="IC21" s="261"/>
      <c r="ID21" s="261"/>
      <c r="IE21" s="261"/>
      <c r="IF21" s="261"/>
      <c r="IG21" s="261"/>
      <c r="IH21" s="261"/>
      <c r="II21" s="261"/>
      <c r="IJ21" s="261"/>
      <c r="IK21" s="261"/>
      <c r="IL21" s="261"/>
      <c r="IM21" s="261"/>
      <c r="IN21" s="261"/>
      <c r="IO21" s="261"/>
      <c r="IP21" s="261"/>
      <c r="IQ21" s="261"/>
      <c r="IR21" s="261"/>
      <c r="IS21" s="261"/>
      <c r="IT21" s="261"/>
      <c r="IU21" s="261"/>
      <c r="IV21" s="261"/>
    </row>
    <row r="22" spans="1:256" s="707" customFormat="1" ht="20.25">
      <c r="A22" s="716" t="s">
        <v>2007</v>
      </c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1"/>
      <c r="BF22" s="261"/>
      <c r="BG22" s="261"/>
      <c r="BH22" s="261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1"/>
      <c r="BX22" s="261"/>
      <c r="BY22" s="261"/>
      <c r="BZ22" s="261"/>
      <c r="CA22" s="261"/>
      <c r="CB22" s="261"/>
      <c r="CC22" s="261"/>
      <c r="CD22" s="261"/>
      <c r="CE22" s="261"/>
      <c r="CF22" s="261"/>
      <c r="CG22" s="261"/>
      <c r="CH22" s="261"/>
      <c r="CI22" s="261"/>
      <c r="CJ22" s="261"/>
      <c r="CK22" s="261"/>
      <c r="CL22" s="261"/>
      <c r="CM22" s="261"/>
      <c r="CN22" s="261"/>
      <c r="CO22" s="261"/>
      <c r="CP22" s="261"/>
      <c r="CQ22" s="261"/>
      <c r="CR22" s="261"/>
      <c r="CS22" s="261"/>
      <c r="CT22" s="261"/>
      <c r="CU22" s="261"/>
      <c r="CV22" s="261"/>
      <c r="CW22" s="261"/>
      <c r="CX22" s="261"/>
      <c r="CY22" s="261"/>
      <c r="CZ22" s="261"/>
      <c r="DA22" s="261"/>
      <c r="DB22" s="261"/>
      <c r="DC22" s="261"/>
      <c r="DD22" s="261"/>
      <c r="DE22" s="261"/>
      <c r="DF22" s="261"/>
      <c r="DG22" s="261"/>
      <c r="DH22" s="261"/>
      <c r="DI22" s="261"/>
      <c r="DJ22" s="261"/>
      <c r="DK22" s="261"/>
      <c r="DL22" s="261"/>
      <c r="DM22" s="261"/>
      <c r="DN22" s="261"/>
      <c r="DO22" s="261"/>
      <c r="DP22" s="261"/>
      <c r="DQ22" s="261"/>
      <c r="DR22" s="261"/>
      <c r="DS22" s="261"/>
      <c r="DT22" s="261"/>
      <c r="DU22" s="261"/>
      <c r="DV22" s="261"/>
      <c r="DW22" s="261"/>
      <c r="DX22" s="261"/>
      <c r="DY22" s="261"/>
      <c r="DZ22" s="261"/>
      <c r="EA22" s="261"/>
      <c r="EB22" s="261"/>
      <c r="EC22" s="261"/>
      <c r="ED22" s="261"/>
      <c r="EE22" s="261"/>
      <c r="EF22" s="261"/>
      <c r="EG22" s="261"/>
      <c r="EH22" s="261"/>
      <c r="EI22" s="261"/>
      <c r="EJ22" s="261"/>
      <c r="EK22" s="261"/>
      <c r="EL22" s="261"/>
      <c r="EM22" s="261"/>
      <c r="EN22" s="261"/>
      <c r="EO22" s="261"/>
      <c r="EP22" s="261"/>
      <c r="EQ22" s="261"/>
      <c r="ER22" s="261"/>
      <c r="ES22" s="261"/>
      <c r="ET22" s="261"/>
      <c r="EU22" s="261"/>
      <c r="EV22" s="261"/>
      <c r="EW22" s="261"/>
      <c r="EX22" s="261"/>
      <c r="EY22" s="261"/>
      <c r="EZ22" s="261"/>
      <c r="FA22" s="261"/>
      <c r="FB22" s="261"/>
      <c r="FC22" s="261"/>
      <c r="FD22" s="261"/>
      <c r="FE22" s="261"/>
      <c r="FF22" s="261"/>
      <c r="FG22" s="261"/>
      <c r="FH22" s="261"/>
      <c r="FI22" s="261"/>
      <c r="FJ22" s="261"/>
      <c r="FK22" s="261"/>
      <c r="FL22" s="261"/>
      <c r="FM22" s="261"/>
      <c r="FN22" s="261"/>
      <c r="FO22" s="261"/>
      <c r="FP22" s="261"/>
      <c r="FQ22" s="261"/>
      <c r="FR22" s="261"/>
      <c r="FS22" s="261"/>
      <c r="FT22" s="261"/>
      <c r="FU22" s="261"/>
      <c r="FV22" s="261"/>
      <c r="FW22" s="261"/>
      <c r="FX22" s="261"/>
      <c r="FY22" s="261"/>
      <c r="FZ22" s="261"/>
      <c r="GA22" s="261"/>
      <c r="GB22" s="261"/>
      <c r="GC22" s="261"/>
      <c r="GD22" s="261"/>
      <c r="GE22" s="261"/>
      <c r="GF22" s="261"/>
      <c r="GG22" s="261"/>
      <c r="GH22" s="261"/>
      <c r="GI22" s="261"/>
      <c r="GJ22" s="261"/>
      <c r="GK22" s="261"/>
      <c r="GL22" s="261"/>
      <c r="GM22" s="261"/>
      <c r="GN22" s="261"/>
      <c r="GO22" s="261"/>
      <c r="GP22" s="261"/>
      <c r="GQ22" s="261"/>
      <c r="GR22" s="261"/>
      <c r="GS22" s="261"/>
      <c r="GT22" s="261"/>
      <c r="GU22" s="261"/>
      <c r="GV22" s="261"/>
      <c r="GW22" s="261"/>
      <c r="GX22" s="261"/>
      <c r="GY22" s="261"/>
      <c r="GZ22" s="261"/>
      <c r="HA22" s="261"/>
      <c r="HB22" s="261"/>
      <c r="HC22" s="261"/>
      <c r="HD22" s="261"/>
      <c r="HE22" s="261"/>
      <c r="HF22" s="261"/>
      <c r="HG22" s="261"/>
      <c r="HH22" s="261"/>
      <c r="HI22" s="261"/>
      <c r="HJ22" s="261"/>
      <c r="HK22" s="261"/>
      <c r="HL22" s="261"/>
      <c r="HM22" s="261"/>
      <c r="HN22" s="261"/>
      <c r="HO22" s="261"/>
      <c r="HP22" s="261"/>
      <c r="HQ22" s="261"/>
      <c r="HR22" s="261"/>
      <c r="HS22" s="261"/>
      <c r="HT22" s="261"/>
      <c r="HU22" s="261"/>
      <c r="HV22" s="261"/>
      <c r="HW22" s="261"/>
      <c r="HX22" s="261"/>
      <c r="HY22" s="261"/>
      <c r="HZ22" s="261"/>
      <c r="IA22" s="261"/>
      <c r="IB22" s="261"/>
      <c r="IC22" s="261"/>
      <c r="ID22" s="261"/>
      <c r="IE22" s="261"/>
      <c r="IF22" s="261"/>
      <c r="IG22" s="261"/>
      <c r="IH22" s="261"/>
      <c r="II22" s="261"/>
      <c r="IJ22" s="261"/>
      <c r="IK22" s="261"/>
      <c r="IL22" s="261"/>
      <c r="IM22" s="261"/>
      <c r="IN22" s="261"/>
      <c r="IO22" s="261"/>
      <c r="IP22" s="261"/>
      <c r="IQ22" s="261"/>
      <c r="IR22" s="261"/>
      <c r="IS22" s="261"/>
      <c r="IT22" s="261"/>
      <c r="IU22" s="261"/>
      <c r="IV22" s="261"/>
    </row>
    <row r="23" spans="1:256" s="707" customFormat="1">
      <c r="A23" s="717" t="s">
        <v>3428</v>
      </c>
      <c r="B23" s="594"/>
      <c r="C23" s="594"/>
      <c r="D23" s="594"/>
      <c r="E23" s="594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</row>
    <row r="24" spans="1:256" s="707" customFormat="1">
      <c r="A24" s="718" t="s">
        <v>3393</v>
      </c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1"/>
      <c r="AX24" s="261"/>
      <c r="AY24" s="261"/>
      <c r="AZ24" s="261"/>
      <c r="BA24" s="261"/>
      <c r="BB24" s="261"/>
      <c r="BC24" s="261"/>
      <c r="BD24" s="261"/>
      <c r="BE24" s="261"/>
      <c r="BF24" s="261"/>
      <c r="BG24" s="261"/>
      <c r="BH24" s="261"/>
      <c r="BI24" s="261"/>
      <c r="BJ24" s="261"/>
      <c r="BK24" s="261"/>
      <c r="BL24" s="261"/>
      <c r="BM24" s="261"/>
      <c r="BN24" s="261"/>
      <c r="BO24" s="261"/>
      <c r="BP24" s="261"/>
      <c r="BQ24" s="261"/>
      <c r="BR24" s="261"/>
      <c r="BS24" s="261"/>
      <c r="BT24" s="261"/>
      <c r="BU24" s="261"/>
      <c r="BV24" s="261"/>
      <c r="BW24" s="261"/>
      <c r="BX24" s="261"/>
      <c r="BY24" s="261"/>
      <c r="BZ24" s="261"/>
      <c r="CA24" s="261"/>
      <c r="CB24" s="261"/>
      <c r="CC24" s="261"/>
      <c r="CD24" s="261"/>
      <c r="CE24" s="261"/>
      <c r="CF24" s="261"/>
      <c r="CG24" s="261"/>
      <c r="CH24" s="261"/>
      <c r="CI24" s="261"/>
      <c r="CJ24" s="261"/>
      <c r="CK24" s="261"/>
      <c r="CL24" s="261"/>
      <c r="CM24" s="261"/>
      <c r="CN24" s="261"/>
      <c r="CO24" s="261"/>
      <c r="CP24" s="261"/>
      <c r="CQ24" s="261"/>
      <c r="CR24" s="261"/>
      <c r="CS24" s="261"/>
      <c r="CT24" s="261"/>
      <c r="CU24" s="261"/>
      <c r="CV24" s="261"/>
      <c r="CW24" s="261"/>
      <c r="CX24" s="261"/>
      <c r="CY24" s="261"/>
      <c r="CZ24" s="261"/>
      <c r="DA24" s="261"/>
      <c r="DB24" s="261"/>
      <c r="DC24" s="261"/>
      <c r="DD24" s="261"/>
      <c r="DE24" s="261"/>
      <c r="DF24" s="261"/>
      <c r="DG24" s="261"/>
      <c r="DH24" s="261"/>
      <c r="DI24" s="261"/>
      <c r="DJ24" s="261"/>
      <c r="DK24" s="261"/>
      <c r="DL24" s="261"/>
      <c r="DM24" s="261"/>
      <c r="DN24" s="261"/>
      <c r="DO24" s="261"/>
      <c r="DP24" s="261"/>
      <c r="DQ24" s="261"/>
      <c r="DR24" s="261"/>
      <c r="DS24" s="261"/>
      <c r="DT24" s="261"/>
      <c r="DU24" s="261"/>
      <c r="DV24" s="261"/>
      <c r="DW24" s="261"/>
      <c r="DX24" s="261"/>
      <c r="DY24" s="261"/>
      <c r="DZ24" s="261"/>
      <c r="EA24" s="261"/>
      <c r="EB24" s="261"/>
      <c r="EC24" s="261"/>
      <c r="ED24" s="261"/>
      <c r="EE24" s="261"/>
      <c r="EF24" s="261"/>
      <c r="EG24" s="261"/>
      <c r="EH24" s="261"/>
      <c r="EI24" s="261"/>
      <c r="EJ24" s="261"/>
      <c r="EK24" s="261"/>
      <c r="EL24" s="261"/>
      <c r="EM24" s="261"/>
      <c r="EN24" s="261"/>
      <c r="EO24" s="261"/>
      <c r="EP24" s="261"/>
      <c r="EQ24" s="261"/>
      <c r="ER24" s="261"/>
      <c r="ES24" s="261"/>
      <c r="ET24" s="261"/>
      <c r="EU24" s="261"/>
      <c r="EV24" s="261"/>
      <c r="EW24" s="261"/>
      <c r="EX24" s="261"/>
      <c r="EY24" s="261"/>
      <c r="EZ24" s="261"/>
      <c r="FA24" s="261"/>
      <c r="FB24" s="261"/>
      <c r="FC24" s="261"/>
      <c r="FD24" s="261"/>
      <c r="FE24" s="261"/>
      <c r="FF24" s="261"/>
      <c r="FG24" s="261"/>
      <c r="FH24" s="261"/>
      <c r="FI24" s="261"/>
      <c r="FJ24" s="261"/>
      <c r="FK24" s="261"/>
      <c r="FL24" s="261"/>
      <c r="FM24" s="261"/>
      <c r="FN24" s="261"/>
      <c r="FO24" s="261"/>
      <c r="FP24" s="261"/>
      <c r="FQ24" s="261"/>
      <c r="FR24" s="261"/>
      <c r="FS24" s="261"/>
      <c r="FT24" s="261"/>
      <c r="FU24" s="261"/>
      <c r="FV24" s="261"/>
      <c r="FW24" s="261"/>
      <c r="FX24" s="261"/>
      <c r="FY24" s="261"/>
      <c r="FZ24" s="261"/>
      <c r="GA24" s="261"/>
      <c r="GB24" s="261"/>
      <c r="GC24" s="261"/>
      <c r="GD24" s="261"/>
      <c r="GE24" s="261"/>
      <c r="GF24" s="261"/>
      <c r="GG24" s="261"/>
      <c r="GH24" s="261"/>
      <c r="GI24" s="261"/>
      <c r="GJ24" s="261"/>
      <c r="GK24" s="261"/>
      <c r="GL24" s="261"/>
      <c r="GM24" s="261"/>
      <c r="GN24" s="261"/>
      <c r="GO24" s="261"/>
      <c r="GP24" s="261"/>
      <c r="GQ24" s="261"/>
      <c r="GR24" s="261"/>
      <c r="GS24" s="261"/>
      <c r="GT24" s="261"/>
      <c r="GU24" s="261"/>
      <c r="GV24" s="261"/>
      <c r="GW24" s="261"/>
      <c r="GX24" s="261"/>
      <c r="GY24" s="261"/>
      <c r="GZ24" s="261"/>
      <c r="HA24" s="261"/>
      <c r="HB24" s="261"/>
      <c r="HC24" s="261"/>
      <c r="HD24" s="261"/>
      <c r="HE24" s="261"/>
      <c r="HF24" s="261"/>
      <c r="HG24" s="261"/>
      <c r="HH24" s="261"/>
      <c r="HI24" s="261"/>
      <c r="HJ24" s="261"/>
      <c r="HK24" s="261"/>
      <c r="HL24" s="261"/>
      <c r="HM24" s="261"/>
      <c r="HN24" s="261"/>
      <c r="HO24" s="261"/>
      <c r="HP24" s="261"/>
      <c r="HQ24" s="261"/>
      <c r="HR24" s="261"/>
      <c r="HS24" s="261"/>
      <c r="HT24" s="261"/>
      <c r="HU24" s="261"/>
      <c r="HV24" s="261"/>
      <c r="HW24" s="261"/>
      <c r="HX24" s="261"/>
      <c r="HY24" s="261"/>
      <c r="HZ24" s="261"/>
      <c r="IA24" s="261"/>
      <c r="IB24" s="261"/>
      <c r="IC24" s="261"/>
      <c r="ID24" s="261"/>
      <c r="IE24" s="261"/>
      <c r="IF24" s="261"/>
      <c r="IG24" s="261"/>
      <c r="IH24" s="261"/>
      <c r="II24" s="261"/>
      <c r="IJ24" s="261"/>
      <c r="IK24" s="261"/>
      <c r="IL24" s="261"/>
      <c r="IM24" s="261"/>
      <c r="IN24" s="261"/>
      <c r="IO24" s="261"/>
      <c r="IP24" s="261"/>
      <c r="IQ24" s="261"/>
      <c r="IR24" s="261"/>
      <c r="IS24" s="261"/>
      <c r="IT24" s="261"/>
      <c r="IU24" s="261"/>
      <c r="IV24" s="261"/>
    </row>
    <row r="25" spans="1:256" s="707" customFormat="1">
      <c r="A25" s="718"/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1"/>
      <c r="AX25" s="261"/>
      <c r="AY25" s="261"/>
      <c r="AZ25" s="261"/>
      <c r="BA25" s="261"/>
      <c r="BB25" s="261"/>
      <c r="BC25" s="261"/>
      <c r="BD25" s="261"/>
      <c r="BE25" s="261"/>
      <c r="BF25" s="261"/>
      <c r="BG25" s="261"/>
      <c r="BH25" s="261"/>
      <c r="BI25" s="261"/>
      <c r="BJ25" s="261"/>
      <c r="BK25" s="261"/>
      <c r="BL25" s="261"/>
      <c r="BM25" s="261"/>
      <c r="BN25" s="261"/>
      <c r="BO25" s="261"/>
      <c r="BP25" s="261"/>
      <c r="BQ25" s="261"/>
      <c r="BR25" s="261"/>
      <c r="BS25" s="261"/>
      <c r="BT25" s="261"/>
      <c r="BU25" s="261"/>
      <c r="BV25" s="261"/>
      <c r="BW25" s="261"/>
      <c r="BX25" s="261"/>
      <c r="BY25" s="261"/>
      <c r="BZ25" s="261"/>
      <c r="CA25" s="261"/>
      <c r="CB25" s="261"/>
      <c r="CC25" s="261"/>
      <c r="CD25" s="261"/>
      <c r="CE25" s="261"/>
      <c r="CF25" s="261"/>
      <c r="CG25" s="261"/>
      <c r="CH25" s="261"/>
      <c r="CI25" s="261"/>
      <c r="CJ25" s="261"/>
      <c r="CK25" s="261"/>
      <c r="CL25" s="261"/>
      <c r="CM25" s="261"/>
      <c r="CN25" s="261"/>
      <c r="CO25" s="261"/>
      <c r="CP25" s="261"/>
      <c r="CQ25" s="261"/>
      <c r="CR25" s="261"/>
      <c r="CS25" s="261"/>
      <c r="CT25" s="261"/>
      <c r="CU25" s="261"/>
      <c r="CV25" s="261"/>
      <c r="CW25" s="261"/>
      <c r="CX25" s="261"/>
      <c r="CY25" s="261"/>
      <c r="CZ25" s="261"/>
      <c r="DA25" s="261"/>
      <c r="DB25" s="261"/>
      <c r="DC25" s="261"/>
      <c r="DD25" s="261"/>
      <c r="DE25" s="261"/>
      <c r="DF25" s="261"/>
      <c r="DG25" s="261"/>
      <c r="DH25" s="261"/>
      <c r="DI25" s="261"/>
      <c r="DJ25" s="261"/>
      <c r="DK25" s="261"/>
      <c r="DL25" s="261"/>
      <c r="DM25" s="261"/>
      <c r="DN25" s="261"/>
      <c r="DO25" s="261"/>
      <c r="DP25" s="261"/>
      <c r="DQ25" s="261"/>
      <c r="DR25" s="261"/>
      <c r="DS25" s="261"/>
      <c r="DT25" s="261"/>
      <c r="DU25" s="261"/>
      <c r="DV25" s="261"/>
      <c r="DW25" s="261"/>
      <c r="DX25" s="261"/>
      <c r="DY25" s="261"/>
      <c r="DZ25" s="261"/>
      <c r="EA25" s="261"/>
      <c r="EB25" s="261"/>
      <c r="EC25" s="261"/>
      <c r="ED25" s="261"/>
      <c r="EE25" s="261"/>
      <c r="EF25" s="261"/>
      <c r="EG25" s="261"/>
      <c r="EH25" s="261"/>
      <c r="EI25" s="261"/>
      <c r="EJ25" s="261"/>
      <c r="EK25" s="261"/>
      <c r="EL25" s="261"/>
      <c r="EM25" s="261"/>
      <c r="EN25" s="261"/>
      <c r="EO25" s="261"/>
      <c r="EP25" s="261"/>
      <c r="EQ25" s="261"/>
      <c r="ER25" s="261"/>
      <c r="ES25" s="261"/>
      <c r="ET25" s="261"/>
      <c r="EU25" s="261"/>
      <c r="EV25" s="261"/>
      <c r="EW25" s="261"/>
      <c r="EX25" s="261"/>
      <c r="EY25" s="261"/>
      <c r="EZ25" s="261"/>
      <c r="FA25" s="261"/>
      <c r="FB25" s="261"/>
      <c r="FC25" s="261"/>
      <c r="FD25" s="261"/>
      <c r="FE25" s="261"/>
      <c r="FF25" s="261"/>
      <c r="FG25" s="261"/>
      <c r="FH25" s="261"/>
      <c r="FI25" s="261"/>
      <c r="FJ25" s="261"/>
      <c r="FK25" s="261"/>
      <c r="FL25" s="261"/>
      <c r="FM25" s="261"/>
      <c r="FN25" s="261"/>
      <c r="FO25" s="261"/>
      <c r="FP25" s="261"/>
      <c r="FQ25" s="261"/>
      <c r="FR25" s="261"/>
      <c r="FS25" s="261"/>
      <c r="FT25" s="261"/>
      <c r="FU25" s="261"/>
      <c r="FV25" s="261"/>
      <c r="FW25" s="261"/>
      <c r="FX25" s="261"/>
      <c r="FY25" s="261"/>
      <c r="FZ25" s="261"/>
      <c r="GA25" s="261"/>
      <c r="GB25" s="261"/>
      <c r="GC25" s="261"/>
      <c r="GD25" s="261"/>
      <c r="GE25" s="261"/>
      <c r="GF25" s="261"/>
      <c r="GG25" s="261"/>
      <c r="GH25" s="261"/>
      <c r="GI25" s="261"/>
      <c r="GJ25" s="261"/>
      <c r="GK25" s="261"/>
      <c r="GL25" s="261"/>
      <c r="GM25" s="261"/>
      <c r="GN25" s="261"/>
      <c r="GO25" s="261"/>
      <c r="GP25" s="261"/>
      <c r="GQ25" s="261"/>
      <c r="GR25" s="261"/>
      <c r="GS25" s="261"/>
      <c r="GT25" s="261"/>
      <c r="GU25" s="261"/>
      <c r="GV25" s="261"/>
      <c r="GW25" s="261"/>
      <c r="GX25" s="261"/>
      <c r="GY25" s="261"/>
      <c r="GZ25" s="261"/>
      <c r="HA25" s="261"/>
      <c r="HB25" s="261"/>
      <c r="HC25" s="261"/>
      <c r="HD25" s="261"/>
      <c r="HE25" s="261"/>
      <c r="HF25" s="261"/>
      <c r="HG25" s="261"/>
      <c r="HH25" s="261"/>
      <c r="HI25" s="261"/>
      <c r="HJ25" s="261"/>
      <c r="HK25" s="261"/>
      <c r="HL25" s="261"/>
      <c r="HM25" s="261"/>
      <c r="HN25" s="261"/>
      <c r="HO25" s="261"/>
      <c r="HP25" s="261"/>
      <c r="HQ25" s="261"/>
      <c r="HR25" s="261"/>
      <c r="HS25" s="261"/>
      <c r="HT25" s="261"/>
      <c r="HU25" s="261"/>
      <c r="HV25" s="261"/>
      <c r="HW25" s="261"/>
      <c r="HX25" s="261"/>
      <c r="HY25" s="261"/>
      <c r="HZ25" s="261"/>
      <c r="IA25" s="261"/>
      <c r="IB25" s="261"/>
      <c r="IC25" s="261"/>
      <c r="ID25" s="261"/>
      <c r="IE25" s="261"/>
      <c r="IF25" s="261"/>
      <c r="IG25" s="261"/>
      <c r="IH25" s="261"/>
      <c r="II25" s="261"/>
      <c r="IJ25" s="261"/>
      <c r="IK25" s="261"/>
      <c r="IL25" s="261"/>
      <c r="IM25" s="261"/>
      <c r="IN25" s="261"/>
      <c r="IO25" s="261"/>
      <c r="IP25" s="261"/>
      <c r="IQ25" s="261"/>
      <c r="IR25" s="261"/>
      <c r="IS25" s="261"/>
      <c r="IT25" s="261"/>
      <c r="IU25" s="261"/>
      <c r="IV25" s="261"/>
    </row>
    <row r="26" spans="1:256" s="707" customFormat="1">
      <c r="A26" s="718" t="s">
        <v>3394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1"/>
      <c r="AP26" s="261"/>
      <c r="AQ26" s="261"/>
      <c r="AR26" s="261"/>
      <c r="AS26" s="261"/>
      <c r="AT26" s="261"/>
      <c r="AU26" s="261"/>
      <c r="AV26" s="261"/>
      <c r="AW26" s="261"/>
      <c r="AX26" s="261"/>
      <c r="AY26" s="261"/>
      <c r="AZ26" s="261"/>
      <c r="BA26" s="261"/>
      <c r="BB26" s="261"/>
      <c r="BC26" s="261"/>
      <c r="BD26" s="261"/>
      <c r="BE26" s="261"/>
      <c r="BF26" s="261"/>
      <c r="BG26" s="261"/>
      <c r="BH26" s="261"/>
      <c r="BI26" s="261"/>
      <c r="BJ26" s="261"/>
      <c r="BK26" s="261"/>
      <c r="BL26" s="261"/>
      <c r="BM26" s="261"/>
      <c r="BN26" s="261"/>
      <c r="BO26" s="261"/>
      <c r="BP26" s="261"/>
      <c r="BQ26" s="261"/>
      <c r="BR26" s="261"/>
      <c r="BS26" s="261"/>
      <c r="BT26" s="261"/>
      <c r="BU26" s="261"/>
      <c r="BV26" s="261"/>
      <c r="BW26" s="261"/>
      <c r="BX26" s="261"/>
      <c r="BY26" s="261"/>
      <c r="BZ26" s="261"/>
      <c r="CA26" s="261"/>
      <c r="CB26" s="261"/>
      <c r="CC26" s="261"/>
      <c r="CD26" s="261"/>
      <c r="CE26" s="261"/>
      <c r="CF26" s="261"/>
      <c r="CG26" s="261"/>
      <c r="CH26" s="261"/>
      <c r="CI26" s="261"/>
      <c r="CJ26" s="261"/>
      <c r="CK26" s="261"/>
      <c r="CL26" s="261"/>
      <c r="CM26" s="261"/>
      <c r="CN26" s="261"/>
      <c r="CO26" s="261"/>
      <c r="CP26" s="261"/>
      <c r="CQ26" s="261"/>
      <c r="CR26" s="261"/>
      <c r="CS26" s="261"/>
      <c r="CT26" s="261"/>
      <c r="CU26" s="261"/>
      <c r="CV26" s="261"/>
      <c r="CW26" s="261"/>
      <c r="CX26" s="261"/>
      <c r="CY26" s="261"/>
      <c r="CZ26" s="261"/>
      <c r="DA26" s="261"/>
      <c r="DB26" s="261"/>
      <c r="DC26" s="261"/>
      <c r="DD26" s="261"/>
      <c r="DE26" s="261"/>
      <c r="DF26" s="261"/>
      <c r="DG26" s="261"/>
      <c r="DH26" s="261"/>
      <c r="DI26" s="261"/>
      <c r="DJ26" s="261"/>
      <c r="DK26" s="261"/>
      <c r="DL26" s="261"/>
      <c r="DM26" s="261"/>
      <c r="DN26" s="261"/>
      <c r="DO26" s="261"/>
      <c r="DP26" s="261"/>
      <c r="DQ26" s="261"/>
      <c r="DR26" s="261"/>
      <c r="DS26" s="261"/>
      <c r="DT26" s="261"/>
      <c r="DU26" s="261"/>
      <c r="DV26" s="261"/>
      <c r="DW26" s="261"/>
      <c r="DX26" s="261"/>
      <c r="DY26" s="261"/>
      <c r="DZ26" s="261"/>
      <c r="EA26" s="261"/>
      <c r="EB26" s="261"/>
      <c r="EC26" s="261"/>
      <c r="ED26" s="261"/>
      <c r="EE26" s="261"/>
      <c r="EF26" s="261"/>
      <c r="EG26" s="261"/>
      <c r="EH26" s="261"/>
      <c r="EI26" s="261"/>
      <c r="EJ26" s="261"/>
      <c r="EK26" s="261"/>
      <c r="EL26" s="261"/>
      <c r="EM26" s="261"/>
      <c r="EN26" s="261"/>
      <c r="EO26" s="261"/>
      <c r="EP26" s="261"/>
      <c r="EQ26" s="261"/>
      <c r="ER26" s="261"/>
      <c r="ES26" s="261"/>
      <c r="ET26" s="261"/>
      <c r="EU26" s="261"/>
      <c r="EV26" s="261"/>
      <c r="EW26" s="261"/>
      <c r="EX26" s="261"/>
      <c r="EY26" s="261"/>
      <c r="EZ26" s="261"/>
      <c r="FA26" s="261"/>
      <c r="FB26" s="261"/>
      <c r="FC26" s="261"/>
      <c r="FD26" s="261"/>
      <c r="FE26" s="261"/>
      <c r="FF26" s="261"/>
      <c r="FG26" s="261"/>
      <c r="FH26" s="261"/>
      <c r="FI26" s="261"/>
      <c r="FJ26" s="261"/>
      <c r="FK26" s="261"/>
      <c r="FL26" s="261"/>
      <c r="FM26" s="261"/>
      <c r="FN26" s="261"/>
      <c r="FO26" s="261"/>
      <c r="FP26" s="261"/>
      <c r="FQ26" s="261"/>
      <c r="FR26" s="261"/>
      <c r="FS26" s="261"/>
      <c r="FT26" s="261"/>
      <c r="FU26" s="261"/>
      <c r="FV26" s="261"/>
      <c r="FW26" s="261"/>
      <c r="FX26" s="261"/>
      <c r="FY26" s="261"/>
      <c r="FZ26" s="261"/>
      <c r="GA26" s="261"/>
      <c r="GB26" s="261"/>
      <c r="GC26" s="261"/>
      <c r="GD26" s="261"/>
      <c r="GE26" s="261"/>
      <c r="GF26" s="261"/>
      <c r="GG26" s="261"/>
      <c r="GH26" s="261"/>
      <c r="GI26" s="261"/>
      <c r="GJ26" s="261"/>
      <c r="GK26" s="261"/>
      <c r="GL26" s="261"/>
      <c r="GM26" s="261"/>
      <c r="GN26" s="261"/>
      <c r="GO26" s="261"/>
      <c r="GP26" s="261"/>
      <c r="GQ26" s="261"/>
      <c r="GR26" s="261"/>
      <c r="GS26" s="261"/>
      <c r="GT26" s="261"/>
      <c r="GU26" s="261"/>
      <c r="GV26" s="261"/>
      <c r="GW26" s="261"/>
      <c r="GX26" s="261"/>
      <c r="GY26" s="261"/>
      <c r="GZ26" s="261"/>
      <c r="HA26" s="261"/>
      <c r="HB26" s="261"/>
      <c r="HC26" s="261"/>
      <c r="HD26" s="261"/>
      <c r="HE26" s="261"/>
      <c r="HF26" s="261"/>
      <c r="HG26" s="261"/>
      <c r="HH26" s="261"/>
      <c r="HI26" s="261"/>
      <c r="HJ26" s="261"/>
      <c r="HK26" s="261"/>
      <c r="HL26" s="261"/>
      <c r="HM26" s="261"/>
      <c r="HN26" s="261"/>
      <c r="HO26" s="261"/>
      <c r="HP26" s="261"/>
      <c r="HQ26" s="261"/>
      <c r="HR26" s="261"/>
      <c r="HS26" s="261"/>
      <c r="HT26" s="261"/>
      <c r="HU26" s="261"/>
      <c r="HV26" s="261"/>
      <c r="HW26" s="261"/>
      <c r="HX26" s="261"/>
      <c r="HY26" s="261"/>
      <c r="HZ26" s="261"/>
      <c r="IA26" s="261"/>
      <c r="IB26" s="261"/>
      <c r="IC26" s="261"/>
      <c r="ID26" s="261"/>
      <c r="IE26" s="261"/>
      <c r="IF26" s="261"/>
      <c r="IG26" s="261"/>
      <c r="IH26" s="261"/>
      <c r="II26" s="261"/>
      <c r="IJ26" s="261"/>
      <c r="IK26" s="261"/>
      <c r="IL26" s="261"/>
      <c r="IM26" s="261"/>
      <c r="IN26" s="261"/>
      <c r="IO26" s="261"/>
      <c r="IP26" s="261"/>
      <c r="IQ26" s="261"/>
      <c r="IR26" s="261"/>
      <c r="IS26" s="261"/>
      <c r="IT26" s="261"/>
      <c r="IU26" s="261"/>
      <c r="IV26" s="261"/>
    </row>
    <row r="27" spans="1:256" s="707" customFormat="1">
      <c r="A27" s="718" t="s">
        <v>3395</v>
      </c>
      <c r="B27" s="261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</row>
    <row r="28" spans="1:256" s="707" customFormat="1">
      <c r="A28" s="581" t="s">
        <v>3429</v>
      </c>
      <c r="B28" s="594"/>
      <c r="C28" s="594"/>
      <c r="D28" s="594"/>
      <c r="E28" s="594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261"/>
      <c r="AR28" s="261"/>
      <c r="AS28" s="261"/>
      <c r="AT28" s="261"/>
      <c r="AU28" s="261"/>
      <c r="AV28" s="261"/>
      <c r="AW28" s="261"/>
      <c r="AX28" s="261"/>
      <c r="AY28" s="261"/>
      <c r="AZ28" s="261"/>
      <c r="BA28" s="261"/>
      <c r="BB28" s="261"/>
      <c r="BC28" s="261"/>
      <c r="BD28" s="261"/>
      <c r="BE28" s="261"/>
      <c r="BF28" s="261"/>
      <c r="BG28" s="261"/>
      <c r="BH28" s="261"/>
      <c r="BI28" s="261"/>
      <c r="BJ28" s="261"/>
      <c r="BK28" s="261"/>
      <c r="BL28" s="261"/>
      <c r="BM28" s="261"/>
      <c r="BN28" s="261"/>
      <c r="BO28" s="261"/>
      <c r="BP28" s="261"/>
      <c r="BQ28" s="261"/>
      <c r="BR28" s="261"/>
      <c r="BS28" s="261"/>
      <c r="BT28" s="261"/>
      <c r="BU28" s="261"/>
      <c r="BV28" s="261"/>
      <c r="BW28" s="261"/>
      <c r="BX28" s="261"/>
      <c r="BY28" s="261"/>
      <c r="BZ28" s="261"/>
      <c r="CA28" s="261"/>
      <c r="CB28" s="261"/>
      <c r="CC28" s="261"/>
      <c r="CD28" s="261"/>
      <c r="CE28" s="261"/>
      <c r="CF28" s="261"/>
      <c r="CG28" s="261"/>
      <c r="CH28" s="261"/>
      <c r="CI28" s="261"/>
      <c r="CJ28" s="261"/>
      <c r="CK28" s="261"/>
      <c r="CL28" s="261"/>
      <c r="CM28" s="261"/>
      <c r="CN28" s="261"/>
      <c r="CO28" s="261"/>
      <c r="CP28" s="261"/>
      <c r="CQ28" s="261"/>
      <c r="CR28" s="261"/>
      <c r="CS28" s="261"/>
      <c r="CT28" s="261"/>
      <c r="CU28" s="261"/>
      <c r="CV28" s="261"/>
      <c r="CW28" s="261"/>
      <c r="CX28" s="261"/>
      <c r="CY28" s="261"/>
      <c r="CZ28" s="261"/>
      <c r="DA28" s="261"/>
      <c r="DB28" s="261"/>
      <c r="DC28" s="261"/>
      <c r="DD28" s="261"/>
      <c r="DE28" s="261"/>
      <c r="DF28" s="261"/>
      <c r="DG28" s="261"/>
      <c r="DH28" s="261"/>
      <c r="DI28" s="261"/>
      <c r="DJ28" s="261"/>
      <c r="DK28" s="261"/>
      <c r="DL28" s="261"/>
      <c r="DM28" s="261"/>
      <c r="DN28" s="261"/>
      <c r="DO28" s="261"/>
      <c r="DP28" s="261"/>
      <c r="DQ28" s="261"/>
      <c r="DR28" s="261"/>
      <c r="DS28" s="261"/>
      <c r="DT28" s="261"/>
      <c r="DU28" s="261"/>
      <c r="DV28" s="261"/>
      <c r="DW28" s="261"/>
      <c r="DX28" s="261"/>
      <c r="DY28" s="261"/>
      <c r="DZ28" s="261"/>
      <c r="EA28" s="261"/>
      <c r="EB28" s="261"/>
      <c r="EC28" s="261"/>
      <c r="ED28" s="261"/>
      <c r="EE28" s="261"/>
      <c r="EF28" s="261"/>
      <c r="EG28" s="261"/>
      <c r="EH28" s="261"/>
      <c r="EI28" s="261"/>
      <c r="EJ28" s="261"/>
      <c r="EK28" s="261"/>
      <c r="EL28" s="261"/>
      <c r="EM28" s="261"/>
      <c r="EN28" s="261"/>
      <c r="EO28" s="261"/>
      <c r="EP28" s="261"/>
      <c r="EQ28" s="261"/>
      <c r="ER28" s="261"/>
      <c r="ES28" s="261"/>
      <c r="ET28" s="261"/>
      <c r="EU28" s="261"/>
      <c r="EV28" s="261"/>
      <c r="EW28" s="261"/>
      <c r="EX28" s="261"/>
      <c r="EY28" s="261"/>
      <c r="EZ28" s="261"/>
      <c r="FA28" s="261"/>
      <c r="FB28" s="261"/>
      <c r="FC28" s="261"/>
      <c r="FD28" s="261"/>
      <c r="FE28" s="261"/>
      <c r="FF28" s="261"/>
      <c r="FG28" s="261"/>
      <c r="FH28" s="261"/>
      <c r="FI28" s="261"/>
      <c r="FJ28" s="261"/>
      <c r="FK28" s="261"/>
      <c r="FL28" s="261"/>
      <c r="FM28" s="261"/>
      <c r="FN28" s="261"/>
      <c r="FO28" s="261"/>
      <c r="FP28" s="261"/>
      <c r="FQ28" s="261"/>
      <c r="FR28" s="261"/>
      <c r="FS28" s="261"/>
      <c r="FT28" s="261"/>
      <c r="FU28" s="261"/>
      <c r="FV28" s="261"/>
      <c r="FW28" s="261"/>
      <c r="FX28" s="261"/>
      <c r="FY28" s="261"/>
      <c r="FZ28" s="261"/>
      <c r="GA28" s="261"/>
      <c r="GB28" s="261"/>
      <c r="GC28" s="261"/>
      <c r="GD28" s="261"/>
      <c r="GE28" s="261"/>
      <c r="GF28" s="261"/>
      <c r="GG28" s="261"/>
      <c r="GH28" s="261"/>
      <c r="GI28" s="261"/>
      <c r="GJ28" s="261"/>
      <c r="GK28" s="261"/>
      <c r="GL28" s="261"/>
      <c r="GM28" s="261"/>
      <c r="GN28" s="261"/>
      <c r="GO28" s="261"/>
      <c r="GP28" s="261"/>
      <c r="GQ28" s="261"/>
      <c r="GR28" s="261"/>
      <c r="GS28" s="261"/>
      <c r="GT28" s="261"/>
      <c r="GU28" s="261"/>
      <c r="GV28" s="261"/>
      <c r="GW28" s="261"/>
      <c r="GX28" s="261"/>
      <c r="GY28" s="261"/>
      <c r="GZ28" s="261"/>
      <c r="HA28" s="261"/>
      <c r="HB28" s="261"/>
      <c r="HC28" s="261"/>
      <c r="HD28" s="261"/>
      <c r="HE28" s="261"/>
      <c r="HF28" s="261"/>
      <c r="HG28" s="261"/>
      <c r="HH28" s="261"/>
      <c r="HI28" s="261"/>
      <c r="HJ28" s="261"/>
      <c r="HK28" s="261"/>
      <c r="HL28" s="261"/>
      <c r="HM28" s="261"/>
      <c r="HN28" s="261"/>
      <c r="HO28" s="261"/>
      <c r="HP28" s="261"/>
      <c r="HQ28" s="261"/>
      <c r="HR28" s="261"/>
      <c r="HS28" s="261"/>
      <c r="HT28" s="261"/>
      <c r="HU28" s="261"/>
      <c r="HV28" s="261"/>
      <c r="HW28" s="261"/>
      <c r="HX28" s="261"/>
      <c r="HY28" s="261"/>
      <c r="HZ28" s="261"/>
      <c r="IA28" s="261"/>
      <c r="IB28" s="261"/>
      <c r="IC28" s="261"/>
      <c r="ID28" s="261"/>
      <c r="IE28" s="261"/>
      <c r="IF28" s="261"/>
      <c r="IG28" s="261"/>
      <c r="IH28" s="261"/>
      <c r="II28" s="261"/>
      <c r="IJ28" s="261"/>
      <c r="IK28" s="261"/>
      <c r="IL28" s="261"/>
      <c r="IM28" s="261"/>
      <c r="IN28" s="261"/>
      <c r="IO28" s="261"/>
      <c r="IP28" s="261"/>
      <c r="IQ28" s="261"/>
      <c r="IR28" s="261"/>
      <c r="IS28" s="261"/>
      <c r="IT28" s="261"/>
      <c r="IU28" s="261"/>
      <c r="IV28" s="261"/>
    </row>
    <row r="29" spans="1:256" s="707" customFormat="1">
      <c r="A29" s="581" t="s">
        <v>3430</v>
      </c>
      <c r="B29" s="594"/>
      <c r="C29" s="594"/>
      <c r="D29" s="594"/>
      <c r="E29" s="594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1"/>
      <c r="AK29" s="261"/>
      <c r="AL29" s="261"/>
      <c r="AM29" s="261"/>
      <c r="AN29" s="261"/>
      <c r="AO29" s="261"/>
      <c r="AP29" s="261"/>
      <c r="AQ29" s="261"/>
      <c r="AR29" s="261"/>
      <c r="AS29" s="261"/>
      <c r="AT29" s="261"/>
      <c r="AU29" s="261"/>
      <c r="AV29" s="261"/>
      <c r="AW29" s="261"/>
      <c r="AX29" s="261"/>
      <c r="AY29" s="261"/>
      <c r="AZ29" s="261"/>
      <c r="BA29" s="261"/>
      <c r="BB29" s="261"/>
      <c r="BC29" s="261"/>
      <c r="BD29" s="261"/>
      <c r="BE29" s="261"/>
      <c r="BF29" s="261"/>
      <c r="BG29" s="261"/>
      <c r="BH29" s="261"/>
      <c r="BI29" s="261"/>
      <c r="BJ29" s="261"/>
      <c r="BK29" s="261"/>
      <c r="BL29" s="261"/>
      <c r="BM29" s="261"/>
      <c r="BN29" s="261"/>
      <c r="BO29" s="261"/>
      <c r="BP29" s="261"/>
      <c r="BQ29" s="261"/>
      <c r="BR29" s="261"/>
      <c r="BS29" s="261"/>
      <c r="BT29" s="261"/>
      <c r="BU29" s="261"/>
      <c r="BV29" s="261"/>
      <c r="BW29" s="261"/>
      <c r="BX29" s="261"/>
      <c r="BY29" s="261"/>
      <c r="BZ29" s="261"/>
      <c r="CA29" s="261"/>
      <c r="CB29" s="261"/>
      <c r="CC29" s="261"/>
      <c r="CD29" s="261"/>
      <c r="CE29" s="261"/>
      <c r="CF29" s="261"/>
      <c r="CG29" s="261"/>
      <c r="CH29" s="261"/>
      <c r="CI29" s="261"/>
      <c r="CJ29" s="261"/>
      <c r="CK29" s="261"/>
      <c r="CL29" s="261"/>
      <c r="CM29" s="261"/>
      <c r="CN29" s="261"/>
      <c r="CO29" s="261"/>
      <c r="CP29" s="261"/>
      <c r="CQ29" s="261"/>
      <c r="CR29" s="261"/>
      <c r="CS29" s="261"/>
      <c r="CT29" s="261"/>
      <c r="CU29" s="261"/>
      <c r="CV29" s="261"/>
      <c r="CW29" s="261"/>
      <c r="CX29" s="261"/>
      <c r="CY29" s="261"/>
      <c r="CZ29" s="261"/>
      <c r="DA29" s="261"/>
      <c r="DB29" s="261"/>
      <c r="DC29" s="261"/>
      <c r="DD29" s="261"/>
      <c r="DE29" s="261"/>
      <c r="DF29" s="261"/>
      <c r="DG29" s="261"/>
      <c r="DH29" s="261"/>
      <c r="DI29" s="261"/>
      <c r="DJ29" s="261"/>
      <c r="DK29" s="261"/>
      <c r="DL29" s="261"/>
      <c r="DM29" s="261"/>
      <c r="DN29" s="261"/>
      <c r="DO29" s="261"/>
      <c r="DP29" s="261"/>
      <c r="DQ29" s="261"/>
      <c r="DR29" s="261"/>
      <c r="DS29" s="261"/>
      <c r="DT29" s="261"/>
      <c r="DU29" s="261"/>
      <c r="DV29" s="261"/>
      <c r="DW29" s="261"/>
      <c r="DX29" s="261"/>
      <c r="DY29" s="261"/>
      <c r="DZ29" s="261"/>
      <c r="EA29" s="261"/>
      <c r="EB29" s="261"/>
      <c r="EC29" s="261"/>
      <c r="ED29" s="261"/>
      <c r="EE29" s="261"/>
      <c r="EF29" s="261"/>
      <c r="EG29" s="261"/>
      <c r="EH29" s="261"/>
      <c r="EI29" s="261"/>
      <c r="EJ29" s="261"/>
      <c r="EK29" s="261"/>
      <c r="EL29" s="261"/>
      <c r="EM29" s="261"/>
      <c r="EN29" s="261"/>
      <c r="EO29" s="261"/>
      <c r="EP29" s="261"/>
      <c r="EQ29" s="261"/>
      <c r="ER29" s="261"/>
      <c r="ES29" s="261"/>
      <c r="ET29" s="261"/>
      <c r="EU29" s="261"/>
      <c r="EV29" s="261"/>
      <c r="EW29" s="261"/>
      <c r="EX29" s="261"/>
      <c r="EY29" s="261"/>
      <c r="EZ29" s="261"/>
      <c r="FA29" s="261"/>
      <c r="FB29" s="261"/>
      <c r="FC29" s="261"/>
      <c r="FD29" s="261"/>
      <c r="FE29" s="261"/>
      <c r="FF29" s="261"/>
      <c r="FG29" s="261"/>
      <c r="FH29" s="261"/>
      <c r="FI29" s="261"/>
      <c r="FJ29" s="261"/>
      <c r="FK29" s="261"/>
      <c r="FL29" s="261"/>
      <c r="FM29" s="261"/>
      <c r="FN29" s="261"/>
      <c r="FO29" s="261"/>
      <c r="FP29" s="261"/>
      <c r="FQ29" s="261"/>
      <c r="FR29" s="261"/>
      <c r="FS29" s="261"/>
      <c r="FT29" s="261"/>
      <c r="FU29" s="261"/>
      <c r="FV29" s="261"/>
      <c r="FW29" s="261"/>
      <c r="FX29" s="261"/>
      <c r="FY29" s="261"/>
      <c r="FZ29" s="261"/>
      <c r="GA29" s="261"/>
      <c r="GB29" s="261"/>
      <c r="GC29" s="261"/>
      <c r="GD29" s="261"/>
      <c r="GE29" s="261"/>
      <c r="GF29" s="261"/>
      <c r="GG29" s="261"/>
      <c r="GH29" s="261"/>
      <c r="GI29" s="261"/>
      <c r="GJ29" s="261"/>
      <c r="GK29" s="261"/>
      <c r="GL29" s="261"/>
      <c r="GM29" s="261"/>
      <c r="GN29" s="261"/>
      <c r="GO29" s="261"/>
      <c r="GP29" s="261"/>
      <c r="GQ29" s="261"/>
      <c r="GR29" s="261"/>
      <c r="GS29" s="261"/>
      <c r="GT29" s="261"/>
      <c r="GU29" s="261"/>
      <c r="GV29" s="261"/>
      <c r="GW29" s="261"/>
      <c r="GX29" s="261"/>
      <c r="GY29" s="261"/>
      <c r="GZ29" s="261"/>
      <c r="HA29" s="261"/>
      <c r="HB29" s="261"/>
      <c r="HC29" s="261"/>
      <c r="HD29" s="261"/>
      <c r="HE29" s="261"/>
      <c r="HF29" s="261"/>
      <c r="HG29" s="261"/>
      <c r="HH29" s="261"/>
      <c r="HI29" s="261"/>
      <c r="HJ29" s="261"/>
      <c r="HK29" s="261"/>
      <c r="HL29" s="261"/>
      <c r="HM29" s="261"/>
      <c r="HN29" s="261"/>
      <c r="HO29" s="261"/>
      <c r="HP29" s="261"/>
      <c r="HQ29" s="261"/>
      <c r="HR29" s="261"/>
      <c r="HS29" s="261"/>
      <c r="HT29" s="261"/>
      <c r="HU29" s="261"/>
      <c r="HV29" s="261"/>
      <c r="HW29" s="261"/>
      <c r="HX29" s="261"/>
      <c r="HY29" s="261"/>
      <c r="HZ29" s="261"/>
      <c r="IA29" s="261"/>
      <c r="IB29" s="261"/>
      <c r="IC29" s="261"/>
      <c r="ID29" s="261"/>
      <c r="IE29" s="261"/>
      <c r="IF29" s="261"/>
      <c r="IG29" s="261"/>
      <c r="IH29" s="261"/>
      <c r="II29" s="261"/>
      <c r="IJ29" s="261"/>
      <c r="IK29" s="261"/>
      <c r="IL29" s="261"/>
      <c r="IM29" s="261"/>
      <c r="IN29" s="261"/>
      <c r="IO29" s="261"/>
      <c r="IP29" s="261"/>
      <c r="IQ29" s="261"/>
      <c r="IR29" s="261"/>
      <c r="IS29" s="261"/>
      <c r="IT29" s="261"/>
      <c r="IU29" s="261"/>
      <c r="IV29" s="261"/>
    </row>
    <row r="30" spans="1:256" s="707" customFormat="1">
      <c r="A30" s="718"/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1"/>
      <c r="AX30" s="261"/>
      <c r="AY30" s="261"/>
      <c r="AZ30" s="261"/>
      <c r="BA30" s="261"/>
      <c r="BB30" s="261"/>
      <c r="BC30" s="261"/>
      <c r="BD30" s="261"/>
      <c r="BE30" s="261"/>
      <c r="BF30" s="261"/>
      <c r="BG30" s="261"/>
      <c r="BH30" s="261"/>
      <c r="BI30" s="261"/>
      <c r="BJ30" s="261"/>
      <c r="BK30" s="261"/>
      <c r="BL30" s="261"/>
      <c r="BM30" s="261"/>
      <c r="BN30" s="261"/>
      <c r="BO30" s="261"/>
      <c r="BP30" s="261"/>
      <c r="BQ30" s="261"/>
      <c r="BR30" s="261"/>
      <c r="BS30" s="261"/>
      <c r="BT30" s="261"/>
      <c r="BU30" s="261"/>
      <c r="BV30" s="261"/>
      <c r="BW30" s="261"/>
      <c r="BX30" s="261"/>
      <c r="BY30" s="261"/>
      <c r="BZ30" s="261"/>
      <c r="CA30" s="261"/>
      <c r="CB30" s="261"/>
      <c r="CC30" s="261"/>
      <c r="CD30" s="261"/>
      <c r="CE30" s="261"/>
      <c r="CF30" s="261"/>
      <c r="CG30" s="261"/>
      <c r="CH30" s="261"/>
      <c r="CI30" s="261"/>
      <c r="CJ30" s="261"/>
      <c r="CK30" s="261"/>
      <c r="CL30" s="261"/>
      <c r="CM30" s="261"/>
      <c r="CN30" s="261"/>
      <c r="CO30" s="261"/>
      <c r="CP30" s="261"/>
      <c r="CQ30" s="261"/>
      <c r="CR30" s="261"/>
      <c r="CS30" s="261"/>
      <c r="CT30" s="261"/>
      <c r="CU30" s="261"/>
      <c r="CV30" s="261"/>
      <c r="CW30" s="261"/>
      <c r="CX30" s="261"/>
      <c r="CY30" s="261"/>
      <c r="CZ30" s="261"/>
      <c r="DA30" s="261"/>
      <c r="DB30" s="261"/>
      <c r="DC30" s="261"/>
      <c r="DD30" s="261"/>
      <c r="DE30" s="261"/>
      <c r="DF30" s="261"/>
      <c r="DG30" s="261"/>
      <c r="DH30" s="261"/>
      <c r="DI30" s="261"/>
      <c r="DJ30" s="261"/>
      <c r="DK30" s="261"/>
      <c r="DL30" s="261"/>
      <c r="DM30" s="261"/>
      <c r="DN30" s="261"/>
      <c r="DO30" s="261"/>
      <c r="DP30" s="261"/>
      <c r="DQ30" s="261"/>
      <c r="DR30" s="261"/>
      <c r="DS30" s="261"/>
      <c r="DT30" s="261"/>
      <c r="DU30" s="261"/>
      <c r="DV30" s="261"/>
      <c r="DW30" s="261"/>
      <c r="DX30" s="261"/>
      <c r="DY30" s="261"/>
      <c r="DZ30" s="261"/>
      <c r="EA30" s="261"/>
      <c r="EB30" s="261"/>
      <c r="EC30" s="261"/>
      <c r="ED30" s="261"/>
      <c r="EE30" s="261"/>
      <c r="EF30" s="261"/>
      <c r="EG30" s="261"/>
      <c r="EH30" s="261"/>
      <c r="EI30" s="261"/>
      <c r="EJ30" s="261"/>
      <c r="EK30" s="261"/>
      <c r="EL30" s="261"/>
      <c r="EM30" s="261"/>
      <c r="EN30" s="261"/>
      <c r="EO30" s="261"/>
      <c r="EP30" s="261"/>
      <c r="EQ30" s="261"/>
      <c r="ER30" s="261"/>
      <c r="ES30" s="261"/>
      <c r="ET30" s="261"/>
      <c r="EU30" s="261"/>
      <c r="EV30" s="261"/>
      <c r="EW30" s="261"/>
      <c r="EX30" s="261"/>
      <c r="EY30" s="261"/>
      <c r="EZ30" s="261"/>
      <c r="FA30" s="261"/>
      <c r="FB30" s="261"/>
      <c r="FC30" s="261"/>
      <c r="FD30" s="261"/>
      <c r="FE30" s="261"/>
      <c r="FF30" s="261"/>
      <c r="FG30" s="261"/>
      <c r="FH30" s="261"/>
      <c r="FI30" s="261"/>
      <c r="FJ30" s="261"/>
      <c r="FK30" s="261"/>
      <c r="FL30" s="261"/>
      <c r="FM30" s="261"/>
      <c r="FN30" s="261"/>
      <c r="FO30" s="261"/>
      <c r="FP30" s="261"/>
      <c r="FQ30" s="261"/>
      <c r="FR30" s="261"/>
      <c r="FS30" s="261"/>
      <c r="FT30" s="261"/>
      <c r="FU30" s="261"/>
      <c r="FV30" s="261"/>
      <c r="FW30" s="261"/>
      <c r="FX30" s="261"/>
      <c r="FY30" s="261"/>
      <c r="FZ30" s="261"/>
      <c r="GA30" s="261"/>
      <c r="GB30" s="261"/>
      <c r="GC30" s="261"/>
      <c r="GD30" s="261"/>
      <c r="GE30" s="261"/>
      <c r="GF30" s="261"/>
      <c r="GG30" s="261"/>
      <c r="GH30" s="261"/>
      <c r="GI30" s="261"/>
      <c r="GJ30" s="261"/>
      <c r="GK30" s="261"/>
      <c r="GL30" s="261"/>
      <c r="GM30" s="261"/>
      <c r="GN30" s="261"/>
      <c r="GO30" s="261"/>
      <c r="GP30" s="261"/>
      <c r="GQ30" s="261"/>
      <c r="GR30" s="261"/>
      <c r="GS30" s="261"/>
      <c r="GT30" s="261"/>
      <c r="GU30" s="261"/>
      <c r="GV30" s="261"/>
      <c r="GW30" s="261"/>
      <c r="GX30" s="261"/>
      <c r="GY30" s="261"/>
      <c r="GZ30" s="261"/>
      <c r="HA30" s="261"/>
      <c r="HB30" s="261"/>
      <c r="HC30" s="261"/>
      <c r="HD30" s="261"/>
      <c r="HE30" s="261"/>
      <c r="HF30" s="261"/>
      <c r="HG30" s="261"/>
      <c r="HH30" s="261"/>
      <c r="HI30" s="261"/>
      <c r="HJ30" s="261"/>
      <c r="HK30" s="261"/>
      <c r="HL30" s="261"/>
      <c r="HM30" s="261"/>
      <c r="HN30" s="261"/>
      <c r="HO30" s="261"/>
      <c r="HP30" s="261"/>
      <c r="HQ30" s="261"/>
      <c r="HR30" s="261"/>
      <c r="HS30" s="261"/>
      <c r="HT30" s="261"/>
      <c r="HU30" s="261"/>
      <c r="HV30" s="261"/>
      <c r="HW30" s="261"/>
      <c r="HX30" s="261"/>
      <c r="HY30" s="261"/>
      <c r="HZ30" s="261"/>
      <c r="IA30" s="261"/>
      <c r="IB30" s="261"/>
      <c r="IC30" s="261"/>
      <c r="ID30" s="261"/>
      <c r="IE30" s="261"/>
      <c r="IF30" s="261"/>
      <c r="IG30" s="261"/>
      <c r="IH30" s="261"/>
      <c r="II30" s="261"/>
      <c r="IJ30" s="261"/>
      <c r="IK30" s="261"/>
      <c r="IL30" s="261"/>
      <c r="IM30" s="261"/>
      <c r="IN30" s="261"/>
      <c r="IO30" s="261"/>
      <c r="IP30" s="261"/>
      <c r="IQ30" s="261"/>
      <c r="IR30" s="261"/>
      <c r="IS30" s="261"/>
      <c r="IT30" s="261"/>
      <c r="IU30" s="261"/>
      <c r="IV30" s="261"/>
    </row>
    <row r="31" spans="1:256" s="707" customFormat="1">
      <c r="A31" s="718" t="s">
        <v>3398</v>
      </c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</row>
    <row r="32" spans="1:256" s="707" customFormat="1">
      <c r="A32" s="718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  <c r="AX32" s="261"/>
      <c r="AY32" s="261"/>
      <c r="AZ32" s="261"/>
      <c r="BA32" s="261"/>
      <c r="BB32" s="261"/>
      <c r="BC32" s="261"/>
      <c r="BD32" s="261"/>
      <c r="BE32" s="261"/>
      <c r="BF32" s="261"/>
      <c r="BG32" s="261"/>
      <c r="BH32" s="261"/>
      <c r="BI32" s="261"/>
      <c r="BJ32" s="261"/>
      <c r="BK32" s="261"/>
      <c r="BL32" s="261"/>
      <c r="BM32" s="261"/>
      <c r="BN32" s="261"/>
      <c r="BO32" s="261"/>
      <c r="BP32" s="261"/>
      <c r="BQ32" s="261"/>
      <c r="BR32" s="261"/>
      <c r="BS32" s="261"/>
      <c r="BT32" s="261"/>
      <c r="BU32" s="261"/>
      <c r="BV32" s="261"/>
      <c r="BW32" s="261"/>
      <c r="BX32" s="261"/>
      <c r="BY32" s="261"/>
      <c r="BZ32" s="261"/>
      <c r="CA32" s="261"/>
      <c r="CB32" s="261"/>
      <c r="CC32" s="261"/>
      <c r="CD32" s="261"/>
      <c r="CE32" s="261"/>
      <c r="CF32" s="261"/>
      <c r="CG32" s="261"/>
      <c r="CH32" s="261"/>
      <c r="CI32" s="261"/>
      <c r="CJ32" s="261"/>
      <c r="CK32" s="261"/>
      <c r="CL32" s="261"/>
      <c r="CM32" s="261"/>
      <c r="CN32" s="261"/>
      <c r="CO32" s="261"/>
      <c r="CP32" s="261"/>
      <c r="CQ32" s="261"/>
      <c r="CR32" s="261"/>
      <c r="CS32" s="261"/>
      <c r="CT32" s="261"/>
      <c r="CU32" s="261"/>
      <c r="CV32" s="261"/>
      <c r="CW32" s="261"/>
      <c r="CX32" s="261"/>
      <c r="CY32" s="261"/>
      <c r="CZ32" s="261"/>
      <c r="DA32" s="261"/>
      <c r="DB32" s="261"/>
      <c r="DC32" s="261"/>
      <c r="DD32" s="261"/>
      <c r="DE32" s="261"/>
      <c r="DF32" s="261"/>
      <c r="DG32" s="261"/>
      <c r="DH32" s="261"/>
      <c r="DI32" s="261"/>
      <c r="DJ32" s="261"/>
      <c r="DK32" s="261"/>
      <c r="DL32" s="261"/>
      <c r="DM32" s="261"/>
      <c r="DN32" s="261"/>
      <c r="DO32" s="261"/>
      <c r="DP32" s="261"/>
      <c r="DQ32" s="261"/>
      <c r="DR32" s="261"/>
      <c r="DS32" s="261"/>
      <c r="DT32" s="261"/>
      <c r="DU32" s="261"/>
      <c r="DV32" s="261"/>
      <c r="DW32" s="261"/>
      <c r="DX32" s="261"/>
      <c r="DY32" s="261"/>
      <c r="DZ32" s="261"/>
      <c r="EA32" s="261"/>
      <c r="EB32" s="261"/>
      <c r="EC32" s="261"/>
      <c r="ED32" s="261"/>
      <c r="EE32" s="261"/>
      <c r="EF32" s="261"/>
      <c r="EG32" s="261"/>
      <c r="EH32" s="261"/>
      <c r="EI32" s="261"/>
      <c r="EJ32" s="261"/>
      <c r="EK32" s="261"/>
      <c r="EL32" s="261"/>
      <c r="EM32" s="261"/>
      <c r="EN32" s="261"/>
      <c r="EO32" s="261"/>
      <c r="EP32" s="261"/>
      <c r="EQ32" s="261"/>
      <c r="ER32" s="261"/>
      <c r="ES32" s="261"/>
      <c r="ET32" s="261"/>
      <c r="EU32" s="261"/>
      <c r="EV32" s="261"/>
      <c r="EW32" s="261"/>
      <c r="EX32" s="261"/>
      <c r="EY32" s="261"/>
      <c r="EZ32" s="261"/>
      <c r="FA32" s="261"/>
      <c r="FB32" s="261"/>
      <c r="FC32" s="261"/>
      <c r="FD32" s="261"/>
      <c r="FE32" s="261"/>
      <c r="FF32" s="261"/>
      <c r="FG32" s="261"/>
      <c r="FH32" s="261"/>
      <c r="FI32" s="261"/>
      <c r="FJ32" s="261"/>
      <c r="FK32" s="261"/>
      <c r="FL32" s="261"/>
      <c r="FM32" s="261"/>
      <c r="FN32" s="261"/>
      <c r="FO32" s="261"/>
      <c r="FP32" s="261"/>
      <c r="FQ32" s="261"/>
      <c r="FR32" s="261"/>
      <c r="FS32" s="261"/>
      <c r="FT32" s="261"/>
      <c r="FU32" s="261"/>
      <c r="FV32" s="261"/>
      <c r="FW32" s="261"/>
      <c r="FX32" s="261"/>
      <c r="FY32" s="261"/>
      <c r="FZ32" s="261"/>
      <c r="GA32" s="261"/>
      <c r="GB32" s="261"/>
      <c r="GC32" s="261"/>
      <c r="GD32" s="261"/>
      <c r="GE32" s="261"/>
      <c r="GF32" s="261"/>
      <c r="GG32" s="261"/>
      <c r="GH32" s="261"/>
      <c r="GI32" s="261"/>
      <c r="GJ32" s="261"/>
      <c r="GK32" s="261"/>
      <c r="GL32" s="261"/>
      <c r="GM32" s="261"/>
      <c r="GN32" s="261"/>
      <c r="GO32" s="261"/>
      <c r="GP32" s="261"/>
      <c r="GQ32" s="261"/>
      <c r="GR32" s="261"/>
      <c r="GS32" s="261"/>
      <c r="GT32" s="261"/>
      <c r="GU32" s="261"/>
      <c r="GV32" s="261"/>
      <c r="GW32" s="261"/>
      <c r="GX32" s="261"/>
      <c r="GY32" s="261"/>
      <c r="GZ32" s="261"/>
      <c r="HA32" s="261"/>
      <c r="HB32" s="261"/>
      <c r="HC32" s="261"/>
      <c r="HD32" s="261"/>
      <c r="HE32" s="261"/>
      <c r="HF32" s="261"/>
      <c r="HG32" s="261"/>
      <c r="HH32" s="261"/>
      <c r="HI32" s="261"/>
      <c r="HJ32" s="261"/>
      <c r="HK32" s="261"/>
      <c r="HL32" s="261"/>
      <c r="HM32" s="261"/>
      <c r="HN32" s="261"/>
      <c r="HO32" s="261"/>
      <c r="HP32" s="261"/>
      <c r="HQ32" s="261"/>
      <c r="HR32" s="261"/>
      <c r="HS32" s="261"/>
      <c r="HT32" s="261"/>
      <c r="HU32" s="261"/>
      <c r="HV32" s="261"/>
      <c r="HW32" s="261"/>
      <c r="HX32" s="261"/>
      <c r="HY32" s="261"/>
      <c r="HZ32" s="261"/>
      <c r="IA32" s="261"/>
      <c r="IB32" s="261"/>
      <c r="IC32" s="261"/>
      <c r="ID32" s="261"/>
      <c r="IE32" s="261"/>
      <c r="IF32" s="261"/>
      <c r="IG32" s="261"/>
      <c r="IH32" s="261"/>
      <c r="II32" s="261"/>
      <c r="IJ32" s="261"/>
      <c r="IK32" s="261"/>
      <c r="IL32" s="261"/>
      <c r="IM32" s="261"/>
      <c r="IN32" s="261"/>
      <c r="IO32" s="261"/>
      <c r="IP32" s="261"/>
      <c r="IQ32" s="261"/>
      <c r="IR32" s="261"/>
      <c r="IS32" s="261"/>
      <c r="IT32" s="261"/>
      <c r="IU32" s="261"/>
      <c r="IV32" s="261"/>
    </row>
    <row r="33" spans="1:256" s="707" customFormat="1">
      <c r="A33" s="718" t="s">
        <v>3399</v>
      </c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1"/>
      <c r="AU33" s="261"/>
      <c r="AV33" s="261"/>
      <c r="AW33" s="261"/>
      <c r="AX33" s="261"/>
      <c r="AY33" s="261"/>
      <c r="AZ33" s="261"/>
      <c r="BA33" s="261"/>
      <c r="BB33" s="261"/>
      <c r="BC33" s="261"/>
      <c r="BD33" s="261"/>
      <c r="BE33" s="261"/>
      <c r="BF33" s="261"/>
      <c r="BG33" s="261"/>
      <c r="BH33" s="261"/>
      <c r="BI33" s="261"/>
      <c r="BJ33" s="261"/>
      <c r="BK33" s="261"/>
      <c r="BL33" s="261"/>
      <c r="BM33" s="261"/>
      <c r="BN33" s="261"/>
      <c r="BO33" s="261"/>
      <c r="BP33" s="261"/>
      <c r="BQ33" s="261"/>
      <c r="BR33" s="261"/>
      <c r="BS33" s="261"/>
      <c r="BT33" s="261"/>
      <c r="BU33" s="261"/>
      <c r="BV33" s="261"/>
      <c r="BW33" s="261"/>
      <c r="BX33" s="261"/>
      <c r="BY33" s="261"/>
      <c r="BZ33" s="261"/>
      <c r="CA33" s="261"/>
      <c r="CB33" s="261"/>
      <c r="CC33" s="261"/>
      <c r="CD33" s="261"/>
      <c r="CE33" s="261"/>
      <c r="CF33" s="261"/>
      <c r="CG33" s="261"/>
      <c r="CH33" s="261"/>
      <c r="CI33" s="261"/>
      <c r="CJ33" s="261"/>
      <c r="CK33" s="261"/>
      <c r="CL33" s="261"/>
      <c r="CM33" s="261"/>
      <c r="CN33" s="261"/>
      <c r="CO33" s="261"/>
      <c r="CP33" s="261"/>
      <c r="CQ33" s="261"/>
      <c r="CR33" s="261"/>
      <c r="CS33" s="261"/>
      <c r="CT33" s="261"/>
      <c r="CU33" s="261"/>
      <c r="CV33" s="261"/>
      <c r="CW33" s="261"/>
      <c r="CX33" s="261"/>
      <c r="CY33" s="261"/>
      <c r="CZ33" s="261"/>
      <c r="DA33" s="261"/>
      <c r="DB33" s="261"/>
      <c r="DC33" s="261"/>
      <c r="DD33" s="261"/>
      <c r="DE33" s="261"/>
      <c r="DF33" s="261"/>
      <c r="DG33" s="261"/>
      <c r="DH33" s="261"/>
      <c r="DI33" s="261"/>
      <c r="DJ33" s="261"/>
      <c r="DK33" s="261"/>
      <c r="DL33" s="261"/>
      <c r="DM33" s="261"/>
      <c r="DN33" s="261"/>
      <c r="DO33" s="261"/>
      <c r="DP33" s="261"/>
      <c r="DQ33" s="261"/>
      <c r="DR33" s="261"/>
      <c r="DS33" s="261"/>
      <c r="DT33" s="261"/>
      <c r="DU33" s="261"/>
      <c r="DV33" s="261"/>
      <c r="DW33" s="261"/>
      <c r="DX33" s="261"/>
      <c r="DY33" s="261"/>
      <c r="DZ33" s="261"/>
      <c r="EA33" s="261"/>
      <c r="EB33" s="261"/>
      <c r="EC33" s="261"/>
      <c r="ED33" s="261"/>
      <c r="EE33" s="261"/>
      <c r="EF33" s="261"/>
      <c r="EG33" s="261"/>
      <c r="EH33" s="261"/>
      <c r="EI33" s="261"/>
      <c r="EJ33" s="261"/>
      <c r="EK33" s="261"/>
      <c r="EL33" s="261"/>
      <c r="EM33" s="261"/>
      <c r="EN33" s="261"/>
      <c r="EO33" s="261"/>
      <c r="EP33" s="261"/>
      <c r="EQ33" s="261"/>
      <c r="ER33" s="261"/>
      <c r="ES33" s="261"/>
      <c r="ET33" s="261"/>
      <c r="EU33" s="261"/>
      <c r="EV33" s="261"/>
      <c r="EW33" s="261"/>
      <c r="EX33" s="261"/>
      <c r="EY33" s="261"/>
      <c r="EZ33" s="261"/>
      <c r="FA33" s="261"/>
      <c r="FB33" s="261"/>
      <c r="FC33" s="261"/>
      <c r="FD33" s="261"/>
      <c r="FE33" s="261"/>
      <c r="FF33" s="261"/>
      <c r="FG33" s="261"/>
      <c r="FH33" s="261"/>
      <c r="FI33" s="261"/>
      <c r="FJ33" s="261"/>
      <c r="FK33" s="261"/>
      <c r="FL33" s="261"/>
      <c r="FM33" s="261"/>
      <c r="FN33" s="261"/>
      <c r="FO33" s="261"/>
      <c r="FP33" s="261"/>
      <c r="FQ33" s="261"/>
      <c r="FR33" s="261"/>
      <c r="FS33" s="261"/>
      <c r="FT33" s="261"/>
      <c r="FU33" s="261"/>
      <c r="FV33" s="261"/>
      <c r="FW33" s="261"/>
      <c r="FX33" s="261"/>
      <c r="FY33" s="261"/>
      <c r="FZ33" s="261"/>
      <c r="GA33" s="261"/>
      <c r="GB33" s="261"/>
      <c r="GC33" s="261"/>
      <c r="GD33" s="261"/>
      <c r="GE33" s="261"/>
      <c r="GF33" s="261"/>
      <c r="GG33" s="261"/>
      <c r="GH33" s="261"/>
      <c r="GI33" s="261"/>
      <c r="GJ33" s="261"/>
      <c r="GK33" s="261"/>
      <c r="GL33" s="261"/>
      <c r="GM33" s="261"/>
      <c r="GN33" s="261"/>
      <c r="GO33" s="261"/>
      <c r="GP33" s="261"/>
      <c r="GQ33" s="261"/>
      <c r="GR33" s="261"/>
      <c r="GS33" s="261"/>
      <c r="GT33" s="261"/>
      <c r="GU33" s="261"/>
      <c r="GV33" s="261"/>
      <c r="GW33" s="261"/>
      <c r="GX33" s="261"/>
      <c r="GY33" s="261"/>
      <c r="GZ33" s="261"/>
      <c r="HA33" s="261"/>
      <c r="HB33" s="261"/>
      <c r="HC33" s="261"/>
      <c r="HD33" s="261"/>
      <c r="HE33" s="261"/>
      <c r="HF33" s="261"/>
      <c r="HG33" s="261"/>
      <c r="HH33" s="261"/>
      <c r="HI33" s="261"/>
      <c r="HJ33" s="261"/>
      <c r="HK33" s="261"/>
      <c r="HL33" s="261"/>
      <c r="HM33" s="261"/>
      <c r="HN33" s="261"/>
      <c r="HO33" s="261"/>
      <c r="HP33" s="261"/>
      <c r="HQ33" s="261"/>
      <c r="HR33" s="261"/>
      <c r="HS33" s="261"/>
      <c r="HT33" s="261"/>
      <c r="HU33" s="261"/>
      <c r="HV33" s="261"/>
      <c r="HW33" s="261"/>
      <c r="HX33" s="261"/>
      <c r="HY33" s="261"/>
      <c r="HZ33" s="261"/>
      <c r="IA33" s="261"/>
      <c r="IB33" s="261"/>
      <c r="IC33" s="261"/>
      <c r="ID33" s="261"/>
      <c r="IE33" s="261"/>
      <c r="IF33" s="261"/>
      <c r="IG33" s="261"/>
      <c r="IH33" s="261"/>
      <c r="II33" s="261"/>
      <c r="IJ33" s="261"/>
      <c r="IK33" s="261"/>
      <c r="IL33" s="261"/>
      <c r="IM33" s="261"/>
      <c r="IN33" s="261"/>
      <c r="IO33" s="261"/>
      <c r="IP33" s="261"/>
      <c r="IQ33" s="261"/>
      <c r="IR33" s="261"/>
      <c r="IS33" s="261"/>
      <c r="IT33" s="261"/>
      <c r="IU33" s="261"/>
      <c r="IV33" s="261"/>
    </row>
    <row r="34" spans="1:256" s="707" customFormat="1">
      <c r="A34" s="704" t="s">
        <v>3400</v>
      </c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261"/>
      <c r="DD34" s="261"/>
      <c r="DE34" s="261"/>
      <c r="DF34" s="261"/>
      <c r="DG34" s="261"/>
      <c r="DH34" s="261"/>
      <c r="DI34" s="261"/>
      <c r="DJ34" s="261"/>
      <c r="DK34" s="261"/>
      <c r="DL34" s="261"/>
      <c r="DM34" s="261"/>
      <c r="DN34" s="261"/>
      <c r="DO34" s="261"/>
      <c r="DP34" s="261"/>
      <c r="DQ34" s="261"/>
      <c r="DR34" s="261"/>
      <c r="DS34" s="261"/>
      <c r="DT34" s="261"/>
      <c r="DU34" s="261"/>
      <c r="DV34" s="261"/>
      <c r="DW34" s="261"/>
      <c r="DX34" s="261"/>
      <c r="DY34" s="261"/>
      <c r="DZ34" s="261"/>
      <c r="EA34" s="261"/>
      <c r="EB34" s="261"/>
      <c r="EC34" s="261"/>
      <c r="ED34" s="261"/>
      <c r="EE34" s="261"/>
      <c r="EF34" s="261"/>
      <c r="EG34" s="261"/>
      <c r="EH34" s="261"/>
      <c r="EI34" s="261"/>
      <c r="EJ34" s="261"/>
      <c r="EK34" s="261"/>
      <c r="EL34" s="261"/>
      <c r="EM34" s="261"/>
      <c r="EN34" s="261"/>
      <c r="EO34" s="261"/>
      <c r="EP34" s="261"/>
      <c r="EQ34" s="261"/>
      <c r="ER34" s="261"/>
      <c r="ES34" s="261"/>
      <c r="ET34" s="261"/>
      <c r="EU34" s="261"/>
      <c r="EV34" s="261"/>
      <c r="EW34" s="261"/>
      <c r="EX34" s="261"/>
      <c r="EY34" s="261"/>
      <c r="EZ34" s="261"/>
      <c r="FA34" s="261"/>
      <c r="FB34" s="261"/>
      <c r="FC34" s="261"/>
      <c r="FD34" s="261"/>
      <c r="FE34" s="261"/>
      <c r="FF34" s="261"/>
      <c r="FG34" s="261"/>
      <c r="FH34" s="261"/>
      <c r="FI34" s="261"/>
      <c r="FJ34" s="261"/>
      <c r="FK34" s="261"/>
      <c r="FL34" s="261"/>
      <c r="FM34" s="261"/>
      <c r="FN34" s="261"/>
      <c r="FO34" s="261"/>
      <c r="FP34" s="261"/>
      <c r="FQ34" s="261"/>
      <c r="FR34" s="261"/>
      <c r="FS34" s="261"/>
      <c r="FT34" s="261"/>
      <c r="FU34" s="261"/>
      <c r="FV34" s="261"/>
      <c r="FW34" s="261"/>
      <c r="FX34" s="261"/>
      <c r="FY34" s="261"/>
      <c r="FZ34" s="261"/>
      <c r="GA34" s="261"/>
      <c r="GB34" s="261"/>
      <c r="GC34" s="261"/>
      <c r="GD34" s="261"/>
      <c r="GE34" s="261"/>
      <c r="GF34" s="261"/>
      <c r="GG34" s="261"/>
      <c r="GH34" s="261"/>
      <c r="GI34" s="261"/>
      <c r="GJ34" s="261"/>
      <c r="GK34" s="261"/>
      <c r="GL34" s="261"/>
      <c r="GM34" s="261"/>
      <c r="GN34" s="261"/>
      <c r="GO34" s="261"/>
      <c r="GP34" s="261"/>
      <c r="GQ34" s="261"/>
      <c r="GR34" s="261"/>
      <c r="GS34" s="261"/>
      <c r="GT34" s="261"/>
      <c r="GU34" s="261"/>
      <c r="GV34" s="261"/>
      <c r="GW34" s="261"/>
      <c r="GX34" s="261"/>
      <c r="GY34" s="261"/>
      <c r="GZ34" s="261"/>
      <c r="HA34" s="261"/>
      <c r="HB34" s="261"/>
      <c r="HC34" s="261"/>
      <c r="HD34" s="261"/>
      <c r="HE34" s="261"/>
      <c r="HF34" s="261"/>
      <c r="HG34" s="261"/>
      <c r="HH34" s="261"/>
      <c r="HI34" s="261"/>
      <c r="HJ34" s="261"/>
      <c r="HK34" s="261"/>
      <c r="HL34" s="261"/>
      <c r="HM34" s="261"/>
      <c r="HN34" s="261"/>
      <c r="HO34" s="261"/>
      <c r="HP34" s="261"/>
      <c r="HQ34" s="261"/>
      <c r="HR34" s="261"/>
      <c r="HS34" s="261"/>
      <c r="HT34" s="261"/>
      <c r="HU34" s="261"/>
      <c r="HV34" s="261"/>
      <c r="HW34" s="261"/>
      <c r="HX34" s="261"/>
      <c r="HY34" s="261"/>
      <c r="HZ34" s="261"/>
      <c r="IA34" s="261"/>
      <c r="IB34" s="261"/>
      <c r="IC34" s="261"/>
      <c r="ID34" s="261"/>
      <c r="IE34" s="261"/>
      <c r="IF34" s="261"/>
      <c r="IG34" s="261"/>
      <c r="IH34" s="261"/>
      <c r="II34" s="261"/>
      <c r="IJ34" s="261"/>
      <c r="IK34" s="261"/>
      <c r="IL34" s="261"/>
      <c r="IM34" s="261"/>
      <c r="IN34" s="261"/>
      <c r="IO34" s="261"/>
      <c r="IP34" s="261"/>
      <c r="IQ34" s="261"/>
      <c r="IR34" s="261"/>
      <c r="IS34" s="261"/>
      <c r="IT34" s="261"/>
      <c r="IU34" s="261"/>
      <c r="IV34" s="261"/>
    </row>
    <row r="35" spans="1:256" s="707" customFormat="1">
      <c r="A35" s="715"/>
      <c r="B35" s="261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</row>
    <row r="36" spans="1:256">
      <c r="A36" s="262" t="s">
        <v>3431</v>
      </c>
      <c r="B36" s="262"/>
    </row>
    <row r="37" spans="1:256">
      <c r="A37" s="262" t="s">
        <v>3432</v>
      </c>
      <c r="B37" s="262"/>
    </row>
    <row r="38" spans="1:256">
      <c r="A38" s="262" t="s">
        <v>3433</v>
      </c>
      <c r="B38" s="262"/>
    </row>
    <row r="39" spans="1:256">
      <c r="A39" s="262" t="s">
        <v>3434</v>
      </c>
      <c r="B39" s="262"/>
    </row>
    <row r="40" spans="1:256">
      <c r="A40" s="262" t="s">
        <v>3435</v>
      </c>
      <c r="B40" s="262"/>
    </row>
    <row r="42" spans="1:256">
      <c r="A42" s="705"/>
    </row>
    <row r="43" spans="1:256">
      <c r="A43" s="705"/>
    </row>
    <row r="44" spans="1:256">
      <c r="A44" s="705"/>
    </row>
  </sheetData>
  <phoneticPr fontId="4" type="noConversion"/>
  <hyperlinks>
    <hyperlink ref="A17" r:id="rId1" display="K@"/>
  </hyperlinks>
  <pageMargins left="0.70866141732283472" right="0.70866141732283472" top="0.74803149606299213" bottom="0.74803149606299213" header="0.31496062992125984" footer="0.31496062992125984"/>
  <pageSetup paperSize="9" scale="68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5"/>
    <pageSetUpPr fitToPage="1"/>
  </sheetPr>
  <dimension ref="A1:IV44"/>
  <sheetViews>
    <sheetView showGridLines="0" zoomScale="55" zoomScaleNormal="55" workbookViewId="0">
      <selection activeCell="M30" sqref="L30:M30"/>
    </sheetView>
  </sheetViews>
  <sheetFormatPr defaultColWidth="8.88671875" defaultRowHeight="16.5"/>
  <cols>
    <col min="1" max="1" width="10.109375" style="448" customWidth="1"/>
    <col min="2" max="2" width="59.88671875" style="705" customWidth="1"/>
    <col min="3" max="5" width="13.88671875" style="705" customWidth="1"/>
    <col min="6" max="6" width="14.44140625" style="705" customWidth="1"/>
    <col min="7" max="16384" width="8.88671875" style="705"/>
  </cols>
  <sheetData>
    <row r="1" spans="1:256" ht="31.5">
      <c r="A1" s="431" t="s">
        <v>3369</v>
      </c>
      <c r="B1" s="432"/>
      <c r="C1" s="432"/>
      <c r="D1" s="432"/>
      <c r="E1" s="682" t="s">
        <v>3283</v>
      </c>
    </row>
    <row r="2" spans="1:256">
      <c r="A2" s="683"/>
      <c r="B2" s="683"/>
      <c r="C2" s="683"/>
      <c r="D2" s="683"/>
      <c r="F2" s="683"/>
      <c r="G2" s="683"/>
      <c r="H2" s="683"/>
      <c r="I2" s="683"/>
      <c r="J2" s="683"/>
      <c r="K2" s="683"/>
      <c r="L2" s="683"/>
      <c r="M2" s="683"/>
      <c r="N2" s="683"/>
      <c r="O2" s="683"/>
      <c r="P2" s="683"/>
      <c r="Q2" s="683"/>
      <c r="R2" s="683"/>
      <c r="S2" s="683"/>
      <c r="T2" s="683"/>
      <c r="U2" s="683"/>
      <c r="V2" s="683"/>
      <c r="W2" s="683"/>
      <c r="X2" s="683"/>
      <c r="Y2" s="683"/>
      <c r="Z2" s="683"/>
      <c r="AA2" s="683"/>
      <c r="AB2" s="683"/>
      <c r="AC2" s="683"/>
      <c r="AD2" s="683"/>
      <c r="AE2" s="683"/>
      <c r="AF2" s="683"/>
      <c r="AG2" s="683"/>
      <c r="AH2" s="683"/>
      <c r="AI2" s="683"/>
      <c r="AJ2" s="683"/>
      <c r="AK2" s="683"/>
      <c r="AL2" s="683"/>
      <c r="AM2" s="683"/>
      <c r="AN2" s="683"/>
      <c r="AO2" s="683"/>
      <c r="AP2" s="683"/>
      <c r="AQ2" s="683"/>
      <c r="AR2" s="683"/>
      <c r="AS2" s="683"/>
      <c r="AT2" s="683"/>
      <c r="AU2" s="683"/>
      <c r="AV2" s="683"/>
      <c r="AW2" s="683"/>
      <c r="AX2" s="683"/>
      <c r="AY2" s="683"/>
      <c r="AZ2" s="683"/>
      <c r="BA2" s="683"/>
      <c r="BB2" s="683"/>
      <c r="BC2" s="683"/>
      <c r="BD2" s="683"/>
      <c r="BE2" s="683"/>
      <c r="BF2" s="683"/>
      <c r="BG2" s="683"/>
      <c r="BH2" s="683"/>
      <c r="BI2" s="683"/>
      <c r="BJ2" s="683"/>
      <c r="BK2" s="683"/>
      <c r="BL2" s="683"/>
      <c r="BM2" s="683"/>
      <c r="BN2" s="683"/>
      <c r="BO2" s="683"/>
      <c r="BP2" s="683"/>
      <c r="BQ2" s="683"/>
      <c r="BR2" s="683"/>
      <c r="BS2" s="683"/>
      <c r="BT2" s="683"/>
      <c r="BU2" s="683"/>
      <c r="BV2" s="683"/>
      <c r="BW2" s="683"/>
      <c r="BX2" s="683"/>
      <c r="BY2" s="683"/>
      <c r="BZ2" s="683"/>
      <c r="CA2" s="683"/>
      <c r="CB2" s="683"/>
      <c r="CC2" s="683"/>
      <c r="CD2" s="683"/>
      <c r="CE2" s="683"/>
      <c r="CF2" s="683"/>
      <c r="CG2" s="683"/>
      <c r="CH2" s="683"/>
      <c r="CI2" s="683"/>
      <c r="CJ2" s="683"/>
      <c r="CK2" s="683"/>
      <c r="CL2" s="683"/>
      <c r="CM2" s="683"/>
      <c r="CN2" s="683"/>
      <c r="CO2" s="683"/>
      <c r="CP2" s="683"/>
      <c r="CQ2" s="683"/>
      <c r="CR2" s="683"/>
      <c r="CS2" s="683"/>
      <c r="CT2" s="683"/>
      <c r="CU2" s="683"/>
      <c r="CV2" s="683"/>
      <c r="CW2" s="683"/>
      <c r="CX2" s="683"/>
      <c r="CY2" s="683"/>
      <c r="CZ2" s="683"/>
      <c r="DA2" s="683"/>
      <c r="DB2" s="683"/>
      <c r="DC2" s="683"/>
      <c r="DD2" s="683"/>
      <c r="DE2" s="683"/>
      <c r="DF2" s="683"/>
      <c r="DG2" s="683"/>
      <c r="DH2" s="683"/>
      <c r="DI2" s="683"/>
      <c r="DJ2" s="683"/>
      <c r="DK2" s="683"/>
      <c r="DL2" s="683"/>
      <c r="DM2" s="683"/>
      <c r="DN2" s="683"/>
      <c r="DO2" s="683"/>
      <c r="DP2" s="683"/>
      <c r="DQ2" s="683"/>
      <c r="DR2" s="683"/>
      <c r="DS2" s="683"/>
      <c r="DT2" s="683"/>
      <c r="DU2" s="683"/>
      <c r="DV2" s="683"/>
      <c r="DW2" s="683"/>
      <c r="DX2" s="683"/>
      <c r="DY2" s="683"/>
      <c r="DZ2" s="683"/>
      <c r="EA2" s="683"/>
      <c r="EB2" s="683"/>
      <c r="EC2" s="683"/>
      <c r="ED2" s="683"/>
      <c r="EE2" s="683"/>
      <c r="EF2" s="683"/>
      <c r="EG2" s="683"/>
      <c r="EH2" s="683"/>
      <c r="EI2" s="683"/>
      <c r="EJ2" s="683"/>
      <c r="EK2" s="683"/>
      <c r="EL2" s="683"/>
      <c r="EM2" s="683"/>
      <c r="EN2" s="683"/>
      <c r="EO2" s="683"/>
      <c r="EP2" s="683"/>
      <c r="EQ2" s="683"/>
      <c r="ER2" s="683"/>
      <c r="ES2" s="683"/>
      <c r="ET2" s="683"/>
      <c r="EU2" s="683"/>
      <c r="EV2" s="683"/>
      <c r="EW2" s="683"/>
      <c r="EX2" s="683"/>
      <c r="EY2" s="683"/>
      <c r="EZ2" s="683"/>
      <c r="FA2" s="683"/>
      <c r="FB2" s="683"/>
      <c r="FC2" s="683"/>
      <c r="FD2" s="683"/>
      <c r="FE2" s="683"/>
      <c r="FF2" s="683"/>
      <c r="FG2" s="683"/>
      <c r="FH2" s="683"/>
      <c r="FI2" s="683"/>
      <c r="FJ2" s="683"/>
      <c r="FK2" s="683"/>
      <c r="FL2" s="683"/>
      <c r="FM2" s="683"/>
      <c r="FN2" s="683"/>
      <c r="FO2" s="683"/>
      <c r="FP2" s="683"/>
      <c r="FQ2" s="683"/>
      <c r="FR2" s="683"/>
      <c r="FS2" s="683"/>
      <c r="FT2" s="683"/>
      <c r="FU2" s="683"/>
      <c r="FV2" s="683"/>
      <c r="FW2" s="683"/>
      <c r="FX2" s="683"/>
      <c r="FY2" s="683"/>
      <c r="FZ2" s="683"/>
      <c r="GA2" s="683"/>
      <c r="GB2" s="683"/>
      <c r="GC2" s="683"/>
      <c r="GD2" s="683"/>
      <c r="GE2" s="683"/>
      <c r="GF2" s="683"/>
      <c r="GG2" s="683"/>
      <c r="GH2" s="683"/>
      <c r="GI2" s="683"/>
      <c r="GJ2" s="683"/>
      <c r="GK2" s="683"/>
      <c r="GL2" s="683"/>
      <c r="GM2" s="683"/>
      <c r="GN2" s="683"/>
      <c r="GO2" s="683"/>
      <c r="GP2" s="683"/>
      <c r="GQ2" s="683"/>
      <c r="GR2" s="683"/>
      <c r="GS2" s="683"/>
      <c r="GT2" s="683"/>
      <c r="GU2" s="683"/>
      <c r="GV2" s="683"/>
      <c r="GW2" s="683"/>
      <c r="GX2" s="683"/>
      <c r="GY2" s="683"/>
      <c r="GZ2" s="683"/>
      <c r="HA2" s="683"/>
      <c r="HB2" s="683"/>
      <c r="HC2" s="683"/>
      <c r="HD2" s="683"/>
      <c r="HE2" s="683"/>
      <c r="HF2" s="683"/>
      <c r="HG2" s="683"/>
      <c r="HH2" s="683"/>
      <c r="HI2" s="683"/>
      <c r="HJ2" s="683"/>
      <c r="HK2" s="683"/>
      <c r="HL2" s="683"/>
      <c r="HM2" s="683"/>
      <c r="HN2" s="683"/>
      <c r="HO2" s="683"/>
      <c r="HP2" s="683"/>
      <c r="HQ2" s="683"/>
      <c r="HR2" s="683"/>
      <c r="HS2" s="683"/>
      <c r="HT2" s="683"/>
      <c r="HU2" s="683"/>
      <c r="HV2" s="683"/>
      <c r="HW2" s="683"/>
      <c r="HX2" s="683"/>
      <c r="HY2" s="683"/>
      <c r="HZ2" s="683"/>
      <c r="IA2" s="683"/>
      <c r="IB2" s="683"/>
      <c r="IC2" s="683"/>
      <c r="ID2" s="683"/>
      <c r="IE2" s="683"/>
      <c r="IF2" s="683"/>
      <c r="IG2" s="683"/>
      <c r="IH2" s="683"/>
      <c r="II2" s="683"/>
      <c r="IJ2" s="683"/>
      <c r="IK2" s="683"/>
      <c r="IL2" s="683"/>
      <c r="IM2" s="683"/>
      <c r="IN2" s="683"/>
      <c r="IO2" s="683"/>
      <c r="IP2" s="683"/>
      <c r="IQ2" s="683"/>
      <c r="IR2" s="683"/>
      <c r="IS2" s="683"/>
      <c r="IT2" s="683"/>
      <c r="IU2" s="683"/>
      <c r="IV2" s="683"/>
    </row>
    <row r="3" spans="1:256" s="707" customFormat="1">
      <c r="A3" s="9" t="s">
        <v>3285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1"/>
      <c r="BC3" s="261"/>
      <c r="BD3" s="261"/>
      <c r="BE3" s="261"/>
      <c r="BF3" s="261"/>
      <c r="BG3" s="261"/>
      <c r="BH3" s="261"/>
      <c r="BI3" s="261"/>
      <c r="BJ3" s="261"/>
      <c r="BK3" s="261"/>
      <c r="BL3" s="261"/>
      <c r="BM3" s="261"/>
      <c r="BN3" s="261"/>
      <c r="BO3" s="261"/>
      <c r="BP3" s="261"/>
      <c r="BQ3" s="261"/>
      <c r="BR3" s="261"/>
      <c r="BS3" s="261"/>
      <c r="BT3" s="261"/>
      <c r="BU3" s="261"/>
      <c r="BV3" s="261"/>
      <c r="BW3" s="261"/>
      <c r="BX3" s="261"/>
      <c r="BY3" s="261"/>
      <c r="BZ3" s="261"/>
      <c r="CA3" s="261"/>
      <c r="CB3" s="261"/>
      <c r="CC3" s="261"/>
      <c r="CD3" s="261"/>
      <c r="CE3" s="261"/>
      <c r="CF3" s="261"/>
      <c r="CG3" s="261"/>
      <c r="CH3" s="261"/>
      <c r="CI3" s="261"/>
      <c r="CJ3" s="261"/>
      <c r="CK3" s="261"/>
      <c r="CL3" s="261"/>
      <c r="CM3" s="261"/>
      <c r="CN3" s="261"/>
      <c r="CO3" s="261"/>
      <c r="CP3" s="261"/>
      <c r="CQ3" s="261"/>
      <c r="CR3" s="261"/>
      <c r="CS3" s="261"/>
      <c r="CT3" s="261"/>
      <c r="CU3" s="261"/>
      <c r="CV3" s="261"/>
      <c r="CW3" s="261"/>
      <c r="CX3" s="261"/>
      <c r="CY3" s="261"/>
      <c r="CZ3" s="261"/>
      <c r="DA3" s="261"/>
      <c r="DB3" s="261"/>
      <c r="DC3" s="261"/>
      <c r="DD3" s="261"/>
      <c r="DE3" s="261"/>
      <c r="DF3" s="261"/>
      <c r="DG3" s="261"/>
      <c r="DH3" s="261"/>
      <c r="DI3" s="261"/>
      <c r="DJ3" s="261"/>
      <c r="DK3" s="261"/>
      <c r="DL3" s="261"/>
      <c r="DM3" s="261"/>
      <c r="DN3" s="261"/>
      <c r="DO3" s="261"/>
      <c r="DP3" s="261"/>
      <c r="DQ3" s="261"/>
      <c r="DR3" s="261"/>
      <c r="DS3" s="261"/>
      <c r="DT3" s="261"/>
      <c r="DU3" s="261"/>
      <c r="DV3" s="261"/>
      <c r="DW3" s="261"/>
      <c r="DX3" s="261"/>
      <c r="DY3" s="261"/>
      <c r="DZ3" s="261"/>
      <c r="EA3" s="261"/>
      <c r="EB3" s="261"/>
      <c r="EC3" s="261"/>
      <c r="ED3" s="261"/>
      <c r="EE3" s="261"/>
      <c r="EF3" s="261"/>
      <c r="EG3" s="261"/>
      <c r="EH3" s="261"/>
      <c r="EI3" s="261"/>
      <c r="EJ3" s="261"/>
      <c r="EK3" s="261"/>
      <c r="EL3" s="261"/>
      <c r="EM3" s="261"/>
      <c r="EN3" s="261"/>
      <c r="EO3" s="261"/>
      <c r="EP3" s="261"/>
      <c r="EQ3" s="261"/>
      <c r="ER3" s="261"/>
      <c r="ES3" s="261"/>
      <c r="ET3" s="261"/>
      <c r="EU3" s="261"/>
      <c r="EV3" s="261"/>
      <c r="EW3" s="261"/>
      <c r="EX3" s="261"/>
      <c r="EY3" s="261"/>
      <c r="EZ3" s="261"/>
      <c r="FA3" s="261"/>
      <c r="FB3" s="261"/>
      <c r="FC3" s="261"/>
      <c r="FD3" s="261"/>
      <c r="FE3" s="261"/>
      <c r="FF3" s="261"/>
      <c r="FG3" s="261"/>
      <c r="FH3" s="261"/>
      <c r="FI3" s="261"/>
      <c r="FJ3" s="261"/>
      <c r="FK3" s="261"/>
      <c r="FL3" s="261"/>
      <c r="FM3" s="261"/>
      <c r="FN3" s="261"/>
      <c r="FO3" s="261"/>
      <c r="FP3" s="261"/>
      <c r="FQ3" s="261"/>
      <c r="FR3" s="261"/>
      <c r="FS3" s="261"/>
      <c r="FT3" s="261"/>
      <c r="FU3" s="261"/>
      <c r="FV3" s="261"/>
      <c r="FW3" s="261"/>
      <c r="FX3" s="261"/>
      <c r="FY3" s="261"/>
      <c r="FZ3" s="261"/>
      <c r="GA3" s="261"/>
      <c r="GB3" s="261"/>
      <c r="GC3" s="261"/>
      <c r="GD3" s="261"/>
      <c r="GE3" s="261"/>
      <c r="GF3" s="261"/>
      <c r="GG3" s="261"/>
      <c r="GH3" s="261"/>
      <c r="GI3" s="261"/>
      <c r="GJ3" s="261"/>
      <c r="GK3" s="261"/>
      <c r="GL3" s="261"/>
      <c r="GM3" s="261"/>
      <c r="GN3" s="261"/>
      <c r="GO3" s="261"/>
      <c r="GP3" s="261"/>
      <c r="GQ3" s="261"/>
      <c r="GR3" s="261"/>
      <c r="GS3" s="261"/>
      <c r="GT3" s="261"/>
      <c r="GU3" s="261"/>
      <c r="GV3" s="261"/>
      <c r="GW3" s="261"/>
      <c r="GX3" s="261"/>
      <c r="GY3" s="261"/>
      <c r="GZ3" s="261"/>
      <c r="HA3" s="261"/>
      <c r="HB3" s="261"/>
      <c r="HC3" s="261"/>
      <c r="HD3" s="261"/>
      <c r="HE3" s="261"/>
      <c r="HF3" s="261"/>
      <c r="HG3" s="261"/>
      <c r="HH3" s="261"/>
      <c r="HI3" s="261"/>
      <c r="HJ3" s="261"/>
      <c r="HK3" s="261"/>
      <c r="HL3" s="261"/>
      <c r="HM3" s="261"/>
      <c r="HN3" s="261"/>
      <c r="HO3" s="261"/>
      <c r="HP3" s="261"/>
      <c r="HQ3" s="261"/>
      <c r="HR3" s="261"/>
      <c r="HS3" s="261"/>
      <c r="HT3" s="261"/>
      <c r="HU3" s="261"/>
      <c r="HV3" s="261"/>
      <c r="HW3" s="261"/>
      <c r="HX3" s="261"/>
      <c r="HY3" s="261"/>
      <c r="HZ3" s="261"/>
      <c r="IA3" s="261"/>
      <c r="IB3" s="261"/>
      <c r="IC3" s="261"/>
      <c r="ID3" s="261"/>
      <c r="IE3" s="261"/>
      <c r="IF3" s="261"/>
      <c r="IG3" s="261"/>
      <c r="IH3" s="261"/>
      <c r="II3" s="261"/>
      <c r="IJ3" s="261"/>
      <c r="IK3" s="261"/>
      <c r="IL3" s="261"/>
      <c r="IM3" s="261"/>
      <c r="IN3" s="261"/>
      <c r="IO3" s="261"/>
      <c r="IP3" s="261"/>
      <c r="IQ3" s="261"/>
      <c r="IR3" s="261"/>
      <c r="IS3" s="261"/>
      <c r="IT3" s="261"/>
      <c r="IU3" s="261"/>
      <c r="IV3" s="261"/>
    </row>
    <row r="4" spans="1:256" s="707" customFormat="1">
      <c r="A4" s="9" t="s">
        <v>3287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61"/>
      <c r="BK4" s="261"/>
      <c r="BL4" s="261"/>
      <c r="BM4" s="261"/>
      <c r="BN4" s="261"/>
      <c r="BO4" s="261"/>
      <c r="BP4" s="261"/>
      <c r="BQ4" s="261"/>
      <c r="BR4" s="261"/>
      <c r="BS4" s="261"/>
      <c r="BT4" s="261"/>
      <c r="BU4" s="261"/>
      <c r="BV4" s="261"/>
      <c r="BW4" s="261"/>
      <c r="BX4" s="261"/>
      <c r="BY4" s="261"/>
      <c r="BZ4" s="261"/>
      <c r="CA4" s="261"/>
      <c r="CB4" s="261"/>
      <c r="CC4" s="261"/>
      <c r="CD4" s="261"/>
      <c r="CE4" s="261"/>
      <c r="CF4" s="261"/>
      <c r="CG4" s="261"/>
      <c r="CH4" s="261"/>
      <c r="CI4" s="261"/>
      <c r="CJ4" s="261"/>
      <c r="CK4" s="261"/>
      <c r="CL4" s="261"/>
      <c r="CM4" s="261"/>
      <c r="CN4" s="261"/>
      <c r="CO4" s="261"/>
      <c r="CP4" s="261"/>
      <c r="CQ4" s="261"/>
      <c r="CR4" s="261"/>
      <c r="CS4" s="261"/>
      <c r="CT4" s="261"/>
      <c r="CU4" s="261"/>
      <c r="CV4" s="261"/>
      <c r="CW4" s="261"/>
      <c r="CX4" s="261"/>
      <c r="CY4" s="261"/>
      <c r="CZ4" s="261"/>
      <c r="DA4" s="261"/>
      <c r="DB4" s="261"/>
      <c r="DC4" s="261"/>
      <c r="DD4" s="261"/>
      <c r="DE4" s="261"/>
      <c r="DF4" s="261"/>
      <c r="DG4" s="261"/>
      <c r="DH4" s="261"/>
      <c r="DI4" s="261"/>
      <c r="DJ4" s="261"/>
      <c r="DK4" s="261"/>
      <c r="DL4" s="261"/>
      <c r="DM4" s="261"/>
      <c r="DN4" s="261"/>
      <c r="DO4" s="261"/>
      <c r="DP4" s="261"/>
      <c r="DQ4" s="261"/>
      <c r="DR4" s="261"/>
      <c r="DS4" s="261"/>
      <c r="DT4" s="261"/>
      <c r="DU4" s="261"/>
      <c r="DV4" s="261"/>
      <c r="DW4" s="261"/>
      <c r="DX4" s="261"/>
      <c r="DY4" s="261"/>
      <c r="DZ4" s="261"/>
      <c r="EA4" s="261"/>
      <c r="EB4" s="261"/>
      <c r="EC4" s="261"/>
      <c r="ED4" s="261"/>
      <c r="EE4" s="261"/>
      <c r="EF4" s="261"/>
      <c r="EG4" s="261"/>
      <c r="EH4" s="261"/>
      <c r="EI4" s="261"/>
      <c r="EJ4" s="261"/>
      <c r="EK4" s="261"/>
      <c r="EL4" s="261"/>
      <c r="EM4" s="261"/>
      <c r="EN4" s="261"/>
      <c r="EO4" s="261"/>
      <c r="EP4" s="261"/>
      <c r="EQ4" s="261"/>
      <c r="ER4" s="261"/>
      <c r="ES4" s="261"/>
      <c r="ET4" s="261"/>
      <c r="EU4" s="261"/>
      <c r="EV4" s="261"/>
      <c r="EW4" s="261"/>
      <c r="EX4" s="261"/>
      <c r="EY4" s="261"/>
      <c r="EZ4" s="261"/>
      <c r="FA4" s="261"/>
      <c r="FB4" s="261"/>
      <c r="FC4" s="261"/>
      <c r="FD4" s="261"/>
      <c r="FE4" s="261"/>
      <c r="FF4" s="261"/>
      <c r="FG4" s="261"/>
      <c r="FH4" s="261"/>
      <c r="FI4" s="261"/>
      <c r="FJ4" s="261"/>
      <c r="FK4" s="261"/>
      <c r="FL4" s="261"/>
      <c r="FM4" s="261"/>
      <c r="FN4" s="261"/>
      <c r="FO4" s="261"/>
      <c r="FP4" s="261"/>
      <c r="FQ4" s="261"/>
      <c r="FR4" s="261"/>
      <c r="FS4" s="261"/>
      <c r="FT4" s="261"/>
      <c r="FU4" s="261"/>
      <c r="FV4" s="261"/>
      <c r="FW4" s="261"/>
      <c r="FX4" s="261"/>
      <c r="FY4" s="261"/>
      <c r="FZ4" s="261"/>
      <c r="GA4" s="261"/>
      <c r="GB4" s="261"/>
      <c r="GC4" s="261"/>
      <c r="GD4" s="261"/>
      <c r="GE4" s="261"/>
      <c r="GF4" s="261"/>
      <c r="GG4" s="261"/>
      <c r="GH4" s="261"/>
      <c r="GI4" s="261"/>
      <c r="GJ4" s="261"/>
      <c r="GK4" s="261"/>
      <c r="GL4" s="261"/>
      <c r="GM4" s="261"/>
      <c r="GN4" s="261"/>
      <c r="GO4" s="261"/>
      <c r="GP4" s="261"/>
      <c r="GQ4" s="261"/>
      <c r="GR4" s="261"/>
      <c r="GS4" s="261"/>
      <c r="GT4" s="261"/>
      <c r="GU4" s="261"/>
      <c r="GV4" s="261"/>
      <c r="GW4" s="261"/>
      <c r="GX4" s="261"/>
      <c r="GY4" s="261"/>
      <c r="GZ4" s="261"/>
      <c r="HA4" s="261"/>
      <c r="HB4" s="261"/>
      <c r="HC4" s="261"/>
      <c r="HD4" s="261"/>
      <c r="HE4" s="261"/>
      <c r="HF4" s="261"/>
      <c r="HG4" s="261"/>
      <c r="HH4" s="261"/>
      <c r="HI4" s="261"/>
      <c r="HJ4" s="261"/>
      <c r="HK4" s="261"/>
      <c r="HL4" s="261"/>
      <c r="HM4" s="261"/>
      <c r="HN4" s="261"/>
      <c r="HO4" s="261"/>
      <c r="HP4" s="261"/>
      <c r="HQ4" s="261"/>
      <c r="HR4" s="261"/>
      <c r="HS4" s="261"/>
      <c r="HT4" s="261"/>
      <c r="HU4" s="261"/>
      <c r="HV4" s="261"/>
      <c r="HW4" s="261"/>
      <c r="HX4" s="261"/>
      <c r="HY4" s="261"/>
      <c r="HZ4" s="261"/>
      <c r="IA4" s="261"/>
      <c r="IB4" s="261"/>
      <c r="IC4" s="261"/>
      <c r="ID4" s="261"/>
      <c r="IE4" s="261"/>
      <c r="IF4" s="261"/>
      <c r="IG4" s="261"/>
      <c r="IH4" s="261"/>
      <c r="II4" s="261"/>
      <c r="IJ4" s="261"/>
      <c r="IK4" s="261"/>
      <c r="IL4" s="261"/>
      <c r="IM4" s="261"/>
      <c r="IN4" s="261"/>
      <c r="IO4" s="261"/>
      <c r="IP4" s="261"/>
      <c r="IQ4" s="261"/>
      <c r="IR4" s="261"/>
      <c r="IS4" s="261"/>
      <c r="IT4" s="261"/>
      <c r="IU4" s="261"/>
      <c r="IV4" s="261"/>
    </row>
    <row r="5" spans="1:256" s="707" customFormat="1">
      <c r="A5" s="9" t="s">
        <v>3288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1"/>
      <c r="BA5" s="261"/>
      <c r="BB5" s="261"/>
      <c r="BC5" s="261"/>
      <c r="BD5" s="261"/>
      <c r="BE5" s="261"/>
      <c r="BF5" s="261"/>
      <c r="BG5" s="261"/>
      <c r="BH5" s="261"/>
      <c r="BI5" s="261"/>
      <c r="BJ5" s="261"/>
      <c r="BK5" s="261"/>
      <c r="BL5" s="261"/>
      <c r="BM5" s="261"/>
      <c r="BN5" s="261"/>
      <c r="BO5" s="261"/>
      <c r="BP5" s="261"/>
      <c r="BQ5" s="261"/>
      <c r="BR5" s="261"/>
      <c r="BS5" s="261"/>
      <c r="BT5" s="261"/>
      <c r="BU5" s="261"/>
      <c r="BV5" s="261"/>
      <c r="BW5" s="261"/>
      <c r="BX5" s="261"/>
      <c r="BY5" s="261"/>
      <c r="BZ5" s="261"/>
      <c r="CA5" s="261"/>
      <c r="CB5" s="261"/>
      <c r="CC5" s="261"/>
      <c r="CD5" s="261"/>
      <c r="CE5" s="261"/>
      <c r="CF5" s="261"/>
      <c r="CG5" s="261"/>
      <c r="CH5" s="261"/>
      <c r="CI5" s="261"/>
      <c r="CJ5" s="261"/>
      <c r="CK5" s="261"/>
      <c r="CL5" s="261"/>
      <c r="CM5" s="261"/>
      <c r="CN5" s="261"/>
      <c r="CO5" s="261"/>
      <c r="CP5" s="261"/>
      <c r="CQ5" s="261"/>
      <c r="CR5" s="261"/>
      <c r="CS5" s="261"/>
      <c r="CT5" s="261"/>
      <c r="CU5" s="261"/>
      <c r="CV5" s="261"/>
      <c r="CW5" s="261"/>
      <c r="CX5" s="261"/>
      <c r="CY5" s="261"/>
      <c r="CZ5" s="261"/>
      <c r="DA5" s="261"/>
      <c r="DB5" s="261"/>
      <c r="DC5" s="261"/>
      <c r="DD5" s="261"/>
      <c r="DE5" s="261"/>
      <c r="DF5" s="261"/>
      <c r="DG5" s="261"/>
      <c r="DH5" s="261"/>
      <c r="DI5" s="261"/>
      <c r="DJ5" s="261"/>
      <c r="DK5" s="261"/>
      <c r="DL5" s="261"/>
      <c r="DM5" s="261"/>
      <c r="DN5" s="261"/>
      <c r="DO5" s="261"/>
      <c r="DP5" s="261"/>
      <c r="DQ5" s="261"/>
      <c r="DR5" s="261"/>
      <c r="DS5" s="261"/>
      <c r="DT5" s="261"/>
      <c r="DU5" s="261"/>
      <c r="DV5" s="261"/>
      <c r="DW5" s="261"/>
      <c r="DX5" s="261"/>
      <c r="DY5" s="261"/>
      <c r="DZ5" s="261"/>
      <c r="EA5" s="261"/>
      <c r="EB5" s="261"/>
      <c r="EC5" s="261"/>
      <c r="ED5" s="261"/>
      <c r="EE5" s="261"/>
      <c r="EF5" s="261"/>
      <c r="EG5" s="261"/>
      <c r="EH5" s="261"/>
      <c r="EI5" s="261"/>
      <c r="EJ5" s="261"/>
      <c r="EK5" s="261"/>
      <c r="EL5" s="261"/>
      <c r="EM5" s="261"/>
      <c r="EN5" s="261"/>
      <c r="EO5" s="261"/>
      <c r="EP5" s="261"/>
      <c r="EQ5" s="261"/>
      <c r="ER5" s="261"/>
      <c r="ES5" s="261"/>
      <c r="ET5" s="261"/>
      <c r="EU5" s="261"/>
      <c r="EV5" s="261"/>
      <c r="EW5" s="261"/>
      <c r="EX5" s="261"/>
      <c r="EY5" s="261"/>
      <c r="EZ5" s="261"/>
      <c r="FA5" s="261"/>
      <c r="FB5" s="261"/>
      <c r="FC5" s="261"/>
      <c r="FD5" s="261"/>
      <c r="FE5" s="261"/>
      <c r="FF5" s="261"/>
      <c r="FG5" s="261"/>
      <c r="FH5" s="261"/>
      <c r="FI5" s="261"/>
      <c r="FJ5" s="261"/>
      <c r="FK5" s="261"/>
      <c r="FL5" s="261"/>
      <c r="FM5" s="261"/>
      <c r="FN5" s="261"/>
      <c r="FO5" s="261"/>
      <c r="FP5" s="261"/>
      <c r="FQ5" s="261"/>
      <c r="FR5" s="261"/>
      <c r="FS5" s="261"/>
      <c r="FT5" s="261"/>
      <c r="FU5" s="261"/>
      <c r="FV5" s="261"/>
      <c r="FW5" s="261"/>
      <c r="FX5" s="261"/>
      <c r="FY5" s="261"/>
      <c r="FZ5" s="261"/>
      <c r="GA5" s="261"/>
      <c r="GB5" s="261"/>
      <c r="GC5" s="261"/>
      <c r="GD5" s="261"/>
      <c r="GE5" s="261"/>
      <c r="GF5" s="261"/>
      <c r="GG5" s="261"/>
      <c r="GH5" s="261"/>
      <c r="GI5" s="261"/>
      <c r="GJ5" s="261"/>
      <c r="GK5" s="261"/>
      <c r="GL5" s="261"/>
      <c r="GM5" s="261"/>
      <c r="GN5" s="261"/>
      <c r="GO5" s="261"/>
      <c r="GP5" s="261"/>
      <c r="GQ5" s="261"/>
      <c r="GR5" s="261"/>
      <c r="GS5" s="261"/>
      <c r="GT5" s="261"/>
      <c r="GU5" s="261"/>
      <c r="GV5" s="261"/>
      <c r="GW5" s="261"/>
      <c r="GX5" s="261"/>
      <c r="GY5" s="261"/>
      <c r="GZ5" s="261"/>
      <c r="HA5" s="261"/>
      <c r="HB5" s="261"/>
      <c r="HC5" s="261"/>
      <c r="HD5" s="261"/>
      <c r="HE5" s="261"/>
      <c r="HF5" s="261"/>
      <c r="HG5" s="261"/>
      <c r="HH5" s="261"/>
      <c r="HI5" s="261"/>
      <c r="HJ5" s="261"/>
      <c r="HK5" s="261"/>
      <c r="HL5" s="261"/>
      <c r="HM5" s="261"/>
      <c r="HN5" s="261"/>
      <c r="HO5" s="261"/>
      <c r="HP5" s="261"/>
      <c r="HQ5" s="261"/>
      <c r="HR5" s="261"/>
      <c r="HS5" s="261"/>
      <c r="HT5" s="261"/>
      <c r="HU5" s="261"/>
      <c r="HV5" s="261"/>
      <c r="HW5" s="261"/>
      <c r="HX5" s="261"/>
      <c r="HY5" s="261"/>
      <c r="HZ5" s="261"/>
      <c r="IA5" s="261"/>
      <c r="IB5" s="261"/>
      <c r="IC5" s="261"/>
      <c r="ID5" s="261"/>
      <c r="IE5" s="261"/>
      <c r="IF5" s="261"/>
      <c r="IG5" s="261"/>
      <c r="IH5" s="261"/>
      <c r="II5" s="261"/>
      <c r="IJ5" s="261"/>
      <c r="IK5" s="261"/>
      <c r="IL5" s="261"/>
      <c r="IM5" s="261"/>
      <c r="IN5" s="261"/>
      <c r="IO5" s="261"/>
      <c r="IP5" s="261"/>
      <c r="IQ5" s="261"/>
      <c r="IR5" s="261"/>
      <c r="IS5" s="261"/>
      <c r="IT5" s="261"/>
      <c r="IU5" s="261"/>
      <c r="IV5" s="261"/>
    </row>
    <row r="6" spans="1:256" s="707" customFormat="1">
      <c r="A6" s="433"/>
      <c r="B6" s="261"/>
      <c r="C6" s="261"/>
      <c r="D6" s="261"/>
      <c r="E6" s="434" t="s">
        <v>3370</v>
      </c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  <c r="AU6" s="261"/>
      <c r="AV6" s="261"/>
      <c r="AW6" s="261"/>
      <c r="AX6" s="261"/>
      <c r="AY6" s="261"/>
      <c r="AZ6" s="261"/>
      <c r="BA6" s="261"/>
      <c r="BB6" s="261"/>
      <c r="BC6" s="261"/>
      <c r="BD6" s="261"/>
      <c r="BE6" s="261"/>
      <c r="BF6" s="261"/>
      <c r="BG6" s="261"/>
      <c r="BH6" s="261"/>
      <c r="BI6" s="261"/>
      <c r="BJ6" s="261"/>
      <c r="BK6" s="261"/>
      <c r="BL6" s="261"/>
      <c r="BM6" s="261"/>
      <c r="BN6" s="261"/>
      <c r="BO6" s="261"/>
      <c r="BP6" s="261"/>
      <c r="BQ6" s="261"/>
      <c r="BR6" s="261"/>
      <c r="BS6" s="261"/>
      <c r="BT6" s="261"/>
      <c r="BU6" s="261"/>
      <c r="BV6" s="261"/>
      <c r="BW6" s="261"/>
      <c r="BX6" s="261"/>
      <c r="BY6" s="261"/>
      <c r="BZ6" s="261"/>
      <c r="CA6" s="261"/>
      <c r="CB6" s="261"/>
      <c r="CC6" s="261"/>
      <c r="CD6" s="261"/>
      <c r="CE6" s="261"/>
      <c r="CF6" s="261"/>
      <c r="CG6" s="261"/>
      <c r="CH6" s="261"/>
      <c r="CI6" s="261"/>
      <c r="CJ6" s="261"/>
      <c r="CK6" s="261"/>
      <c r="CL6" s="261"/>
      <c r="CM6" s="261"/>
      <c r="CN6" s="261"/>
      <c r="CO6" s="261"/>
      <c r="CP6" s="261"/>
      <c r="CQ6" s="261"/>
      <c r="CR6" s="261"/>
      <c r="CS6" s="261"/>
      <c r="CT6" s="261"/>
      <c r="CU6" s="261"/>
      <c r="CV6" s="261"/>
      <c r="CW6" s="261"/>
      <c r="CX6" s="261"/>
      <c r="CY6" s="261"/>
      <c r="CZ6" s="261"/>
      <c r="DA6" s="261"/>
      <c r="DB6" s="261"/>
      <c r="DC6" s="261"/>
      <c r="DD6" s="261"/>
      <c r="DE6" s="261"/>
      <c r="DF6" s="261"/>
      <c r="DG6" s="261"/>
      <c r="DH6" s="261"/>
      <c r="DI6" s="261"/>
      <c r="DJ6" s="261"/>
      <c r="DK6" s="261"/>
      <c r="DL6" s="261"/>
      <c r="DM6" s="261"/>
      <c r="DN6" s="261"/>
      <c r="DO6" s="261"/>
      <c r="DP6" s="261"/>
      <c r="DQ6" s="261"/>
      <c r="DR6" s="261"/>
      <c r="DS6" s="261"/>
      <c r="DT6" s="261"/>
      <c r="DU6" s="261"/>
      <c r="DV6" s="261"/>
      <c r="DW6" s="261"/>
      <c r="DX6" s="261"/>
      <c r="DY6" s="261"/>
      <c r="DZ6" s="261"/>
      <c r="EA6" s="261"/>
      <c r="EB6" s="261"/>
      <c r="EC6" s="261"/>
      <c r="ED6" s="261"/>
      <c r="EE6" s="261"/>
      <c r="EF6" s="261"/>
      <c r="EG6" s="261"/>
      <c r="EH6" s="261"/>
      <c r="EI6" s="261"/>
      <c r="EJ6" s="261"/>
      <c r="EK6" s="261"/>
      <c r="EL6" s="261"/>
      <c r="EM6" s="261"/>
      <c r="EN6" s="261"/>
      <c r="EO6" s="261"/>
      <c r="EP6" s="261"/>
      <c r="EQ6" s="261"/>
      <c r="ER6" s="261"/>
      <c r="ES6" s="261"/>
      <c r="ET6" s="261"/>
      <c r="EU6" s="261"/>
      <c r="EV6" s="261"/>
      <c r="EW6" s="261"/>
      <c r="EX6" s="261"/>
      <c r="EY6" s="261"/>
      <c r="EZ6" s="261"/>
      <c r="FA6" s="261"/>
      <c r="FB6" s="261"/>
      <c r="FC6" s="261"/>
      <c r="FD6" s="261"/>
      <c r="FE6" s="261"/>
      <c r="FF6" s="261"/>
      <c r="FG6" s="261"/>
      <c r="FH6" s="261"/>
      <c r="FI6" s="261"/>
      <c r="FJ6" s="261"/>
      <c r="FK6" s="261"/>
      <c r="FL6" s="261"/>
      <c r="FM6" s="261"/>
      <c r="FN6" s="261"/>
      <c r="FO6" s="261"/>
      <c r="FP6" s="261"/>
      <c r="FQ6" s="261"/>
      <c r="FR6" s="261"/>
      <c r="FS6" s="261"/>
      <c r="FT6" s="261"/>
      <c r="FU6" s="261"/>
      <c r="FV6" s="261"/>
      <c r="FW6" s="261"/>
      <c r="FX6" s="261"/>
      <c r="FY6" s="261"/>
      <c r="FZ6" s="261"/>
      <c r="GA6" s="261"/>
      <c r="GB6" s="261"/>
      <c r="GC6" s="261"/>
      <c r="GD6" s="261"/>
      <c r="GE6" s="261"/>
      <c r="GF6" s="261"/>
      <c r="GG6" s="261"/>
      <c r="GH6" s="261"/>
      <c r="GI6" s="261"/>
      <c r="GJ6" s="261"/>
      <c r="GK6" s="261"/>
      <c r="GL6" s="261"/>
      <c r="GM6" s="261"/>
      <c r="GN6" s="261"/>
      <c r="GO6" s="261"/>
      <c r="GP6" s="261"/>
      <c r="GQ6" s="261"/>
      <c r="GR6" s="261"/>
      <c r="GS6" s="261"/>
      <c r="GT6" s="261"/>
      <c r="GU6" s="261"/>
      <c r="GV6" s="261"/>
      <c r="GW6" s="261"/>
      <c r="GX6" s="261"/>
      <c r="GY6" s="261"/>
      <c r="GZ6" s="261"/>
      <c r="HA6" s="261"/>
      <c r="HB6" s="261"/>
      <c r="HC6" s="261"/>
      <c r="HD6" s="261"/>
      <c r="HE6" s="261"/>
      <c r="HF6" s="261"/>
      <c r="HG6" s="261"/>
      <c r="HH6" s="261"/>
      <c r="HI6" s="261"/>
      <c r="HJ6" s="261"/>
      <c r="HK6" s="261"/>
      <c r="HL6" s="261"/>
      <c r="HM6" s="261"/>
      <c r="HN6" s="261"/>
      <c r="HO6" s="261"/>
      <c r="HP6" s="261"/>
      <c r="HQ6" s="261"/>
      <c r="HR6" s="261"/>
      <c r="HS6" s="261"/>
      <c r="HT6" s="261"/>
      <c r="HU6" s="261"/>
      <c r="HV6" s="261"/>
      <c r="HW6" s="261"/>
      <c r="HX6" s="261"/>
      <c r="HY6" s="261"/>
      <c r="HZ6" s="261"/>
      <c r="IA6" s="261"/>
      <c r="IB6" s="261"/>
      <c r="IC6" s="261"/>
      <c r="ID6" s="261"/>
      <c r="IE6" s="261"/>
      <c r="IF6" s="261"/>
      <c r="IG6" s="261"/>
      <c r="IH6" s="261"/>
      <c r="II6" s="261"/>
      <c r="IJ6" s="261"/>
      <c r="IK6" s="261"/>
      <c r="IL6" s="261"/>
      <c r="IM6" s="261"/>
      <c r="IN6" s="261"/>
      <c r="IO6" s="261"/>
      <c r="IP6" s="261"/>
      <c r="IQ6" s="261"/>
      <c r="IR6" s="261"/>
      <c r="IS6" s="261"/>
      <c r="IT6" s="261"/>
      <c r="IU6" s="261"/>
      <c r="IV6" s="261"/>
    </row>
    <row r="7" spans="1:256" s="707" customFormat="1">
      <c r="A7" s="435" t="s">
        <v>3371</v>
      </c>
      <c r="B7" s="436" t="s">
        <v>3336</v>
      </c>
      <c r="C7" s="436" t="s">
        <v>3292</v>
      </c>
      <c r="D7" s="436" t="s">
        <v>3294</v>
      </c>
      <c r="E7" s="437" t="s">
        <v>3372</v>
      </c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  <c r="BJ7" s="261"/>
      <c r="BK7" s="261"/>
      <c r="BL7" s="261"/>
      <c r="BM7" s="261"/>
      <c r="BN7" s="261"/>
      <c r="BO7" s="261"/>
      <c r="BP7" s="261"/>
      <c r="BQ7" s="261"/>
      <c r="BR7" s="261"/>
      <c r="BS7" s="261"/>
      <c r="BT7" s="261"/>
      <c r="BU7" s="261"/>
      <c r="BV7" s="261"/>
      <c r="BW7" s="261"/>
      <c r="BX7" s="261"/>
      <c r="BY7" s="261"/>
      <c r="BZ7" s="261"/>
      <c r="CA7" s="261"/>
      <c r="CB7" s="261"/>
      <c r="CC7" s="261"/>
      <c r="CD7" s="261"/>
      <c r="CE7" s="261"/>
      <c r="CF7" s="261"/>
      <c r="CG7" s="261"/>
      <c r="CH7" s="261"/>
      <c r="CI7" s="261"/>
      <c r="CJ7" s="261"/>
      <c r="CK7" s="261"/>
      <c r="CL7" s="261"/>
      <c r="CM7" s="261"/>
      <c r="CN7" s="261"/>
      <c r="CO7" s="261"/>
      <c r="CP7" s="261"/>
      <c r="CQ7" s="261"/>
      <c r="CR7" s="261"/>
      <c r="CS7" s="261"/>
      <c r="CT7" s="261"/>
      <c r="CU7" s="261"/>
      <c r="CV7" s="261"/>
      <c r="CW7" s="261"/>
      <c r="CX7" s="261"/>
      <c r="CY7" s="261"/>
      <c r="CZ7" s="261"/>
      <c r="DA7" s="261"/>
      <c r="DB7" s="261"/>
      <c r="DC7" s="261"/>
      <c r="DD7" s="261"/>
      <c r="DE7" s="261"/>
      <c r="DF7" s="261"/>
      <c r="DG7" s="261"/>
      <c r="DH7" s="261"/>
      <c r="DI7" s="261"/>
      <c r="DJ7" s="261"/>
      <c r="DK7" s="261"/>
      <c r="DL7" s="261"/>
      <c r="DM7" s="261"/>
      <c r="DN7" s="261"/>
      <c r="DO7" s="261"/>
      <c r="DP7" s="261"/>
      <c r="DQ7" s="261"/>
      <c r="DR7" s="261"/>
      <c r="DS7" s="261"/>
      <c r="DT7" s="261"/>
      <c r="DU7" s="261"/>
      <c r="DV7" s="261"/>
      <c r="DW7" s="261"/>
      <c r="DX7" s="261"/>
      <c r="DY7" s="261"/>
      <c r="DZ7" s="261"/>
      <c r="EA7" s="261"/>
      <c r="EB7" s="261"/>
      <c r="EC7" s="261"/>
      <c r="ED7" s="261"/>
      <c r="EE7" s="261"/>
      <c r="EF7" s="261"/>
      <c r="EG7" s="261"/>
      <c r="EH7" s="261"/>
      <c r="EI7" s="261"/>
      <c r="EJ7" s="261"/>
      <c r="EK7" s="261"/>
      <c r="EL7" s="261"/>
      <c r="EM7" s="261"/>
      <c r="EN7" s="261"/>
      <c r="EO7" s="261"/>
      <c r="EP7" s="261"/>
      <c r="EQ7" s="261"/>
      <c r="ER7" s="261"/>
      <c r="ES7" s="261"/>
      <c r="ET7" s="261"/>
      <c r="EU7" s="261"/>
      <c r="EV7" s="261"/>
      <c r="EW7" s="261"/>
      <c r="EX7" s="261"/>
      <c r="EY7" s="261"/>
      <c r="EZ7" s="261"/>
      <c r="FA7" s="261"/>
      <c r="FB7" s="261"/>
      <c r="FC7" s="261"/>
      <c r="FD7" s="261"/>
      <c r="FE7" s="261"/>
      <c r="FF7" s="261"/>
      <c r="FG7" s="261"/>
      <c r="FH7" s="261"/>
      <c r="FI7" s="261"/>
      <c r="FJ7" s="261"/>
      <c r="FK7" s="261"/>
      <c r="FL7" s="261"/>
      <c r="FM7" s="261"/>
      <c r="FN7" s="261"/>
      <c r="FO7" s="261"/>
      <c r="FP7" s="261"/>
      <c r="FQ7" s="261"/>
      <c r="FR7" s="261"/>
      <c r="FS7" s="261"/>
      <c r="FT7" s="261"/>
      <c r="FU7" s="261"/>
      <c r="FV7" s="261"/>
      <c r="FW7" s="261"/>
      <c r="FX7" s="261"/>
      <c r="FY7" s="261"/>
      <c r="FZ7" s="261"/>
      <c r="GA7" s="261"/>
      <c r="GB7" s="261"/>
      <c r="GC7" s="261"/>
      <c r="GD7" s="261"/>
      <c r="GE7" s="261"/>
      <c r="GF7" s="261"/>
      <c r="GG7" s="261"/>
      <c r="GH7" s="261"/>
      <c r="GI7" s="261"/>
      <c r="GJ7" s="261"/>
      <c r="GK7" s="261"/>
      <c r="GL7" s="261"/>
      <c r="GM7" s="261"/>
      <c r="GN7" s="261"/>
      <c r="GO7" s="261"/>
      <c r="GP7" s="261"/>
      <c r="GQ7" s="261"/>
      <c r="GR7" s="261"/>
      <c r="GS7" s="261"/>
      <c r="GT7" s="261"/>
      <c r="GU7" s="261"/>
      <c r="GV7" s="261"/>
      <c r="GW7" s="261"/>
      <c r="GX7" s="261"/>
      <c r="GY7" s="261"/>
      <c r="GZ7" s="261"/>
      <c r="HA7" s="261"/>
      <c r="HB7" s="261"/>
      <c r="HC7" s="261"/>
      <c r="HD7" s="261"/>
      <c r="HE7" s="261"/>
      <c r="HF7" s="261"/>
      <c r="HG7" s="261"/>
      <c r="HH7" s="261"/>
      <c r="HI7" s="261"/>
      <c r="HJ7" s="261"/>
      <c r="HK7" s="261"/>
      <c r="HL7" s="261"/>
      <c r="HM7" s="261"/>
      <c r="HN7" s="261"/>
      <c r="HO7" s="261"/>
      <c r="HP7" s="261"/>
      <c r="HQ7" s="261"/>
      <c r="HR7" s="261"/>
      <c r="HS7" s="261"/>
      <c r="HT7" s="261"/>
      <c r="HU7" s="261"/>
      <c r="HV7" s="261"/>
      <c r="HW7" s="261"/>
      <c r="HX7" s="261"/>
      <c r="HY7" s="261"/>
      <c r="HZ7" s="261"/>
      <c r="IA7" s="261"/>
      <c r="IB7" s="261"/>
      <c r="IC7" s="261"/>
      <c r="ID7" s="261"/>
      <c r="IE7" s="261"/>
      <c r="IF7" s="261"/>
      <c r="IG7" s="261"/>
      <c r="IH7" s="261"/>
      <c r="II7" s="261"/>
      <c r="IJ7" s="261"/>
      <c r="IK7" s="261"/>
      <c r="IL7" s="261"/>
      <c r="IM7" s="261"/>
      <c r="IN7" s="261"/>
      <c r="IO7" s="261"/>
      <c r="IP7" s="261"/>
      <c r="IQ7" s="261"/>
      <c r="IR7" s="261"/>
      <c r="IS7" s="261"/>
      <c r="IT7" s="261"/>
      <c r="IU7" s="261"/>
      <c r="IV7" s="261"/>
    </row>
    <row r="8" spans="1:256" s="707" customFormat="1">
      <c r="A8" s="438" t="s">
        <v>3297</v>
      </c>
      <c r="B8" s="708" t="s">
        <v>3373</v>
      </c>
      <c r="C8" s="708"/>
      <c r="D8" s="708"/>
      <c r="E8" s="709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  <c r="AP8" s="261"/>
      <c r="AQ8" s="261"/>
      <c r="AR8" s="261"/>
      <c r="AS8" s="261"/>
      <c r="AT8" s="261"/>
      <c r="AU8" s="261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261"/>
      <c r="BM8" s="261"/>
      <c r="BN8" s="261"/>
      <c r="BO8" s="261"/>
      <c r="BP8" s="261"/>
      <c r="BQ8" s="261"/>
      <c r="BR8" s="261"/>
      <c r="BS8" s="261"/>
      <c r="BT8" s="261"/>
      <c r="BU8" s="261"/>
      <c r="BV8" s="261"/>
      <c r="BW8" s="261"/>
      <c r="BX8" s="261"/>
      <c r="BY8" s="261"/>
      <c r="BZ8" s="261"/>
      <c r="CA8" s="261"/>
      <c r="CB8" s="261"/>
      <c r="CC8" s="261"/>
      <c r="CD8" s="261"/>
      <c r="CE8" s="261"/>
      <c r="CF8" s="261"/>
      <c r="CG8" s="261"/>
      <c r="CH8" s="261"/>
      <c r="CI8" s="261"/>
      <c r="CJ8" s="261"/>
      <c r="CK8" s="261"/>
      <c r="CL8" s="261"/>
      <c r="CM8" s="261"/>
      <c r="CN8" s="261"/>
      <c r="CO8" s="261"/>
      <c r="CP8" s="261"/>
      <c r="CQ8" s="261"/>
      <c r="CR8" s="261"/>
      <c r="CS8" s="261"/>
      <c r="CT8" s="261"/>
      <c r="CU8" s="261"/>
      <c r="CV8" s="261"/>
      <c r="CW8" s="261"/>
      <c r="CX8" s="261"/>
      <c r="CY8" s="261"/>
      <c r="CZ8" s="261"/>
      <c r="DA8" s="261"/>
      <c r="DB8" s="261"/>
      <c r="DC8" s="261"/>
      <c r="DD8" s="261"/>
      <c r="DE8" s="261"/>
      <c r="DF8" s="261"/>
      <c r="DG8" s="261"/>
      <c r="DH8" s="261"/>
      <c r="DI8" s="261"/>
      <c r="DJ8" s="261"/>
      <c r="DK8" s="261"/>
      <c r="DL8" s="261"/>
      <c r="DM8" s="261"/>
      <c r="DN8" s="261"/>
      <c r="DO8" s="261"/>
      <c r="DP8" s="261"/>
      <c r="DQ8" s="261"/>
      <c r="DR8" s="261"/>
      <c r="DS8" s="261"/>
      <c r="DT8" s="261"/>
      <c r="DU8" s="261"/>
      <c r="DV8" s="261"/>
      <c r="DW8" s="261"/>
      <c r="DX8" s="261"/>
      <c r="DY8" s="261"/>
      <c r="DZ8" s="261"/>
      <c r="EA8" s="261"/>
      <c r="EB8" s="261"/>
      <c r="EC8" s="261"/>
      <c r="ED8" s="261"/>
      <c r="EE8" s="261"/>
      <c r="EF8" s="261"/>
      <c r="EG8" s="261"/>
      <c r="EH8" s="261"/>
      <c r="EI8" s="261"/>
      <c r="EJ8" s="261"/>
      <c r="EK8" s="261"/>
      <c r="EL8" s="261"/>
      <c r="EM8" s="261"/>
      <c r="EN8" s="261"/>
      <c r="EO8" s="261"/>
      <c r="EP8" s="261"/>
      <c r="EQ8" s="261"/>
      <c r="ER8" s="261"/>
      <c r="ES8" s="261"/>
      <c r="ET8" s="261"/>
      <c r="EU8" s="261"/>
      <c r="EV8" s="261"/>
      <c r="EW8" s="261"/>
      <c r="EX8" s="261"/>
      <c r="EY8" s="261"/>
      <c r="EZ8" s="261"/>
      <c r="FA8" s="261"/>
      <c r="FB8" s="261"/>
      <c r="FC8" s="261"/>
      <c r="FD8" s="261"/>
      <c r="FE8" s="261"/>
      <c r="FF8" s="261"/>
      <c r="FG8" s="261"/>
      <c r="FH8" s="261"/>
      <c r="FI8" s="261"/>
      <c r="FJ8" s="261"/>
      <c r="FK8" s="261"/>
      <c r="FL8" s="261"/>
      <c r="FM8" s="261"/>
      <c r="FN8" s="261"/>
      <c r="FO8" s="261"/>
      <c r="FP8" s="261"/>
      <c r="FQ8" s="261"/>
      <c r="FR8" s="261"/>
      <c r="FS8" s="261"/>
      <c r="FT8" s="261"/>
      <c r="FU8" s="261"/>
      <c r="FV8" s="261"/>
      <c r="FW8" s="261"/>
      <c r="FX8" s="261"/>
      <c r="FY8" s="261"/>
      <c r="FZ8" s="261"/>
      <c r="GA8" s="261"/>
      <c r="GB8" s="261"/>
      <c r="GC8" s="261"/>
      <c r="GD8" s="261"/>
      <c r="GE8" s="261"/>
      <c r="GF8" s="261"/>
      <c r="GG8" s="261"/>
      <c r="GH8" s="261"/>
      <c r="GI8" s="261"/>
      <c r="GJ8" s="261"/>
      <c r="GK8" s="261"/>
      <c r="GL8" s="261"/>
      <c r="GM8" s="261"/>
      <c r="GN8" s="261"/>
      <c r="GO8" s="261"/>
      <c r="GP8" s="261"/>
      <c r="GQ8" s="261"/>
      <c r="GR8" s="261"/>
      <c r="GS8" s="261"/>
      <c r="GT8" s="261"/>
      <c r="GU8" s="261"/>
      <c r="GV8" s="261"/>
      <c r="GW8" s="261"/>
      <c r="GX8" s="261"/>
      <c r="GY8" s="261"/>
      <c r="GZ8" s="261"/>
      <c r="HA8" s="261"/>
      <c r="HB8" s="261"/>
      <c r="HC8" s="261"/>
      <c r="HD8" s="261"/>
      <c r="HE8" s="261"/>
      <c r="HF8" s="261"/>
      <c r="HG8" s="261"/>
      <c r="HH8" s="261"/>
      <c r="HI8" s="261"/>
      <c r="HJ8" s="261"/>
      <c r="HK8" s="261"/>
      <c r="HL8" s="261"/>
      <c r="HM8" s="261"/>
      <c r="HN8" s="261"/>
      <c r="HO8" s="261"/>
      <c r="HP8" s="261"/>
      <c r="HQ8" s="261"/>
      <c r="HR8" s="261"/>
      <c r="HS8" s="261"/>
      <c r="HT8" s="261"/>
      <c r="HU8" s="261"/>
      <c r="HV8" s="261"/>
      <c r="HW8" s="261"/>
      <c r="HX8" s="261"/>
      <c r="HY8" s="261"/>
      <c r="HZ8" s="261"/>
      <c r="IA8" s="261"/>
      <c r="IB8" s="261"/>
      <c r="IC8" s="261"/>
      <c r="ID8" s="261"/>
      <c r="IE8" s="261"/>
      <c r="IF8" s="261"/>
      <c r="IG8" s="261"/>
      <c r="IH8" s="261"/>
      <c r="II8" s="261"/>
      <c r="IJ8" s="261"/>
      <c r="IK8" s="261"/>
      <c r="IL8" s="261"/>
      <c r="IM8" s="261"/>
      <c r="IN8" s="261"/>
      <c r="IO8" s="261"/>
      <c r="IP8" s="261"/>
      <c r="IQ8" s="261"/>
      <c r="IR8" s="261"/>
      <c r="IS8" s="261"/>
      <c r="IT8" s="261"/>
      <c r="IU8" s="261"/>
      <c r="IV8" s="261"/>
    </row>
    <row r="9" spans="1:256" s="707" customFormat="1">
      <c r="A9" s="441" t="s">
        <v>3300</v>
      </c>
      <c r="B9" s="710" t="s">
        <v>3375</v>
      </c>
      <c r="C9" s="710"/>
      <c r="D9" s="710"/>
      <c r="E9" s="71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1"/>
      <c r="AX9" s="261"/>
      <c r="AY9" s="261"/>
      <c r="AZ9" s="261"/>
      <c r="BA9" s="261"/>
      <c r="BB9" s="261"/>
      <c r="BC9" s="261"/>
      <c r="BD9" s="261"/>
      <c r="BE9" s="261"/>
      <c r="BF9" s="261"/>
      <c r="BG9" s="261"/>
      <c r="BH9" s="261"/>
      <c r="BI9" s="261"/>
      <c r="BJ9" s="261"/>
      <c r="BK9" s="261"/>
      <c r="BL9" s="261"/>
      <c r="BM9" s="261"/>
      <c r="BN9" s="261"/>
      <c r="BO9" s="261"/>
      <c r="BP9" s="261"/>
      <c r="BQ9" s="261"/>
      <c r="BR9" s="261"/>
      <c r="BS9" s="261"/>
      <c r="BT9" s="261"/>
      <c r="BU9" s="261"/>
      <c r="BV9" s="261"/>
      <c r="BW9" s="261"/>
      <c r="BX9" s="261"/>
      <c r="BY9" s="261"/>
      <c r="BZ9" s="261"/>
      <c r="CA9" s="261"/>
      <c r="CB9" s="261"/>
      <c r="CC9" s="261"/>
      <c r="CD9" s="261"/>
      <c r="CE9" s="261"/>
      <c r="CF9" s="261"/>
      <c r="CG9" s="261"/>
      <c r="CH9" s="261"/>
      <c r="CI9" s="261"/>
      <c r="CJ9" s="261"/>
      <c r="CK9" s="261"/>
      <c r="CL9" s="261"/>
      <c r="CM9" s="261"/>
      <c r="CN9" s="261"/>
      <c r="CO9" s="261"/>
      <c r="CP9" s="261"/>
      <c r="CQ9" s="261"/>
      <c r="CR9" s="261"/>
      <c r="CS9" s="261"/>
      <c r="CT9" s="261"/>
      <c r="CU9" s="261"/>
      <c r="CV9" s="261"/>
      <c r="CW9" s="261"/>
      <c r="CX9" s="261"/>
      <c r="CY9" s="261"/>
      <c r="CZ9" s="261"/>
      <c r="DA9" s="261"/>
      <c r="DB9" s="261"/>
      <c r="DC9" s="261"/>
      <c r="DD9" s="261"/>
      <c r="DE9" s="261"/>
      <c r="DF9" s="261"/>
      <c r="DG9" s="261"/>
      <c r="DH9" s="261"/>
      <c r="DI9" s="261"/>
      <c r="DJ9" s="261"/>
      <c r="DK9" s="261"/>
      <c r="DL9" s="261"/>
      <c r="DM9" s="261"/>
      <c r="DN9" s="261"/>
      <c r="DO9" s="261"/>
      <c r="DP9" s="261"/>
      <c r="DQ9" s="261"/>
      <c r="DR9" s="261"/>
      <c r="DS9" s="261"/>
      <c r="DT9" s="261"/>
      <c r="DU9" s="261"/>
      <c r="DV9" s="261"/>
      <c r="DW9" s="261"/>
      <c r="DX9" s="261"/>
      <c r="DY9" s="261"/>
      <c r="DZ9" s="261"/>
      <c r="EA9" s="261"/>
      <c r="EB9" s="261"/>
      <c r="EC9" s="261"/>
      <c r="ED9" s="261"/>
      <c r="EE9" s="261"/>
      <c r="EF9" s="261"/>
      <c r="EG9" s="261"/>
      <c r="EH9" s="261"/>
      <c r="EI9" s="261"/>
      <c r="EJ9" s="261"/>
      <c r="EK9" s="261"/>
      <c r="EL9" s="261"/>
      <c r="EM9" s="261"/>
      <c r="EN9" s="261"/>
      <c r="EO9" s="261"/>
      <c r="EP9" s="261"/>
      <c r="EQ9" s="261"/>
      <c r="ER9" s="261"/>
      <c r="ES9" s="261"/>
      <c r="ET9" s="261"/>
      <c r="EU9" s="261"/>
      <c r="EV9" s="261"/>
      <c r="EW9" s="261"/>
      <c r="EX9" s="261"/>
      <c r="EY9" s="261"/>
      <c r="EZ9" s="261"/>
      <c r="FA9" s="261"/>
      <c r="FB9" s="261"/>
      <c r="FC9" s="261"/>
      <c r="FD9" s="261"/>
      <c r="FE9" s="261"/>
      <c r="FF9" s="261"/>
      <c r="FG9" s="261"/>
      <c r="FH9" s="261"/>
      <c r="FI9" s="261"/>
      <c r="FJ9" s="261"/>
      <c r="FK9" s="261"/>
      <c r="FL9" s="261"/>
      <c r="FM9" s="261"/>
      <c r="FN9" s="261"/>
      <c r="FO9" s="261"/>
      <c r="FP9" s="261"/>
      <c r="FQ9" s="261"/>
      <c r="FR9" s="261"/>
      <c r="FS9" s="261"/>
      <c r="FT9" s="261"/>
      <c r="FU9" s="261"/>
      <c r="FV9" s="261"/>
      <c r="FW9" s="261"/>
      <c r="FX9" s="261"/>
      <c r="FY9" s="261"/>
      <c r="FZ9" s="261"/>
      <c r="GA9" s="261"/>
      <c r="GB9" s="261"/>
      <c r="GC9" s="261"/>
      <c r="GD9" s="261"/>
      <c r="GE9" s="261"/>
      <c r="GF9" s="261"/>
      <c r="GG9" s="261"/>
      <c r="GH9" s="261"/>
      <c r="GI9" s="261"/>
      <c r="GJ9" s="261"/>
      <c r="GK9" s="261"/>
      <c r="GL9" s="261"/>
      <c r="GM9" s="261"/>
      <c r="GN9" s="261"/>
      <c r="GO9" s="261"/>
      <c r="GP9" s="261"/>
      <c r="GQ9" s="261"/>
      <c r="GR9" s="261"/>
      <c r="GS9" s="261"/>
      <c r="GT9" s="261"/>
      <c r="GU9" s="261"/>
      <c r="GV9" s="261"/>
      <c r="GW9" s="261"/>
      <c r="GX9" s="261"/>
      <c r="GY9" s="261"/>
      <c r="GZ9" s="261"/>
      <c r="HA9" s="261"/>
      <c r="HB9" s="261"/>
      <c r="HC9" s="261"/>
      <c r="HD9" s="261"/>
      <c r="HE9" s="261"/>
      <c r="HF9" s="261"/>
      <c r="HG9" s="261"/>
      <c r="HH9" s="261"/>
      <c r="HI9" s="261"/>
      <c r="HJ9" s="261"/>
      <c r="HK9" s="261"/>
      <c r="HL9" s="261"/>
      <c r="HM9" s="261"/>
      <c r="HN9" s="261"/>
      <c r="HO9" s="261"/>
      <c r="HP9" s="261"/>
      <c r="HQ9" s="261"/>
      <c r="HR9" s="261"/>
      <c r="HS9" s="261"/>
      <c r="HT9" s="261"/>
      <c r="HU9" s="261"/>
      <c r="HV9" s="261"/>
      <c r="HW9" s="261"/>
      <c r="HX9" s="261"/>
      <c r="HY9" s="261"/>
      <c r="HZ9" s="261"/>
      <c r="IA9" s="261"/>
      <c r="IB9" s="261"/>
      <c r="IC9" s="261"/>
      <c r="ID9" s="261"/>
      <c r="IE9" s="261"/>
      <c r="IF9" s="261"/>
      <c r="IG9" s="261"/>
      <c r="IH9" s="261"/>
      <c r="II9" s="261"/>
      <c r="IJ9" s="261"/>
      <c r="IK9" s="261"/>
      <c r="IL9" s="261"/>
      <c r="IM9" s="261"/>
      <c r="IN9" s="261"/>
      <c r="IO9" s="261"/>
      <c r="IP9" s="261"/>
      <c r="IQ9" s="261"/>
      <c r="IR9" s="261"/>
      <c r="IS9" s="261"/>
      <c r="IT9" s="261"/>
      <c r="IU9" s="261"/>
      <c r="IV9" s="261"/>
    </row>
    <row r="10" spans="1:256" s="707" customFormat="1">
      <c r="A10" s="441" t="s">
        <v>3376</v>
      </c>
      <c r="B10" s="710" t="s">
        <v>3377</v>
      </c>
      <c r="C10" s="710"/>
      <c r="D10" s="710"/>
      <c r="E10" s="71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  <c r="AW10" s="261"/>
      <c r="AX10" s="261"/>
      <c r="AY10" s="261"/>
      <c r="AZ10" s="261"/>
      <c r="BA10" s="261"/>
      <c r="BB10" s="261"/>
      <c r="BC10" s="261"/>
      <c r="BD10" s="261"/>
      <c r="BE10" s="261"/>
      <c r="BF10" s="261"/>
      <c r="BG10" s="261"/>
      <c r="BH10" s="261"/>
      <c r="BI10" s="261"/>
      <c r="BJ10" s="261"/>
      <c r="BK10" s="261"/>
      <c r="BL10" s="261"/>
      <c r="BM10" s="261"/>
      <c r="BN10" s="261"/>
      <c r="BO10" s="261"/>
      <c r="BP10" s="261"/>
      <c r="BQ10" s="261"/>
      <c r="BR10" s="261"/>
      <c r="BS10" s="261"/>
      <c r="BT10" s="261"/>
      <c r="BU10" s="261"/>
      <c r="BV10" s="261"/>
      <c r="BW10" s="261"/>
      <c r="BX10" s="261"/>
      <c r="BY10" s="261"/>
      <c r="BZ10" s="261"/>
      <c r="CA10" s="261"/>
      <c r="CB10" s="261"/>
      <c r="CC10" s="261"/>
      <c r="CD10" s="261"/>
      <c r="CE10" s="261"/>
      <c r="CF10" s="261"/>
      <c r="CG10" s="261"/>
      <c r="CH10" s="261"/>
      <c r="CI10" s="261"/>
      <c r="CJ10" s="261"/>
      <c r="CK10" s="261"/>
      <c r="CL10" s="261"/>
      <c r="CM10" s="261"/>
      <c r="CN10" s="261"/>
      <c r="CO10" s="261"/>
      <c r="CP10" s="261"/>
      <c r="CQ10" s="261"/>
      <c r="CR10" s="261"/>
      <c r="CS10" s="261"/>
      <c r="CT10" s="261"/>
      <c r="CU10" s="261"/>
      <c r="CV10" s="261"/>
      <c r="CW10" s="261"/>
      <c r="CX10" s="261"/>
      <c r="CY10" s="261"/>
      <c r="CZ10" s="261"/>
      <c r="DA10" s="261"/>
      <c r="DB10" s="261"/>
      <c r="DC10" s="261"/>
      <c r="DD10" s="261"/>
      <c r="DE10" s="261"/>
      <c r="DF10" s="261"/>
      <c r="DG10" s="261"/>
      <c r="DH10" s="261"/>
      <c r="DI10" s="261"/>
      <c r="DJ10" s="261"/>
      <c r="DK10" s="261"/>
      <c r="DL10" s="261"/>
      <c r="DM10" s="261"/>
      <c r="DN10" s="261"/>
      <c r="DO10" s="261"/>
      <c r="DP10" s="261"/>
      <c r="DQ10" s="261"/>
      <c r="DR10" s="261"/>
      <c r="DS10" s="261"/>
      <c r="DT10" s="261"/>
      <c r="DU10" s="261"/>
      <c r="DV10" s="261"/>
      <c r="DW10" s="261"/>
      <c r="DX10" s="261"/>
      <c r="DY10" s="261"/>
      <c r="DZ10" s="261"/>
      <c r="EA10" s="261"/>
      <c r="EB10" s="261"/>
      <c r="EC10" s="261"/>
      <c r="ED10" s="261"/>
      <c r="EE10" s="261"/>
      <c r="EF10" s="261"/>
      <c r="EG10" s="261"/>
      <c r="EH10" s="261"/>
      <c r="EI10" s="261"/>
      <c r="EJ10" s="261"/>
      <c r="EK10" s="261"/>
      <c r="EL10" s="261"/>
      <c r="EM10" s="261"/>
      <c r="EN10" s="261"/>
      <c r="EO10" s="261"/>
      <c r="EP10" s="261"/>
      <c r="EQ10" s="261"/>
      <c r="ER10" s="261"/>
      <c r="ES10" s="261"/>
      <c r="ET10" s="261"/>
      <c r="EU10" s="261"/>
      <c r="EV10" s="261"/>
      <c r="EW10" s="261"/>
      <c r="EX10" s="261"/>
      <c r="EY10" s="261"/>
      <c r="EZ10" s="261"/>
      <c r="FA10" s="261"/>
      <c r="FB10" s="261"/>
      <c r="FC10" s="261"/>
      <c r="FD10" s="261"/>
      <c r="FE10" s="261"/>
      <c r="FF10" s="261"/>
      <c r="FG10" s="261"/>
      <c r="FH10" s="261"/>
      <c r="FI10" s="261"/>
      <c r="FJ10" s="261"/>
      <c r="FK10" s="261"/>
      <c r="FL10" s="261"/>
      <c r="FM10" s="261"/>
      <c r="FN10" s="261"/>
      <c r="FO10" s="261"/>
      <c r="FP10" s="261"/>
      <c r="FQ10" s="261"/>
      <c r="FR10" s="261"/>
      <c r="FS10" s="261"/>
      <c r="FT10" s="261"/>
      <c r="FU10" s="261"/>
      <c r="FV10" s="261"/>
      <c r="FW10" s="261"/>
      <c r="FX10" s="261"/>
      <c r="FY10" s="261"/>
      <c r="FZ10" s="261"/>
      <c r="GA10" s="261"/>
      <c r="GB10" s="261"/>
      <c r="GC10" s="261"/>
      <c r="GD10" s="261"/>
      <c r="GE10" s="261"/>
      <c r="GF10" s="261"/>
      <c r="GG10" s="261"/>
      <c r="GH10" s="261"/>
      <c r="GI10" s="261"/>
      <c r="GJ10" s="261"/>
      <c r="GK10" s="261"/>
      <c r="GL10" s="261"/>
      <c r="GM10" s="261"/>
      <c r="GN10" s="261"/>
      <c r="GO10" s="261"/>
      <c r="GP10" s="261"/>
      <c r="GQ10" s="261"/>
      <c r="GR10" s="261"/>
      <c r="GS10" s="261"/>
      <c r="GT10" s="261"/>
      <c r="GU10" s="261"/>
      <c r="GV10" s="261"/>
      <c r="GW10" s="261"/>
      <c r="GX10" s="261"/>
      <c r="GY10" s="261"/>
      <c r="GZ10" s="261"/>
      <c r="HA10" s="261"/>
      <c r="HB10" s="261"/>
      <c r="HC10" s="261"/>
      <c r="HD10" s="261"/>
      <c r="HE10" s="261"/>
      <c r="HF10" s="261"/>
      <c r="HG10" s="261"/>
      <c r="HH10" s="261"/>
      <c r="HI10" s="261"/>
      <c r="HJ10" s="261"/>
      <c r="HK10" s="261"/>
      <c r="HL10" s="261"/>
      <c r="HM10" s="261"/>
      <c r="HN10" s="261"/>
      <c r="HO10" s="261"/>
      <c r="HP10" s="261"/>
      <c r="HQ10" s="261"/>
      <c r="HR10" s="261"/>
      <c r="HS10" s="261"/>
      <c r="HT10" s="261"/>
      <c r="HU10" s="261"/>
      <c r="HV10" s="261"/>
      <c r="HW10" s="261"/>
      <c r="HX10" s="261"/>
      <c r="HY10" s="261"/>
      <c r="HZ10" s="261"/>
      <c r="IA10" s="261"/>
      <c r="IB10" s="261"/>
      <c r="IC10" s="261"/>
      <c r="ID10" s="261"/>
      <c r="IE10" s="261"/>
      <c r="IF10" s="261"/>
      <c r="IG10" s="261"/>
      <c r="IH10" s="261"/>
      <c r="II10" s="261"/>
      <c r="IJ10" s="261"/>
      <c r="IK10" s="261"/>
      <c r="IL10" s="261"/>
      <c r="IM10" s="261"/>
      <c r="IN10" s="261"/>
      <c r="IO10" s="261"/>
      <c r="IP10" s="261"/>
      <c r="IQ10" s="261"/>
      <c r="IR10" s="261"/>
      <c r="IS10" s="261"/>
      <c r="IT10" s="261"/>
      <c r="IU10" s="261"/>
      <c r="IV10" s="261"/>
    </row>
    <row r="11" spans="1:256" s="707" customFormat="1">
      <c r="A11" s="441" t="s">
        <v>3378</v>
      </c>
      <c r="B11" s="710" t="s">
        <v>3379</v>
      </c>
      <c r="C11" s="710"/>
      <c r="D11" s="710"/>
      <c r="E11" s="71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  <c r="AC11" s="261"/>
      <c r="AD11" s="261"/>
      <c r="AE11" s="261"/>
      <c r="AF11" s="261"/>
      <c r="AG11" s="261"/>
      <c r="AH11" s="261"/>
      <c r="AI11" s="261"/>
      <c r="AJ11" s="261"/>
      <c r="AK11" s="261"/>
      <c r="AL11" s="261"/>
      <c r="AM11" s="261"/>
      <c r="AN11" s="261"/>
      <c r="AO11" s="261"/>
      <c r="AP11" s="261"/>
      <c r="AQ11" s="261"/>
      <c r="AR11" s="261"/>
      <c r="AS11" s="261"/>
      <c r="AT11" s="261"/>
      <c r="AU11" s="261"/>
      <c r="AV11" s="261"/>
      <c r="AW11" s="261"/>
      <c r="AX11" s="261"/>
      <c r="AY11" s="261"/>
      <c r="AZ11" s="261"/>
      <c r="BA11" s="261"/>
      <c r="BB11" s="261"/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1"/>
      <c r="BU11" s="261"/>
      <c r="BV11" s="261"/>
      <c r="BW11" s="261"/>
      <c r="BX11" s="261"/>
      <c r="BY11" s="261"/>
      <c r="BZ11" s="261"/>
      <c r="CA11" s="261"/>
      <c r="CB11" s="261"/>
      <c r="CC11" s="261"/>
      <c r="CD11" s="261"/>
      <c r="CE11" s="261"/>
      <c r="CF11" s="261"/>
      <c r="CG11" s="261"/>
      <c r="CH11" s="261"/>
      <c r="CI11" s="261"/>
      <c r="CJ11" s="261"/>
      <c r="CK11" s="261"/>
      <c r="CL11" s="261"/>
      <c r="CM11" s="261"/>
      <c r="CN11" s="261"/>
      <c r="CO11" s="261"/>
      <c r="CP11" s="261"/>
      <c r="CQ11" s="261"/>
      <c r="CR11" s="261"/>
      <c r="CS11" s="261"/>
      <c r="CT11" s="261"/>
      <c r="CU11" s="261"/>
      <c r="CV11" s="261"/>
      <c r="CW11" s="261"/>
      <c r="CX11" s="261"/>
      <c r="CY11" s="261"/>
      <c r="CZ11" s="261"/>
      <c r="DA11" s="261"/>
      <c r="DB11" s="261"/>
      <c r="DC11" s="261"/>
      <c r="DD11" s="261"/>
      <c r="DE11" s="261"/>
      <c r="DF11" s="261"/>
      <c r="DG11" s="261"/>
      <c r="DH11" s="261"/>
      <c r="DI11" s="261"/>
      <c r="DJ11" s="261"/>
      <c r="DK11" s="261"/>
      <c r="DL11" s="261"/>
      <c r="DM11" s="261"/>
      <c r="DN11" s="261"/>
      <c r="DO11" s="261"/>
      <c r="DP11" s="261"/>
      <c r="DQ11" s="261"/>
      <c r="DR11" s="261"/>
      <c r="DS11" s="261"/>
      <c r="DT11" s="261"/>
      <c r="DU11" s="261"/>
      <c r="DV11" s="261"/>
      <c r="DW11" s="261"/>
      <c r="DX11" s="261"/>
      <c r="DY11" s="261"/>
      <c r="DZ11" s="261"/>
      <c r="EA11" s="261"/>
      <c r="EB11" s="261"/>
      <c r="EC11" s="261"/>
      <c r="ED11" s="261"/>
      <c r="EE11" s="261"/>
      <c r="EF11" s="261"/>
      <c r="EG11" s="261"/>
      <c r="EH11" s="261"/>
      <c r="EI11" s="261"/>
      <c r="EJ11" s="261"/>
      <c r="EK11" s="261"/>
      <c r="EL11" s="261"/>
      <c r="EM11" s="261"/>
      <c r="EN11" s="261"/>
      <c r="EO11" s="261"/>
      <c r="EP11" s="261"/>
      <c r="EQ11" s="261"/>
      <c r="ER11" s="261"/>
      <c r="ES11" s="261"/>
      <c r="ET11" s="261"/>
      <c r="EU11" s="261"/>
      <c r="EV11" s="261"/>
      <c r="EW11" s="261"/>
      <c r="EX11" s="261"/>
      <c r="EY11" s="261"/>
      <c r="EZ11" s="261"/>
      <c r="FA11" s="261"/>
      <c r="FB11" s="261"/>
      <c r="FC11" s="261"/>
      <c r="FD11" s="261"/>
      <c r="FE11" s="261"/>
      <c r="FF11" s="261"/>
      <c r="FG11" s="261"/>
      <c r="FH11" s="261"/>
      <c r="FI11" s="261"/>
      <c r="FJ11" s="261"/>
      <c r="FK11" s="261"/>
      <c r="FL11" s="261"/>
      <c r="FM11" s="261"/>
      <c r="FN11" s="261"/>
      <c r="FO11" s="261"/>
      <c r="FP11" s="261"/>
      <c r="FQ11" s="261"/>
      <c r="FR11" s="261"/>
      <c r="FS11" s="261"/>
      <c r="FT11" s="261"/>
      <c r="FU11" s="261"/>
      <c r="FV11" s="261"/>
      <c r="FW11" s="261"/>
      <c r="FX11" s="261"/>
      <c r="FY11" s="261"/>
      <c r="FZ11" s="261"/>
      <c r="GA11" s="261"/>
      <c r="GB11" s="261"/>
      <c r="GC11" s="261"/>
      <c r="GD11" s="261"/>
      <c r="GE11" s="261"/>
      <c r="GF11" s="261"/>
      <c r="GG11" s="261"/>
      <c r="GH11" s="261"/>
      <c r="GI11" s="261"/>
      <c r="GJ11" s="261"/>
      <c r="GK11" s="261"/>
      <c r="GL11" s="261"/>
      <c r="GM11" s="261"/>
      <c r="GN11" s="261"/>
      <c r="GO11" s="261"/>
      <c r="GP11" s="261"/>
      <c r="GQ11" s="261"/>
      <c r="GR11" s="261"/>
      <c r="GS11" s="261"/>
      <c r="GT11" s="261"/>
      <c r="GU11" s="261"/>
      <c r="GV11" s="261"/>
      <c r="GW11" s="261"/>
      <c r="GX11" s="261"/>
      <c r="GY11" s="261"/>
      <c r="GZ11" s="261"/>
      <c r="HA11" s="261"/>
      <c r="HB11" s="261"/>
      <c r="HC11" s="261"/>
      <c r="HD11" s="261"/>
      <c r="HE11" s="261"/>
      <c r="HF11" s="261"/>
      <c r="HG11" s="261"/>
      <c r="HH11" s="261"/>
      <c r="HI11" s="261"/>
      <c r="HJ11" s="261"/>
      <c r="HK11" s="261"/>
      <c r="HL11" s="261"/>
      <c r="HM11" s="261"/>
      <c r="HN11" s="261"/>
      <c r="HO11" s="261"/>
      <c r="HP11" s="261"/>
      <c r="HQ11" s="261"/>
      <c r="HR11" s="261"/>
      <c r="HS11" s="261"/>
      <c r="HT11" s="261"/>
      <c r="HU11" s="261"/>
      <c r="HV11" s="261"/>
      <c r="HW11" s="261"/>
      <c r="HX11" s="261"/>
      <c r="HY11" s="261"/>
      <c r="HZ11" s="261"/>
      <c r="IA11" s="261"/>
      <c r="IB11" s="261"/>
      <c r="IC11" s="261"/>
      <c r="ID11" s="261"/>
      <c r="IE11" s="261"/>
      <c r="IF11" s="261"/>
      <c r="IG11" s="261"/>
      <c r="IH11" s="261"/>
      <c r="II11" s="261"/>
      <c r="IJ11" s="261"/>
      <c r="IK11" s="261"/>
      <c r="IL11" s="261"/>
      <c r="IM11" s="261"/>
      <c r="IN11" s="261"/>
      <c r="IO11" s="261"/>
      <c r="IP11" s="261"/>
      <c r="IQ11" s="261"/>
      <c r="IR11" s="261"/>
      <c r="IS11" s="261"/>
      <c r="IT11" s="261"/>
      <c r="IU11" s="261"/>
      <c r="IV11" s="261"/>
    </row>
    <row r="12" spans="1:256" s="707" customFormat="1">
      <c r="A12" s="441" t="s">
        <v>3380</v>
      </c>
      <c r="B12" s="710" t="s">
        <v>3381</v>
      </c>
      <c r="C12" s="710"/>
      <c r="D12" s="710"/>
      <c r="E12" s="71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1"/>
      <c r="AI12" s="261"/>
      <c r="AJ12" s="261"/>
      <c r="AK12" s="261"/>
      <c r="AL12" s="261"/>
      <c r="AM12" s="261"/>
      <c r="AN12" s="261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</row>
    <row r="13" spans="1:256" s="707" customFormat="1">
      <c r="A13" s="441" t="s">
        <v>3382</v>
      </c>
      <c r="B13" s="710" t="s">
        <v>3383</v>
      </c>
      <c r="C13" s="710"/>
      <c r="D13" s="710"/>
      <c r="E13" s="71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  <c r="AN13" s="261"/>
      <c r="AO13" s="261"/>
      <c r="AP13" s="261"/>
      <c r="AQ13" s="261"/>
      <c r="AR13" s="261"/>
      <c r="AS13" s="261"/>
      <c r="AT13" s="261"/>
      <c r="AU13" s="261"/>
      <c r="AV13" s="261"/>
      <c r="AW13" s="261"/>
      <c r="AX13" s="261"/>
      <c r="AY13" s="261"/>
      <c r="AZ13" s="261"/>
      <c r="BA13" s="261"/>
      <c r="BB13" s="261"/>
      <c r="BC13" s="261"/>
      <c r="BD13" s="261"/>
      <c r="BE13" s="261"/>
      <c r="BF13" s="261"/>
      <c r="BG13" s="261"/>
      <c r="BH13" s="261"/>
      <c r="BI13" s="261"/>
      <c r="BJ13" s="261"/>
      <c r="BK13" s="261"/>
      <c r="BL13" s="261"/>
      <c r="BM13" s="261"/>
      <c r="BN13" s="261"/>
      <c r="BO13" s="261"/>
      <c r="BP13" s="261"/>
      <c r="BQ13" s="261"/>
      <c r="BR13" s="261"/>
      <c r="BS13" s="261"/>
      <c r="BT13" s="261"/>
      <c r="BU13" s="261"/>
      <c r="BV13" s="261"/>
      <c r="BW13" s="261"/>
      <c r="BX13" s="261"/>
      <c r="BY13" s="261"/>
      <c r="BZ13" s="261"/>
      <c r="CA13" s="261"/>
      <c r="CB13" s="261"/>
      <c r="CC13" s="261"/>
      <c r="CD13" s="261"/>
      <c r="CE13" s="261"/>
      <c r="CF13" s="261"/>
      <c r="CG13" s="261"/>
      <c r="CH13" s="261"/>
      <c r="CI13" s="261"/>
      <c r="CJ13" s="261"/>
      <c r="CK13" s="261"/>
      <c r="CL13" s="261"/>
      <c r="CM13" s="261"/>
      <c r="CN13" s="261"/>
      <c r="CO13" s="261"/>
      <c r="CP13" s="261"/>
      <c r="CQ13" s="261"/>
      <c r="CR13" s="261"/>
      <c r="CS13" s="261"/>
      <c r="CT13" s="261"/>
      <c r="CU13" s="261"/>
      <c r="CV13" s="261"/>
      <c r="CW13" s="261"/>
      <c r="CX13" s="261"/>
      <c r="CY13" s="261"/>
      <c r="CZ13" s="261"/>
      <c r="DA13" s="261"/>
      <c r="DB13" s="261"/>
      <c r="DC13" s="261"/>
      <c r="DD13" s="261"/>
      <c r="DE13" s="261"/>
      <c r="DF13" s="261"/>
      <c r="DG13" s="261"/>
      <c r="DH13" s="261"/>
      <c r="DI13" s="261"/>
      <c r="DJ13" s="261"/>
      <c r="DK13" s="261"/>
      <c r="DL13" s="261"/>
      <c r="DM13" s="261"/>
      <c r="DN13" s="261"/>
      <c r="DO13" s="261"/>
      <c r="DP13" s="261"/>
      <c r="DQ13" s="261"/>
      <c r="DR13" s="261"/>
      <c r="DS13" s="261"/>
      <c r="DT13" s="261"/>
      <c r="DU13" s="261"/>
      <c r="DV13" s="261"/>
      <c r="DW13" s="261"/>
      <c r="DX13" s="261"/>
      <c r="DY13" s="261"/>
      <c r="DZ13" s="261"/>
      <c r="EA13" s="261"/>
      <c r="EB13" s="261"/>
      <c r="EC13" s="261"/>
      <c r="ED13" s="261"/>
      <c r="EE13" s="261"/>
      <c r="EF13" s="261"/>
      <c r="EG13" s="261"/>
      <c r="EH13" s="261"/>
      <c r="EI13" s="261"/>
      <c r="EJ13" s="261"/>
      <c r="EK13" s="261"/>
      <c r="EL13" s="261"/>
      <c r="EM13" s="261"/>
      <c r="EN13" s="261"/>
      <c r="EO13" s="261"/>
      <c r="EP13" s="261"/>
      <c r="EQ13" s="261"/>
      <c r="ER13" s="261"/>
      <c r="ES13" s="261"/>
      <c r="ET13" s="261"/>
      <c r="EU13" s="261"/>
      <c r="EV13" s="261"/>
      <c r="EW13" s="261"/>
      <c r="EX13" s="261"/>
      <c r="EY13" s="261"/>
      <c r="EZ13" s="261"/>
      <c r="FA13" s="261"/>
      <c r="FB13" s="261"/>
      <c r="FC13" s="261"/>
      <c r="FD13" s="261"/>
      <c r="FE13" s="261"/>
      <c r="FF13" s="261"/>
      <c r="FG13" s="261"/>
      <c r="FH13" s="261"/>
      <c r="FI13" s="261"/>
      <c r="FJ13" s="261"/>
      <c r="FK13" s="261"/>
      <c r="FL13" s="261"/>
      <c r="FM13" s="261"/>
      <c r="FN13" s="261"/>
      <c r="FO13" s="261"/>
      <c r="FP13" s="261"/>
      <c r="FQ13" s="261"/>
      <c r="FR13" s="261"/>
      <c r="FS13" s="261"/>
      <c r="FT13" s="261"/>
      <c r="FU13" s="261"/>
      <c r="FV13" s="261"/>
      <c r="FW13" s="261"/>
      <c r="FX13" s="261"/>
      <c r="FY13" s="261"/>
      <c r="FZ13" s="261"/>
      <c r="GA13" s="261"/>
      <c r="GB13" s="261"/>
      <c r="GC13" s="261"/>
      <c r="GD13" s="261"/>
      <c r="GE13" s="261"/>
      <c r="GF13" s="261"/>
      <c r="GG13" s="261"/>
      <c r="GH13" s="261"/>
      <c r="GI13" s="261"/>
      <c r="GJ13" s="261"/>
      <c r="GK13" s="261"/>
      <c r="GL13" s="261"/>
      <c r="GM13" s="261"/>
      <c r="GN13" s="261"/>
      <c r="GO13" s="261"/>
      <c r="GP13" s="261"/>
      <c r="GQ13" s="261"/>
      <c r="GR13" s="261"/>
      <c r="GS13" s="261"/>
      <c r="GT13" s="261"/>
      <c r="GU13" s="261"/>
      <c r="GV13" s="261"/>
      <c r="GW13" s="261"/>
      <c r="GX13" s="261"/>
      <c r="GY13" s="261"/>
      <c r="GZ13" s="261"/>
      <c r="HA13" s="261"/>
      <c r="HB13" s="261"/>
      <c r="HC13" s="261"/>
      <c r="HD13" s="261"/>
      <c r="HE13" s="261"/>
      <c r="HF13" s="261"/>
      <c r="HG13" s="261"/>
      <c r="HH13" s="261"/>
      <c r="HI13" s="261"/>
      <c r="HJ13" s="261"/>
      <c r="HK13" s="261"/>
      <c r="HL13" s="261"/>
      <c r="HM13" s="261"/>
      <c r="HN13" s="261"/>
      <c r="HO13" s="261"/>
      <c r="HP13" s="261"/>
      <c r="HQ13" s="261"/>
      <c r="HR13" s="261"/>
      <c r="HS13" s="261"/>
      <c r="HT13" s="261"/>
      <c r="HU13" s="261"/>
      <c r="HV13" s="261"/>
      <c r="HW13" s="261"/>
      <c r="HX13" s="261"/>
      <c r="HY13" s="261"/>
      <c r="HZ13" s="261"/>
      <c r="IA13" s="261"/>
      <c r="IB13" s="261"/>
      <c r="IC13" s="261"/>
      <c r="ID13" s="261"/>
      <c r="IE13" s="261"/>
      <c r="IF13" s="261"/>
      <c r="IG13" s="261"/>
      <c r="IH13" s="261"/>
      <c r="II13" s="261"/>
      <c r="IJ13" s="261"/>
      <c r="IK13" s="261"/>
      <c r="IL13" s="261"/>
      <c r="IM13" s="261"/>
      <c r="IN13" s="261"/>
      <c r="IO13" s="261"/>
      <c r="IP13" s="261"/>
      <c r="IQ13" s="261"/>
      <c r="IR13" s="261"/>
      <c r="IS13" s="261"/>
      <c r="IT13" s="261"/>
      <c r="IU13" s="261"/>
      <c r="IV13" s="261"/>
    </row>
    <row r="14" spans="1:256" s="707" customFormat="1">
      <c r="A14" s="441" t="s">
        <v>3309</v>
      </c>
      <c r="B14" s="710" t="s">
        <v>3384</v>
      </c>
      <c r="C14" s="710"/>
      <c r="D14" s="710"/>
      <c r="E14" s="71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1"/>
      <c r="BU14" s="261"/>
      <c r="BV14" s="261"/>
      <c r="BW14" s="261"/>
      <c r="BX14" s="261"/>
      <c r="BY14" s="261"/>
      <c r="BZ14" s="261"/>
      <c r="CA14" s="261"/>
      <c r="CB14" s="261"/>
      <c r="CC14" s="261"/>
      <c r="CD14" s="261"/>
      <c r="CE14" s="261"/>
      <c r="CF14" s="261"/>
      <c r="CG14" s="261"/>
      <c r="CH14" s="261"/>
      <c r="CI14" s="261"/>
      <c r="CJ14" s="261"/>
      <c r="CK14" s="261"/>
      <c r="CL14" s="261"/>
      <c r="CM14" s="261"/>
      <c r="CN14" s="261"/>
      <c r="CO14" s="261"/>
      <c r="CP14" s="261"/>
      <c r="CQ14" s="261"/>
      <c r="CR14" s="261"/>
      <c r="CS14" s="261"/>
      <c r="CT14" s="261"/>
      <c r="CU14" s="261"/>
      <c r="CV14" s="261"/>
      <c r="CW14" s="261"/>
      <c r="CX14" s="261"/>
      <c r="CY14" s="261"/>
      <c r="CZ14" s="261"/>
      <c r="DA14" s="261"/>
      <c r="DB14" s="261"/>
      <c r="DC14" s="261"/>
      <c r="DD14" s="261"/>
      <c r="DE14" s="261"/>
      <c r="DF14" s="261"/>
      <c r="DG14" s="261"/>
      <c r="DH14" s="261"/>
      <c r="DI14" s="261"/>
      <c r="DJ14" s="261"/>
      <c r="DK14" s="261"/>
      <c r="DL14" s="261"/>
      <c r="DM14" s="261"/>
      <c r="DN14" s="261"/>
      <c r="DO14" s="261"/>
      <c r="DP14" s="261"/>
      <c r="DQ14" s="261"/>
      <c r="DR14" s="261"/>
      <c r="DS14" s="261"/>
      <c r="DT14" s="261"/>
      <c r="DU14" s="261"/>
      <c r="DV14" s="261"/>
      <c r="DW14" s="261"/>
      <c r="DX14" s="261"/>
      <c r="DY14" s="261"/>
      <c r="DZ14" s="261"/>
      <c r="EA14" s="261"/>
      <c r="EB14" s="261"/>
      <c r="EC14" s="261"/>
      <c r="ED14" s="261"/>
      <c r="EE14" s="261"/>
      <c r="EF14" s="261"/>
      <c r="EG14" s="261"/>
      <c r="EH14" s="261"/>
      <c r="EI14" s="261"/>
      <c r="EJ14" s="261"/>
      <c r="EK14" s="261"/>
      <c r="EL14" s="261"/>
      <c r="EM14" s="261"/>
      <c r="EN14" s="261"/>
      <c r="EO14" s="261"/>
      <c r="EP14" s="261"/>
      <c r="EQ14" s="261"/>
      <c r="ER14" s="261"/>
      <c r="ES14" s="261"/>
      <c r="ET14" s="261"/>
      <c r="EU14" s="261"/>
      <c r="EV14" s="261"/>
      <c r="EW14" s="261"/>
      <c r="EX14" s="261"/>
      <c r="EY14" s="261"/>
      <c r="EZ14" s="261"/>
      <c r="FA14" s="261"/>
      <c r="FB14" s="261"/>
      <c r="FC14" s="261"/>
      <c r="FD14" s="261"/>
      <c r="FE14" s="261"/>
      <c r="FF14" s="261"/>
      <c r="FG14" s="261"/>
      <c r="FH14" s="261"/>
      <c r="FI14" s="261"/>
      <c r="FJ14" s="261"/>
      <c r="FK14" s="261"/>
      <c r="FL14" s="261"/>
      <c r="FM14" s="261"/>
      <c r="FN14" s="261"/>
      <c r="FO14" s="261"/>
      <c r="FP14" s="261"/>
      <c r="FQ14" s="261"/>
      <c r="FR14" s="261"/>
      <c r="FS14" s="261"/>
      <c r="FT14" s="261"/>
      <c r="FU14" s="261"/>
      <c r="FV14" s="261"/>
      <c r="FW14" s="261"/>
      <c r="FX14" s="261"/>
      <c r="FY14" s="261"/>
      <c r="FZ14" s="261"/>
      <c r="GA14" s="261"/>
      <c r="GB14" s="261"/>
      <c r="GC14" s="261"/>
      <c r="GD14" s="261"/>
      <c r="GE14" s="261"/>
      <c r="GF14" s="261"/>
      <c r="GG14" s="261"/>
      <c r="GH14" s="261"/>
      <c r="GI14" s="261"/>
      <c r="GJ14" s="261"/>
      <c r="GK14" s="261"/>
      <c r="GL14" s="261"/>
      <c r="GM14" s="261"/>
      <c r="GN14" s="261"/>
      <c r="GO14" s="261"/>
      <c r="GP14" s="261"/>
      <c r="GQ14" s="261"/>
      <c r="GR14" s="261"/>
      <c r="GS14" s="261"/>
      <c r="GT14" s="261"/>
      <c r="GU14" s="261"/>
      <c r="GV14" s="261"/>
      <c r="GW14" s="261"/>
      <c r="GX14" s="261"/>
      <c r="GY14" s="261"/>
      <c r="GZ14" s="261"/>
      <c r="HA14" s="261"/>
      <c r="HB14" s="261"/>
      <c r="HC14" s="261"/>
      <c r="HD14" s="261"/>
      <c r="HE14" s="261"/>
      <c r="HF14" s="261"/>
      <c r="HG14" s="261"/>
      <c r="HH14" s="261"/>
      <c r="HI14" s="261"/>
      <c r="HJ14" s="261"/>
      <c r="HK14" s="261"/>
      <c r="HL14" s="261"/>
      <c r="HM14" s="261"/>
      <c r="HN14" s="261"/>
      <c r="HO14" s="261"/>
      <c r="HP14" s="261"/>
      <c r="HQ14" s="261"/>
      <c r="HR14" s="261"/>
      <c r="HS14" s="261"/>
      <c r="HT14" s="261"/>
      <c r="HU14" s="261"/>
      <c r="HV14" s="261"/>
      <c r="HW14" s="261"/>
      <c r="HX14" s="261"/>
      <c r="HY14" s="261"/>
      <c r="HZ14" s="261"/>
      <c r="IA14" s="261"/>
      <c r="IB14" s="261"/>
      <c r="IC14" s="261"/>
      <c r="ID14" s="261"/>
      <c r="IE14" s="261"/>
      <c r="IF14" s="261"/>
      <c r="IG14" s="261"/>
      <c r="IH14" s="261"/>
      <c r="II14" s="261"/>
      <c r="IJ14" s="261"/>
      <c r="IK14" s="261"/>
      <c r="IL14" s="261"/>
      <c r="IM14" s="261"/>
      <c r="IN14" s="261"/>
      <c r="IO14" s="261"/>
      <c r="IP14" s="261"/>
      <c r="IQ14" s="261"/>
      <c r="IR14" s="261"/>
      <c r="IS14" s="261"/>
      <c r="IT14" s="261"/>
      <c r="IU14" s="261"/>
      <c r="IV14" s="261"/>
    </row>
    <row r="15" spans="1:256" s="707" customFormat="1">
      <c r="A15" s="441" t="s">
        <v>3312</v>
      </c>
      <c r="B15" s="710" t="s">
        <v>3385</v>
      </c>
      <c r="C15" s="710"/>
      <c r="D15" s="710"/>
      <c r="E15" s="71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</row>
    <row r="16" spans="1:256" s="707" customFormat="1">
      <c r="A16" s="441" t="s">
        <v>3386</v>
      </c>
      <c r="B16" s="710" t="s">
        <v>3388</v>
      </c>
      <c r="C16" s="710"/>
      <c r="D16" s="710"/>
      <c r="E16" s="71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  <c r="AN16" s="261"/>
      <c r="AO16" s="261"/>
      <c r="AP16" s="261"/>
      <c r="AQ16" s="261"/>
      <c r="AR16" s="261"/>
      <c r="AS16" s="261"/>
      <c r="AT16" s="261"/>
      <c r="AU16" s="261"/>
      <c r="AV16" s="261"/>
      <c r="AW16" s="261"/>
      <c r="AX16" s="261"/>
      <c r="AY16" s="261"/>
      <c r="AZ16" s="261"/>
      <c r="BA16" s="261"/>
      <c r="BB16" s="261"/>
      <c r="BC16" s="261"/>
      <c r="BD16" s="261"/>
      <c r="BE16" s="261"/>
      <c r="BF16" s="261"/>
      <c r="BG16" s="261"/>
      <c r="BH16" s="261"/>
      <c r="BI16" s="261"/>
      <c r="BJ16" s="261"/>
      <c r="BK16" s="261"/>
      <c r="BL16" s="261"/>
      <c r="BM16" s="261"/>
      <c r="BN16" s="261"/>
      <c r="BO16" s="261"/>
      <c r="BP16" s="261"/>
      <c r="BQ16" s="261"/>
      <c r="BR16" s="261"/>
      <c r="BS16" s="261"/>
      <c r="BT16" s="261"/>
      <c r="BU16" s="261"/>
      <c r="BV16" s="261"/>
      <c r="BW16" s="261"/>
      <c r="BX16" s="261"/>
      <c r="BY16" s="261"/>
      <c r="BZ16" s="261"/>
      <c r="CA16" s="261"/>
      <c r="CB16" s="261"/>
      <c r="CC16" s="261"/>
      <c r="CD16" s="261"/>
      <c r="CE16" s="261"/>
      <c r="CF16" s="261"/>
      <c r="CG16" s="261"/>
      <c r="CH16" s="261"/>
      <c r="CI16" s="261"/>
      <c r="CJ16" s="261"/>
      <c r="CK16" s="261"/>
      <c r="CL16" s="261"/>
      <c r="CM16" s="261"/>
      <c r="CN16" s="261"/>
      <c r="CO16" s="261"/>
      <c r="CP16" s="261"/>
      <c r="CQ16" s="261"/>
      <c r="CR16" s="261"/>
      <c r="CS16" s="261"/>
      <c r="CT16" s="261"/>
      <c r="CU16" s="261"/>
      <c r="CV16" s="261"/>
      <c r="CW16" s="261"/>
      <c r="CX16" s="261"/>
      <c r="CY16" s="261"/>
      <c r="CZ16" s="261"/>
      <c r="DA16" s="261"/>
      <c r="DB16" s="261"/>
      <c r="DC16" s="261"/>
      <c r="DD16" s="261"/>
      <c r="DE16" s="261"/>
      <c r="DF16" s="261"/>
      <c r="DG16" s="261"/>
      <c r="DH16" s="261"/>
      <c r="DI16" s="261"/>
      <c r="DJ16" s="261"/>
      <c r="DK16" s="261"/>
      <c r="DL16" s="261"/>
      <c r="DM16" s="261"/>
      <c r="DN16" s="261"/>
      <c r="DO16" s="261"/>
      <c r="DP16" s="261"/>
      <c r="DQ16" s="261"/>
      <c r="DR16" s="261"/>
      <c r="DS16" s="261"/>
      <c r="DT16" s="261"/>
      <c r="DU16" s="261"/>
      <c r="DV16" s="261"/>
      <c r="DW16" s="261"/>
      <c r="DX16" s="261"/>
      <c r="DY16" s="261"/>
      <c r="DZ16" s="261"/>
      <c r="EA16" s="261"/>
      <c r="EB16" s="261"/>
      <c r="EC16" s="261"/>
      <c r="ED16" s="261"/>
      <c r="EE16" s="261"/>
      <c r="EF16" s="261"/>
      <c r="EG16" s="261"/>
      <c r="EH16" s="261"/>
      <c r="EI16" s="261"/>
      <c r="EJ16" s="261"/>
      <c r="EK16" s="261"/>
      <c r="EL16" s="261"/>
      <c r="EM16" s="261"/>
      <c r="EN16" s="261"/>
      <c r="EO16" s="261"/>
      <c r="EP16" s="261"/>
      <c r="EQ16" s="261"/>
      <c r="ER16" s="261"/>
      <c r="ES16" s="261"/>
      <c r="ET16" s="261"/>
      <c r="EU16" s="261"/>
      <c r="EV16" s="261"/>
      <c r="EW16" s="261"/>
      <c r="EX16" s="261"/>
      <c r="EY16" s="261"/>
      <c r="EZ16" s="261"/>
      <c r="FA16" s="261"/>
      <c r="FB16" s="261"/>
      <c r="FC16" s="261"/>
      <c r="FD16" s="261"/>
      <c r="FE16" s="261"/>
      <c r="FF16" s="261"/>
      <c r="FG16" s="261"/>
      <c r="FH16" s="261"/>
      <c r="FI16" s="261"/>
      <c r="FJ16" s="261"/>
      <c r="FK16" s="261"/>
      <c r="FL16" s="261"/>
      <c r="FM16" s="261"/>
      <c r="FN16" s="261"/>
      <c r="FO16" s="261"/>
      <c r="FP16" s="261"/>
      <c r="FQ16" s="261"/>
      <c r="FR16" s="261"/>
      <c r="FS16" s="261"/>
      <c r="FT16" s="261"/>
      <c r="FU16" s="261"/>
      <c r="FV16" s="261"/>
      <c r="FW16" s="261"/>
      <c r="FX16" s="261"/>
      <c r="FY16" s="261"/>
      <c r="FZ16" s="261"/>
      <c r="GA16" s="261"/>
      <c r="GB16" s="261"/>
      <c r="GC16" s="261"/>
      <c r="GD16" s="261"/>
      <c r="GE16" s="261"/>
      <c r="GF16" s="261"/>
      <c r="GG16" s="261"/>
      <c r="GH16" s="261"/>
      <c r="GI16" s="261"/>
      <c r="GJ16" s="261"/>
      <c r="GK16" s="261"/>
      <c r="GL16" s="261"/>
      <c r="GM16" s="261"/>
      <c r="GN16" s="261"/>
      <c r="GO16" s="261"/>
      <c r="GP16" s="261"/>
      <c r="GQ16" s="261"/>
      <c r="GR16" s="261"/>
      <c r="GS16" s="261"/>
      <c r="GT16" s="261"/>
      <c r="GU16" s="261"/>
      <c r="GV16" s="261"/>
      <c r="GW16" s="261"/>
      <c r="GX16" s="261"/>
      <c r="GY16" s="261"/>
      <c r="GZ16" s="261"/>
      <c r="HA16" s="261"/>
      <c r="HB16" s="261"/>
      <c r="HC16" s="261"/>
      <c r="HD16" s="261"/>
      <c r="HE16" s="261"/>
      <c r="HF16" s="261"/>
      <c r="HG16" s="261"/>
      <c r="HH16" s="261"/>
      <c r="HI16" s="261"/>
      <c r="HJ16" s="261"/>
      <c r="HK16" s="261"/>
      <c r="HL16" s="261"/>
      <c r="HM16" s="261"/>
      <c r="HN16" s="261"/>
      <c r="HO16" s="261"/>
      <c r="HP16" s="261"/>
      <c r="HQ16" s="261"/>
      <c r="HR16" s="261"/>
      <c r="HS16" s="261"/>
      <c r="HT16" s="261"/>
      <c r="HU16" s="261"/>
      <c r="HV16" s="261"/>
      <c r="HW16" s="261"/>
      <c r="HX16" s="261"/>
      <c r="HY16" s="261"/>
      <c r="HZ16" s="261"/>
      <c r="IA16" s="261"/>
      <c r="IB16" s="261"/>
      <c r="IC16" s="261"/>
      <c r="ID16" s="261"/>
      <c r="IE16" s="261"/>
      <c r="IF16" s="261"/>
      <c r="IG16" s="261"/>
      <c r="IH16" s="261"/>
      <c r="II16" s="261"/>
      <c r="IJ16" s="261"/>
      <c r="IK16" s="261"/>
      <c r="IL16" s="261"/>
      <c r="IM16" s="261"/>
      <c r="IN16" s="261"/>
      <c r="IO16" s="261"/>
      <c r="IP16" s="261"/>
      <c r="IQ16" s="261"/>
      <c r="IR16" s="261"/>
      <c r="IS16" s="261"/>
      <c r="IT16" s="261"/>
      <c r="IU16" s="261"/>
      <c r="IV16" s="261"/>
    </row>
    <row r="17" spans="1:256" s="707" customFormat="1">
      <c r="A17" s="712" t="s">
        <v>3389</v>
      </c>
      <c r="B17" s="713" t="s">
        <v>3390</v>
      </c>
      <c r="C17" s="713"/>
      <c r="D17" s="713"/>
      <c r="E17" s="714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261"/>
      <c r="AQ17" s="261"/>
      <c r="AR17" s="261"/>
      <c r="AS17" s="261"/>
      <c r="AT17" s="261"/>
      <c r="AU17" s="261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1"/>
      <c r="BU17" s="261"/>
      <c r="BV17" s="261"/>
      <c r="BW17" s="261"/>
      <c r="BX17" s="261"/>
      <c r="BY17" s="261"/>
      <c r="BZ17" s="261"/>
      <c r="CA17" s="261"/>
      <c r="CB17" s="261"/>
      <c r="CC17" s="261"/>
      <c r="CD17" s="261"/>
      <c r="CE17" s="261"/>
      <c r="CF17" s="261"/>
      <c r="CG17" s="261"/>
      <c r="CH17" s="261"/>
      <c r="CI17" s="261"/>
      <c r="CJ17" s="261"/>
      <c r="CK17" s="261"/>
      <c r="CL17" s="261"/>
      <c r="CM17" s="261"/>
      <c r="CN17" s="261"/>
      <c r="CO17" s="261"/>
      <c r="CP17" s="261"/>
      <c r="CQ17" s="261"/>
      <c r="CR17" s="261"/>
      <c r="CS17" s="261"/>
      <c r="CT17" s="261"/>
      <c r="CU17" s="261"/>
      <c r="CV17" s="261"/>
      <c r="CW17" s="261"/>
      <c r="CX17" s="261"/>
      <c r="CY17" s="261"/>
      <c r="CZ17" s="261"/>
      <c r="DA17" s="261"/>
      <c r="DB17" s="261"/>
      <c r="DC17" s="261"/>
      <c r="DD17" s="261"/>
      <c r="DE17" s="261"/>
      <c r="DF17" s="261"/>
      <c r="DG17" s="261"/>
      <c r="DH17" s="261"/>
      <c r="DI17" s="261"/>
      <c r="DJ17" s="261"/>
      <c r="DK17" s="261"/>
      <c r="DL17" s="261"/>
      <c r="DM17" s="261"/>
      <c r="DN17" s="261"/>
      <c r="DO17" s="261"/>
      <c r="DP17" s="261"/>
      <c r="DQ17" s="261"/>
      <c r="DR17" s="261"/>
      <c r="DS17" s="261"/>
      <c r="DT17" s="261"/>
      <c r="DU17" s="261"/>
      <c r="DV17" s="261"/>
      <c r="DW17" s="261"/>
      <c r="DX17" s="261"/>
      <c r="DY17" s="261"/>
      <c r="DZ17" s="261"/>
      <c r="EA17" s="261"/>
      <c r="EB17" s="261"/>
      <c r="EC17" s="261"/>
      <c r="ED17" s="261"/>
      <c r="EE17" s="261"/>
      <c r="EF17" s="261"/>
      <c r="EG17" s="261"/>
      <c r="EH17" s="261"/>
      <c r="EI17" s="261"/>
      <c r="EJ17" s="261"/>
      <c r="EK17" s="261"/>
      <c r="EL17" s="261"/>
      <c r="EM17" s="261"/>
      <c r="EN17" s="261"/>
      <c r="EO17" s="261"/>
      <c r="EP17" s="261"/>
      <c r="EQ17" s="261"/>
      <c r="ER17" s="261"/>
      <c r="ES17" s="261"/>
      <c r="ET17" s="261"/>
      <c r="EU17" s="261"/>
      <c r="EV17" s="261"/>
      <c r="EW17" s="261"/>
      <c r="EX17" s="261"/>
      <c r="EY17" s="261"/>
      <c r="EZ17" s="261"/>
      <c r="FA17" s="261"/>
      <c r="FB17" s="261"/>
      <c r="FC17" s="261"/>
      <c r="FD17" s="261"/>
      <c r="FE17" s="261"/>
      <c r="FF17" s="261"/>
      <c r="FG17" s="261"/>
      <c r="FH17" s="261"/>
      <c r="FI17" s="261"/>
      <c r="FJ17" s="261"/>
      <c r="FK17" s="261"/>
      <c r="FL17" s="261"/>
      <c r="FM17" s="261"/>
      <c r="FN17" s="261"/>
      <c r="FO17" s="261"/>
      <c r="FP17" s="261"/>
      <c r="FQ17" s="261"/>
      <c r="FR17" s="261"/>
      <c r="FS17" s="261"/>
      <c r="FT17" s="261"/>
      <c r="FU17" s="261"/>
      <c r="FV17" s="261"/>
      <c r="FW17" s="261"/>
      <c r="FX17" s="261"/>
      <c r="FY17" s="261"/>
      <c r="FZ17" s="261"/>
      <c r="GA17" s="261"/>
      <c r="GB17" s="261"/>
      <c r="GC17" s="261"/>
      <c r="GD17" s="261"/>
      <c r="GE17" s="261"/>
      <c r="GF17" s="261"/>
      <c r="GG17" s="261"/>
      <c r="GH17" s="261"/>
      <c r="GI17" s="261"/>
      <c r="GJ17" s="261"/>
      <c r="GK17" s="261"/>
      <c r="GL17" s="261"/>
      <c r="GM17" s="261"/>
      <c r="GN17" s="261"/>
      <c r="GO17" s="261"/>
      <c r="GP17" s="261"/>
      <c r="GQ17" s="261"/>
      <c r="GR17" s="261"/>
      <c r="GS17" s="261"/>
      <c r="GT17" s="261"/>
      <c r="GU17" s="261"/>
      <c r="GV17" s="261"/>
      <c r="GW17" s="261"/>
      <c r="GX17" s="261"/>
      <c r="GY17" s="261"/>
      <c r="GZ17" s="261"/>
      <c r="HA17" s="261"/>
      <c r="HB17" s="261"/>
      <c r="HC17" s="261"/>
      <c r="HD17" s="261"/>
      <c r="HE17" s="261"/>
      <c r="HF17" s="261"/>
      <c r="HG17" s="261"/>
      <c r="HH17" s="261"/>
      <c r="HI17" s="261"/>
      <c r="HJ17" s="261"/>
      <c r="HK17" s="261"/>
      <c r="HL17" s="261"/>
      <c r="HM17" s="261"/>
      <c r="HN17" s="261"/>
      <c r="HO17" s="261"/>
      <c r="HP17" s="261"/>
      <c r="HQ17" s="261"/>
      <c r="HR17" s="261"/>
      <c r="HS17" s="261"/>
      <c r="HT17" s="261"/>
      <c r="HU17" s="261"/>
      <c r="HV17" s="261"/>
      <c r="HW17" s="261"/>
      <c r="HX17" s="261"/>
      <c r="HY17" s="261"/>
      <c r="HZ17" s="261"/>
      <c r="IA17" s="261"/>
      <c r="IB17" s="261"/>
      <c r="IC17" s="261"/>
      <c r="ID17" s="261"/>
      <c r="IE17" s="261"/>
      <c r="IF17" s="261"/>
      <c r="IG17" s="261"/>
      <c r="IH17" s="261"/>
      <c r="II17" s="261"/>
      <c r="IJ17" s="261"/>
      <c r="IK17" s="261"/>
      <c r="IL17" s="261"/>
      <c r="IM17" s="261"/>
      <c r="IN17" s="261"/>
      <c r="IO17" s="261"/>
      <c r="IP17" s="261"/>
      <c r="IQ17" s="261"/>
      <c r="IR17" s="261"/>
      <c r="IS17" s="261"/>
      <c r="IT17" s="261"/>
      <c r="IU17" s="261"/>
      <c r="IV17" s="261"/>
    </row>
    <row r="18" spans="1:256" s="707" customFormat="1">
      <c r="A18" s="715"/>
      <c r="B18" s="261"/>
      <c r="C18" s="261"/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1"/>
      <c r="CH18" s="261"/>
      <c r="CI18" s="261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1"/>
      <c r="CX18" s="261"/>
      <c r="CY18" s="261"/>
      <c r="CZ18" s="261"/>
      <c r="DA18" s="261"/>
      <c r="DB18" s="261"/>
      <c r="DC18" s="261"/>
      <c r="DD18" s="261"/>
      <c r="DE18" s="261"/>
      <c r="DF18" s="261"/>
      <c r="DG18" s="261"/>
      <c r="DH18" s="261"/>
      <c r="DI18" s="261"/>
      <c r="DJ18" s="261"/>
      <c r="DK18" s="261"/>
      <c r="DL18" s="261"/>
      <c r="DM18" s="261"/>
      <c r="DN18" s="261"/>
      <c r="DO18" s="261"/>
      <c r="DP18" s="261"/>
      <c r="DQ18" s="261"/>
      <c r="DR18" s="261"/>
      <c r="DS18" s="261"/>
      <c r="DT18" s="261"/>
      <c r="DU18" s="261"/>
      <c r="DV18" s="261"/>
      <c r="DW18" s="261"/>
      <c r="DX18" s="261"/>
      <c r="DY18" s="261"/>
      <c r="DZ18" s="261"/>
      <c r="EA18" s="261"/>
      <c r="EB18" s="261"/>
      <c r="EC18" s="261"/>
      <c r="ED18" s="261"/>
      <c r="EE18" s="261"/>
      <c r="EF18" s="261"/>
      <c r="EG18" s="261"/>
      <c r="EH18" s="261"/>
      <c r="EI18" s="261"/>
      <c r="EJ18" s="261"/>
      <c r="EK18" s="261"/>
      <c r="EL18" s="261"/>
      <c r="EM18" s="261"/>
      <c r="EN18" s="261"/>
      <c r="EO18" s="261"/>
      <c r="EP18" s="261"/>
      <c r="EQ18" s="261"/>
      <c r="ER18" s="261"/>
      <c r="ES18" s="261"/>
      <c r="ET18" s="261"/>
      <c r="EU18" s="261"/>
      <c r="EV18" s="261"/>
      <c r="EW18" s="261"/>
      <c r="EX18" s="261"/>
      <c r="EY18" s="261"/>
      <c r="EZ18" s="261"/>
      <c r="FA18" s="261"/>
      <c r="FB18" s="261"/>
      <c r="FC18" s="261"/>
      <c r="FD18" s="261"/>
      <c r="FE18" s="261"/>
      <c r="FF18" s="261"/>
      <c r="FG18" s="261"/>
      <c r="FH18" s="261"/>
      <c r="FI18" s="261"/>
      <c r="FJ18" s="261"/>
      <c r="FK18" s="261"/>
      <c r="FL18" s="261"/>
      <c r="FM18" s="261"/>
      <c r="FN18" s="261"/>
      <c r="FO18" s="261"/>
      <c r="FP18" s="261"/>
      <c r="FQ18" s="261"/>
      <c r="FR18" s="261"/>
      <c r="FS18" s="261"/>
      <c r="FT18" s="261"/>
      <c r="FU18" s="261"/>
      <c r="FV18" s="261"/>
      <c r="FW18" s="261"/>
      <c r="FX18" s="261"/>
      <c r="FY18" s="261"/>
      <c r="FZ18" s="261"/>
      <c r="GA18" s="261"/>
      <c r="GB18" s="261"/>
      <c r="GC18" s="261"/>
      <c r="GD18" s="261"/>
      <c r="GE18" s="261"/>
      <c r="GF18" s="261"/>
      <c r="GG18" s="261"/>
      <c r="GH18" s="261"/>
      <c r="GI18" s="261"/>
      <c r="GJ18" s="261"/>
      <c r="GK18" s="261"/>
      <c r="GL18" s="261"/>
      <c r="GM18" s="261"/>
      <c r="GN18" s="261"/>
      <c r="GO18" s="261"/>
      <c r="GP18" s="261"/>
      <c r="GQ18" s="261"/>
      <c r="GR18" s="261"/>
      <c r="GS18" s="261"/>
      <c r="GT18" s="261"/>
      <c r="GU18" s="261"/>
      <c r="GV18" s="261"/>
      <c r="GW18" s="261"/>
      <c r="GX18" s="261"/>
      <c r="GY18" s="261"/>
      <c r="GZ18" s="261"/>
      <c r="HA18" s="261"/>
      <c r="HB18" s="261"/>
      <c r="HC18" s="261"/>
      <c r="HD18" s="261"/>
      <c r="HE18" s="261"/>
      <c r="HF18" s="261"/>
      <c r="HG18" s="261"/>
      <c r="HH18" s="261"/>
      <c r="HI18" s="261"/>
      <c r="HJ18" s="261"/>
      <c r="HK18" s="261"/>
      <c r="HL18" s="261"/>
      <c r="HM18" s="261"/>
      <c r="HN18" s="261"/>
      <c r="HO18" s="261"/>
      <c r="HP18" s="261"/>
      <c r="HQ18" s="261"/>
      <c r="HR18" s="261"/>
      <c r="HS18" s="261"/>
      <c r="HT18" s="261"/>
      <c r="HU18" s="261"/>
      <c r="HV18" s="261"/>
      <c r="HW18" s="261"/>
      <c r="HX18" s="261"/>
      <c r="HY18" s="261"/>
      <c r="HZ18" s="261"/>
      <c r="IA18" s="261"/>
      <c r="IB18" s="261"/>
      <c r="IC18" s="261"/>
      <c r="ID18" s="261"/>
      <c r="IE18" s="261"/>
      <c r="IF18" s="261"/>
      <c r="IG18" s="261"/>
      <c r="IH18" s="261"/>
      <c r="II18" s="261"/>
      <c r="IJ18" s="261"/>
      <c r="IK18" s="261"/>
      <c r="IL18" s="261"/>
      <c r="IM18" s="261"/>
      <c r="IN18" s="261"/>
      <c r="IO18" s="261"/>
      <c r="IP18" s="261"/>
      <c r="IQ18" s="261"/>
      <c r="IR18" s="261"/>
      <c r="IS18" s="261"/>
      <c r="IT18" s="261"/>
      <c r="IU18" s="261"/>
      <c r="IV18" s="261"/>
    </row>
    <row r="19" spans="1:256" s="707" customFormat="1">
      <c r="A19" s="715"/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  <c r="AN19" s="261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</row>
    <row r="20" spans="1:256" s="707" customFormat="1">
      <c r="A20" s="700" t="s">
        <v>3391</v>
      </c>
      <c r="B20" s="581"/>
      <c r="C20" s="594"/>
      <c r="D20" s="594"/>
      <c r="E20" s="594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1"/>
      <c r="BT20" s="261"/>
      <c r="BU20" s="261"/>
      <c r="BV20" s="261"/>
      <c r="BW20" s="261"/>
      <c r="BX20" s="261"/>
      <c r="BY20" s="261"/>
      <c r="BZ20" s="261"/>
      <c r="CA20" s="261"/>
      <c r="CB20" s="261"/>
      <c r="CC20" s="261"/>
      <c r="CD20" s="261"/>
      <c r="CE20" s="261"/>
      <c r="CF20" s="261"/>
      <c r="CG20" s="261"/>
      <c r="CH20" s="261"/>
      <c r="CI20" s="261"/>
      <c r="CJ20" s="261"/>
      <c r="CK20" s="261"/>
      <c r="CL20" s="261"/>
      <c r="CM20" s="261"/>
      <c r="CN20" s="261"/>
      <c r="CO20" s="261"/>
      <c r="CP20" s="261"/>
      <c r="CQ20" s="261"/>
      <c r="CR20" s="261"/>
      <c r="CS20" s="261"/>
      <c r="CT20" s="261"/>
      <c r="CU20" s="261"/>
      <c r="CV20" s="261"/>
      <c r="CW20" s="261"/>
      <c r="CX20" s="261"/>
      <c r="CY20" s="261"/>
      <c r="CZ20" s="261"/>
      <c r="DA20" s="261"/>
      <c r="DB20" s="261"/>
      <c r="DC20" s="261"/>
      <c r="DD20" s="261"/>
      <c r="DE20" s="261"/>
      <c r="DF20" s="261"/>
      <c r="DG20" s="261"/>
      <c r="DH20" s="261"/>
      <c r="DI20" s="261"/>
      <c r="DJ20" s="261"/>
      <c r="DK20" s="261"/>
      <c r="DL20" s="261"/>
      <c r="DM20" s="261"/>
      <c r="DN20" s="261"/>
      <c r="DO20" s="261"/>
      <c r="DP20" s="261"/>
      <c r="DQ20" s="261"/>
      <c r="DR20" s="261"/>
      <c r="DS20" s="261"/>
      <c r="DT20" s="261"/>
      <c r="DU20" s="261"/>
      <c r="DV20" s="261"/>
      <c r="DW20" s="261"/>
      <c r="DX20" s="261"/>
      <c r="DY20" s="261"/>
      <c r="DZ20" s="261"/>
      <c r="EA20" s="261"/>
      <c r="EB20" s="261"/>
      <c r="EC20" s="261"/>
      <c r="ED20" s="261"/>
      <c r="EE20" s="261"/>
      <c r="EF20" s="261"/>
      <c r="EG20" s="261"/>
      <c r="EH20" s="261"/>
      <c r="EI20" s="261"/>
      <c r="EJ20" s="261"/>
      <c r="EK20" s="261"/>
      <c r="EL20" s="261"/>
      <c r="EM20" s="261"/>
      <c r="EN20" s="261"/>
      <c r="EO20" s="261"/>
      <c r="EP20" s="261"/>
      <c r="EQ20" s="261"/>
      <c r="ER20" s="261"/>
      <c r="ES20" s="261"/>
      <c r="ET20" s="261"/>
      <c r="EU20" s="261"/>
      <c r="EV20" s="261"/>
      <c r="EW20" s="261"/>
      <c r="EX20" s="261"/>
      <c r="EY20" s="261"/>
      <c r="EZ20" s="261"/>
      <c r="FA20" s="261"/>
      <c r="FB20" s="261"/>
      <c r="FC20" s="261"/>
      <c r="FD20" s="261"/>
      <c r="FE20" s="261"/>
      <c r="FF20" s="261"/>
      <c r="FG20" s="261"/>
      <c r="FH20" s="261"/>
      <c r="FI20" s="261"/>
      <c r="FJ20" s="261"/>
      <c r="FK20" s="261"/>
      <c r="FL20" s="261"/>
      <c r="FM20" s="261"/>
      <c r="FN20" s="261"/>
      <c r="FO20" s="261"/>
      <c r="FP20" s="261"/>
      <c r="FQ20" s="261"/>
      <c r="FR20" s="261"/>
      <c r="FS20" s="261"/>
      <c r="FT20" s="261"/>
      <c r="FU20" s="261"/>
      <c r="FV20" s="261"/>
      <c r="FW20" s="261"/>
      <c r="FX20" s="261"/>
      <c r="FY20" s="261"/>
      <c r="FZ20" s="261"/>
      <c r="GA20" s="261"/>
      <c r="GB20" s="261"/>
      <c r="GC20" s="261"/>
      <c r="GD20" s="261"/>
      <c r="GE20" s="261"/>
      <c r="GF20" s="261"/>
      <c r="GG20" s="261"/>
      <c r="GH20" s="261"/>
      <c r="GI20" s="261"/>
      <c r="GJ20" s="261"/>
      <c r="GK20" s="261"/>
      <c r="GL20" s="261"/>
      <c r="GM20" s="261"/>
      <c r="GN20" s="261"/>
      <c r="GO20" s="261"/>
      <c r="GP20" s="261"/>
      <c r="GQ20" s="261"/>
      <c r="GR20" s="261"/>
      <c r="GS20" s="261"/>
      <c r="GT20" s="261"/>
      <c r="GU20" s="261"/>
      <c r="GV20" s="261"/>
      <c r="GW20" s="261"/>
      <c r="GX20" s="261"/>
      <c r="GY20" s="261"/>
      <c r="GZ20" s="261"/>
      <c r="HA20" s="261"/>
      <c r="HB20" s="261"/>
      <c r="HC20" s="261"/>
      <c r="HD20" s="261"/>
      <c r="HE20" s="261"/>
      <c r="HF20" s="261"/>
      <c r="HG20" s="261"/>
      <c r="HH20" s="261"/>
      <c r="HI20" s="261"/>
      <c r="HJ20" s="261"/>
      <c r="HK20" s="261"/>
      <c r="HL20" s="261"/>
      <c r="HM20" s="261"/>
      <c r="HN20" s="261"/>
      <c r="HO20" s="261"/>
      <c r="HP20" s="261"/>
      <c r="HQ20" s="261"/>
      <c r="HR20" s="261"/>
      <c r="HS20" s="261"/>
      <c r="HT20" s="261"/>
      <c r="HU20" s="261"/>
      <c r="HV20" s="261"/>
      <c r="HW20" s="261"/>
      <c r="HX20" s="261"/>
      <c r="HY20" s="261"/>
      <c r="HZ20" s="261"/>
      <c r="IA20" s="261"/>
      <c r="IB20" s="261"/>
      <c r="IC20" s="261"/>
      <c r="ID20" s="261"/>
      <c r="IE20" s="261"/>
      <c r="IF20" s="261"/>
      <c r="IG20" s="261"/>
      <c r="IH20" s="261"/>
      <c r="II20" s="261"/>
      <c r="IJ20" s="261"/>
      <c r="IK20" s="261"/>
      <c r="IL20" s="261"/>
      <c r="IM20" s="261"/>
      <c r="IN20" s="261"/>
      <c r="IO20" s="261"/>
      <c r="IP20" s="261"/>
      <c r="IQ20" s="261"/>
      <c r="IR20" s="261"/>
      <c r="IS20" s="261"/>
      <c r="IT20" s="261"/>
      <c r="IU20" s="261"/>
      <c r="IV20" s="261"/>
    </row>
    <row r="21" spans="1:256" s="707" customFormat="1">
      <c r="A21" s="261"/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1"/>
      <c r="AU21" s="261"/>
      <c r="AV21" s="261"/>
      <c r="AW21" s="261"/>
      <c r="AX21" s="261"/>
      <c r="AY21" s="261"/>
      <c r="AZ21" s="261"/>
      <c r="BA21" s="261"/>
      <c r="BB21" s="261"/>
      <c r="BC21" s="261"/>
      <c r="BD21" s="261"/>
      <c r="BE21" s="261"/>
      <c r="BF21" s="261"/>
      <c r="BG21" s="261"/>
      <c r="BH21" s="261"/>
      <c r="BI21" s="261"/>
      <c r="BJ21" s="261"/>
      <c r="BK21" s="261"/>
      <c r="BL21" s="261"/>
      <c r="BM21" s="261"/>
      <c r="BN21" s="261"/>
      <c r="BO21" s="261"/>
      <c r="BP21" s="261"/>
      <c r="BQ21" s="261"/>
      <c r="BR21" s="261"/>
      <c r="BS21" s="261"/>
      <c r="BT21" s="261"/>
      <c r="BU21" s="261"/>
      <c r="BV21" s="261"/>
      <c r="BW21" s="261"/>
      <c r="BX21" s="261"/>
      <c r="BY21" s="261"/>
      <c r="BZ21" s="261"/>
      <c r="CA21" s="261"/>
      <c r="CB21" s="261"/>
      <c r="CC21" s="261"/>
      <c r="CD21" s="261"/>
      <c r="CE21" s="261"/>
      <c r="CF21" s="261"/>
      <c r="CG21" s="261"/>
      <c r="CH21" s="261"/>
      <c r="CI21" s="261"/>
      <c r="CJ21" s="261"/>
      <c r="CK21" s="261"/>
      <c r="CL21" s="261"/>
      <c r="CM21" s="261"/>
      <c r="CN21" s="261"/>
      <c r="CO21" s="261"/>
      <c r="CP21" s="261"/>
      <c r="CQ21" s="261"/>
      <c r="CR21" s="261"/>
      <c r="CS21" s="261"/>
      <c r="CT21" s="261"/>
      <c r="CU21" s="261"/>
      <c r="CV21" s="261"/>
      <c r="CW21" s="261"/>
      <c r="CX21" s="261"/>
      <c r="CY21" s="261"/>
      <c r="CZ21" s="261"/>
      <c r="DA21" s="261"/>
      <c r="DB21" s="261"/>
      <c r="DC21" s="261"/>
      <c r="DD21" s="261"/>
      <c r="DE21" s="261"/>
      <c r="DF21" s="261"/>
      <c r="DG21" s="261"/>
      <c r="DH21" s="261"/>
      <c r="DI21" s="261"/>
      <c r="DJ21" s="261"/>
      <c r="DK21" s="261"/>
      <c r="DL21" s="261"/>
      <c r="DM21" s="261"/>
      <c r="DN21" s="261"/>
      <c r="DO21" s="261"/>
      <c r="DP21" s="261"/>
      <c r="DQ21" s="261"/>
      <c r="DR21" s="261"/>
      <c r="DS21" s="261"/>
      <c r="DT21" s="261"/>
      <c r="DU21" s="261"/>
      <c r="DV21" s="261"/>
      <c r="DW21" s="261"/>
      <c r="DX21" s="261"/>
      <c r="DY21" s="261"/>
      <c r="DZ21" s="261"/>
      <c r="EA21" s="261"/>
      <c r="EB21" s="261"/>
      <c r="EC21" s="261"/>
      <c r="ED21" s="261"/>
      <c r="EE21" s="261"/>
      <c r="EF21" s="261"/>
      <c r="EG21" s="261"/>
      <c r="EH21" s="261"/>
      <c r="EI21" s="261"/>
      <c r="EJ21" s="261"/>
      <c r="EK21" s="261"/>
      <c r="EL21" s="261"/>
      <c r="EM21" s="261"/>
      <c r="EN21" s="261"/>
      <c r="EO21" s="261"/>
      <c r="EP21" s="261"/>
      <c r="EQ21" s="261"/>
      <c r="ER21" s="261"/>
      <c r="ES21" s="261"/>
      <c r="ET21" s="261"/>
      <c r="EU21" s="261"/>
      <c r="EV21" s="261"/>
      <c r="EW21" s="261"/>
      <c r="EX21" s="261"/>
      <c r="EY21" s="261"/>
      <c r="EZ21" s="261"/>
      <c r="FA21" s="261"/>
      <c r="FB21" s="261"/>
      <c r="FC21" s="261"/>
      <c r="FD21" s="261"/>
      <c r="FE21" s="261"/>
      <c r="FF21" s="261"/>
      <c r="FG21" s="261"/>
      <c r="FH21" s="261"/>
      <c r="FI21" s="261"/>
      <c r="FJ21" s="261"/>
      <c r="FK21" s="261"/>
      <c r="FL21" s="261"/>
      <c r="FM21" s="261"/>
      <c r="FN21" s="261"/>
      <c r="FO21" s="261"/>
      <c r="FP21" s="261"/>
      <c r="FQ21" s="261"/>
      <c r="FR21" s="261"/>
      <c r="FS21" s="261"/>
      <c r="FT21" s="261"/>
      <c r="FU21" s="261"/>
      <c r="FV21" s="261"/>
      <c r="FW21" s="261"/>
      <c r="FX21" s="261"/>
      <c r="FY21" s="261"/>
      <c r="FZ21" s="261"/>
      <c r="GA21" s="261"/>
      <c r="GB21" s="261"/>
      <c r="GC21" s="261"/>
      <c r="GD21" s="261"/>
      <c r="GE21" s="261"/>
      <c r="GF21" s="261"/>
      <c r="GG21" s="261"/>
      <c r="GH21" s="261"/>
      <c r="GI21" s="261"/>
      <c r="GJ21" s="261"/>
      <c r="GK21" s="261"/>
      <c r="GL21" s="261"/>
      <c r="GM21" s="261"/>
      <c r="GN21" s="261"/>
      <c r="GO21" s="261"/>
      <c r="GP21" s="261"/>
      <c r="GQ21" s="261"/>
      <c r="GR21" s="261"/>
      <c r="GS21" s="261"/>
      <c r="GT21" s="261"/>
      <c r="GU21" s="261"/>
      <c r="GV21" s="261"/>
      <c r="GW21" s="261"/>
      <c r="GX21" s="261"/>
      <c r="GY21" s="261"/>
      <c r="GZ21" s="261"/>
      <c r="HA21" s="261"/>
      <c r="HB21" s="261"/>
      <c r="HC21" s="261"/>
      <c r="HD21" s="261"/>
      <c r="HE21" s="261"/>
      <c r="HF21" s="261"/>
      <c r="HG21" s="261"/>
      <c r="HH21" s="261"/>
      <c r="HI21" s="261"/>
      <c r="HJ21" s="261"/>
      <c r="HK21" s="261"/>
      <c r="HL21" s="261"/>
      <c r="HM21" s="261"/>
      <c r="HN21" s="261"/>
      <c r="HO21" s="261"/>
      <c r="HP21" s="261"/>
      <c r="HQ21" s="261"/>
      <c r="HR21" s="261"/>
      <c r="HS21" s="261"/>
      <c r="HT21" s="261"/>
      <c r="HU21" s="261"/>
      <c r="HV21" s="261"/>
      <c r="HW21" s="261"/>
      <c r="HX21" s="261"/>
      <c r="HY21" s="261"/>
      <c r="HZ21" s="261"/>
      <c r="IA21" s="261"/>
      <c r="IB21" s="261"/>
      <c r="IC21" s="261"/>
      <c r="ID21" s="261"/>
      <c r="IE21" s="261"/>
      <c r="IF21" s="261"/>
      <c r="IG21" s="261"/>
      <c r="IH21" s="261"/>
      <c r="II21" s="261"/>
      <c r="IJ21" s="261"/>
      <c r="IK21" s="261"/>
      <c r="IL21" s="261"/>
      <c r="IM21" s="261"/>
      <c r="IN21" s="261"/>
      <c r="IO21" s="261"/>
      <c r="IP21" s="261"/>
      <c r="IQ21" s="261"/>
      <c r="IR21" s="261"/>
      <c r="IS21" s="261"/>
      <c r="IT21" s="261"/>
      <c r="IU21" s="261"/>
      <c r="IV21" s="261"/>
    </row>
    <row r="22" spans="1:256" s="707" customFormat="1" ht="20.25">
      <c r="A22" s="716" t="s">
        <v>2007</v>
      </c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1"/>
      <c r="BF22" s="261"/>
      <c r="BG22" s="261"/>
      <c r="BH22" s="261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1"/>
      <c r="BX22" s="261"/>
      <c r="BY22" s="261"/>
      <c r="BZ22" s="261"/>
      <c r="CA22" s="261"/>
      <c r="CB22" s="261"/>
      <c r="CC22" s="261"/>
      <c r="CD22" s="261"/>
      <c r="CE22" s="261"/>
      <c r="CF22" s="261"/>
      <c r="CG22" s="261"/>
      <c r="CH22" s="261"/>
      <c r="CI22" s="261"/>
      <c r="CJ22" s="261"/>
      <c r="CK22" s="261"/>
      <c r="CL22" s="261"/>
      <c r="CM22" s="261"/>
      <c r="CN22" s="261"/>
      <c r="CO22" s="261"/>
      <c r="CP22" s="261"/>
      <c r="CQ22" s="261"/>
      <c r="CR22" s="261"/>
      <c r="CS22" s="261"/>
      <c r="CT22" s="261"/>
      <c r="CU22" s="261"/>
      <c r="CV22" s="261"/>
      <c r="CW22" s="261"/>
      <c r="CX22" s="261"/>
      <c r="CY22" s="261"/>
      <c r="CZ22" s="261"/>
      <c r="DA22" s="261"/>
      <c r="DB22" s="261"/>
      <c r="DC22" s="261"/>
      <c r="DD22" s="261"/>
      <c r="DE22" s="261"/>
      <c r="DF22" s="261"/>
      <c r="DG22" s="261"/>
      <c r="DH22" s="261"/>
      <c r="DI22" s="261"/>
      <c r="DJ22" s="261"/>
      <c r="DK22" s="261"/>
      <c r="DL22" s="261"/>
      <c r="DM22" s="261"/>
      <c r="DN22" s="261"/>
      <c r="DO22" s="261"/>
      <c r="DP22" s="261"/>
      <c r="DQ22" s="261"/>
      <c r="DR22" s="261"/>
      <c r="DS22" s="261"/>
      <c r="DT22" s="261"/>
      <c r="DU22" s="261"/>
      <c r="DV22" s="261"/>
      <c r="DW22" s="261"/>
      <c r="DX22" s="261"/>
      <c r="DY22" s="261"/>
      <c r="DZ22" s="261"/>
      <c r="EA22" s="261"/>
      <c r="EB22" s="261"/>
      <c r="EC22" s="261"/>
      <c r="ED22" s="261"/>
      <c r="EE22" s="261"/>
      <c r="EF22" s="261"/>
      <c r="EG22" s="261"/>
      <c r="EH22" s="261"/>
      <c r="EI22" s="261"/>
      <c r="EJ22" s="261"/>
      <c r="EK22" s="261"/>
      <c r="EL22" s="261"/>
      <c r="EM22" s="261"/>
      <c r="EN22" s="261"/>
      <c r="EO22" s="261"/>
      <c r="EP22" s="261"/>
      <c r="EQ22" s="261"/>
      <c r="ER22" s="261"/>
      <c r="ES22" s="261"/>
      <c r="ET22" s="261"/>
      <c r="EU22" s="261"/>
      <c r="EV22" s="261"/>
      <c r="EW22" s="261"/>
      <c r="EX22" s="261"/>
      <c r="EY22" s="261"/>
      <c r="EZ22" s="261"/>
      <c r="FA22" s="261"/>
      <c r="FB22" s="261"/>
      <c r="FC22" s="261"/>
      <c r="FD22" s="261"/>
      <c r="FE22" s="261"/>
      <c r="FF22" s="261"/>
      <c r="FG22" s="261"/>
      <c r="FH22" s="261"/>
      <c r="FI22" s="261"/>
      <c r="FJ22" s="261"/>
      <c r="FK22" s="261"/>
      <c r="FL22" s="261"/>
      <c r="FM22" s="261"/>
      <c r="FN22" s="261"/>
      <c r="FO22" s="261"/>
      <c r="FP22" s="261"/>
      <c r="FQ22" s="261"/>
      <c r="FR22" s="261"/>
      <c r="FS22" s="261"/>
      <c r="FT22" s="261"/>
      <c r="FU22" s="261"/>
      <c r="FV22" s="261"/>
      <c r="FW22" s="261"/>
      <c r="FX22" s="261"/>
      <c r="FY22" s="261"/>
      <c r="FZ22" s="261"/>
      <c r="GA22" s="261"/>
      <c r="GB22" s="261"/>
      <c r="GC22" s="261"/>
      <c r="GD22" s="261"/>
      <c r="GE22" s="261"/>
      <c r="GF22" s="261"/>
      <c r="GG22" s="261"/>
      <c r="GH22" s="261"/>
      <c r="GI22" s="261"/>
      <c r="GJ22" s="261"/>
      <c r="GK22" s="261"/>
      <c r="GL22" s="261"/>
      <c r="GM22" s="261"/>
      <c r="GN22" s="261"/>
      <c r="GO22" s="261"/>
      <c r="GP22" s="261"/>
      <c r="GQ22" s="261"/>
      <c r="GR22" s="261"/>
      <c r="GS22" s="261"/>
      <c r="GT22" s="261"/>
      <c r="GU22" s="261"/>
      <c r="GV22" s="261"/>
      <c r="GW22" s="261"/>
      <c r="GX22" s="261"/>
      <c r="GY22" s="261"/>
      <c r="GZ22" s="261"/>
      <c r="HA22" s="261"/>
      <c r="HB22" s="261"/>
      <c r="HC22" s="261"/>
      <c r="HD22" s="261"/>
      <c r="HE22" s="261"/>
      <c r="HF22" s="261"/>
      <c r="HG22" s="261"/>
      <c r="HH22" s="261"/>
      <c r="HI22" s="261"/>
      <c r="HJ22" s="261"/>
      <c r="HK22" s="261"/>
      <c r="HL22" s="261"/>
      <c r="HM22" s="261"/>
      <c r="HN22" s="261"/>
      <c r="HO22" s="261"/>
      <c r="HP22" s="261"/>
      <c r="HQ22" s="261"/>
      <c r="HR22" s="261"/>
      <c r="HS22" s="261"/>
      <c r="HT22" s="261"/>
      <c r="HU22" s="261"/>
      <c r="HV22" s="261"/>
      <c r="HW22" s="261"/>
      <c r="HX22" s="261"/>
      <c r="HY22" s="261"/>
      <c r="HZ22" s="261"/>
      <c r="IA22" s="261"/>
      <c r="IB22" s="261"/>
      <c r="IC22" s="261"/>
      <c r="ID22" s="261"/>
      <c r="IE22" s="261"/>
      <c r="IF22" s="261"/>
      <c r="IG22" s="261"/>
      <c r="IH22" s="261"/>
      <c r="II22" s="261"/>
      <c r="IJ22" s="261"/>
      <c r="IK22" s="261"/>
      <c r="IL22" s="261"/>
      <c r="IM22" s="261"/>
      <c r="IN22" s="261"/>
      <c r="IO22" s="261"/>
      <c r="IP22" s="261"/>
      <c r="IQ22" s="261"/>
      <c r="IR22" s="261"/>
      <c r="IS22" s="261"/>
      <c r="IT22" s="261"/>
      <c r="IU22" s="261"/>
      <c r="IV22" s="261"/>
    </row>
    <row r="23" spans="1:256" s="707" customFormat="1">
      <c r="A23" s="717" t="s">
        <v>3392</v>
      </c>
      <c r="B23" s="594"/>
      <c r="C23" s="594"/>
      <c r="D23" s="594"/>
      <c r="E23" s="594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</row>
    <row r="24" spans="1:256" s="707" customFormat="1">
      <c r="A24" s="718" t="s">
        <v>3393</v>
      </c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1"/>
      <c r="AX24" s="261"/>
      <c r="AY24" s="261"/>
      <c r="AZ24" s="261"/>
      <c r="BA24" s="261"/>
      <c r="BB24" s="261"/>
      <c r="BC24" s="261"/>
      <c r="BD24" s="261"/>
      <c r="BE24" s="261"/>
      <c r="BF24" s="261"/>
      <c r="BG24" s="261"/>
      <c r="BH24" s="261"/>
      <c r="BI24" s="261"/>
      <c r="BJ24" s="261"/>
      <c r="BK24" s="261"/>
      <c r="BL24" s="261"/>
      <c r="BM24" s="261"/>
      <c r="BN24" s="261"/>
      <c r="BO24" s="261"/>
      <c r="BP24" s="261"/>
      <c r="BQ24" s="261"/>
      <c r="BR24" s="261"/>
      <c r="BS24" s="261"/>
      <c r="BT24" s="261"/>
      <c r="BU24" s="261"/>
      <c r="BV24" s="261"/>
      <c r="BW24" s="261"/>
      <c r="BX24" s="261"/>
      <c r="BY24" s="261"/>
      <c r="BZ24" s="261"/>
      <c r="CA24" s="261"/>
      <c r="CB24" s="261"/>
      <c r="CC24" s="261"/>
      <c r="CD24" s="261"/>
      <c r="CE24" s="261"/>
      <c r="CF24" s="261"/>
      <c r="CG24" s="261"/>
      <c r="CH24" s="261"/>
      <c r="CI24" s="261"/>
      <c r="CJ24" s="261"/>
      <c r="CK24" s="261"/>
      <c r="CL24" s="261"/>
      <c r="CM24" s="261"/>
      <c r="CN24" s="261"/>
      <c r="CO24" s="261"/>
      <c r="CP24" s="261"/>
      <c r="CQ24" s="261"/>
      <c r="CR24" s="261"/>
      <c r="CS24" s="261"/>
      <c r="CT24" s="261"/>
      <c r="CU24" s="261"/>
      <c r="CV24" s="261"/>
      <c r="CW24" s="261"/>
      <c r="CX24" s="261"/>
      <c r="CY24" s="261"/>
      <c r="CZ24" s="261"/>
      <c r="DA24" s="261"/>
      <c r="DB24" s="261"/>
      <c r="DC24" s="261"/>
      <c r="DD24" s="261"/>
      <c r="DE24" s="261"/>
      <c r="DF24" s="261"/>
      <c r="DG24" s="261"/>
      <c r="DH24" s="261"/>
      <c r="DI24" s="261"/>
      <c r="DJ24" s="261"/>
      <c r="DK24" s="261"/>
      <c r="DL24" s="261"/>
      <c r="DM24" s="261"/>
      <c r="DN24" s="261"/>
      <c r="DO24" s="261"/>
      <c r="DP24" s="261"/>
      <c r="DQ24" s="261"/>
      <c r="DR24" s="261"/>
      <c r="DS24" s="261"/>
      <c r="DT24" s="261"/>
      <c r="DU24" s="261"/>
      <c r="DV24" s="261"/>
      <c r="DW24" s="261"/>
      <c r="DX24" s="261"/>
      <c r="DY24" s="261"/>
      <c r="DZ24" s="261"/>
      <c r="EA24" s="261"/>
      <c r="EB24" s="261"/>
      <c r="EC24" s="261"/>
      <c r="ED24" s="261"/>
      <c r="EE24" s="261"/>
      <c r="EF24" s="261"/>
      <c r="EG24" s="261"/>
      <c r="EH24" s="261"/>
      <c r="EI24" s="261"/>
      <c r="EJ24" s="261"/>
      <c r="EK24" s="261"/>
      <c r="EL24" s="261"/>
      <c r="EM24" s="261"/>
      <c r="EN24" s="261"/>
      <c r="EO24" s="261"/>
      <c r="EP24" s="261"/>
      <c r="EQ24" s="261"/>
      <c r="ER24" s="261"/>
      <c r="ES24" s="261"/>
      <c r="ET24" s="261"/>
      <c r="EU24" s="261"/>
      <c r="EV24" s="261"/>
      <c r="EW24" s="261"/>
      <c r="EX24" s="261"/>
      <c r="EY24" s="261"/>
      <c r="EZ24" s="261"/>
      <c r="FA24" s="261"/>
      <c r="FB24" s="261"/>
      <c r="FC24" s="261"/>
      <c r="FD24" s="261"/>
      <c r="FE24" s="261"/>
      <c r="FF24" s="261"/>
      <c r="FG24" s="261"/>
      <c r="FH24" s="261"/>
      <c r="FI24" s="261"/>
      <c r="FJ24" s="261"/>
      <c r="FK24" s="261"/>
      <c r="FL24" s="261"/>
      <c r="FM24" s="261"/>
      <c r="FN24" s="261"/>
      <c r="FO24" s="261"/>
      <c r="FP24" s="261"/>
      <c r="FQ24" s="261"/>
      <c r="FR24" s="261"/>
      <c r="FS24" s="261"/>
      <c r="FT24" s="261"/>
      <c r="FU24" s="261"/>
      <c r="FV24" s="261"/>
      <c r="FW24" s="261"/>
      <c r="FX24" s="261"/>
      <c r="FY24" s="261"/>
      <c r="FZ24" s="261"/>
      <c r="GA24" s="261"/>
      <c r="GB24" s="261"/>
      <c r="GC24" s="261"/>
      <c r="GD24" s="261"/>
      <c r="GE24" s="261"/>
      <c r="GF24" s="261"/>
      <c r="GG24" s="261"/>
      <c r="GH24" s="261"/>
      <c r="GI24" s="261"/>
      <c r="GJ24" s="261"/>
      <c r="GK24" s="261"/>
      <c r="GL24" s="261"/>
      <c r="GM24" s="261"/>
      <c r="GN24" s="261"/>
      <c r="GO24" s="261"/>
      <c r="GP24" s="261"/>
      <c r="GQ24" s="261"/>
      <c r="GR24" s="261"/>
      <c r="GS24" s="261"/>
      <c r="GT24" s="261"/>
      <c r="GU24" s="261"/>
      <c r="GV24" s="261"/>
      <c r="GW24" s="261"/>
      <c r="GX24" s="261"/>
      <c r="GY24" s="261"/>
      <c r="GZ24" s="261"/>
      <c r="HA24" s="261"/>
      <c r="HB24" s="261"/>
      <c r="HC24" s="261"/>
      <c r="HD24" s="261"/>
      <c r="HE24" s="261"/>
      <c r="HF24" s="261"/>
      <c r="HG24" s="261"/>
      <c r="HH24" s="261"/>
      <c r="HI24" s="261"/>
      <c r="HJ24" s="261"/>
      <c r="HK24" s="261"/>
      <c r="HL24" s="261"/>
      <c r="HM24" s="261"/>
      <c r="HN24" s="261"/>
      <c r="HO24" s="261"/>
      <c r="HP24" s="261"/>
      <c r="HQ24" s="261"/>
      <c r="HR24" s="261"/>
      <c r="HS24" s="261"/>
      <c r="HT24" s="261"/>
      <c r="HU24" s="261"/>
      <c r="HV24" s="261"/>
      <c r="HW24" s="261"/>
      <c r="HX24" s="261"/>
      <c r="HY24" s="261"/>
      <c r="HZ24" s="261"/>
      <c r="IA24" s="261"/>
      <c r="IB24" s="261"/>
      <c r="IC24" s="261"/>
      <c r="ID24" s="261"/>
      <c r="IE24" s="261"/>
      <c r="IF24" s="261"/>
      <c r="IG24" s="261"/>
      <c r="IH24" s="261"/>
      <c r="II24" s="261"/>
      <c r="IJ24" s="261"/>
      <c r="IK24" s="261"/>
      <c r="IL24" s="261"/>
      <c r="IM24" s="261"/>
      <c r="IN24" s="261"/>
      <c r="IO24" s="261"/>
      <c r="IP24" s="261"/>
      <c r="IQ24" s="261"/>
      <c r="IR24" s="261"/>
      <c r="IS24" s="261"/>
      <c r="IT24" s="261"/>
      <c r="IU24" s="261"/>
      <c r="IV24" s="261"/>
    </row>
    <row r="25" spans="1:256" s="707" customFormat="1">
      <c r="A25" s="718"/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1"/>
      <c r="AX25" s="261"/>
      <c r="AY25" s="261"/>
      <c r="AZ25" s="261"/>
      <c r="BA25" s="261"/>
      <c r="BB25" s="261"/>
      <c r="BC25" s="261"/>
      <c r="BD25" s="261"/>
      <c r="BE25" s="261"/>
      <c r="BF25" s="261"/>
      <c r="BG25" s="261"/>
      <c r="BH25" s="261"/>
      <c r="BI25" s="261"/>
      <c r="BJ25" s="261"/>
      <c r="BK25" s="261"/>
      <c r="BL25" s="261"/>
      <c r="BM25" s="261"/>
      <c r="BN25" s="261"/>
      <c r="BO25" s="261"/>
      <c r="BP25" s="261"/>
      <c r="BQ25" s="261"/>
      <c r="BR25" s="261"/>
      <c r="BS25" s="261"/>
      <c r="BT25" s="261"/>
      <c r="BU25" s="261"/>
      <c r="BV25" s="261"/>
      <c r="BW25" s="261"/>
      <c r="BX25" s="261"/>
      <c r="BY25" s="261"/>
      <c r="BZ25" s="261"/>
      <c r="CA25" s="261"/>
      <c r="CB25" s="261"/>
      <c r="CC25" s="261"/>
      <c r="CD25" s="261"/>
      <c r="CE25" s="261"/>
      <c r="CF25" s="261"/>
      <c r="CG25" s="261"/>
      <c r="CH25" s="261"/>
      <c r="CI25" s="261"/>
      <c r="CJ25" s="261"/>
      <c r="CK25" s="261"/>
      <c r="CL25" s="261"/>
      <c r="CM25" s="261"/>
      <c r="CN25" s="261"/>
      <c r="CO25" s="261"/>
      <c r="CP25" s="261"/>
      <c r="CQ25" s="261"/>
      <c r="CR25" s="261"/>
      <c r="CS25" s="261"/>
      <c r="CT25" s="261"/>
      <c r="CU25" s="261"/>
      <c r="CV25" s="261"/>
      <c r="CW25" s="261"/>
      <c r="CX25" s="261"/>
      <c r="CY25" s="261"/>
      <c r="CZ25" s="261"/>
      <c r="DA25" s="261"/>
      <c r="DB25" s="261"/>
      <c r="DC25" s="261"/>
      <c r="DD25" s="261"/>
      <c r="DE25" s="261"/>
      <c r="DF25" s="261"/>
      <c r="DG25" s="261"/>
      <c r="DH25" s="261"/>
      <c r="DI25" s="261"/>
      <c r="DJ25" s="261"/>
      <c r="DK25" s="261"/>
      <c r="DL25" s="261"/>
      <c r="DM25" s="261"/>
      <c r="DN25" s="261"/>
      <c r="DO25" s="261"/>
      <c r="DP25" s="261"/>
      <c r="DQ25" s="261"/>
      <c r="DR25" s="261"/>
      <c r="DS25" s="261"/>
      <c r="DT25" s="261"/>
      <c r="DU25" s="261"/>
      <c r="DV25" s="261"/>
      <c r="DW25" s="261"/>
      <c r="DX25" s="261"/>
      <c r="DY25" s="261"/>
      <c r="DZ25" s="261"/>
      <c r="EA25" s="261"/>
      <c r="EB25" s="261"/>
      <c r="EC25" s="261"/>
      <c r="ED25" s="261"/>
      <c r="EE25" s="261"/>
      <c r="EF25" s="261"/>
      <c r="EG25" s="261"/>
      <c r="EH25" s="261"/>
      <c r="EI25" s="261"/>
      <c r="EJ25" s="261"/>
      <c r="EK25" s="261"/>
      <c r="EL25" s="261"/>
      <c r="EM25" s="261"/>
      <c r="EN25" s="261"/>
      <c r="EO25" s="261"/>
      <c r="EP25" s="261"/>
      <c r="EQ25" s="261"/>
      <c r="ER25" s="261"/>
      <c r="ES25" s="261"/>
      <c r="ET25" s="261"/>
      <c r="EU25" s="261"/>
      <c r="EV25" s="261"/>
      <c r="EW25" s="261"/>
      <c r="EX25" s="261"/>
      <c r="EY25" s="261"/>
      <c r="EZ25" s="261"/>
      <c r="FA25" s="261"/>
      <c r="FB25" s="261"/>
      <c r="FC25" s="261"/>
      <c r="FD25" s="261"/>
      <c r="FE25" s="261"/>
      <c r="FF25" s="261"/>
      <c r="FG25" s="261"/>
      <c r="FH25" s="261"/>
      <c r="FI25" s="261"/>
      <c r="FJ25" s="261"/>
      <c r="FK25" s="261"/>
      <c r="FL25" s="261"/>
      <c r="FM25" s="261"/>
      <c r="FN25" s="261"/>
      <c r="FO25" s="261"/>
      <c r="FP25" s="261"/>
      <c r="FQ25" s="261"/>
      <c r="FR25" s="261"/>
      <c r="FS25" s="261"/>
      <c r="FT25" s="261"/>
      <c r="FU25" s="261"/>
      <c r="FV25" s="261"/>
      <c r="FW25" s="261"/>
      <c r="FX25" s="261"/>
      <c r="FY25" s="261"/>
      <c r="FZ25" s="261"/>
      <c r="GA25" s="261"/>
      <c r="GB25" s="261"/>
      <c r="GC25" s="261"/>
      <c r="GD25" s="261"/>
      <c r="GE25" s="261"/>
      <c r="GF25" s="261"/>
      <c r="GG25" s="261"/>
      <c r="GH25" s="261"/>
      <c r="GI25" s="261"/>
      <c r="GJ25" s="261"/>
      <c r="GK25" s="261"/>
      <c r="GL25" s="261"/>
      <c r="GM25" s="261"/>
      <c r="GN25" s="261"/>
      <c r="GO25" s="261"/>
      <c r="GP25" s="261"/>
      <c r="GQ25" s="261"/>
      <c r="GR25" s="261"/>
      <c r="GS25" s="261"/>
      <c r="GT25" s="261"/>
      <c r="GU25" s="261"/>
      <c r="GV25" s="261"/>
      <c r="GW25" s="261"/>
      <c r="GX25" s="261"/>
      <c r="GY25" s="261"/>
      <c r="GZ25" s="261"/>
      <c r="HA25" s="261"/>
      <c r="HB25" s="261"/>
      <c r="HC25" s="261"/>
      <c r="HD25" s="261"/>
      <c r="HE25" s="261"/>
      <c r="HF25" s="261"/>
      <c r="HG25" s="261"/>
      <c r="HH25" s="261"/>
      <c r="HI25" s="261"/>
      <c r="HJ25" s="261"/>
      <c r="HK25" s="261"/>
      <c r="HL25" s="261"/>
      <c r="HM25" s="261"/>
      <c r="HN25" s="261"/>
      <c r="HO25" s="261"/>
      <c r="HP25" s="261"/>
      <c r="HQ25" s="261"/>
      <c r="HR25" s="261"/>
      <c r="HS25" s="261"/>
      <c r="HT25" s="261"/>
      <c r="HU25" s="261"/>
      <c r="HV25" s="261"/>
      <c r="HW25" s="261"/>
      <c r="HX25" s="261"/>
      <c r="HY25" s="261"/>
      <c r="HZ25" s="261"/>
      <c r="IA25" s="261"/>
      <c r="IB25" s="261"/>
      <c r="IC25" s="261"/>
      <c r="ID25" s="261"/>
      <c r="IE25" s="261"/>
      <c r="IF25" s="261"/>
      <c r="IG25" s="261"/>
      <c r="IH25" s="261"/>
      <c r="II25" s="261"/>
      <c r="IJ25" s="261"/>
      <c r="IK25" s="261"/>
      <c r="IL25" s="261"/>
      <c r="IM25" s="261"/>
      <c r="IN25" s="261"/>
      <c r="IO25" s="261"/>
      <c r="IP25" s="261"/>
      <c r="IQ25" s="261"/>
      <c r="IR25" s="261"/>
      <c r="IS25" s="261"/>
      <c r="IT25" s="261"/>
      <c r="IU25" s="261"/>
      <c r="IV25" s="261"/>
    </row>
    <row r="26" spans="1:256" s="721" customFormat="1">
      <c r="A26" s="719" t="s">
        <v>3394</v>
      </c>
      <c r="B26" s="720"/>
      <c r="C26" s="720"/>
      <c r="D26" s="720"/>
      <c r="E26" s="720"/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720"/>
      <c r="AA26" s="720"/>
      <c r="AB26" s="720"/>
      <c r="AC26" s="720"/>
      <c r="AD26" s="720"/>
      <c r="AE26" s="720"/>
      <c r="AF26" s="720"/>
      <c r="AG26" s="720"/>
      <c r="AH26" s="720"/>
      <c r="AI26" s="720"/>
      <c r="AJ26" s="720"/>
      <c r="AK26" s="720"/>
      <c r="AL26" s="720"/>
      <c r="AM26" s="720"/>
      <c r="AN26" s="720"/>
      <c r="AO26" s="720"/>
      <c r="AP26" s="720"/>
      <c r="AQ26" s="720"/>
      <c r="AR26" s="720"/>
      <c r="AS26" s="720"/>
      <c r="AT26" s="720"/>
      <c r="AU26" s="720"/>
      <c r="AV26" s="720"/>
      <c r="AW26" s="720"/>
      <c r="AX26" s="720"/>
      <c r="AY26" s="720"/>
      <c r="AZ26" s="720"/>
      <c r="BA26" s="720"/>
      <c r="BB26" s="720"/>
      <c r="BC26" s="720"/>
      <c r="BD26" s="720"/>
      <c r="BE26" s="720"/>
      <c r="BF26" s="720"/>
      <c r="BG26" s="720"/>
      <c r="BH26" s="720"/>
      <c r="BI26" s="720"/>
      <c r="BJ26" s="720"/>
      <c r="BK26" s="720"/>
      <c r="BL26" s="720"/>
      <c r="BM26" s="720"/>
      <c r="BN26" s="720"/>
      <c r="BO26" s="720"/>
      <c r="BP26" s="720"/>
      <c r="BQ26" s="720"/>
      <c r="BR26" s="720"/>
      <c r="BS26" s="720"/>
      <c r="BT26" s="720"/>
      <c r="BU26" s="720"/>
      <c r="BV26" s="720"/>
      <c r="BW26" s="720"/>
      <c r="BX26" s="720"/>
      <c r="BY26" s="720"/>
      <c r="BZ26" s="720"/>
      <c r="CA26" s="720"/>
      <c r="CB26" s="720"/>
      <c r="CC26" s="720"/>
      <c r="CD26" s="720"/>
      <c r="CE26" s="720"/>
      <c r="CF26" s="720"/>
      <c r="CG26" s="720"/>
      <c r="CH26" s="720"/>
      <c r="CI26" s="720"/>
      <c r="CJ26" s="720"/>
      <c r="CK26" s="720"/>
      <c r="CL26" s="720"/>
      <c r="CM26" s="720"/>
      <c r="CN26" s="720"/>
      <c r="CO26" s="720"/>
      <c r="CP26" s="720"/>
      <c r="CQ26" s="720"/>
      <c r="CR26" s="720"/>
      <c r="CS26" s="720"/>
      <c r="CT26" s="720"/>
      <c r="CU26" s="720"/>
      <c r="CV26" s="720"/>
      <c r="CW26" s="720"/>
      <c r="CX26" s="720"/>
      <c r="CY26" s="720"/>
      <c r="CZ26" s="720"/>
      <c r="DA26" s="720"/>
      <c r="DB26" s="720"/>
      <c r="DC26" s="720"/>
      <c r="DD26" s="720"/>
      <c r="DE26" s="720"/>
      <c r="DF26" s="720"/>
      <c r="DG26" s="720"/>
      <c r="DH26" s="720"/>
      <c r="DI26" s="720"/>
      <c r="DJ26" s="720"/>
      <c r="DK26" s="720"/>
      <c r="DL26" s="720"/>
      <c r="DM26" s="720"/>
      <c r="DN26" s="720"/>
      <c r="DO26" s="720"/>
      <c r="DP26" s="720"/>
      <c r="DQ26" s="720"/>
      <c r="DR26" s="720"/>
      <c r="DS26" s="720"/>
      <c r="DT26" s="720"/>
      <c r="DU26" s="720"/>
      <c r="DV26" s="720"/>
      <c r="DW26" s="720"/>
      <c r="DX26" s="720"/>
      <c r="DY26" s="720"/>
      <c r="DZ26" s="720"/>
      <c r="EA26" s="720"/>
      <c r="EB26" s="720"/>
      <c r="EC26" s="720"/>
      <c r="ED26" s="720"/>
      <c r="EE26" s="720"/>
      <c r="EF26" s="720"/>
      <c r="EG26" s="720"/>
      <c r="EH26" s="720"/>
      <c r="EI26" s="720"/>
      <c r="EJ26" s="720"/>
      <c r="EK26" s="720"/>
      <c r="EL26" s="720"/>
      <c r="EM26" s="720"/>
      <c r="EN26" s="720"/>
      <c r="EO26" s="720"/>
      <c r="EP26" s="720"/>
      <c r="EQ26" s="720"/>
      <c r="ER26" s="720"/>
      <c r="ES26" s="720"/>
      <c r="ET26" s="720"/>
      <c r="EU26" s="720"/>
      <c r="EV26" s="720"/>
      <c r="EW26" s="720"/>
      <c r="EX26" s="720"/>
      <c r="EY26" s="720"/>
      <c r="EZ26" s="720"/>
      <c r="FA26" s="720"/>
      <c r="FB26" s="720"/>
      <c r="FC26" s="720"/>
      <c r="FD26" s="720"/>
      <c r="FE26" s="720"/>
      <c r="FF26" s="720"/>
      <c r="FG26" s="720"/>
      <c r="FH26" s="720"/>
      <c r="FI26" s="720"/>
      <c r="FJ26" s="720"/>
      <c r="FK26" s="720"/>
      <c r="FL26" s="720"/>
      <c r="FM26" s="720"/>
      <c r="FN26" s="720"/>
      <c r="FO26" s="720"/>
      <c r="FP26" s="720"/>
      <c r="FQ26" s="720"/>
      <c r="FR26" s="720"/>
      <c r="FS26" s="720"/>
      <c r="FT26" s="720"/>
      <c r="FU26" s="720"/>
      <c r="FV26" s="720"/>
      <c r="FW26" s="720"/>
      <c r="FX26" s="720"/>
      <c r="FY26" s="720"/>
      <c r="FZ26" s="720"/>
      <c r="GA26" s="720"/>
      <c r="GB26" s="720"/>
      <c r="GC26" s="720"/>
      <c r="GD26" s="720"/>
      <c r="GE26" s="720"/>
      <c r="GF26" s="720"/>
      <c r="GG26" s="720"/>
      <c r="GH26" s="720"/>
      <c r="GI26" s="720"/>
      <c r="GJ26" s="720"/>
      <c r="GK26" s="720"/>
      <c r="GL26" s="720"/>
      <c r="GM26" s="720"/>
      <c r="GN26" s="720"/>
      <c r="GO26" s="720"/>
      <c r="GP26" s="720"/>
      <c r="GQ26" s="720"/>
      <c r="GR26" s="720"/>
      <c r="GS26" s="720"/>
      <c r="GT26" s="720"/>
      <c r="GU26" s="720"/>
      <c r="GV26" s="720"/>
      <c r="GW26" s="720"/>
      <c r="GX26" s="720"/>
      <c r="GY26" s="720"/>
      <c r="GZ26" s="720"/>
      <c r="HA26" s="720"/>
      <c r="HB26" s="720"/>
      <c r="HC26" s="720"/>
      <c r="HD26" s="720"/>
      <c r="HE26" s="720"/>
      <c r="HF26" s="720"/>
      <c r="HG26" s="720"/>
      <c r="HH26" s="720"/>
      <c r="HI26" s="720"/>
      <c r="HJ26" s="720"/>
      <c r="HK26" s="720"/>
      <c r="HL26" s="720"/>
      <c r="HM26" s="720"/>
      <c r="HN26" s="720"/>
      <c r="HO26" s="720"/>
      <c r="HP26" s="720"/>
      <c r="HQ26" s="720"/>
      <c r="HR26" s="720"/>
      <c r="HS26" s="720"/>
      <c r="HT26" s="720"/>
      <c r="HU26" s="720"/>
      <c r="HV26" s="720"/>
      <c r="HW26" s="720"/>
      <c r="HX26" s="720"/>
      <c r="HY26" s="720"/>
      <c r="HZ26" s="720"/>
      <c r="IA26" s="720"/>
      <c r="IB26" s="720"/>
      <c r="IC26" s="720"/>
      <c r="ID26" s="720"/>
      <c r="IE26" s="720"/>
      <c r="IF26" s="720"/>
      <c r="IG26" s="720"/>
      <c r="IH26" s="720"/>
      <c r="II26" s="720"/>
      <c r="IJ26" s="720"/>
      <c r="IK26" s="720"/>
      <c r="IL26" s="720"/>
      <c r="IM26" s="720"/>
      <c r="IN26" s="720"/>
      <c r="IO26" s="720"/>
      <c r="IP26" s="720"/>
      <c r="IQ26" s="720"/>
      <c r="IR26" s="720"/>
      <c r="IS26" s="720"/>
      <c r="IT26" s="720"/>
      <c r="IU26" s="720"/>
      <c r="IV26" s="720"/>
    </row>
    <row r="27" spans="1:256" s="707" customFormat="1">
      <c r="A27" s="718" t="s">
        <v>3395</v>
      </c>
      <c r="B27" s="261"/>
      <c r="C27" s="261"/>
      <c r="D27" s="261"/>
      <c r="E27" s="261"/>
      <c r="F27" s="720"/>
      <c r="G27" s="720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</row>
    <row r="28" spans="1:256" s="707" customFormat="1">
      <c r="A28" s="717" t="s">
        <v>3396</v>
      </c>
      <c r="B28" s="594"/>
      <c r="C28" s="594"/>
      <c r="D28" s="594"/>
      <c r="E28" s="594"/>
      <c r="F28" s="720"/>
      <c r="G28" s="720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261"/>
      <c r="AR28" s="261"/>
      <c r="AS28" s="261"/>
      <c r="AT28" s="261"/>
      <c r="AU28" s="261"/>
      <c r="AV28" s="261"/>
      <c r="AW28" s="261"/>
      <c r="AX28" s="261"/>
      <c r="AY28" s="261"/>
      <c r="AZ28" s="261"/>
      <c r="BA28" s="261"/>
      <c r="BB28" s="261"/>
      <c r="BC28" s="261"/>
      <c r="BD28" s="261"/>
      <c r="BE28" s="261"/>
      <c r="BF28" s="261"/>
      <c r="BG28" s="261"/>
      <c r="BH28" s="261"/>
      <c r="BI28" s="261"/>
      <c r="BJ28" s="261"/>
      <c r="BK28" s="261"/>
      <c r="BL28" s="261"/>
      <c r="BM28" s="261"/>
      <c r="BN28" s="261"/>
      <c r="BO28" s="261"/>
      <c r="BP28" s="261"/>
      <c r="BQ28" s="261"/>
      <c r="BR28" s="261"/>
      <c r="BS28" s="261"/>
      <c r="BT28" s="261"/>
      <c r="BU28" s="261"/>
      <c r="BV28" s="261"/>
      <c r="BW28" s="261"/>
      <c r="BX28" s="261"/>
      <c r="BY28" s="261"/>
      <c r="BZ28" s="261"/>
      <c r="CA28" s="261"/>
      <c r="CB28" s="261"/>
      <c r="CC28" s="261"/>
      <c r="CD28" s="261"/>
      <c r="CE28" s="261"/>
      <c r="CF28" s="261"/>
      <c r="CG28" s="261"/>
      <c r="CH28" s="261"/>
      <c r="CI28" s="261"/>
      <c r="CJ28" s="261"/>
      <c r="CK28" s="261"/>
      <c r="CL28" s="261"/>
      <c r="CM28" s="261"/>
      <c r="CN28" s="261"/>
      <c r="CO28" s="261"/>
      <c r="CP28" s="261"/>
      <c r="CQ28" s="261"/>
      <c r="CR28" s="261"/>
      <c r="CS28" s="261"/>
      <c r="CT28" s="261"/>
      <c r="CU28" s="261"/>
      <c r="CV28" s="261"/>
      <c r="CW28" s="261"/>
      <c r="CX28" s="261"/>
      <c r="CY28" s="261"/>
      <c r="CZ28" s="261"/>
      <c r="DA28" s="261"/>
      <c r="DB28" s="261"/>
      <c r="DC28" s="261"/>
      <c r="DD28" s="261"/>
      <c r="DE28" s="261"/>
      <c r="DF28" s="261"/>
      <c r="DG28" s="261"/>
      <c r="DH28" s="261"/>
      <c r="DI28" s="261"/>
      <c r="DJ28" s="261"/>
      <c r="DK28" s="261"/>
      <c r="DL28" s="261"/>
      <c r="DM28" s="261"/>
      <c r="DN28" s="261"/>
      <c r="DO28" s="261"/>
      <c r="DP28" s="261"/>
      <c r="DQ28" s="261"/>
      <c r="DR28" s="261"/>
      <c r="DS28" s="261"/>
      <c r="DT28" s="261"/>
      <c r="DU28" s="261"/>
      <c r="DV28" s="261"/>
      <c r="DW28" s="261"/>
      <c r="DX28" s="261"/>
      <c r="DY28" s="261"/>
      <c r="DZ28" s="261"/>
      <c r="EA28" s="261"/>
      <c r="EB28" s="261"/>
      <c r="EC28" s="261"/>
      <c r="ED28" s="261"/>
      <c r="EE28" s="261"/>
      <c r="EF28" s="261"/>
      <c r="EG28" s="261"/>
      <c r="EH28" s="261"/>
      <c r="EI28" s="261"/>
      <c r="EJ28" s="261"/>
      <c r="EK28" s="261"/>
      <c r="EL28" s="261"/>
      <c r="EM28" s="261"/>
      <c r="EN28" s="261"/>
      <c r="EO28" s="261"/>
      <c r="EP28" s="261"/>
      <c r="EQ28" s="261"/>
      <c r="ER28" s="261"/>
      <c r="ES28" s="261"/>
      <c r="ET28" s="261"/>
      <c r="EU28" s="261"/>
      <c r="EV28" s="261"/>
      <c r="EW28" s="261"/>
      <c r="EX28" s="261"/>
      <c r="EY28" s="261"/>
      <c r="EZ28" s="261"/>
      <c r="FA28" s="261"/>
      <c r="FB28" s="261"/>
      <c r="FC28" s="261"/>
      <c r="FD28" s="261"/>
      <c r="FE28" s="261"/>
      <c r="FF28" s="261"/>
      <c r="FG28" s="261"/>
      <c r="FH28" s="261"/>
      <c r="FI28" s="261"/>
      <c r="FJ28" s="261"/>
      <c r="FK28" s="261"/>
      <c r="FL28" s="261"/>
      <c r="FM28" s="261"/>
      <c r="FN28" s="261"/>
      <c r="FO28" s="261"/>
      <c r="FP28" s="261"/>
      <c r="FQ28" s="261"/>
      <c r="FR28" s="261"/>
      <c r="FS28" s="261"/>
      <c r="FT28" s="261"/>
      <c r="FU28" s="261"/>
      <c r="FV28" s="261"/>
      <c r="FW28" s="261"/>
      <c r="FX28" s="261"/>
      <c r="FY28" s="261"/>
      <c r="FZ28" s="261"/>
      <c r="GA28" s="261"/>
      <c r="GB28" s="261"/>
      <c r="GC28" s="261"/>
      <c r="GD28" s="261"/>
      <c r="GE28" s="261"/>
      <c r="GF28" s="261"/>
      <c r="GG28" s="261"/>
      <c r="GH28" s="261"/>
      <c r="GI28" s="261"/>
      <c r="GJ28" s="261"/>
      <c r="GK28" s="261"/>
      <c r="GL28" s="261"/>
      <c r="GM28" s="261"/>
      <c r="GN28" s="261"/>
      <c r="GO28" s="261"/>
      <c r="GP28" s="261"/>
      <c r="GQ28" s="261"/>
      <c r="GR28" s="261"/>
      <c r="GS28" s="261"/>
      <c r="GT28" s="261"/>
      <c r="GU28" s="261"/>
      <c r="GV28" s="261"/>
      <c r="GW28" s="261"/>
      <c r="GX28" s="261"/>
      <c r="GY28" s="261"/>
      <c r="GZ28" s="261"/>
      <c r="HA28" s="261"/>
      <c r="HB28" s="261"/>
      <c r="HC28" s="261"/>
      <c r="HD28" s="261"/>
      <c r="HE28" s="261"/>
      <c r="HF28" s="261"/>
      <c r="HG28" s="261"/>
      <c r="HH28" s="261"/>
      <c r="HI28" s="261"/>
      <c r="HJ28" s="261"/>
      <c r="HK28" s="261"/>
      <c r="HL28" s="261"/>
      <c r="HM28" s="261"/>
      <c r="HN28" s="261"/>
      <c r="HO28" s="261"/>
      <c r="HP28" s="261"/>
      <c r="HQ28" s="261"/>
      <c r="HR28" s="261"/>
      <c r="HS28" s="261"/>
      <c r="HT28" s="261"/>
      <c r="HU28" s="261"/>
      <c r="HV28" s="261"/>
      <c r="HW28" s="261"/>
      <c r="HX28" s="261"/>
      <c r="HY28" s="261"/>
      <c r="HZ28" s="261"/>
      <c r="IA28" s="261"/>
      <c r="IB28" s="261"/>
      <c r="IC28" s="261"/>
      <c r="ID28" s="261"/>
      <c r="IE28" s="261"/>
      <c r="IF28" s="261"/>
      <c r="IG28" s="261"/>
      <c r="IH28" s="261"/>
      <c r="II28" s="261"/>
      <c r="IJ28" s="261"/>
      <c r="IK28" s="261"/>
      <c r="IL28" s="261"/>
      <c r="IM28" s="261"/>
      <c r="IN28" s="261"/>
      <c r="IO28" s="261"/>
      <c r="IP28" s="261"/>
      <c r="IQ28" s="261"/>
      <c r="IR28" s="261"/>
      <c r="IS28" s="261"/>
      <c r="IT28" s="261"/>
      <c r="IU28" s="261"/>
      <c r="IV28" s="261"/>
    </row>
    <row r="29" spans="1:256" s="707" customFormat="1">
      <c r="A29" s="717" t="s">
        <v>3397</v>
      </c>
      <c r="B29" s="722"/>
      <c r="C29" s="722"/>
      <c r="D29" s="722"/>
      <c r="E29" s="722"/>
      <c r="F29" s="720"/>
      <c r="G29" s="720"/>
      <c r="H29" s="705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1"/>
      <c r="AK29" s="261"/>
      <c r="AL29" s="261"/>
      <c r="AM29" s="261"/>
      <c r="AN29" s="261"/>
      <c r="AO29" s="261"/>
      <c r="AP29" s="261"/>
      <c r="AQ29" s="261"/>
      <c r="AR29" s="261"/>
      <c r="AS29" s="261"/>
      <c r="AT29" s="261"/>
      <c r="AU29" s="261"/>
      <c r="AV29" s="261"/>
      <c r="AW29" s="261"/>
      <c r="AX29" s="261"/>
      <c r="AY29" s="261"/>
      <c r="AZ29" s="261"/>
      <c r="BA29" s="261"/>
      <c r="BB29" s="261"/>
      <c r="BC29" s="261"/>
      <c r="BD29" s="261"/>
      <c r="BE29" s="261"/>
      <c r="BF29" s="261"/>
      <c r="BG29" s="261"/>
      <c r="BH29" s="261"/>
      <c r="BI29" s="261"/>
      <c r="BJ29" s="261"/>
      <c r="BK29" s="261"/>
      <c r="BL29" s="261"/>
      <c r="BM29" s="261"/>
      <c r="BN29" s="261"/>
      <c r="BO29" s="261"/>
      <c r="BP29" s="261"/>
      <c r="BQ29" s="261"/>
      <c r="BR29" s="261"/>
      <c r="BS29" s="261"/>
      <c r="BT29" s="261"/>
      <c r="BU29" s="261"/>
      <c r="BV29" s="261"/>
      <c r="BW29" s="261"/>
      <c r="BX29" s="261"/>
      <c r="BY29" s="261"/>
      <c r="BZ29" s="261"/>
      <c r="CA29" s="261"/>
      <c r="CB29" s="261"/>
      <c r="CC29" s="261"/>
      <c r="CD29" s="261"/>
      <c r="CE29" s="261"/>
      <c r="CF29" s="261"/>
      <c r="CG29" s="261"/>
      <c r="CH29" s="261"/>
      <c r="CI29" s="261"/>
      <c r="CJ29" s="261"/>
      <c r="CK29" s="261"/>
      <c r="CL29" s="261"/>
      <c r="CM29" s="261"/>
      <c r="CN29" s="261"/>
      <c r="CO29" s="261"/>
      <c r="CP29" s="261"/>
      <c r="CQ29" s="261"/>
      <c r="CR29" s="261"/>
      <c r="CS29" s="261"/>
      <c r="CT29" s="261"/>
      <c r="CU29" s="261"/>
      <c r="CV29" s="261"/>
      <c r="CW29" s="261"/>
      <c r="CX29" s="261"/>
      <c r="CY29" s="261"/>
      <c r="CZ29" s="261"/>
      <c r="DA29" s="261"/>
      <c r="DB29" s="261"/>
      <c r="DC29" s="261"/>
      <c r="DD29" s="261"/>
      <c r="DE29" s="261"/>
      <c r="DF29" s="261"/>
      <c r="DG29" s="261"/>
      <c r="DH29" s="261"/>
      <c r="DI29" s="261"/>
      <c r="DJ29" s="261"/>
      <c r="DK29" s="261"/>
      <c r="DL29" s="261"/>
      <c r="DM29" s="261"/>
      <c r="DN29" s="261"/>
      <c r="DO29" s="261"/>
      <c r="DP29" s="261"/>
      <c r="DQ29" s="261"/>
      <c r="DR29" s="261"/>
      <c r="DS29" s="261"/>
      <c r="DT29" s="261"/>
      <c r="DU29" s="261"/>
      <c r="DV29" s="261"/>
      <c r="DW29" s="261"/>
      <c r="DX29" s="261"/>
      <c r="DY29" s="261"/>
      <c r="DZ29" s="261"/>
      <c r="EA29" s="261"/>
      <c r="EB29" s="261"/>
      <c r="EC29" s="261"/>
      <c r="ED29" s="261"/>
      <c r="EE29" s="261"/>
      <c r="EF29" s="261"/>
      <c r="EG29" s="261"/>
      <c r="EH29" s="261"/>
      <c r="EI29" s="261"/>
      <c r="EJ29" s="261"/>
      <c r="EK29" s="261"/>
      <c r="EL29" s="261"/>
      <c r="EM29" s="261"/>
      <c r="EN29" s="261"/>
      <c r="EO29" s="261"/>
      <c r="EP29" s="261"/>
      <c r="EQ29" s="261"/>
      <c r="ER29" s="261"/>
      <c r="ES29" s="261"/>
      <c r="ET29" s="261"/>
      <c r="EU29" s="261"/>
      <c r="EV29" s="261"/>
      <c r="EW29" s="261"/>
      <c r="EX29" s="261"/>
      <c r="EY29" s="261"/>
      <c r="EZ29" s="261"/>
      <c r="FA29" s="261"/>
      <c r="FB29" s="261"/>
      <c r="FC29" s="261"/>
      <c r="FD29" s="261"/>
      <c r="FE29" s="261"/>
      <c r="FF29" s="261"/>
      <c r="FG29" s="261"/>
      <c r="FH29" s="261"/>
      <c r="FI29" s="261"/>
      <c r="FJ29" s="261"/>
      <c r="FK29" s="261"/>
      <c r="FL29" s="261"/>
      <c r="FM29" s="261"/>
      <c r="FN29" s="261"/>
      <c r="FO29" s="261"/>
      <c r="FP29" s="261"/>
      <c r="FQ29" s="261"/>
      <c r="FR29" s="261"/>
      <c r="FS29" s="261"/>
      <c r="FT29" s="261"/>
      <c r="FU29" s="261"/>
      <c r="FV29" s="261"/>
      <c r="FW29" s="261"/>
      <c r="FX29" s="261"/>
      <c r="FY29" s="261"/>
      <c r="FZ29" s="261"/>
      <c r="GA29" s="261"/>
      <c r="GB29" s="261"/>
      <c r="GC29" s="261"/>
      <c r="GD29" s="261"/>
      <c r="GE29" s="261"/>
      <c r="GF29" s="261"/>
      <c r="GG29" s="261"/>
      <c r="GH29" s="261"/>
      <c r="GI29" s="261"/>
      <c r="GJ29" s="261"/>
      <c r="GK29" s="261"/>
      <c r="GL29" s="261"/>
      <c r="GM29" s="261"/>
      <c r="GN29" s="261"/>
      <c r="GO29" s="261"/>
      <c r="GP29" s="261"/>
      <c r="GQ29" s="261"/>
      <c r="GR29" s="261"/>
      <c r="GS29" s="261"/>
      <c r="GT29" s="261"/>
      <c r="GU29" s="261"/>
      <c r="GV29" s="261"/>
      <c r="GW29" s="261"/>
      <c r="GX29" s="261"/>
      <c r="GY29" s="261"/>
      <c r="GZ29" s="261"/>
      <c r="HA29" s="261"/>
      <c r="HB29" s="261"/>
      <c r="HC29" s="261"/>
      <c r="HD29" s="261"/>
      <c r="HE29" s="261"/>
      <c r="HF29" s="261"/>
      <c r="HG29" s="261"/>
      <c r="HH29" s="261"/>
      <c r="HI29" s="261"/>
      <c r="HJ29" s="261"/>
      <c r="HK29" s="261"/>
      <c r="HL29" s="261"/>
      <c r="HM29" s="261"/>
      <c r="HN29" s="261"/>
      <c r="HO29" s="261"/>
      <c r="HP29" s="261"/>
      <c r="HQ29" s="261"/>
      <c r="HR29" s="261"/>
      <c r="HS29" s="261"/>
      <c r="HT29" s="261"/>
      <c r="HU29" s="261"/>
      <c r="HV29" s="261"/>
      <c r="HW29" s="261"/>
      <c r="HX29" s="261"/>
      <c r="HY29" s="261"/>
      <c r="HZ29" s="261"/>
      <c r="IA29" s="261"/>
      <c r="IB29" s="261"/>
      <c r="IC29" s="261"/>
      <c r="ID29" s="261"/>
      <c r="IE29" s="261"/>
      <c r="IF29" s="261"/>
      <c r="IG29" s="261"/>
      <c r="IH29" s="261"/>
      <c r="II29" s="261"/>
      <c r="IJ29" s="261"/>
      <c r="IK29" s="261"/>
      <c r="IL29" s="261"/>
      <c r="IM29" s="261"/>
      <c r="IN29" s="261"/>
      <c r="IO29" s="261"/>
      <c r="IP29" s="261"/>
      <c r="IQ29" s="261"/>
      <c r="IR29" s="261"/>
      <c r="IS29" s="261"/>
      <c r="IT29" s="261"/>
      <c r="IU29" s="261"/>
      <c r="IV29" s="261"/>
    </row>
    <row r="30" spans="1:256" s="707" customFormat="1">
      <c r="A30" s="718"/>
      <c r="B30" s="705"/>
      <c r="C30" s="705"/>
      <c r="D30" s="705"/>
      <c r="E30" s="705"/>
      <c r="F30" s="720"/>
      <c r="G30" s="720"/>
      <c r="H30" s="705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1"/>
      <c r="AX30" s="261"/>
      <c r="AY30" s="261"/>
      <c r="AZ30" s="261"/>
      <c r="BA30" s="261"/>
      <c r="BB30" s="261"/>
      <c r="BC30" s="261"/>
      <c r="BD30" s="261"/>
      <c r="BE30" s="261"/>
      <c r="BF30" s="261"/>
      <c r="BG30" s="261"/>
      <c r="BH30" s="261"/>
      <c r="BI30" s="261"/>
      <c r="BJ30" s="261"/>
      <c r="BK30" s="261"/>
      <c r="BL30" s="261"/>
      <c r="BM30" s="261"/>
      <c r="BN30" s="261"/>
      <c r="BO30" s="261"/>
      <c r="BP30" s="261"/>
      <c r="BQ30" s="261"/>
      <c r="BR30" s="261"/>
      <c r="BS30" s="261"/>
      <c r="BT30" s="261"/>
      <c r="BU30" s="261"/>
      <c r="BV30" s="261"/>
      <c r="BW30" s="261"/>
      <c r="BX30" s="261"/>
      <c r="BY30" s="261"/>
      <c r="BZ30" s="261"/>
      <c r="CA30" s="261"/>
      <c r="CB30" s="261"/>
      <c r="CC30" s="261"/>
      <c r="CD30" s="261"/>
      <c r="CE30" s="261"/>
      <c r="CF30" s="261"/>
      <c r="CG30" s="261"/>
      <c r="CH30" s="261"/>
      <c r="CI30" s="261"/>
      <c r="CJ30" s="261"/>
      <c r="CK30" s="261"/>
      <c r="CL30" s="261"/>
      <c r="CM30" s="261"/>
      <c r="CN30" s="261"/>
      <c r="CO30" s="261"/>
      <c r="CP30" s="261"/>
      <c r="CQ30" s="261"/>
      <c r="CR30" s="261"/>
      <c r="CS30" s="261"/>
      <c r="CT30" s="261"/>
      <c r="CU30" s="261"/>
      <c r="CV30" s="261"/>
      <c r="CW30" s="261"/>
      <c r="CX30" s="261"/>
      <c r="CY30" s="261"/>
      <c r="CZ30" s="261"/>
      <c r="DA30" s="261"/>
      <c r="DB30" s="261"/>
      <c r="DC30" s="261"/>
      <c r="DD30" s="261"/>
      <c r="DE30" s="261"/>
      <c r="DF30" s="261"/>
      <c r="DG30" s="261"/>
      <c r="DH30" s="261"/>
      <c r="DI30" s="261"/>
      <c r="DJ30" s="261"/>
      <c r="DK30" s="261"/>
      <c r="DL30" s="261"/>
      <c r="DM30" s="261"/>
      <c r="DN30" s="261"/>
      <c r="DO30" s="261"/>
      <c r="DP30" s="261"/>
      <c r="DQ30" s="261"/>
      <c r="DR30" s="261"/>
      <c r="DS30" s="261"/>
      <c r="DT30" s="261"/>
      <c r="DU30" s="261"/>
      <c r="DV30" s="261"/>
      <c r="DW30" s="261"/>
      <c r="DX30" s="261"/>
      <c r="DY30" s="261"/>
      <c r="DZ30" s="261"/>
      <c r="EA30" s="261"/>
      <c r="EB30" s="261"/>
      <c r="EC30" s="261"/>
      <c r="ED30" s="261"/>
      <c r="EE30" s="261"/>
      <c r="EF30" s="261"/>
      <c r="EG30" s="261"/>
      <c r="EH30" s="261"/>
      <c r="EI30" s="261"/>
      <c r="EJ30" s="261"/>
      <c r="EK30" s="261"/>
      <c r="EL30" s="261"/>
      <c r="EM30" s="261"/>
      <c r="EN30" s="261"/>
      <c r="EO30" s="261"/>
      <c r="EP30" s="261"/>
      <c r="EQ30" s="261"/>
      <c r="ER30" s="261"/>
      <c r="ES30" s="261"/>
      <c r="ET30" s="261"/>
      <c r="EU30" s="261"/>
      <c r="EV30" s="261"/>
      <c r="EW30" s="261"/>
      <c r="EX30" s="261"/>
      <c r="EY30" s="261"/>
      <c r="EZ30" s="261"/>
      <c r="FA30" s="261"/>
      <c r="FB30" s="261"/>
      <c r="FC30" s="261"/>
      <c r="FD30" s="261"/>
      <c r="FE30" s="261"/>
      <c r="FF30" s="261"/>
      <c r="FG30" s="261"/>
      <c r="FH30" s="261"/>
      <c r="FI30" s="261"/>
      <c r="FJ30" s="261"/>
      <c r="FK30" s="261"/>
      <c r="FL30" s="261"/>
      <c r="FM30" s="261"/>
      <c r="FN30" s="261"/>
      <c r="FO30" s="261"/>
      <c r="FP30" s="261"/>
      <c r="FQ30" s="261"/>
      <c r="FR30" s="261"/>
      <c r="FS30" s="261"/>
      <c r="FT30" s="261"/>
      <c r="FU30" s="261"/>
      <c r="FV30" s="261"/>
      <c r="FW30" s="261"/>
      <c r="FX30" s="261"/>
      <c r="FY30" s="261"/>
      <c r="FZ30" s="261"/>
      <c r="GA30" s="261"/>
      <c r="GB30" s="261"/>
      <c r="GC30" s="261"/>
      <c r="GD30" s="261"/>
      <c r="GE30" s="261"/>
      <c r="GF30" s="261"/>
      <c r="GG30" s="261"/>
      <c r="GH30" s="261"/>
      <c r="GI30" s="261"/>
      <c r="GJ30" s="261"/>
      <c r="GK30" s="261"/>
      <c r="GL30" s="261"/>
      <c r="GM30" s="261"/>
      <c r="GN30" s="261"/>
      <c r="GO30" s="261"/>
      <c r="GP30" s="261"/>
      <c r="GQ30" s="261"/>
      <c r="GR30" s="261"/>
      <c r="GS30" s="261"/>
      <c r="GT30" s="261"/>
      <c r="GU30" s="261"/>
      <c r="GV30" s="261"/>
      <c r="GW30" s="261"/>
      <c r="GX30" s="261"/>
      <c r="GY30" s="261"/>
      <c r="GZ30" s="261"/>
      <c r="HA30" s="261"/>
      <c r="HB30" s="261"/>
      <c r="HC30" s="261"/>
      <c r="HD30" s="261"/>
      <c r="HE30" s="261"/>
      <c r="HF30" s="261"/>
      <c r="HG30" s="261"/>
      <c r="HH30" s="261"/>
      <c r="HI30" s="261"/>
      <c r="HJ30" s="261"/>
      <c r="HK30" s="261"/>
      <c r="HL30" s="261"/>
      <c r="HM30" s="261"/>
      <c r="HN30" s="261"/>
      <c r="HO30" s="261"/>
      <c r="HP30" s="261"/>
      <c r="HQ30" s="261"/>
      <c r="HR30" s="261"/>
      <c r="HS30" s="261"/>
      <c r="HT30" s="261"/>
      <c r="HU30" s="261"/>
      <c r="HV30" s="261"/>
      <c r="HW30" s="261"/>
      <c r="HX30" s="261"/>
      <c r="HY30" s="261"/>
      <c r="HZ30" s="261"/>
      <c r="IA30" s="261"/>
      <c r="IB30" s="261"/>
      <c r="IC30" s="261"/>
      <c r="ID30" s="261"/>
      <c r="IE30" s="261"/>
      <c r="IF30" s="261"/>
      <c r="IG30" s="261"/>
      <c r="IH30" s="261"/>
      <c r="II30" s="261"/>
      <c r="IJ30" s="261"/>
      <c r="IK30" s="261"/>
      <c r="IL30" s="261"/>
      <c r="IM30" s="261"/>
      <c r="IN30" s="261"/>
      <c r="IO30" s="261"/>
      <c r="IP30" s="261"/>
      <c r="IQ30" s="261"/>
      <c r="IR30" s="261"/>
      <c r="IS30" s="261"/>
      <c r="IT30" s="261"/>
      <c r="IU30" s="261"/>
      <c r="IV30" s="261"/>
    </row>
    <row r="31" spans="1:256" s="707" customFormat="1">
      <c r="A31" s="718" t="s">
        <v>3398</v>
      </c>
      <c r="B31" s="261"/>
      <c r="C31" s="261"/>
      <c r="D31" s="261"/>
      <c r="E31" s="261"/>
      <c r="F31" s="720"/>
      <c r="G31" s="720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</row>
    <row r="32" spans="1:256" s="707" customFormat="1">
      <c r="A32" s="718"/>
      <c r="B32" s="261"/>
      <c r="C32" s="261"/>
      <c r="D32" s="261"/>
      <c r="E32" s="261"/>
      <c r="F32" s="720"/>
      <c r="G32" s="720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  <c r="AX32" s="261"/>
      <c r="AY32" s="261"/>
      <c r="AZ32" s="261"/>
      <c r="BA32" s="261"/>
      <c r="BB32" s="261"/>
      <c r="BC32" s="261"/>
      <c r="BD32" s="261"/>
      <c r="BE32" s="261"/>
      <c r="BF32" s="261"/>
      <c r="BG32" s="261"/>
      <c r="BH32" s="261"/>
      <c r="BI32" s="261"/>
      <c r="BJ32" s="261"/>
      <c r="BK32" s="261"/>
      <c r="BL32" s="261"/>
      <c r="BM32" s="261"/>
      <c r="BN32" s="261"/>
      <c r="BO32" s="261"/>
      <c r="BP32" s="261"/>
      <c r="BQ32" s="261"/>
      <c r="BR32" s="261"/>
      <c r="BS32" s="261"/>
      <c r="BT32" s="261"/>
      <c r="BU32" s="261"/>
      <c r="BV32" s="261"/>
      <c r="BW32" s="261"/>
      <c r="BX32" s="261"/>
      <c r="BY32" s="261"/>
      <c r="BZ32" s="261"/>
      <c r="CA32" s="261"/>
      <c r="CB32" s="261"/>
      <c r="CC32" s="261"/>
      <c r="CD32" s="261"/>
      <c r="CE32" s="261"/>
      <c r="CF32" s="261"/>
      <c r="CG32" s="261"/>
      <c r="CH32" s="261"/>
      <c r="CI32" s="261"/>
      <c r="CJ32" s="261"/>
      <c r="CK32" s="261"/>
      <c r="CL32" s="261"/>
      <c r="CM32" s="261"/>
      <c r="CN32" s="261"/>
      <c r="CO32" s="261"/>
      <c r="CP32" s="261"/>
      <c r="CQ32" s="261"/>
      <c r="CR32" s="261"/>
      <c r="CS32" s="261"/>
      <c r="CT32" s="261"/>
      <c r="CU32" s="261"/>
      <c r="CV32" s="261"/>
      <c r="CW32" s="261"/>
      <c r="CX32" s="261"/>
      <c r="CY32" s="261"/>
      <c r="CZ32" s="261"/>
      <c r="DA32" s="261"/>
      <c r="DB32" s="261"/>
      <c r="DC32" s="261"/>
      <c r="DD32" s="261"/>
      <c r="DE32" s="261"/>
      <c r="DF32" s="261"/>
      <c r="DG32" s="261"/>
      <c r="DH32" s="261"/>
      <c r="DI32" s="261"/>
      <c r="DJ32" s="261"/>
      <c r="DK32" s="261"/>
      <c r="DL32" s="261"/>
      <c r="DM32" s="261"/>
      <c r="DN32" s="261"/>
      <c r="DO32" s="261"/>
      <c r="DP32" s="261"/>
      <c r="DQ32" s="261"/>
      <c r="DR32" s="261"/>
      <c r="DS32" s="261"/>
      <c r="DT32" s="261"/>
      <c r="DU32" s="261"/>
      <c r="DV32" s="261"/>
      <c r="DW32" s="261"/>
      <c r="DX32" s="261"/>
      <c r="DY32" s="261"/>
      <c r="DZ32" s="261"/>
      <c r="EA32" s="261"/>
      <c r="EB32" s="261"/>
      <c r="EC32" s="261"/>
      <c r="ED32" s="261"/>
      <c r="EE32" s="261"/>
      <c r="EF32" s="261"/>
      <c r="EG32" s="261"/>
      <c r="EH32" s="261"/>
      <c r="EI32" s="261"/>
      <c r="EJ32" s="261"/>
      <c r="EK32" s="261"/>
      <c r="EL32" s="261"/>
      <c r="EM32" s="261"/>
      <c r="EN32" s="261"/>
      <c r="EO32" s="261"/>
      <c r="EP32" s="261"/>
      <c r="EQ32" s="261"/>
      <c r="ER32" s="261"/>
      <c r="ES32" s="261"/>
      <c r="ET32" s="261"/>
      <c r="EU32" s="261"/>
      <c r="EV32" s="261"/>
      <c r="EW32" s="261"/>
      <c r="EX32" s="261"/>
      <c r="EY32" s="261"/>
      <c r="EZ32" s="261"/>
      <c r="FA32" s="261"/>
      <c r="FB32" s="261"/>
      <c r="FC32" s="261"/>
      <c r="FD32" s="261"/>
      <c r="FE32" s="261"/>
      <c r="FF32" s="261"/>
      <c r="FG32" s="261"/>
      <c r="FH32" s="261"/>
      <c r="FI32" s="261"/>
      <c r="FJ32" s="261"/>
      <c r="FK32" s="261"/>
      <c r="FL32" s="261"/>
      <c r="FM32" s="261"/>
      <c r="FN32" s="261"/>
      <c r="FO32" s="261"/>
      <c r="FP32" s="261"/>
      <c r="FQ32" s="261"/>
      <c r="FR32" s="261"/>
      <c r="FS32" s="261"/>
      <c r="FT32" s="261"/>
      <c r="FU32" s="261"/>
      <c r="FV32" s="261"/>
      <c r="FW32" s="261"/>
      <c r="FX32" s="261"/>
      <c r="FY32" s="261"/>
      <c r="FZ32" s="261"/>
      <c r="GA32" s="261"/>
      <c r="GB32" s="261"/>
      <c r="GC32" s="261"/>
      <c r="GD32" s="261"/>
      <c r="GE32" s="261"/>
      <c r="GF32" s="261"/>
      <c r="GG32" s="261"/>
      <c r="GH32" s="261"/>
      <c r="GI32" s="261"/>
      <c r="GJ32" s="261"/>
      <c r="GK32" s="261"/>
      <c r="GL32" s="261"/>
      <c r="GM32" s="261"/>
      <c r="GN32" s="261"/>
      <c r="GO32" s="261"/>
      <c r="GP32" s="261"/>
      <c r="GQ32" s="261"/>
      <c r="GR32" s="261"/>
      <c r="GS32" s="261"/>
      <c r="GT32" s="261"/>
      <c r="GU32" s="261"/>
      <c r="GV32" s="261"/>
      <c r="GW32" s="261"/>
      <c r="GX32" s="261"/>
      <c r="GY32" s="261"/>
      <c r="GZ32" s="261"/>
      <c r="HA32" s="261"/>
      <c r="HB32" s="261"/>
      <c r="HC32" s="261"/>
      <c r="HD32" s="261"/>
      <c r="HE32" s="261"/>
      <c r="HF32" s="261"/>
      <c r="HG32" s="261"/>
      <c r="HH32" s="261"/>
      <c r="HI32" s="261"/>
      <c r="HJ32" s="261"/>
      <c r="HK32" s="261"/>
      <c r="HL32" s="261"/>
      <c r="HM32" s="261"/>
      <c r="HN32" s="261"/>
      <c r="HO32" s="261"/>
      <c r="HP32" s="261"/>
      <c r="HQ32" s="261"/>
      <c r="HR32" s="261"/>
      <c r="HS32" s="261"/>
      <c r="HT32" s="261"/>
      <c r="HU32" s="261"/>
      <c r="HV32" s="261"/>
      <c r="HW32" s="261"/>
      <c r="HX32" s="261"/>
      <c r="HY32" s="261"/>
      <c r="HZ32" s="261"/>
      <c r="IA32" s="261"/>
      <c r="IB32" s="261"/>
      <c r="IC32" s="261"/>
      <c r="ID32" s="261"/>
      <c r="IE32" s="261"/>
      <c r="IF32" s="261"/>
      <c r="IG32" s="261"/>
      <c r="IH32" s="261"/>
      <c r="II32" s="261"/>
      <c r="IJ32" s="261"/>
      <c r="IK32" s="261"/>
      <c r="IL32" s="261"/>
      <c r="IM32" s="261"/>
      <c r="IN32" s="261"/>
      <c r="IO32" s="261"/>
      <c r="IP32" s="261"/>
      <c r="IQ32" s="261"/>
      <c r="IR32" s="261"/>
      <c r="IS32" s="261"/>
      <c r="IT32" s="261"/>
      <c r="IU32" s="261"/>
      <c r="IV32" s="261"/>
    </row>
    <row r="33" spans="1:256" s="707" customFormat="1">
      <c r="A33" s="718" t="s">
        <v>3399</v>
      </c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1"/>
      <c r="AU33" s="261"/>
      <c r="AV33" s="261"/>
      <c r="AW33" s="261"/>
      <c r="AX33" s="261"/>
      <c r="AY33" s="261"/>
      <c r="AZ33" s="261"/>
      <c r="BA33" s="261"/>
      <c r="BB33" s="261"/>
      <c r="BC33" s="261"/>
      <c r="BD33" s="261"/>
      <c r="BE33" s="261"/>
      <c r="BF33" s="261"/>
      <c r="BG33" s="261"/>
      <c r="BH33" s="261"/>
      <c r="BI33" s="261"/>
      <c r="BJ33" s="261"/>
      <c r="BK33" s="261"/>
      <c r="BL33" s="261"/>
      <c r="BM33" s="261"/>
      <c r="BN33" s="261"/>
      <c r="BO33" s="261"/>
      <c r="BP33" s="261"/>
      <c r="BQ33" s="261"/>
      <c r="BR33" s="261"/>
      <c r="BS33" s="261"/>
      <c r="BT33" s="261"/>
      <c r="BU33" s="261"/>
      <c r="BV33" s="261"/>
      <c r="BW33" s="261"/>
      <c r="BX33" s="261"/>
      <c r="BY33" s="261"/>
      <c r="BZ33" s="261"/>
      <c r="CA33" s="261"/>
      <c r="CB33" s="261"/>
      <c r="CC33" s="261"/>
      <c r="CD33" s="261"/>
      <c r="CE33" s="261"/>
      <c r="CF33" s="261"/>
      <c r="CG33" s="261"/>
      <c r="CH33" s="261"/>
      <c r="CI33" s="261"/>
      <c r="CJ33" s="261"/>
      <c r="CK33" s="261"/>
      <c r="CL33" s="261"/>
      <c r="CM33" s="261"/>
      <c r="CN33" s="261"/>
      <c r="CO33" s="261"/>
      <c r="CP33" s="261"/>
      <c r="CQ33" s="261"/>
      <c r="CR33" s="261"/>
      <c r="CS33" s="261"/>
      <c r="CT33" s="261"/>
      <c r="CU33" s="261"/>
      <c r="CV33" s="261"/>
      <c r="CW33" s="261"/>
      <c r="CX33" s="261"/>
      <c r="CY33" s="261"/>
      <c r="CZ33" s="261"/>
      <c r="DA33" s="261"/>
      <c r="DB33" s="261"/>
      <c r="DC33" s="261"/>
      <c r="DD33" s="261"/>
      <c r="DE33" s="261"/>
      <c r="DF33" s="261"/>
      <c r="DG33" s="261"/>
      <c r="DH33" s="261"/>
      <c r="DI33" s="261"/>
      <c r="DJ33" s="261"/>
      <c r="DK33" s="261"/>
      <c r="DL33" s="261"/>
      <c r="DM33" s="261"/>
      <c r="DN33" s="261"/>
      <c r="DO33" s="261"/>
      <c r="DP33" s="261"/>
      <c r="DQ33" s="261"/>
      <c r="DR33" s="261"/>
      <c r="DS33" s="261"/>
      <c r="DT33" s="261"/>
      <c r="DU33" s="261"/>
      <c r="DV33" s="261"/>
      <c r="DW33" s="261"/>
      <c r="DX33" s="261"/>
      <c r="DY33" s="261"/>
      <c r="DZ33" s="261"/>
      <c r="EA33" s="261"/>
      <c r="EB33" s="261"/>
      <c r="EC33" s="261"/>
      <c r="ED33" s="261"/>
      <c r="EE33" s="261"/>
      <c r="EF33" s="261"/>
      <c r="EG33" s="261"/>
      <c r="EH33" s="261"/>
      <c r="EI33" s="261"/>
      <c r="EJ33" s="261"/>
      <c r="EK33" s="261"/>
      <c r="EL33" s="261"/>
      <c r="EM33" s="261"/>
      <c r="EN33" s="261"/>
      <c r="EO33" s="261"/>
      <c r="EP33" s="261"/>
      <c r="EQ33" s="261"/>
      <c r="ER33" s="261"/>
      <c r="ES33" s="261"/>
      <c r="ET33" s="261"/>
      <c r="EU33" s="261"/>
      <c r="EV33" s="261"/>
      <c r="EW33" s="261"/>
      <c r="EX33" s="261"/>
      <c r="EY33" s="261"/>
      <c r="EZ33" s="261"/>
      <c r="FA33" s="261"/>
      <c r="FB33" s="261"/>
      <c r="FC33" s="261"/>
      <c r="FD33" s="261"/>
      <c r="FE33" s="261"/>
      <c r="FF33" s="261"/>
      <c r="FG33" s="261"/>
      <c r="FH33" s="261"/>
      <c r="FI33" s="261"/>
      <c r="FJ33" s="261"/>
      <c r="FK33" s="261"/>
      <c r="FL33" s="261"/>
      <c r="FM33" s="261"/>
      <c r="FN33" s="261"/>
      <c r="FO33" s="261"/>
      <c r="FP33" s="261"/>
      <c r="FQ33" s="261"/>
      <c r="FR33" s="261"/>
      <c r="FS33" s="261"/>
      <c r="FT33" s="261"/>
      <c r="FU33" s="261"/>
      <c r="FV33" s="261"/>
      <c r="FW33" s="261"/>
      <c r="FX33" s="261"/>
      <c r="FY33" s="261"/>
      <c r="FZ33" s="261"/>
      <c r="GA33" s="261"/>
      <c r="GB33" s="261"/>
      <c r="GC33" s="261"/>
      <c r="GD33" s="261"/>
      <c r="GE33" s="261"/>
      <c r="GF33" s="261"/>
      <c r="GG33" s="261"/>
      <c r="GH33" s="261"/>
      <c r="GI33" s="261"/>
      <c r="GJ33" s="261"/>
      <c r="GK33" s="261"/>
      <c r="GL33" s="261"/>
      <c r="GM33" s="261"/>
      <c r="GN33" s="261"/>
      <c r="GO33" s="261"/>
      <c r="GP33" s="261"/>
      <c r="GQ33" s="261"/>
      <c r="GR33" s="261"/>
      <c r="GS33" s="261"/>
      <c r="GT33" s="261"/>
      <c r="GU33" s="261"/>
      <c r="GV33" s="261"/>
      <c r="GW33" s="261"/>
      <c r="GX33" s="261"/>
      <c r="GY33" s="261"/>
      <c r="GZ33" s="261"/>
      <c r="HA33" s="261"/>
      <c r="HB33" s="261"/>
      <c r="HC33" s="261"/>
      <c r="HD33" s="261"/>
      <c r="HE33" s="261"/>
      <c r="HF33" s="261"/>
      <c r="HG33" s="261"/>
      <c r="HH33" s="261"/>
      <c r="HI33" s="261"/>
      <c r="HJ33" s="261"/>
      <c r="HK33" s="261"/>
      <c r="HL33" s="261"/>
      <c r="HM33" s="261"/>
      <c r="HN33" s="261"/>
      <c r="HO33" s="261"/>
      <c r="HP33" s="261"/>
      <c r="HQ33" s="261"/>
      <c r="HR33" s="261"/>
      <c r="HS33" s="261"/>
      <c r="HT33" s="261"/>
      <c r="HU33" s="261"/>
      <c r="HV33" s="261"/>
      <c r="HW33" s="261"/>
      <c r="HX33" s="261"/>
      <c r="HY33" s="261"/>
      <c r="HZ33" s="261"/>
      <c r="IA33" s="261"/>
      <c r="IB33" s="261"/>
      <c r="IC33" s="261"/>
      <c r="ID33" s="261"/>
      <c r="IE33" s="261"/>
      <c r="IF33" s="261"/>
      <c r="IG33" s="261"/>
      <c r="IH33" s="261"/>
      <c r="II33" s="261"/>
      <c r="IJ33" s="261"/>
      <c r="IK33" s="261"/>
      <c r="IL33" s="261"/>
      <c r="IM33" s="261"/>
      <c r="IN33" s="261"/>
      <c r="IO33" s="261"/>
      <c r="IP33" s="261"/>
      <c r="IQ33" s="261"/>
      <c r="IR33" s="261"/>
      <c r="IS33" s="261"/>
      <c r="IT33" s="261"/>
      <c r="IU33" s="261"/>
      <c r="IV33" s="261"/>
    </row>
    <row r="34" spans="1:256" s="707" customFormat="1">
      <c r="A34" s="704" t="s">
        <v>3400</v>
      </c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261"/>
      <c r="DD34" s="261"/>
      <c r="DE34" s="261"/>
      <c r="DF34" s="261"/>
      <c r="DG34" s="261"/>
      <c r="DH34" s="261"/>
      <c r="DI34" s="261"/>
      <c r="DJ34" s="261"/>
      <c r="DK34" s="261"/>
      <c r="DL34" s="261"/>
      <c r="DM34" s="261"/>
      <c r="DN34" s="261"/>
      <c r="DO34" s="261"/>
      <c r="DP34" s="261"/>
      <c r="DQ34" s="261"/>
      <c r="DR34" s="261"/>
      <c r="DS34" s="261"/>
      <c r="DT34" s="261"/>
      <c r="DU34" s="261"/>
      <c r="DV34" s="261"/>
      <c r="DW34" s="261"/>
      <c r="DX34" s="261"/>
      <c r="DY34" s="261"/>
      <c r="DZ34" s="261"/>
      <c r="EA34" s="261"/>
      <c r="EB34" s="261"/>
      <c r="EC34" s="261"/>
      <c r="ED34" s="261"/>
      <c r="EE34" s="261"/>
      <c r="EF34" s="261"/>
      <c r="EG34" s="261"/>
      <c r="EH34" s="261"/>
      <c r="EI34" s="261"/>
      <c r="EJ34" s="261"/>
      <c r="EK34" s="261"/>
      <c r="EL34" s="261"/>
      <c r="EM34" s="261"/>
      <c r="EN34" s="261"/>
      <c r="EO34" s="261"/>
      <c r="EP34" s="261"/>
      <c r="EQ34" s="261"/>
      <c r="ER34" s="261"/>
      <c r="ES34" s="261"/>
      <c r="ET34" s="261"/>
      <c r="EU34" s="261"/>
      <c r="EV34" s="261"/>
      <c r="EW34" s="261"/>
      <c r="EX34" s="261"/>
      <c r="EY34" s="261"/>
      <c r="EZ34" s="261"/>
      <c r="FA34" s="261"/>
      <c r="FB34" s="261"/>
      <c r="FC34" s="261"/>
      <c r="FD34" s="261"/>
      <c r="FE34" s="261"/>
      <c r="FF34" s="261"/>
      <c r="FG34" s="261"/>
      <c r="FH34" s="261"/>
      <c r="FI34" s="261"/>
      <c r="FJ34" s="261"/>
      <c r="FK34" s="261"/>
      <c r="FL34" s="261"/>
      <c r="FM34" s="261"/>
      <c r="FN34" s="261"/>
      <c r="FO34" s="261"/>
      <c r="FP34" s="261"/>
      <c r="FQ34" s="261"/>
      <c r="FR34" s="261"/>
      <c r="FS34" s="261"/>
      <c r="FT34" s="261"/>
      <c r="FU34" s="261"/>
      <c r="FV34" s="261"/>
      <c r="FW34" s="261"/>
      <c r="FX34" s="261"/>
      <c r="FY34" s="261"/>
      <c r="FZ34" s="261"/>
      <c r="GA34" s="261"/>
      <c r="GB34" s="261"/>
      <c r="GC34" s="261"/>
      <c r="GD34" s="261"/>
      <c r="GE34" s="261"/>
      <c r="GF34" s="261"/>
      <c r="GG34" s="261"/>
      <c r="GH34" s="261"/>
      <c r="GI34" s="261"/>
      <c r="GJ34" s="261"/>
      <c r="GK34" s="261"/>
      <c r="GL34" s="261"/>
      <c r="GM34" s="261"/>
      <c r="GN34" s="261"/>
      <c r="GO34" s="261"/>
      <c r="GP34" s="261"/>
      <c r="GQ34" s="261"/>
      <c r="GR34" s="261"/>
      <c r="GS34" s="261"/>
      <c r="GT34" s="261"/>
      <c r="GU34" s="261"/>
      <c r="GV34" s="261"/>
      <c r="GW34" s="261"/>
      <c r="GX34" s="261"/>
      <c r="GY34" s="261"/>
      <c r="GZ34" s="261"/>
      <c r="HA34" s="261"/>
      <c r="HB34" s="261"/>
      <c r="HC34" s="261"/>
      <c r="HD34" s="261"/>
      <c r="HE34" s="261"/>
      <c r="HF34" s="261"/>
      <c r="HG34" s="261"/>
      <c r="HH34" s="261"/>
      <c r="HI34" s="261"/>
      <c r="HJ34" s="261"/>
      <c r="HK34" s="261"/>
      <c r="HL34" s="261"/>
      <c r="HM34" s="261"/>
      <c r="HN34" s="261"/>
      <c r="HO34" s="261"/>
      <c r="HP34" s="261"/>
      <c r="HQ34" s="261"/>
      <c r="HR34" s="261"/>
      <c r="HS34" s="261"/>
      <c r="HT34" s="261"/>
      <c r="HU34" s="261"/>
      <c r="HV34" s="261"/>
      <c r="HW34" s="261"/>
      <c r="HX34" s="261"/>
      <c r="HY34" s="261"/>
      <c r="HZ34" s="261"/>
      <c r="IA34" s="261"/>
      <c r="IB34" s="261"/>
      <c r="IC34" s="261"/>
      <c r="ID34" s="261"/>
      <c r="IE34" s="261"/>
      <c r="IF34" s="261"/>
      <c r="IG34" s="261"/>
      <c r="IH34" s="261"/>
      <c r="II34" s="261"/>
      <c r="IJ34" s="261"/>
      <c r="IK34" s="261"/>
      <c r="IL34" s="261"/>
      <c r="IM34" s="261"/>
      <c r="IN34" s="261"/>
      <c r="IO34" s="261"/>
      <c r="IP34" s="261"/>
      <c r="IQ34" s="261"/>
      <c r="IR34" s="261"/>
      <c r="IS34" s="261"/>
      <c r="IT34" s="261"/>
      <c r="IU34" s="261"/>
      <c r="IV34" s="261"/>
    </row>
    <row r="35" spans="1:256" s="707" customFormat="1">
      <c r="A35" s="715"/>
      <c r="B35" s="261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</row>
    <row r="36" spans="1:256">
      <c r="A36" s="262" t="s">
        <v>3401</v>
      </c>
      <c r="B36" s="262"/>
    </row>
    <row r="37" spans="1:256">
      <c r="A37" s="262" t="s">
        <v>3402</v>
      </c>
      <c r="B37" s="262"/>
    </row>
    <row r="38" spans="1:256">
      <c r="A38" s="262" t="s">
        <v>3403</v>
      </c>
      <c r="B38" s="262"/>
    </row>
    <row r="39" spans="1:256">
      <c r="A39" s="262" t="s">
        <v>3404</v>
      </c>
      <c r="B39" s="262"/>
    </row>
    <row r="40" spans="1:256">
      <c r="A40" s="262" t="s">
        <v>3405</v>
      </c>
      <c r="B40" s="262"/>
    </row>
    <row r="41" spans="1:256">
      <c r="A41" s="717" t="s">
        <v>3406</v>
      </c>
      <c r="B41" s="717"/>
    </row>
    <row r="42" spans="1:256">
      <c r="A42" s="705"/>
    </row>
    <row r="43" spans="1:256">
      <c r="A43" s="705"/>
    </row>
    <row r="44" spans="1:256">
      <c r="A44" s="705"/>
    </row>
  </sheetData>
  <phoneticPr fontId="4" type="noConversion"/>
  <hyperlinks>
    <hyperlink ref="A17" r:id="rId1" display="K@"/>
  </hyperlinks>
  <pageMargins left="0.70866141732283472" right="0.70866141732283472" top="0.74803149606299213" bottom="0.74803149606299213" header="0.31496062992125984" footer="0.31496062992125984"/>
  <pageSetup paperSize="9" scale="68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5"/>
    <pageSetUpPr fitToPage="1"/>
  </sheetPr>
  <dimension ref="A1:IV39"/>
  <sheetViews>
    <sheetView showGridLines="0" zoomScale="55" zoomScaleNormal="55" workbookViewId="0">
      <selection activeCell="L29" sqref="L29"/>
    </sheetView>
  </sheetViews>
  <sheetFormatPr defaultRowHeight="16.5"/>
  <cols>
    <col min="1" max="1" width="10.109375" style="448" customWidth="1"/>
    <col min="2" max="2" width="59.88671875" style="237" customWidth="1"/>
    <col min="3" max="5" width="13.88671875" style="237" customWidth="1"/>
    <col min="6" max="6" width="14.44140625" style="237" customWidth="1"/>
    <col min="7" max="16384" width="8.88671875" style="237"/>
  </cols>
  <sheetData>
    <row r="1" spans="1:256" ht="31.5">
      <c r="A1" s="431" t="s">
        <v>3282</v>
      </c>
      <c r="B1" s="432"/>
      <c r="C1" s="432"/>
      <c r="D1" s="432"/>
      <c r="E1" s="682" t="s">
        <v>3332</v>
      </c>
    </row>
    <row r="2" spans="1:256" ht="16.5" customHeight="1">
      <c r="A2" s="683"/>
      <c r="B2" s="683"/>
      <c r="C2" s="683"/>
      <c r="D2" s="683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 s="685" customFormat="1" ht="16.5" customHeight="1">
      <c r="A3" s="9" t="s">
        <v>3333</v>
      </c>
      <c r="B3" s="261"/>
      <c r="C3" s="261"/>
      <c r="D3" s="261"/>
      <c r="E3" s="261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3"/>
      <c r="AY3" s="243"/>
      <c r="AZ3" s="243"/>
      <c r="BA3" s="243"/>
      <c r="BB3" s="243"/>
      <c r="BC3" s="243"/>
      <c r="BD3" s="243"/>
      <c r="BE3" s="243"/>
      <c r="BF3" s="243"/>
      <c r="BG3" s="243"/>
      <c r="BH3" s="243"/>
      <c r="BI3" s="243"/>
      <c r="BJ3" s="243"/>
      <c r="BK3" s="243"/>
      <c r="BL3" s="243"/>
      <c r="BM3" s="243"/>
      <c r="BN3" s="243"/>
      <c r="BO3" s="243"/>
      <c r="BP3" s="243"/>
      <c r="BQ3" s="243"/>
      <c r="BR3" s="243"/>
      <c r="BS3" s="243"/>
      <c r="BT3" s="243"/>
      <c r="BU3" s="243"/>
      <c r="BV3" s="243"/>
      <c r="BW3" s="243"/>
      <c r="BX3" s="243"/>
      <c r="BY3" s="243"/>
      <c r="BZ3" s="243"/>
      <c r="CA3" s="243"/>
      <c r="CB3" s="243"/>
      <c r="CC3" s="243"/>
      <c r="CD3" s="243"/>
      <c r="CE3" s="243"/>
      <c r="CF3" s="243"/>
      <c r="CG3" s="243"/>
      <c r="CH3" s="243"/>
      <c r="CI3" s="243"/>
      <c r="CJ3" s="243"/>
      <c r="CK3" s="243"/>
      <c r="CL3" s="243"/>
      <c r="CM3" s="243"/>
      <c r="CN3" s="243"/>
      <c r="CO3" s="243"/>
      <c r="CP3" s="243"/>
      <c r="CQ3" s="243"/>
      <c r="CR3" s="243"/>
      <c r="CS3" s="243"/>
      <c r="CT3" s="243"/>
      <c r="CU3" s="243"/>
      <c r="CV3" s="243"/>
      <c r="CW3" s="243"/>
      <c r="CX3" s="243"/>
      <c r="CY3" s="243"/>
      <c r="CZ3" s="243"/>
      <c r="DA3" s="243"/>
      <c r="DB3" s="243"/>
      <c r="DC3" s="243"/>
      <c r="DD3" s="243"/>
      <c r="DE3" s="243"/>
      <c r="DF3" s="243"/>
      <c r="DG3" s="243"/>
      <c r="DH3" s="243"/>
      <c r="DI3" s="243"/>
      <c r="DJ3" s="243"/>
      <c r="DK3" s="243"/>
      <c r="DL3" s="243"/>
      <c r="DM3" s="243"/>
      <c r="DN3" s="243"/>
      <c r="DO3" s="243"/>
      <c r="DP3" s="243"/>
      <c r="DQ3" s="243"/>
      <c r="DR3" s="243"/>
      <c r="DS3" s="243"/>
      <c r="DT3" s="243"/>
      <c r="DU3" s="243"/>
      <c r="DV3" s="243"/>
      <c r="DW3" s="243"/>
      <c r="DX3" s="243"/>
      <c r="DY3" s="243"/>
      <c r="DZ3" s="243"/>
      <c r="EA3" s="243"/>
      <c r="EB3" s="243"/>
      <c r="EC3" s="243"/>
      <c r="ED3" s="243"/>
      <c r="EE3" s="243"/>
      <c r="EF3" s="243"/>
      <c r="EG3" s="243"/>
      <c r="EH3" s="243"/>
      <c r="EI3" s="243"/>
      <c r="EJ3" s="243"/>
      <c r="EK3" s="243"/>
      <c r="EL3" s="243"/>
      <c r="EM3" s="243"/>
      <c r="EN3" s="243"/>
      <c r="EO3" s="243"/>
      <c r="EP3" s="243"/>
      <c r="EQ3" s="243"/>
      <c r="ER3" s="243"/>
      <c r="ES3" s="243"/>
      <c r="ET3" s="243"/>
      <c r="EU3" s="243"/>
      <c r="EV3" s="243"/>
      <c r="EW3" s="243"/>
      <c r="EX3" s="243"/>
      <c r="EY3" s="243"/>
      <c r="EZ3" s="243"/>
      <c r="FA3" s="243"/>
      <c r="FB3" s="243"/>
      <c r="FC3" s="243"/>
      <c r="FD3" s="243"/>
      <c r="FE3" s="243"/>
      <c r="FF3" s="243"/>
      <c r="FG3" s="243"/>
      <c r="FH3" s="243"/>
      <c r="FI3" s="243"/>
      <c r="FJ3" s="243"/>
      <c r="FK3" s="243"/>
      <c r="FL3" s="243"/>
      <c r="FM3" s="243"/>
      <c r="FN3" s="243"/>
      <c r="FO3" s="243"/>
      <c r="FP3" s="243"/>
      <c r="FQ3" s="243"/>
      <c r="FR3" s="243"/>
      <c r="FS3" s="243"/>
      <c r="FT3" s="243"/>
      <c r="FU3" s="243"/>
      <c r="FV3" s="243"/>
      <c r="FW3" s="243"/>
      <c r="FX3" s="243"/>
      <c r="FY3" s="243"/>
      <c r="FZ3" s="243"/>
      <c r="GA3" s="243"/>
      <c r="GB3" s="243"/>
      <c r="GC3" s="243"/>
      <c r="GD3" s="243"/>
      <c r="GE3" s="243"/>
      <c r="GF3" s="243"/>
      <c r="GG3" s="243"/>
      <c r="GH3" s="243"/>
      <c r="GI3" s="243"/>
      <c r="GJ3" s="243"/>
      <c r="GK3" s="243"/>
      <c r="GL3" s="243"/>
      <c r="GM3" s="243"/>
      <c r="GN3" s="243"/>
      <c r="GO3" s="243"/>
      <c r="GP3" s="243"/>
      <c r="GQ3" s="243"/>
      <c r="GR3" s="243"/>
      <c r="GS3" s="243"/>
      <c r="GT3" s="243"/>
      <c r="GU3" s="243"/>
      <c r="GV3" s="243"/>
      <c r="GW3" s="243"/>
      <c r="GX3" s="243"/>
      <c r="GY3" s="243"/>
      <c r="GZ3" s="243"/>
      <c r="HA3" s="243"/>
      <c r="HB3" s="243"/>
      <c r="HC3" s="243"/>
      <c r="HD3" s="243"/>
      <c r="HE3" s="243"/>
      <c r="HF3" s="243"/>
      <c r="HG3" s="243"/>
      <c r="HH3" s="243"/>
      <c r="HI3" s="243"/>
      <c r="HJ3" s="243"/>
      <c r="HK3" s="243"/>
      <c r="HL3" s="243"/>
      <c r="HM3" s="243"/>
      <c r="HN3" s="243"/>
      <c r="HO3" s="243"/>
      <c r="HP3" s="243"/>
      <c r="HQ3" s="243"/>
      <c r="HR3" s="243"/>
      <c r="HS3" s="243"/>
      <c r="HT3" s="243"/>
      <c r="HU3" s="243"/>
      <c r="HV3" s="243"/>
      <c r="HW3" s="243"/>
      <c r="HX3" s="243"/>
      <c r="HY3" s="243"/>
      <c r="HZ3" s="243"/>
      <c r="IA3" s="243"/>
      <c r="IB3" s="243"/>
      <c r="IC3" s="243"/>
      <c r="ID3" s="243"/>
      <c r="IE3" s="243"/>
      <c r="IF3" s="243"/>
      <c r="IG3" s="243"/>
      <c r="IH3" s="243"/>
      <c r="II3" s="243"/>
      <c r="IJ3" s="243"/>
      <c r="IK3" s="243"/>
      <c r="IL3" s="243"/>
      <c r="IM3" s="243"/>
      <c r="IN3" s="243"/>
      <c r="IO3" s="243"/>
      <c r="IP3" s="243"/>
      <c r="IQ3" s="243"/>
      <c r="IR3" s="243"/>
      <c r="IS3" s="243"/>
      <c r="IT3" s="243"/>
      <c r="IU3" s="243"/>
      <c r="IV3" s="243"/>
    </row>
    <row r="4" spans="1:256" s="685" customFormat="1" ht="16.5" customHeight="1">
      <c r="A4" s="9" t="s">
        <v>3287</v>
      </c>
      <c r="B4" s="261"/>
      <c r="C4" s="261"/>
      <c r="D4" s="261"/>
      <c r="E4" s="261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  <c r="BQ4" s="243"/>
      <c r="BR4" s="243"/>
      <c r="BS4" s="243"/>
      <c r="BT4" s="243"/>
      <c r="BU4" s="243"/>
      <c r="BV4" s="243"/>
      <c r="BW4" s="243"/>
      <c r="BX4" s="243"/>
      <c r="BY4" s="243"/>
      <c r="BZ4" s="243"/>
      <c r="CA4" s="243"/>
      <c r="CB4" s="243"/>
      <c r="CC4" s="243"/>
      <c r="CD4" s="243"/>
      <c r="CE4" s="243"/>
      <c r="CF4" s="243"/>
      <c r="CG4" s="243"/>
      <c r="CH4" s="243"/>
      <c r="CI4" s="243"/>
      <c r="CJ4" s="243"/>
      <c r="CK4" s="243"/>
      <c r="CL4" s="243"/>
      <c r="CM4" s="243"/>
      <c r="CN4" s="243"/>
      <c r="CO4" s="243"/>
      <c r="CP4" s="243"/>
      <c r="CQ4" s="243"/>
      <c r="CR4" s="243"/>
      <c r="CS4" s="243"/>
      <c r="CT4" s="243"/>
      <c r="CU4" s="243"/>
      <c r="CV4" s="243"/>
      <c r="CW4" s="243"/>
      <c r="CX4" s="243"/>
      <c r="CY4" s="243"/>
      <c r="CZ4" s="243"/>
      <c r="DA4" s="243"/>
      <c r="DB4" s="243"/>
      <c r="DC4" s="243"/>
      <c r="DD4" s="243"/>
      <c r="DE4" s="243"/>
      <c r="DF4" s="243"/>
      <c r="DG4" s="243"/>
      <c r="DH4" s="243"/>
      <c r="DI4" s="243"/>
      <c r="DJ4" s="243"/>
      <c r="DK4" s="243"/>
      <c r="DL4" s="243"/>
      <c r="DM4" s="243"/>
      <c r="DN4" s="243"/>
      <c r="DO4" s="243"/>
      <c r="DP4" s="243"/>
      <c r="DQ4" s="243"/>
      <c r="DR4" s="243"/>
      <c r="DS4" s="243"/>
      <c r="DT4" s="243"/>
      <c r="DU4" s="243"/>
      <c r="DV4" s="243"/>
      <c r="DW4" s="243"/>
      <c r="DX4" s="243"/>
      <c r="DY4" s="243"/>
      <c r="DZ4" s="243"/>
      <c r="EA4" s="243"/>
      <c r="EB4" s="243"/>
      <c r="EC4" s="243"/>
      <c r="ED4" s="243"/>
      <c r="EE4" s="243"/>
      <c r="EF4" s="243"/>
      <c r="EG4" s="243"/>
      <c r="EH4" s="243"/>
      <c r="EI4" s="243"/>
      <c r="EJ4" s="243"/>
      <c r="EK4" s="243"/>
      <c r="EL4" s="243"/>
      <c r="EM4" s="243"/>
      <c r="EN4" s="243"/>
      <c r="EO4" s="243"/>
      <c r="EP4" s="243"/>
      <c r="EQ4" s="243"/>
      <c r="ER4" s="243"/>
      <c r="ES4" s="243"/>
      <c r="ET4" s="243"/>
      <c r="EU4" s="243"/>
      <c r="EV4" s="243"/>
      <c r="EW4" s="243"/>
      <c r="EX4" s="243"/>
      <c r="EY4" s="243"/>
      <c r="EZ4" s="243"/>
      <c r="FA4" s="243"/>
      <c r="FB4" s="243"/>
      <c r="FC4" s="243"/>
      <c r="FD4" s="243"/>
      <c r="FE4" s="243"/>
      <c r="FF4" s="243"/>
      <c r="FG4" s="243"/>
      <c r="FH4" s="243"/>
      <c r="FI4" s="243"/>
      <c r="FJ4" s="243"/>
      <c r="FK4" s="243"/>
      <c r="FL4" s="243"/>
      <c r="FM4" s="243"/>
      <c r="FN4" s="243"/>
      <c r="FO4" s="243"/>
      <c r="FP4" s="243"/>
      <c r="FQ4" s="243"/>
      <c r="FR4" s="243"/>
      <c r="FS4" s="243"/>
      <c r="FT4" s="243"/>
      <c r="FU4" s="243"/>
      <c r="FV4" s="243"/>
      <c r="FW4" s="243"/>
      <c r="FX4" s="243"/>
      <c r="FY4" s="243"/>
      <c r="FZ4" s="243"/>
      <c r="GA4" s="243"/>
      <c r="GB4" s="243"/>
      <c r="GC4" s="243"/>
      <c r="GD4" s="243"/>
      <c r="GE4" s="243"/>
      <c r="GF4" s="243"/>
      <c r="GG4" s="243"/>
      <c r="GH4" s="243"/>
      <c r="GI4" s="243"/>
      <c r="GJ4" s="243"/>
      <c r="GK4" s="243"/>
      <c r="GL4" s="243"/>
      <c r="GM4" s="243"/>
      <c r="GN4" s="243"/>
      <c r="GO4" s="243"/>
      <c r="GP4" s="243"/>
      <c r="GQ4" s="243"/>
      <c r="GR4" s="243"/>
      <c r="GS4" s="243"/>
      <c r="GT4" s="243"/>
      <c r="GU4" s="243"/>
      <c r="GV4" s="243"/>
      <c r="GW4" s="243"/>
      <c r="GX4" s="243"/>
      <c r="GY4" s="243"/>
      <c r="GZ4" s="243"/>
      <c r="HA4" s="243"/>
      <c r="HB4" s="243"/>
      <c r="HC4" s="243"/>
      <c r="HD4" s="243"/>
      <c r="HE4" s="243"/>
      <c r="HF4" s="243"/>
      <c r="HG4" s="243"/>
      <c r="HH4" s="243"/>
      <c r="HI4" s="243"/>
      <c r="HJ4" s="243"/>
      <c r="HK4" s="243"/>
      <c r="HL4" s="243"/>
      <c r="HM4" s="243"/>
      <c r="HN4" s="243"/>
      <c r="HO4" s="243"/>
      <c r="HP4" s="243"/>
      <c r="HQ4" s="243"/>
      <c r="HR4" s="243"/>
      <c r="HS4" s="243"/>
      <c r="HT4" s="243"/>
      <c r="HU4" s="243"/>
      <c r="HV4" s="243"/>
      <c r="HW4" s="243"/>
      <c r="HX4" s="243"/>
      <c r="HY4" s="243"/>
      <c r="HZ4" s="243"/>
      <c r="IA4" s="243"/>
      <c r="IB4" s="243"/>
      <c r="IC4" s="243"/>
      <c r="ID4" s="243"/>
      <c r="IE4" s="243"/>
      <c r="IF4" s="243"/>
      <c r="IG4" s="243"/>
      <c r="IH4" s="243"/>
      <c r="II4" s="243"/>
      <c r="IJ4" s="243"/>
      <c r="IK4" s="243"/>
      <c r="IL4" s="243"/>
      <c r="IM4" s="243"/>
      <c r="IN4" s="243"/>
      <c r="IO4" s="243"/>
      <c r="IP4" s="243"/>
      <c r="IQ4" s="243"/>
      <c r="IR4" s="243"/>
      <c r="IS4" s="243"/>
      <c r="IT4" s="243"/>
      <c r="IU4" s="243"/>
      <c r="IV4" s="243"/>
    </row>
    <row r="5" spans="1:256" s="685" customFormat="1" ht="16.5" customHeight="1">
      <c r="A5" s="9" t="s">
        <v>3288</v>
      </c>
      <c r="B5" s="261"/>
      <c r="C5" s="261"/>
      <c r="D5" s="261"/>
      <c r="E5" s="261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  <c r="BQ5" s="243"/>
      <c r="BR5" s="243"/>
      <c r="BS5" s="243"/>
      <c r="BT5" s="243"/>
      <c r="BU5" s="243"/>
      <c r="BV5" s="243"/>
      <c r="BW5" s="243"/>
      <c r="BX5" s="243"/>
      <c r="BY5" s="243"/>
      <c r="BZ5" s="243"/>
      <c r="CA5" s="243"/>
      <c r="CB5" s="243"/>
      <c r="CC5" s="243"/>
      <c r="CD5" s="243"/>
      <c r="CE5" s="243"/>
      <c r="CF5" s="243"/>
      <c r="CG5" s="243"/>
      <c r="CH5" s="243"/>
      <c r="CI5" s="243"/>
      <c r="CJ5" s="243"/>
      <c r="CK5" s="243"/>
      <c r="CL5" s="243"/>
      <c r="CM5" s="243"/>
      <c r="CN5" s="243"/>
      <c r="CO5" s="243"/>
      <c r="CP5" s="243"/>
      <c r="CQ5" s="243"/>
      <c r="CR5" s="243"/>
      <c r="CS5" s="243"/>
      <c r="CT5" s="243"/>
      <c r="CU5" s="243"/>
      <c r="CV5" s="243"/>
      <c r="CW5" s="243"/>
      <c r="CX5" s="243"/>
      <c r="CY5" s="243"/>
      <c r="CZ5" s="243"/>
      <c r="DA5" s="243"/>
      <c r="DB5" s="243"/>
      <c r="DC5" s="243"/>
      <c r="DD5" s="243"/>
      <c r="DE5" s="243"/>
      <c r="DF5" s="243"/>
      <c r="DG5" s="243"/>
      <c r="DH5" s="243"/>
      <c r="DI5" s="243"/>
      <c r="DJ5" s="243"/>
      <c r="DK5" s="243"/>
      <c r="DL5" s="243"/>
      <c r="DM5" s="243"/>
      <c r="DN5" s="243"/>
      <c r="DO5" s="243"/>
      <c r="DP5" s="243"/>
      <c r="DQ5" s="243"/>
      <c r="DR5" s="243"/>
      <c r="DS5" s="243"/>
      <c r="DT5" s="243"/>
      <c r="DU5" s="243"/>
      <c r="DV5" s="243"/>
      <c r="DW5" s="243"/>
      <c r="DX5" s="243"/>
      <c r="DY5" s="243"/>
      <c r="DZ5" s="243"/>
      <c r="EA5" s="243"/>
      <c r="EB5" s="243"/>
      <c r="EC5" s="243"/>
      <c r="ED5" s="243"/>
      <c r="EE5" s="243"/>
      <c r="EF5" s="243"/>
      <c r="EG5" s="243"/>
      <c r="EH5" s="243"/>
      <c r="EI5" s="243"/>
      <c r="EJ5" s="243"/>
      <c r="EK5" s="243"/>
      <c r="EL5" s="243"/>
      <c r="EM5" s="243"/>
      <c r="EN5" s="243"/>
      <c r="EO5" s="243"/>
      <c r="EP5" s="243"/>
      <c r="EQ5" s="243"/>
      <c r="ER5" s="243"/>
      <c r="ES5" s="243"/>
      <c r="ET5" s="243"/>
      <c r="EU5" s="243"/>
      <c r="EV5" s="243"/>
      <c r="EW5" s="243"/>
      <c r="EX5" s="243"/>
      <c r="EY5" s="243"/>
      <c r="EZ5" s="243"/>
      <c r="FA5" s="243"/>
      <c r="FB5" s="243"/>
      <c r="FC5" s="243"/>
      <c r="FD5" s="243"/>
      <c r="FE5" s="243"/>
      <c r="FF5" s="243"/>
      <c r="FG5" s="243"/>
      <c r="FH5" s="243"/>
      <c r="FI5" s="243"/>
      <c r="FJ5" s="243"/>
      <c r="FK5" s="243"/>
      <c r="FL5" s="243"/>
      <c r="FM5" s="243"/>
      <c r="FN5" s="243"/>
      <c r="FO5" s="243"/>
      <c r="FP5" s="243"/>
      <c r="FQ5" s="243"/>
      <c r="FR5" s="243"/>
      <c r="FS5" s="243"/>
      <c r="FT5" s="243"/>
      <c r="FU5" s="243"/>
      <c r="FV5" s="243"/>
      <c r="FW5" s="243"/>
      <c r="FX5" s="243"/>
      <c r="FY5" s="243"/>
      <c r="FZ5" s="243"/>
      <c r="GA5" s="243"/>
      <c r="GB5" s="243"/>
      <c r="GC5" s="243"/>
      <c r="GD5" s="243"/>
      <c r="GE5" s="243"/>
      <c r="GF5" s="243"/>
      <c r="GG5" s="243"/>
      <c r="GH5" s="243"/>
      <c r="GI5" s="243"/>
      <c r="GJ5" s="243"/>
      <c r="GK5" s="243"/>
      <c r="GL5" s="243"/>
      <c r="GM5" s="243"/>
      <c r="GN5" s="243"/>
      <c r="GO5" s="243"/>
      <c r="GP5" s="243"/>
      <c r="GQ5" s="243"/>
      <c r="GR5" s="243"/>
      <c r="GS5" s="243"/>
      <c r="GT5" s="243"/>
      <c r="GU5" s="243"/>
      <c r="GV5" s="243"/>
      <c r="GW5" s="243"/>
      <c r="GX5" s="243"/>
      <c r="GY5" s="243"/>
      <c r="GZ5" s="243"/>
      <c r="HA5" s="243"/>
      <c r="HB5" s="243"/>
      <c r="HC5" s="243"/>
      <c r="HD5" s="243"/>
      <c r="HE5" s="243"/>
      <c r="HF5" s="243"/>
      <c r="HG5" s="243"/>
      <c r="HH5" s="243"/>
      <c r="HI5" s="243"/>
      <c r="HJ5" s="243"/>
      <c r="HK5" s="243"/>
      <c r="HL5" s="243"/>
      <c r="HM5" s="243"/>
      <c r="HN5" s="243"/>
      <c r="HO5" s="243"/>
      <c r="HP5" s="243"/>
      <c r="HQ5" s="243"/>
      <c r="HR5" s="243"/>
      <c r="HS5" s="243"/>
      <c r="HT5" s="243"/>
      <c r="HU5" s="243"/>
      <c r="HV5" s="243"/>
      <c r="HW5" s="243"/>
      <c r="HX5" s="243"/>
      <c r="HY5" s="243"/>
      <c r="HZ5" s="243"/>
      <c r="IA5" s="243"/>
      <c r="IB5" s="243"/>
      <c r="IC5" s="243"/>
      <c r="ID5" s="243"/>
      <c r="IE5" s="243"/>
      <c r="IF5" s="243"/>
      <c r="IG5" s="243"/>
      <c r="IH5" s="243"/>
      <c r="II5" s="243"/>
      <c r="IJ5" s="243"/>
      <c r="IK5" s="243"/>
      <c r="IL5" s="243"/>
      <c r="IM5" s="243"/>
      <c r="IN5" s="243"/>
      <c r="IO5" s="243"/>
      <c r="IP5" s="243"/>
      <c r="IQ5" s="243"/>
      <c r="IR5" s="243"/>
      <c r="IS5" s="243"/>
      <c r="IT5" s="243"/>
      <c r="IU5" s="243"/>
      <c r="IV5" s="243"/>
    </row>
    <row r="6" spans="1:256" s="685" customFormat="1" ht="16.5" customHeight="1">
      <c r="A6" s="448"/>
      <c r="B6" s="237"/>
      <c r="C6" s="237"/>
      <c r="D6" s="237"/>
      <c r="E6" s="686" t="s">
        <v>3334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685" customFormat="1" ht="16.5" customHeight="1">
      <c r="A7" s="687" t="s">
        <v>3335</v>
      </c>
      <c r="B7" s="688" t="s">
        <v>3336</v>
      </c>
      <c r="C7" s="688" t="s">
        <v>3337</v>
      </c>
      <c r="D7" s="688" t="s">
        <v>3338</v>
      </c>
      <c r="E7" s="689" t="s">
        <v>3339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685" customFormat="1" ht="16.5" customHeight="1">
      <c r="A8" s="690" t="s">
        <v>2879</v>
      </c>
      <c r="B8" s="691" t="s">
        <v>3340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685" customFormat="1" ht="16.5" customHeight="1">
      <c r="A9" s="693" t="s">
        <v>3341</v>
      </c>
      <c r="B9" s="694" t="s">
        <v>3342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685" customFormat="1" ht="16.5" customHeight="1">
      <c r="A10" s="693" t="s">
        <v>3343</v>
      </c>
      <c r="B10" s="694" t="s">
        <v>3344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685" customFormat="1" ht="16.5" customHeight="1">
      <c r="A11" s="693" t="s">
        <v>3345</v>
      </c>
      <c r="B11" s="694" t="s">
        <v>3346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685" customFormat="1" ht="16.5" customHeight="1">
      <c r="A12" s="693" t="s">
        <v>3347</v>
      </c>
      <c r="B12" s="694" t="s">
        <v>3348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685" customFormat="1" ht="16.5" customHeight="1">
      <c r="A13" s="693" t="s">
        <v>3349</v>
      </c>
      <c r="B13" s="694" t="s">
        <v>3350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685" customFormat="1" ht="16.5" customHeight="1">
      <c r="A14" s="693" t="s">
        <v>3351</v>
      </c>
      <c r="B14" s="694" t="s">
        <v>3352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685" customFormat="1" ht="16.5" customHeight="1">
      <c r="A15" s="696" t="s">
        <v>3353</v>
      </c>
      <c r="B15" s="697" t="s">
        <v>3316</v>
      </c>
      <c r="C15" s="697"/>
      <c r="D15" s="697"/>
      <c r="E15" s="698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685" customFormat="1" ht="16.5" customHeight="1">
      <c r="A16" s="699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685" customFormat="1" ht="16.5" customHeight="1">
      <c r="A17" s="699"/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685" customFormat="1" ht="16.5" customHeight="1">
      <c r="A18" s="706" t="s">
        <v>3354</v>
      </c>
      <c r="B18" s="701"/>
      <c r="C18" s="701"/>
      <c r="D18" s="701"/>
      <c r="E18" s="701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685" customFormat="1" ht="16.5" customHeight="1">
      <c r="A19" s="237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685" customFormat="1" ht="16.5" customHeight="1">
      <c r="A20" s="702" t="s">
        <v>2007</v>
      </c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685" customFormat="1" ht="16.5" customHeight="1">
      <c r="A21" s="703" t="s">
        <v>3355</v>
      </c>
      <c r="B21" s="701"/>
      <c r="C21" s="701"/>
      <c r="D21" s="701"/>
      <c r="E21" s="701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685" customFormat="1" ht="16.5" customHeight="1">
      <c r="A22" s="699" t="s">
        <v>3356</v>
      </c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685" customFormat="1" ht="16.5" customHeight="1">
      <c r="A23" s="699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685" customFormat="1" ht="16.5" customHeight="1">
      <c r="A24" s="699" t="s">
        <v>3357</v>
      </c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685" customFormat="1" ht="16.5" customHeight="1">
      <c r="A25" s="699" t="s">
        <v>3358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685" customFormat="1" ht="16.5" customHeight="1">
      <c r="A26" s="699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>
      <c r="A27" s="699" t="s">
        <v>3359</v>
      </c>
    </row>
    <row r="28" spans="1:256">
      <c r="A28" s="699" t="s">
        <v>3360</v>
      </c>
    </row>
    <row r="29" spans="1:256">
      <c r="A29" s="699"/>
    </row>
    <row r="30" spans="1:256">
      <c r="A30" s="699" t="s">
        <v>3361</v>
      </c>
    </row>
    <row r="31" spans="1:256">
      <c r="A31" s="699"/>
    </row>
    <row r="32" spans="1:256">
      <c r="A32" s="699" t="s">
        <v>3362</v>
      </c>
    </row>
    <row r="33" spans="1:1">
      <c r="A33" s="699"/>
    </row>
    <row r="34" spans="1:1">
      <c r="A34" s="699" t="s">
        <v>3363</v>
      </c>
    </row>
    <row r="35" spans="1:1">
      <c r="A35" s="704" t="s">
        <v>3364</v>
      </c>
    </row>
    <row r="36" spans="1:1">
      <c r="A36" s="704" t="s">
        <v>3365</v>
      </c>
    </row>
    <row r="38" spans="1:1">
      <c r="A38" s="705" t="s">
        <v>3366</v>
      </c>
    </row>
    <row r="39" spans="1:1">
      <c r="A39" s="705" t="s">
        <v>3367</v>
      </c>
    </row>
  </sheetData>
  <phoneticPr fontId="4" type="noConversion"/>
  <hyperlinks>
    <hyperlink ref="A15" r:id="rId1" display="K@"/>
  </hyperlinks>
  <pageMargins left="0.70866141732283472" right="0.70866141732283472" top="0.74803149606299213" bottom="0.74803149606299213" header="0.31496062992125984" footer="0.31496062992125984"/>
  <pageSetup paperSize="9" scale="68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5"/>
    <pageSetUpPr fitToPage="1"/>
  </sheetPr>
  <dimension ref="A1:IV39"/>
  <sheetViews>
    <sheetView showGridLines="0" zoomScale="55" zoomScaleNormal="55" workbookViewId="0">
      <selection activeCell="A38" sqref="A38:A39"/>
    </sheetView>
  </sheetViews>
  <sheetFormatPr defaultRowHeight="16.5"/>
  <cols>
    <col min="1" max="1" width="10.109375" style="448" customWidth="1"/>
    <col min="2" max="2" width="59.88671875" style="237" customWidth="1"/>
    <col min="3" max="5" width="13.88671875" style="237" customWidth="1"/>
    <col min="6" max="6" width="14.44140625" style="237" customWidth="1"/>
    <col min="7" max="16384" width="8.88671875" style="237"/>
  </cols>
  <sheetData>
    <row r="1" spans="1:256" ht="31.5">
      <c r="A1" s="431" t="s">
        <v>3282</v>
      </c>
      <c r="B1" s="432"/>
      <c r="C1" s="432"/>
      <c r="D1" s="432"/>
      <c r="E1" s="682" t="s">
        <v>3284</v>
      </c>
    </row>
    <row r="2" spans="1:256" ht="16.5" customHeight="1">
      <c r="A2" s="683"/>
      <c r="B2" s="683"/>
      <c r="C2" s="683"/>
      <c r="D2" s="683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  <c r="DW2" s="684"/>
      <c r="DX2" s="684"/>
      <c r="DY2" s="684"/>
      <c r="DZ2" s="684"/>
      <c r="EA2" s="684"/>
      <c r="EB2" s="684"/>
      <c r="EC2" s="684"/>
      <c r="ED2" s="684"/>
      <c r="EE2" s="684"/>
      <c r="EF2" s="684"/>
      <c r="EG2" s="684"/>
      <c r="EH2" s="684"/>
      <c r="EI2" s="684"/>
      <c r="EJ2" s="684"/>
      <c r="EK2" s="684"/>
      <c r="EL2" s="684"/>
      <c r="EM2" s="684"/>
      <c r="EN2" s="684"/>
      <c r="EO2" s="684"/>
      <c r="EP2" s="684"/>
      <c r="EQ2" s="684"/>
      <c r="ER2" s="684"/>
      <c r="ES2" s="684"/>
      <c r="ET2" s="684"/>
      <c r="EU2" s="684"/>
      <c r="EV2" s="684"/>
      <c r="EW2" s="684"/>
      <c r="EX2" s="684"/>
      <c r="EY2" s="684"/>
      <c r="EZ2" s="684"/>
      <c r="FA2" s="684"/>
      <c r="FB2" s="684"/>
      <c r="FC2" s="684"/>
      <c r="FD2" s="684"/>
      <c r="FE2" s="684"/>
      <c r="FF2" s="684"/>
      <c r="FG2" s="684"/>
      <c r="FH2" s="684"/>
      <c r="FI2" s="684"/>
      <c r="FJ2" s="684"/>
      <c r="FK2" s="684"/>
      <c r="FL2" s="684"/>
      <c r="FM2" s="684"/>
      <c r="FN2" s="684"/>
      <c r="FO2" s="684"/>
      <c r="FP2" s="684"/>
      <c r="FQ2" s="684"/>
      <c r="FR2" s="684"/>
      <c r="FS2" s="684"/>
      <c r="FT2" s="684"/>
      <c r="FU2" s="684"/>
      <c r="FV2" s="684"/>
      <c r="FW2" s="684"/>
      <c r="FX2" s="684"/>
      <c r="FY2" s="684"/>
      <c r="FZ2" s="684"/>
      <c r="GA2" s="684"/>
      <c r="GB2" s="684"/>
      <c r="GC2" s="684"/>
      <c r="GD2" s="684"/>
      <c r="GE2" s="684"/>
      <c r="GF2" s="684"/>
      <c r="GG2" s="684"/>
      <c r="GH2" s="684"/>
      <c r="GI2" s="684"/>
      <c r="GJ2" s="684"/>
      <c r="GK2" s="684"/>
      <c r="GL2" s="684"/>
      <c r="GM2" s="684"/>
      <c r="GN2" s="684"/>
      <c r="GO2" s="684"/>
      <c r="GP2" s="684"/>
      <c r="GQ2" s="684"/>
      <c r="GR2" s="684"/>
      <c r="GS2" s="684"/>
      <c r="GT2" s="684"/>
      <c r="GU2" s="684"/>
      <c r="GV2" s="684"/>
      <c r="GW2" s="684"/>
      <c r="GX2" s="684"/>
      <c r="GY2" s="684"/>
      <c r="GZ2" s="684"/>
      <c r="HA2" s="684"/>
      <c r="HB2" s="684"/>
      <c r="HC2" s="684"/>
      <c r="HD2" s="684"/>
      <c r="HE2" s="684"/>
      <c r="HF2" s="684"/>
      <c r="HG2" s="684"/>
      <c r="HH2" s="684"/>
      <c r="HI2" s="684"/>
      <c r="HJ2" s="684"/>
      <c r="HK2" s="684"/>
      <c r="HL2" s="684"/>
      <c r="HM2" s="684"/>
      <c r="HN2" s="684"/>
      <c r="HO2" s="684"/>
      <c r="HP2" s="684"/>
      <c r="HQ2" s="684"/>
      <c r="HR2" s="684"/>
      <c r="HS2" s="684"/>
      <c r="HT2" s="684"/>
      <c r="HU2" s="684"/>
      <c r="HV2" s="684"/>
      <c r="HW2" s="684"/>
      <c r="HX2" s="684"/>
      <c r="HY2" s="684"/>
      <c r="HZ2" s="684"/>
      <c r="IA2" s="684"/>
      <c r="IB2" s="684"/>
      <c r="IC2" s="684"/>
      <c r="ID2" s="684"/>
      <c r="IE2" s="684"/>
      <c r="IF2" s="684"/>
      <c r="IG2" s="684"/>
      <c r="IH2" s="684"/>
      <c r="II2" s="684"/>
      <c r="IJ2" s="684"/>
      <c r="IK2" s="684"/>
      <c r="IL2" s="684"/>
      <c r="IM2" s="684"/>
      <c r="IN2" s="684"/>
      <c r="IO2" s="684"/>
      <c r="IP2" s="684"/>
      <c r="IQ2" s="684"/>
      <c r="IR2" s="684"/>
      <c r="IS2" s="684"/>
      <c r="IT2" s="684"/>
      <c r="IU2" s="684"/>
      <c r="IV2" s="684"/>
    </row>
    <row r="3" spans="1:256" s="685" customFormat="1" ht="16.5" customHeight="1">
      <c r="A3" s="9" t="s">
        <v>3286</v>
      </c>
      <c r="B3" s="261"/>
      <c r="C3" s="261"/>
      <c r="D3" s="261"/>
      <c r="E3" s="261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3"/>
      <c r="AY3" s="243"/>
      <c r="AZ3" s="243"/>
      <c r="BA3" s="243"/>
      <c r="BB3" s="243"/>
      <c r="BC3" s="243"/>
      <c r="BD3" s="243"/>
      <c r="BE3" s="243"/>
      <c r="BF3" s="243"/>
      <c r="BG3" s="243"/>
      <c r="BH3" s="243"/>
      <c r="BI3" s="243"/>
      <c r="BJ3" s="243"/>
      <c r="BK3" s="243"/>
      <c r="BL3" s="243"/>
      <c r="BM3" s="243"/>
      <c r="BN3" s="243"/>
      <c r="BO3" s="243"/>
      <c r="BP3" s="243"/>
      <c r="BQ3" s="243"/>
      <c r="BR3" s="243"/>
      <c r="BS3" s="243"/>
      <c r="BT3" s="243"/>
      <c r="BU3" s="243"/>
      <c r="BV3" s="243"/>
      <c r="BW3" s="243"/>
      <c r="BX3" s="243"/>
      <c r="BY3" s="243"/>
      <c r="BZ3" s="243"/>
      <c r="CA3" s="243"/>
      <c r="CB3" s="243"/>
      <c r="CC3" s="243"/>
      <c r="CD3" s="243"/>
      <c r="CE3" s="243"/>
      <c r="CF3" s="243"/>
      <c r="CG3" s="243"/>
      <c r="CH3" s="243"/>
      <c r="CI3" s="243"/>
      <c r="CJ3" s="243"/>
      <c r="CK3" s="243"/>
      <c r="CL3" s="243"/>
      <c r="CM3" s="243"/>
      <c r="CN3" s="243"/>
      <c r="CO3" s="243"/>
      <c r="CP3" s="243"/>
      <c r="CQ3" s="243"/>
      <c r="CR3" s="243"/>
      <c r="CS3" s="243"/>
      <c r="CT3" s="243"/>
      <c r="CU3" s="243"/>
      <c r="CV3" s="243"/>
      <c r="CW3" s="243"/>
      <c r="CX3" s="243"/>
      <c r="CY3" s="243"/>
      <c r="CZ3" s="243"/>
      <c r="DA3" s="243"/>
      <c r="DB3" s="243"/>
      <c r="DC3" s="243"/>
      <c r="DD3" s="243"/>
      <c r="DE3" s="243"/>
      <c r="DF3" s="243"/>
      <c r="DG3" s="243"/>
      <c r="DH3" s="243"/>
      <c r="DI3" s="243"/>
      <c r="DJ3" s="243"/>
      <c r="DK3" s="243"/>
      <c r="DL3" s="243"/>
      <c r="DM3" s="243"/>
      <c r="DN3" s="243"/>
      <c r="DO3" s="243"/>
      <c r="DP3" s="243"/>
      <c r="DQ3" s="243"/>
      <c r="DR3" s="243"/>
      <c r="DS3" s="243"/>
      <c r="DT3" s="243"/>
      <c r="DU3" s="243"/>
      <c r="DV3" s="243"/>
      <c r="DW3" s="243"/>
      <c r="DX3" s="243"/>
      <c r="DY3" s="243"/>
      <c r="DZ3" s="243"/>
      <c r="EA3" s="243"/>
      <c r="EB3" s="243"/>
      <c r="EC3" s="243"/>
      <c r="ED3" s="243"/>
      <c r="EE3" s="243"/>
      <c r="EF3" s="243"/>
      <c r="EG3" s="243"/>
      <c r="EH3" s="243"/>
      <c r="EI3" s="243"/>
      <c r="EJ3" s="243"/>
      <c r="EK3" s="243"/>
      <c r="EL3" s="243"/>
      <c r="EM3" s="243"/>
      <c r="EN3" s="243"/>
      <c r="EO3" s="243"/>
      <c r="EP3" s="243"/>
      <c r="EQ3" s="243"/>
      <c r="ER3" s="243"/>
      <c r="ES3" s="243"/>
      <c r="ET3" s="243"/>
      <c r="EU3" s="243"/>
      <c r="EV3" s="243"/>
      <c r="EW3" s="243"/>
      <c r="EX3" s="243"/>
      <c r="EY3" s="243"/>
      <c r="EZ3" s="243"/>
      <c r="FA3" s="243"/>
      <c r="FB3" s="243"/>
      <c r="FC3" s="243"/>
      <c r="FD3" s="243"/>
      <c r="FE3" s="243"/>
      <c r="FF3" s="243"/>
      <c r="FG3" s="243"/>
      <c r="FH3" s="243"/>
      <c r="FI3" s="243"/>
      <c r="FJ3" s="243"/>
      <c r="FK3" s="243"/>
      <c r="FL3" s="243"/>
      <c r="FM3" s="243"/>
      <c r="FN3" s="243"/>
      <c r="FO3" s="243"/>
      <c r="FP3" s="243"/>
      <c r="FQ3" s="243"/>
      <c r="FR3" s="243"/>
      <c r="FS3" s="243"/>
      <c r="FT3" s="243"/>
      <c r="FU3" s="243"/>
      <c r="FV3" s="243"/>
      <c r="FW3" s="243"/>
      <c r="FX3" s="243"/>
      <c r="FY3" s="243"/>
      <c r="FZ3" s="243"/>
      <c r="GA3" s="243"/>
      <c r="GB3" s="243"/>
      <c r="GC3" s="243"/>
      <c r="GD3" s="243"/>
      <c r="GE3" s="243"/>
      <c r="GF3" s="243"/>
      <c r="GG3" s="243"/>
      <c r="GH3" s="243"/>
      <c r="GI3" s="243"/>
      <c r="GJ3" s="243"/>
      <c r="GK3" s="243"/>
      <c r="GL3" s="243"/>
      <c r="GM3" s="243"/>
      <c r="GN3" s="243"/>
      <c r="GO3" s="243"/>
      <c r="GP3" s="243"/>
      <c r="GQ3" s="243"/>
      <c r="GR3" s="243"/>
      <c r="GS3" s="243"/>
      <c r="GT3" s="243"/>
      <c r="GU3" s="243"/>
      <c r="GV3" s="243"/>
      <c r="GW3" s="243"/>
      <c r="GX3" s="243"/>
      <c r="GY3" s="243"/>
      <c r="GZ3" s="243"/>
      <c r="HA3" s="243"/>
      <c r="HB3" s="243"/>
      <c r="HC3" s="243"/>
      <c r="HD3" s="243"/>
      <c r="HE3" s="243"/>
      <c r="HF3" s="243"/>
      <c r="HG3" s="243"/>
      <c r="HH3" s="243"/>
      <c r="HI3" s="243"/>
      <c r="HJ3" s="243"/>
      <c r="HK3" s="243"/>
      <c r="HL3" s="243"/>
      <c r="HM3" s="243"/>
      <c r="HN3" s="243"/>
      <c r="HO3" s="243"/>
      <c r="HP3" s="243"/>
      <c r="HQ3" s="243"/>
      <c r="HR3" s="243"/>
      <c r="HS3" s="243"/>
      <c r="HT3" s="243"/>
      <c r="HU3" s="243"/>
      <c r="HV3" s="243"/>
      <c r="HW3" s="243"/>
      <c r="HX3" s="243"/>
      <c r="HY3" s="243"/>
      <c r="HZ3" s="243"/>
      <c r="IA3" s="243"/>
      <c r="IB3" s="243"/>
      <c r="IC3" s="243"/>
      <c r="ID3" s="243"/>
      <c r="IE3" s="243"/>
      <c r="IF3" s="243"/>
      <c r="IG3" s="243"/>
      <c r="IH3" s="243"/>
      <c r="II3" s="243"/>
      <c r="IJ3" s="243"/>
      <c r="IK3" s="243"/>
      <c r="IL3" s="243"/>
      <c r="IM3" s="243"/>
      <c r="IN3" s="243"/>
      <c r="IO3" s="243"/>
      <c r="IP3" s="243"/>
      <c r="IQ3" s="243"/>
      <c r="IR3" s="243"/>
      <c r="IS3" s="243"/>
      <c r="IT3" s="243"/>
      <c r="IU3" s="243"/>
      <c r="IV3" s="243"/>
    </row>
    <row r="4" spans="1:256" s="685" customFormat="1" ht="16.5" customHeight="1">
      <c r="A4" s="9" t="s">
        <v>3287</v>
      </c>
      <c r="B4" s="261"/>
      <c r="C4" s="261"/>
      <c r="D4" s="261"/>
      <c r="E4" s="261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  <c r="BQ4" s="243"/>
      <c r="BR4" s="243"/>
      <c r="BS4" s="243"/>
      <c r="BT4" s="243"/>
      <c r="BU4" s="243"/>
      <c r="BV4" s="243"/>
      <c r="BW4" s="243"/>
      <c r="BX4" s="243"/>
      <c r="BY4" s="243"/>
      <c r="BZ4" s="243"/>
      <c r="CA4" s="243"/>
      <c r="CB4" s="243"/>
      <c r="CC4" s="243"/>
      <c r="CD4" s="243"/>
      <c r="CE4" s="243"/>
      <c r="CF4" s="243"/>
      <c r="CG4" s="243"/>
      <c r="CH4" s="243"/>
      <c r="CI4" s="243"/>
      <c r="CJ4" s="243"/>
      <c r="CK4" s="243"/>
      <c r="CL4" s="243"/>
      <c r="CM4" s="243"/>
      <c r="CN4" s="243"/>
      <c r="CO4" s="243"/>
      <c r="CP4" s="243"/>
      <c r="CQ4" s="243"/>
      <c r="CR4" s="243"/>
      <c r="CS4" s="243"/>
      <c r="CT4" s="243"/>
      <c r="CU4" s="243"/>
      <c r="CV4" s="243"/>
      <c r="CW4" s="243"/>
      <c r="CX4" s="243"/>
      <c r="CY4" s="243"/>
      <c r="CZ4" s="243"/>
      <c r="DA4" s="243"/>
      <c r="DB4" s="243"/>
      <c r="DC4" s="243"/>
      <c r="DD4" s="243"/>
      <c r="DE4" s="243"/>
      <c r="DF4" s="243"/>
      <c r="DG4" s="243"/>
      <c r="DH4" s="243"/>
      <c r="DI4" s="243"/>
      <c r="DJ4" s="243"/>
      <c r="DK4" s="243"/>
      <c r="DL4" s="243"/>
      <c r="DM4" s="243"/>
      <c r="DN4" s="243"/>
      <c r="DO4" s="243"/>
      <c r="DP4" s="243"/>
      <c r="DQ4" s="243"/>
      <c r="DR4" s="243"/>
      <c r="DS4" s="243"/>
      <c r="DT4" s="243"/>
      <c r="DU4" s="243"/>
      <c r="DV4" s="243"/>
      <c r="DW4" s="243"/>
      <c r="DX4" s="243"/>
      <c r="DY4" s="243"/>
      <c r="DZ4" s="243"/>
      <c r="EA4" s="243"/>
      <c r="EB4" s="243"/>
      <c r="EC4" s="243"/>
      <c r="ED4" s="243"/>
      <c r="EE4" s="243"/>
      <c r="EF4" s="243"/>
      <c r="EG4" s="243"/>
      <c r="EH4" s="243"/>
      <c r="EI4" s="243"/>
      <c r="EJ4" s="243"/>
      <c r="EK4" s="243"/>
      <c r="EL4" s="243"/>
      <c r="EM4" s="243"/>
      <c r="EN4" s="243"/>
      <c r="EO4" s="243"/>
      <c r="EP4" s="243"/>
      <c r="EQ4" s="243"/>
      <c r="ER4" s="243"/>
      <c r="ES4" s="243"/>
      <c r="ET4" s="243"/>
      <c r="EU4" s="243"/>
      <c r="EV4" s="243"/>
      <c r="EW4" s="243"/>
      <c r="EX4" s="243"/>
      <c r="EY4" s="243"/>
      <c r="EZ4" s="243"/>
      <c r="FA4" s="243"/>
      <c r="FB4" s="243"/>
      <c r="FC4" s="243"/>
      <c r="FD4" s="243"/>
      <c r="FE4" s="243"/>
      <c r="FF4" s="243"/>
      <c r="FG4" s="243"/>
      <c r="FH4" s="243"/>
      <c r="FI4" s="243"/>
      <c r="FJ4" s="243"/>
      <c r="FK4" s="243"/>
      <c r="FL4" s="243"/>
      <c r="FM4" s="243"/>
      <c r="FN4" s="243"/>
      <c r="FO4" s="243"/>
      <c r="FP4" s="243"/>
      <c r="FQ4" s="243"/>
      <c r="FR4" s="243"/>
      <c r="FS4" s="243"/>
      <c r="FT4" s="243"/>
      <c r="FU4" s="243"/>
      <c r="FV4" s="243"/>
      <c r="FW4" s="243"/>
      <c r="FX4" s="243"/>
      <c r="FY4" s="243"/>
      <c r="FZ4" s="243"/>
      <c r="GA4" s="243"/>
      <c r="GB4" s="243"/>
      <c r="GC4" s="243"/>
      <c r="GD4" s="243"/>
      <c r="GE4" s="243"/>
      <c r="GF4" s="243"/>
      <c r="GG4" s="243"/>
      <c r="GH4" s="243"/>
      <c r="GI4" s="243"/>
      <c r="GJ4" s="243"/>
      <c r="GK4" s="243"/>
      <c r="GL4" s="243"/>
      <c r="GM4" s="243"/>
      <c r="GN4" s="243"/>
      <c r="GO4" s="243"/>
      <c r="GP4" s="243"/>
      <c r="GQ4" s="243"/>
      <c r="GR4" s="243"/>
      <c r="GS4" s="243"/>
      <c r="GT4" s="243"/>
      <c r="GU4" s="243"/>
      <c r="GV4" s="243"/>
      <c r="GW4" s="243"/>
      <c r="GX4" s="243"/>
      <c r="GY4" s="243"/>
      <c r="GZ4" s="243"/>
      <c r="HA4" s="243"/>
      <c r="HB4" s="243"/>
      <c r="HC4" s="243"/>
      <c r="HD4" s="243"/>
      <c r="HE4" s="243"/>
      <c r="HF4" s="243"/>
      <c r="HG4" s="243"/>
      <c r="HH4" s="243"/>
      <c r="HI4" s="243"/>
      <c r="HJ4" s="243"/>
      <c r="HK4" s="243"/>
      <c r="HL4" s="243"/>
      <c r="HM4" s="243"/>
      <c r="HN4" s="243"/>
      <c r="HO4" s="243"/>
      <c r="HP4" s="243"/>
      <c r="HQ4" s="243"/>
      <c r="HR4" s="243"/>
      <c r="HS4" s="243"/>
      <c r="HT4" s="243"/>
      <c r="HU4" s="243"/>
      <c r="HV4" s="243"/>
      <c r="HW4" s="243"/>
      <c r="HX4" s="243"/>
      <c r="HY4" s="243"/>
      <c r="HZ4" s="243"/>
      <c r="IA4" s="243"/>
      <c r="IB4" s="243"/>
      <c r="IC4" s="243"/>
      <c r="ID4" s="243"/>
      <c r="IE4" s="243"/>
      <c r="IF4" s="243"/>
      <c r="IG4" s="243"/>
      <c r="IH4" s="243"/>
      <c r="II4" s="243"/>
      <c r="IJ4" s="243"/>
      <c r="IK4" s="243"/>
      <c r="IL4" s="243"/>
      <c r="IM4" s="243"/>
      <c r="IN4" s="243"/>
      <c r="IO4" s="243"/>
      <c r="IP4" s="243"/>
      <c r="IQ4" s="243"/>
      <c r="IR4" s="243"/>
      <c r="IS4" s="243"/>
      <c r="IT4" s="243"/>
      <c r="IU4" s="243"/>
      <c r="IV4" s="243"/>
    </row>
    <row r="5" spans="1:256" s="685" customFormat="1" ht="16.5" customHeight="1">
      <c r="A5" s="9" t="s">
        <v>3288</v>
      </c>
      <c r="B5" s="261"/>
      <c r="C5" s="261"/>
      <c r="D5" s="261"/>
      <c r="E5" s="261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  <c r="BQ5" s="243"/>
      <c r="BR5" s="243"/>
      <c r="BS5" s="243"/>
      <c r="BT5" s="243"/>
      <c r="BU5" s="243"/>
      <c r="BV5" s="243"/>
      <c r="BW5" s="243"/>
      <c r="BX5" s="243"/>
      <c r="BY5" s="243"/>
      <c r="BZ5" s="243"/>
      <c r="CA5" s="243"/>
      <c r="CB5" s="243"/>
      <c r="CC5" s="243"/>
      <c r="CD5" s="243"/>
      <c r="CE5" s="243"/>
      <c r="CF5" s="243"/>
      <c r="CG5" s="243"/>
      <c r="CH5" s="243"/>
      <c r="CI5" s="243"/>
      <c r="CJ5" s="243"/>
      <c r="CK5" s="243"/>
      <c r="CL5" s="243"/>
      <c r="CM5" s="243"/>
      <c r="CN5" s="243"/>
      <c r="CO5" s="243"/>
      <c r="CP5" s="243"/>
      <c r="CQ5" s="243"/>
      <c r="CR5" s="243"/>
      <c r="CS5" s="243"/>
      <c r="CT5" s="243"/>
      <c r="CU5" s="243"/>
      <c r="CV5" s="243"/>
      <c r="CW5" s="243"/>
      <c r="CX5" s="243"/>
      <c r="CY5" s="243"/>
      <c r="CZ5" s="243"/>
      <c r="DA5" s="243"/>
      <c r="DB5" s="243"/>
      <c r="DC5" s="243"/>
      <c r="DD5" s="243"/>
      <c r="DE5" s="243"/>
      <c r="DF5" s="243"/>
      <c r="DG5" s="243"/>
      <c r="DH5" s="243"/>
      <c r="DI5" s="243"/>
      <c r="DJ5" s="243"/>
      <c r="DK5" s="243"/>
      <c r="DL5" s="243"/>
      <c r="DM5" s="243"/>
      <c r="DN5" s="243"/>
      <c r="DO5" s="243"/>
      <c r="DP5" s="243"/>
      <c r="DQ5" s="243"/>
      <c r="DR5" s="243"/>
      <c r="DS5" s="243"/>
      <c r="DT5" s="243"/>
      <c r="DU5" s="243"/>
      <c r="DV5" s="243"/>
      <c r="DW5" s="243"/>
      <c r="DX5" s="243"/>
      <c r="DY5" s="243"/>
      <c r="DZ5" s="243"/>
      <c r="EA5" s="243"/>
      <c r="EB5" s="243"/>
      <c r="EC5" s="243"/>
      <c r="ED5" s="243"/>
      <c r="EE5" s="243"/>
      <c r="EF5" s="243"/>
      <c r="EG5" s="243"/>
      <c r="EH5" s="243"/>
      <c r="EI5" s="243"/>
      <c r="EJ5" s="243"/>
      <c r="EK5" s="243"/>
      <c r="EL5" s="243"/>
      <c r="EM5" s="243"/>
      <c r="EN5" s="243"/>
      <c r="EO5" s="243"/>
      <c r="EP5" s="243"/>
      <c r="EQ5" s="243"/>
      <c r="ER5" s="243"/>
      <c r="ES5" s="243"/>
      <c r="ET5" s="243"/>
      <c r="EU5" s="243"/>
      <c r="EV5" s="243"/>
      <c r="EW5" s="243"/>
      <c r="EX5" s="243"/>
      <c r="EY5" s="243"/>
      <c r="EZ5" s="243"/>
      <c r="FA5" s="243"/>
      <c r="FB5" s="243"/>
      <c r="FC5" s="243"/>
      <c r="FD5" s="243"/>
      <c r="FE5" s="243"/>
      <c r="FF5" s="243"/>
      <c r="FG5" s="243"/>
      <c r="FH5" s="243"/>
      <c r="FI5" s="243"/>
      <c r="FJ5" s="243"/>
      <c r="FK5" s="243"/>
      <c r="FL5" s="243"/>
      <c r="FM5" s="243"/>
      <c r="FN5" s="243"/>
      <c r="FO5" s="243"/>
      <c r="FP5" s="243"/>
      <c r="FQ5" s="243"/>
      <c r="FR5" s="243"/>
      <c r="FS5" s="243"/>
      <c r="FT5" s="243"/>
      <c r="FU5" s="243"/>
      <c r="FV5" s="243"/>
      <c r="FW5" s="243"/>
      <c r="FX5" s="243"/>
      <c r="FY5" s="243"/>
      <c r="FZ5" s="243"/>
      <c r="GA5" s="243"/>
      <c r="GB5" s="243"/>
      <c r="GC5" s="243"/>
      <c r="GD5" s="243"/>
      <c r="GE5" s="243"/>
      <c r="GF5" s="243"/>
      <c r="GG5" s="243"/>
      <c r="GH5" s="243"/>
      <c r="GI5" s="243"/>
      <c r="GJ5" s="243"/>
      <c r="GK5" s="243"/>
      <c r="GL5" s="243"/>
      <c r="GM5" s="243"/>
      <c r="GN5" s="243"/>
      <c r="GO5" s="243"/>
      <c r="GP5" s="243"/>
      <c r="GQ5" s="243"/>
      <c r="GR5" s="243"/>
      <c r="GS5" s="243"/>
      <c r="GT5" s="243"/>
      <c r="GU5" s="243"/>
      <c r="GV5" s="243"/>
      <c r="GW5" s="243"/>
      <c r="GX5" s="243"/>
      <c r="GY5" s="243"/>
      <c r="GZ5" s="243"/>
      <c r="HA5" s="243"/>
      <c r="HB5" s="243"/>
      <c r="HC5" s="243"/>
      <c r="HD5" s="243"/>
      <c r="HE5" s="243"/>
      <c r="HF5" s="243"/>
      <c r="HG5" s="243"/>
      <c r="HH5" s="243"/>
      <c r="HI5" s="243"/>
      <c r="HJ5" s="243"/>
      <c r="HK5" s="243"/>
      <c r="HL5" s="243"/>
      <c r="HM5" s="243"/>
      <c r="HN5" s="243"/>
      <c r="HO5" s="243"/>
      <c r="HP5" s="243"/>
      <c r="HQ5" s="243"/>
      <c r="HR5" s="243"/>
      <c r="HS5" s="243"/>
      <c r="HT5" s="243"/>
      <c r="HU5" s="243"/>
      <c r="HV5" s="243"/>
      <c r="HW5" s="243"/>
      <c r="HX5" s="243"/>
      <c r="HY5" s="243"/>
      <c r="HZ5" s="243"/>
      <c r="IA5" s="243"/>
      <c r="IB5" s="243"/>
      <c r="IC5" s="243"/>
      <c r="ID5" s="243"/>
      <c r="IE5" s="243"/>
      <c r="IF5" s="243"/>
      <c r="IG5" s="243"/>
      <c r="IH5" s="243"/>
      <c r="II5" s="243"/>
      <c r="IJ5" s="243"/>
      <c r="IK5" s="243"/>
      <c r="IL5" s="243"/>
      <c r="IM5" s="243"/>
      <c r="IN5" s="243"/>
      <c r="IO5" s="243"/>
      <c r="IP5" s="243"/>
      <c r="IQ5" s="243"/>
      <c r="IR5" s="243"/>
      <c r="IS5" s="243"/>
      <c r="IT5" s="243"/>
      <c r="IU5" s="243"/>
      <c r="IV5" s="243"/>
    </row>
    <row r="6" spans="1:256" s="685" customFormat="1" ht="16.5" customHeight="1">
      <c r="A6" s="448"/>
      <c r="B6" s="237"/>
      <c r="C6" s="237"/>
      <c r="D6" s="237"/>
      <c r="E6" s="686" t="s">
        <v>3289</v>
      </c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  <c r="GI6" s="237"/>
      <c r="GJ6" s="237"/>
      <c r="GK6" s="237"/>
      <c r="GL6" s="237"/>
      <c r="GM6" s="237"/>
      <c r="GN6" s="237"/>
      <c r="GO6" s="237"/>
      <c r="GP6" s="237"/>
      <c r="GQ6" s="237"/>
      <c r="GR6" s="237"/>
      <c r="GS6" s="237"/>
      <c r="GT6" s="237"/>
      <c r="GU6" s="237"/>
      <c r="GV6" s="237"/>
      <c r="GW6" s="237"/>
      <c r="GX6" s="237"/>
      <c r="GY6" s="237"/>
      <c r="GZ6" s="237"/>
      <c r="HA6" s="237"/>
      <c r="HB6" s="237"/>
      <c r="HC6" s="237"/>
      <c r="HD6" s="237"/>
      <c r="HE6" s="237"/>
      <c r="HF6" s="237"/>
      <c r="HG6" s="237"/>
      <c r="HH6" s="237"/>
      <c r="HI6" s="237"/>
      <c r="HJ6" s="237"/>
      <c r="HK6" s="237"/>
      <c r="HL6" s="237"/>
      <c r="HM6" s="237"/>
      <c r="HN6" s="237"/>
      <c r="HO6" s="237"/>
      <c r="HP6" s="237"/>
      <c r="HQ6" s="237"/>
      <c r="HR6" s="237"/>
      <c r="HS6" s="237"/>
      <c r="HT6" s="237"/>
      <c r="HU6" s="237"/>
      <c r="HV6" s="237"/>
      <c r="HW6" s="237"/>
      <c r="HX6" s="237"/>
      <c r="HY6" s="237"/>
      <c r="HZ6" s="237"/>
      <c r="IA6" s="237"/>
      <c r="IB6" s="237"/>
      <c r="IC6" s="237"/>
      <c r="ID6" s="237"/>
      <c r="IE6" s="237"/>
      <c r="IF6" s="237"/>
      <c r="IG6" s="237"/>
      <c r="IH6" s="237"/>
      <c r="II6" s="237"/>
      <c r="IJ6" s="237"/>
      <c r="IK6" s="237"/>
      <c r="IL6" s="237"/>
      <c r="IM6" s="237"/>
      <c r="IN6" s="237"/>
      <c r="IO6" s="237"/>
      <c r="IP6" s="237"/>
      <c r="IQ6" s="237"/>
      <c r="IR6" s="237"/>
      <c r="IS6" s="237"/>
      <c r="IT6" s="237"/>
      <c r="IU6" s="237"/>
      <c r="IV6" s="237"/>
    </row>
    <row r="7" spans="1:256" s="685" customFormat="1" ht="16.5" customHeight="1">
      <c r="A7" s="687" t="s">
        <v>3290</v>
      </c>
      <c r="B7" s="688" t="s">
        <v>3291</v>
      </c>
      <c r="C7" s="688" t="s">
        <v>3293</v>
      </c>
      <c r="D7" s="688" t="s">
        <v>3295</v>
      </c>
      <c r="E7" s="689" t="s">
        <v>3296</v>
      </c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  <c r="GI7" s="237"/>
      <c r="GJ7" s="237"/>
      <c r="GK7" s="237"/>
      <c r="GL7" s="237"/>
      <c r="GM7" s="237"/>
      <c r="GN7" s="237"/>
      <c r="GO7" s="237"/>
      <c r="GP7" s="237"/>
      <c r="GQ7" s="237"/>
      <c r="GR7" s="237"/>
      <c r="GS7" s="237"/>
      <c r="GT7" s="237"/>
      <c r="GU7" s="237"/>
      <c r="GV7" s="237"/>
      <c r="GW7" s="237"/>
      <c r="GX7" s="237"/>
      <c r="GY7" s="237"/>
      <c r="GZ7" s="237"/>
      <c r="HA7" s="237"/>
      <c r="HB7" s="237"/>
      <c r="HC7" s="237"/>
      <c r="HD7" s="237"/>
      <c r="HE7" s="237"/>
      <c r="HF7" s="237"/>
      <c r="HG7" s="237"/>
      <c r="HH7" s="237"/>
      <c r="HI7" s="237"/>
      <c r="HJ7" s="237"/>
      <c r="HK7" s="237"/>
      <c r="HL7" s="237"/>
      <c r="HM7" s="237"/>
      <c r="HN7" s="237"/>
      <c r="HO7" s="237"/>
      <c r="HP7" s="237"/>
      <c r="HQ7" s="237"/>
      <c r="HR7" s="237"/>
      <c r="HS7" s="237"/>
      <c r="HT7" s="237"/>
      <c r="HU7" s="237"/>
      <c r="HV7" s="237"/>
      <c r="HW7" s="237"/>
      <c r="HX7" s="237"/>
      <c r="HY7" s="237"/>
      <c r="HZ7" s="237"/>
      <c r="IA7" s="237"/>
      <c r="IB7" s="237"/>
      <c r="IC7" s="237"/>
      <c r="ID7" s="237"/>
      <c r="IE7" s="237"/>
      <c r="IF7" s="237"/>
      <c r="IG7" s="237"/>
      <c r="IH7" s="237"/>
      <c r="II7" s="237"/>
      <c r="IJ7" s="237"/>
      <c r="IK7" s="237"/>
      <c r="IL7" s="237"/>
      <c r="IM7" s="237"/>
      <c r="IN7" s="237"/>
      <c r="IO7" s="237"/>
      <c r="IP7" s="237"/>
      <c r="IQ7" s="237"/>
      <c r="IR7" s="237"/>
      <c r="IS7" s="237"/>
      <c r="IT7" s="237"/>
      <c r="IU7" s="237"/>
      <c r="IV7" s="237"/>
    </row>
    <row r="8" spans="1:256" s="685" customFormat="1" ht="16.5" customHeight="1">
      <c r="A8" s="690" t="s">
        <v>3298</v>
      </c>
      <c r="B8" s="691" t="s">
        <v>3299</v>
      </c>
      <c r="C8" s="691"/>
      <c r="D8" s="691"/>
      <c r="E8" s="692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  <c r="GI8" s="237"/>
      <c r="GJ8" s="237"/>
      <c r="GK8" s="237"/>
      <c r="GL8" s="237"/>
      <c r="GM8" s="237"/>
      <c r="GN8" s="237"/>
      <c r="GO8" s="237"/>
      <c r="GP8" s="237"/>
      <c r="GQ8" s="237"/>
      <c r="GR8" s="237"/>
      <c r="GS8" s="237"/>
      <c r="GT8" s="237"/>
      <c r="GU8" s="237"/>
      <c r="GV8" s="237"/>
      <c r="GW8" s="237"/>
      <c r="GX8" s="237"/>
      <c r="GY8" s="237"/>
      <c r="GZ8" s="237"/>
      <c r="HA8" s="237"/>
      <c r="HB8" s="237"/>
      <c r="HC8" s="237"/>
      <c r="HD8" s="237"/>
      <c r="HE8" s="237"/>
      <c r="HF8" s="237"/>
      <c r="HG8" s="237"/>
      <c r="HH8" s="237"/>
      <c r="HI8" s="237"/>
      <c r="HJ8" s="237"/>
      <c r="HK8" s="237"/>
      <c r="HL8" s="237"/>
      <c r="HM8" s="237"/>
      <c r="HN8" s="237"/>
      <c r="HO8" s="237"/>
      <c r="HP8" s="237"/>
      <c r="HQ8" s="237"/>
      <c r="HR8" s="237"/>
      <c r="HS8" s="237"/>
      <c r="HT8" s="237"/>
      <c r="HU8" s="237"/>
      <c r="HV8" s="237"/>
      <c r="HW8" s="237"/>
      <c r="HX8" s="237"/>
      <c r="HY8" s="237"/>
      <c r="HZ8" s="237"/>
      <c r="IA8" s="237"/>
      <c r="IB8" s="237"/>
      <c r="IC8" s="237"/>
      <c r="ID8" s="237"/>
      <c r="IE8" s="237"/>
      <c r="IF8" s="237"/>
      <c r="IG8" s="237"/>
      <c r="IH8" s="237"/>
      <c r="II8" s="237"/>
      <c r="IJ8" s="237"/>
      <c r="IK8" s="237"/>
      <c r="IL8" s="237"/>
      <c r="IM8" s="237"/>
      <c r="IN8" s="237"/>
      <c r="IO8" s="237"/>
      <c r="IP8" s="237"/>
      <c r="IQ8" s="237"/>
      <c r="IR8" s="237"/>
      <c r="IS8" s="237"/>
      <c r="IT8" s="237"/>
      <c r="IU8" s="237"/>
      <c r="IV8" s="237"/>
    </row>
    <row r="9" spans="1:256" s="685" customFormat="1" ht="16.5" customHeight="1">
      <c r="A9" s="693" t="s">
        <v>3301</v>
      </c>
      <c r="B9" s="694" t="s">
        <v>3302</v>
      </c>
      <c r="C9" s="694"/>
      <c r="D9" s="694"/>
      <c r="E9" s="695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  <c r="GI9" s="237"/>
      <c r="GJ9" s="237"/>
      <c r="GK9" s="237"/>
      <c r="GL9" s="237"/>
      <c r="GM9" s="237"/>
      <c r="GN9" s="237"/>
      <c r="GO9" s="237"/>
      <c r="GP9" s="237"/>
      <c r="GQ9" s="237"/>
      <c r="GR9" s="237"/>
      <c r="GS9" s="237"/>
      <c r="GT9" s="237"/>
      <c r="GU9" s="237"/>
      <c r="GV9" s="237"/>
      <c r="GW9" s="237"/>
      <c r="GX9" s="237"/>
      <c r="GY9" s="237"/>
      <c r="GZ9" s="237"/>
      <c r="HA9" s="237"/>
      <c r="HB9" s="237"/>
      <c r="HC9" s="237"/>
      <c r="HD9" s="237"/>
      <c r="HE9" s="237"/>
      <c r="HF9" s="237"/>
      <c r="HG9" s="237"/>
      <c r="HH9" s="237"/>
      <c r="HI9" s="237"/>
      <c r="HJ9" s="237"/>
      <c r="HK9" s="237"/>
      <c r="HL9" s="237"/>
      <c r="HM9" s="237"/>
      <c r="HN9" s="237"/>
      <c r="HO9" s="237"/>
      <c r="HP9" s="237"/>
      <c r="HQ9" s="237"/>
      <c r="HR9" s="237"/>
      <c r="HS9" s="237"/>
      <c r="HT9" s="237"/>
      <c r="HU9" s="237"/>
      <c r="HV9" s="237"/>
      <c r="HW9" s="237"/>
      <c r="HX9" s="237"/>
      <c r="HY9" s="237"/>
      <c r="HZ9" s="237"/>
      <c r="IA9" s="237"/>
      <c r="IB9" s="237"/>
      <c r="IC9" s="237"/>
      <c r="ID9" s="237"/>
      <c r="IE9" s="237"/>
      <c r="IF9" s="237"/>
      <c r="IG9" s="237"/>
      <c r="IH9" s="237"/>
      <c r="II9" s="237"/>
      <c r="IJ9" s="237"/>
      <c r="IK9" s="237"/>
      <c r="IL9" s="237"/>
      <c r="IM9" s="237"/>
      <c r="IN9" s="237"/>
      <c r="IO9" s="237"/>
      <c r="IP9" s="237"/>
      <c r="IQ9" s="237"/>
      <c r="IR9" s="237"/>
      <c r="IS9" s="237"/>
      <c r="IT9" s="237"/>
      <c r="IU9" s="237"/>
      <c r="IV9" s="237"/>
    </row>
    <row r="10" spans="1:256" s="685" customFormat="1" ht="16.5" customHeight="1">
      <c r="A10" s="693" t="s">
        <v>3303</v>
      </c>
      <c r="B10" s="694" t="s">
        <v>3304</v>
      </c>
      <c r="C10" s="694"/>
      <c r="D10" s="694"/>
      <c r="E10" s="695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  <c r="GI10" s="237"/>
      <c r="GJ10" s="237"/>
      <c r="GK10" s="237"/>
      <c r="GL10" s="237"/>
      <c r="GM10" s="237"/>
      <c r="GN10" s="237"/>
      <c r="GO10" s="237"/>
      <c r="GP10" s="237"/>
      <c r="GQ10" s="237"/>
      <c r="GR10" s="237"/>
      <c r="GS10" s="237"/>
      <c r="GT10" s="237"/>
      <c r="GU10" s="237"/>
      <c r="GV10" s="237"/>
      <c r="GW10" s="237"/>
      <c r="GX10" s="237"/>
      <c r="GY10" s="237"/>
      <c r="GZ10" s="237"/>
      <c r="HA10" s="237"/>
      <c r="HB10" s="237"/>
      <c r="HC10" s="237"/>
      <c r="HD10" s="237"/>
      <c r="HE10" s="237"/>
      <c r="HF10" s="237"/>
      <c r="HG10" s="237"/>
      <c r="HH10" s="237"/>
      <c r="HI10" s="237"/>
      <c r="HJ10" s="237"/>
      <c r="HK10" s="237"/>
      <c r="HL10" s="237"/>
      <c r="HM10" s="237"/>
      <c r="HN10" s="237"/>
      <c r="HO10" s="237"/>
      <c r="HP10" s="237"/>
      <c r="HQ10" s="237"/>
      <c r="HR10" s="237"/>
      <c r="HS10" s="237"/>
      <c r="HT10" s="237"/>
      <c r="HU10" s="237"/>
      <c r="HV10" s="237"/>
      <c r="HW10" s="237"/>
      <c r="HX10" s="237"/>
      <c r="HY10" s="237"/>
      <c r="HZ10" s="237"/>
      <c r="IA10" s="237"/>
      <c r="IB10" s="237"/>
      <c r="IC10" s="237"/>
      <c r="ID10" s="237"/>
      <c r="IE10" s="237"/>
      <c r="IF10" s="237"/>
      <c r="IG10" s="237"/>
      <c r="IH10" s="237"/>
      <c r="II10" s="237"/>
      <c r="IJ10" s="237"/>
      <c r="IK10" s="237"/>
      <c r="IL10" s="237"/>
      <c r="IM10" s="237"/>
      <c r="IN10" s="237"/>
      <c r="IO10" s="237"/>
      <c r="IP10" s="237"/>
      <c r="IQ10" s="237"/>
      <c r="IR10" s="237"/>
      <c r="IS10" s="237"/>
      <c r="IT10" s="237"/>
      <c r="IU10" s="237"/>
      <c r="IV10" s="237"/>
    </row>
    <row r="11" spans="1:256" s="685" customFormat="1" ht="16.5" customHeight="1">
      <c r="A11" s="693" t="s">
        <v>3305</v>
      </c>
      <c r="B11" s="694" t="s">
        <v>3306</v>
      </c>
      <c r="C11" s="694"/>
      <c r="D11" s="694"/>
      <c r="E11" s="695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  <c r="GI11" s="237"/>
      <c r="GJ11" s="237"/>
      <c r="GK11" s="237"/>
      <c r="GL11" s="237"/>
      <c r="GM11" s="237"/>
      <c r="GN11" s="237"/>
      <c r="GO11" s="237"/>
      <c r="GP11" s="237"/>
      <c r="GQ11" s="237"/>
      <c r="GR11" s="237"/>
      <c r="GS11" s="237"/>
      <c r="GT11" s="237"/>
      <c r="GU11" s="237"/>
      <c r="GV11" s="237"/>
      <c r="GW11" s="237"/>
      <c r="GX11" s="237"/>
      <c r="GY11" s="237"/>
      <c r="GZ11" s="237"/>
      <c r="HA11" s="237"/>
      <c r="HB11" s="237"/>
      <c r="HC11" s="237"/>
      <c r="HD11" s="237"/>
      <c r="HE11" s="237"/>
      <c r="HF11" s="237"/>
      <c r="HG11" s="237"/>
      <c r="HH11" s="237"/>
      <c r="HI11" s="237"/>
      <c r="HJ11" s="237"/>
      <c r="HK11" s="237"/>
      <c r="HL11" s="237"/>
      <c r="HM11" s="237"/>
      <c r="HN11" s="237"/>
      <c r="HO11" s="237"/>
      <c r="HP11" s="237"/>
      <c r="HQ11" s="237"/>
      <c r="HR11" s="237"/>
      <c r="HS11" s="237"/>
      <c r="HT11" s="237"/>
      <c r="HU11" s="237"/>
      <c r="HV11" s="237"/>
      <c r="HW11" s="237"/>
      <c r="HX11" s="237"/>
      <c r="HY11" s="237"/>
      <c r="HZ11" s="237"/>
      <c r="IA11" s="237"/>
      <c r="IB11" s="237"/>
      <c r="IC11" s="237"/>
      <c r="ID11" s="237"/>
      <c r="IE11" s="237"/>
      <c r="IF11" s="237"/>
      <c r="IG11" s="237"/>
      <c r="IH11" s="237"/>
      <c r="II11" s="237"/>
      <c r="IJ11" s="237"/>
      <c r="IK11" s="237"/>
      <c r="IL11" s="237"/>
      <c r="IM11" s="237"/>
      <c r="IN11" s="237"/>
      <c r="IO11" s="237"/>
      <c r="IP11" s="237"/>
      <c r="IQ11" s="237"/>
      <c r="IR11" s="237"/>
      <c r="IS11" s="237"/>
      <c r="IT11" s="237"/>
      <c r="IU11" s="237"/>
      <c r="IV11" s="237"/>
    </row>
    <row r="12" spans="1:256" s="685" customFormat="1" ht="16.5" customHeight="1">
      <c r="A12" s="693" t="s">
        <v>3307</v>
      </c>
      <c r="B12" s="694" t="s">
        <v>3308</v>
      </c>
      <c r="C12" s="694"/>
      <c r="D12" s="694"/>
      <c r="E12" s="695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  <c r="GI12" s="237"/>
      <c r="GJ12" s="237"/>
      <c r="GK12" s="237"/>
      <c r="GL12" s="237"/>
      <c r="GM12" s="237"/>
      <c r="GN12" s="237"/>
      <c r="GO12" s="237"/>
      <c r="GP12" s="237"/>
      <c r="GQ12" s="237"/>
      <c r="GR12" s="237"/>
      <c r="GS12" s="237"/>
      <c r="GT12" s="237"/>
      <c r="GU12" s="237"/>
      <c r="GV12" s="237"/>
      <c r="GW12" s="237"/>
      <c r="GX12" s="237"/>
      <c r="GY12" s="237"/>
      <c r="GZ12" s="237"/>
      <c r="HA12" s="237"/>
      <c r="HB12" s="237"/>
      <c r="HC12" s="237"/>
      <c r="HD12" s="237"/>
      <c r="HE12" s="237"/>
      <c r="HF12" s="237"/>
      <c r="HG12" s="237"/>
      <c r="HH12" s="237"/>
      <c r="HI12" s="237"/>
      <c r="HJ12" s="237"/>
      <c r="HK12" s="237"/>
      <c r="HL12" s="237"/>
      <c r="HM12" s="237"/>
      <c r="HN12" s="237"/>
      <c r="HO12" s="237"/>
      <c r="HP12" s="237"/>
      <c r="HQ12" s="237"/>
      <c r="HR12" s="237"/>
      <c r="HS12" s="237"/>
      <c r="HT12" s="237"/>
      <c r="HU12" s="237"/>
      <c r="HV12" s="237"/>
      <c r="HW12" s="237"/>
      <c r="HX12" s="237"/>
      <c r="HY12" s="237"/>
      <c r="HZ12" s="237"/>
      <c r="IA12" s="237"/>
      <c r="IB12" s="237"/>
      <c r="IC12" s="237"/>
      <c r="ID12" s="237"/>
      <c r="IE12" s="237"/>
      <c r="IF12" s="237"/>
      <c r="IG12" s="237"/>
      <c r="IH12" s="237"/>
      <c r="II12" s="237"/>
      <c r="IJ12" s="237"/>
      <c r="IK12" s="237"/>
      <c r="IL12" s="237"/>
      <c r="IM12" s="237"/>
      <c r="IN12" s="237"/>
      <c r="IO12" s="237"/>
      <c r="IP12" s="237"/>
      <c r="IQ12" s="237"/>
      <c r="IR12" s="237"/>
      <c r="IS12" s="237"/>
      <c r="IT12" s="237"/>
      <c r="IU12" s="237"/>
      <c r="IV12" s="237"/>
    </row>
    <row r="13" spans="1:256" s="685" customFormat="1" ht="16.5" customHeight="1">
      <c r="A13" s="693" t="s">
        <v>3310</v>
      </c>
      <c r="B13" s="694" t="s">
        <v>3311</v>
      </c>
      <c r="C13" s="694"/>
      <c r="D13" s="694"/>
      <c r="E13" s="695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  <c r="GI13" s="237"/>
      <c r="GJ13" s="237"/>
      <c r="GK13" s="237"/>
      <c r="GL13" s="237"/>
      <c r="GM13" s="237"/>
      <c r="GN13" s="237"/>
      <c r="GO13" s="237"/>
      <c r="GP13" s="237"/>
      <c r="GQ13" s="237"/>
      <c r="GR13" s="237"/>
      <c r="GS13" s="237"/>
      <c r="GT13" s="237"/>
      <c r="GU13" s="237"/>
      <c r="GV13" s="237"/>
      <c r="GW13" s="237"/>
      <c r="GX13" s="237"/>
      <c r="GY13" s="237"/>
      <c r="GZ13" s="237"/>
      <c r="HA13" s="237"/>
      <c r="HB13" s="237"/>
      <c r="HC13" s="237"/>
      <c r="HD13" s="237"/>
      <c r="HE13" s="237"/>
      <c r="HF13" s="237"/>
      <c r="HG13" s="237"/>
      <c r="HH13" s="237"/>
      <c r="HI13" s="237"/>
      <c r="HJ13" s="237"/>
      <c r="HK13" s="237"/>
      <c r="HL13" s="237"/>
      <c r="HM13" s="237"/>
      <c r="HN13" s="237"/>
      <c r="HO13" s="237"/>
      <c r="HP13" s="237"/>
      <c r="HQ13" s="237"/>
      <c r="HR13" s="237"/>
      <c r="HS13" s="237"/>
      <c r="HT13" s="237"/>
      <c r="HU13" s="237"/>
      <c r="HV13" s="237"/>
      <c r="HW13" s="237"/>
      <c r="HX13" s="237"/>
      <c r="HY13" s="237"/>
      <c r="HZ13" s="237"/>
      <c r="IA13" s="237"/>
      <c r="IB13" s="237"/>
      <c r="IC13" s="237"/>
      <c r="ID13" s="237"/>
      <c r="IE13" s="237"/>
      <c r="IF13" s="237"/>
      <c r="IG13" s="237"/>
      <c r="IH13" s="237"/>
      <c r="II13" s="237"/>
      <c r="IJ13" s="237"/>
      <c r="IK13" s="237"/>
      <c r="IL13" s="237"/>
      <c r="IM13" s="237"/>
      <c r="IN13" s="237"/>
      <c r="IO13" s="237"/>
      <c r="IP13" s="237"/>
      <c r="IQ13" s="237"/>
      <c r="IR13" s="237"/>
      <c r="IS13" s="237"/>
      <c r="IT13" s="237"/>
      <c r="IU13" s="237"/>
      <c r="IV13" s="237"/>
    </row>
    <row r="14" spans="1:256" s="685" customFormat="1" ht="16.5" customHeight="1">
      <c r="A14" s="693" t="s">
        <v>3313</v>
      </c>
      <c r="B14" s="694" t="s">
        <v>3314</v>
      </c>
      <c r="C14" s="694"/>
      <c r="D14" s="694"/>
      <c r="E14" s="695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  <c r="GI14" s="237"/>
      <c r="GJ14" s="237"/>
      <c r="GK14" s="237"/>
      <c r="GL14" s="237"/>
      <c r="GM14" s="237"/>
      <c r="GN14" s="237"/>
      <c r="GO14" s="237"/>
      <c r="GP14" s="237"/>
      <c r="GQ14" s="237"/>
      <c r="GR14" s="237"/>
      <c r="GS14" s="237"/>
      <c r="GT14" s="237"/>
      <c r="GU14" s="237"/>
      <c r="GV14" s="237"/>
      <c r="GW14" s="237"/>
      <c r="GX14" s="237"/>
      <c r="GY14" s="237"/>
      <c r="GZ14" s="237"/>
      <c r="HA14" s="237"/>
      <c r="HB14" s="237"/>
      <c r="HC14" s="237"/>
      <c r="HD14" s="237"/>
      <c r="HE14" s="237"/>
      <c r="HF14" s="237"/>
      <c r="HG14" s="237"/>
      <c r="HH14" s="237"/>
      <c r="HI14" s="237"/>
      <c r="HJ14" s="237"/>
      <c r="HK14" s="237"/>
      <c r="HL14" s="237"/>
      <c r="HM14" s="237"/>
      <c r="HN14" s="237"/>
      <c r="HO14" s="237"/>
      <c r="HP14" s="237"/>
      <c r="HQ14" s="237"/>
      <c r="HR14" s="237"/>
      <c r="HS14" s="237"/>
      <c r="HT14" s="237"/>
      <c r="HU14" s="237"/>
      <c r="HV14" s="237"/>
      <c r="HW14" s="237"/>
      <c r="HX14" s="237"/>
      <c r="HY14" s="237"/>
      <c r="HZ14" s="237"/>
      <c r="IA14" s="237"/>
      <c r="IB14" s="237"/>
      <c r="IC14" s="237"/>
      <c r="ID14" s="237"/>
      <c r="IE14" s="237"/>
      <c r="IF14" s="237"/>
      <c r="IG14" s="237"/>
      <c r="IH14" s="237"/>
      <c r="II14" s="237"/>
      <c r="IJ14" s="237"/>
      <c r="IK14" s="237"/>
      <c r="IL14" s="237"/>
      <c r="IM14" s="237"/>
      <c r="IN14" s="237"/>
      <c r="IO14" s="237"/>
      <c r="IP14" s="237"/>
      <c r="IQ14" s="237"/>
      <c r="IR14" s="237"/>
      <c r="IS14" s="237"/>
      <c r="IT14" s="237"/>
      <c r="IU14" s="237"/>
      <c r="IV14" s="237"/>
    </row>
    <row r="15" spans="1:256" s="685" customFormat="1" ht="16.5" customHeight="1">
      <c r="A15" s="696" t="s">
        <v>3315</v>
      </c>
      <c r="B15" s="697" t="s">
        <v>3317</v>
      </c>
      <c r="C15" s="697"/>
      <c r="D15" s="697"/>
      <c r="E15" s="698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  <c r="GI15" s="237"/>
      <c r="GJ15" s="237"/>
      <c r="GK15" s="237"/>
      <c r="GL15" s="237"/>
      <c r="GM15" s="237"/>
      <c r="GN15" s="237"/>
      <c r="GO15" s="237"/>
      <c r="GP15" s="237"/>
      <c r="GQ15" s="237"/>
      <c r="GR15" s="237"/>
      <c r="GS15" s="237"/>
      <c r="GT15" s="237"/>
      <c r="GU15" s="237"/>
      <c r="GV15" s="237"/>
      <c r="GW15" s="237"/>
      <c r="GX15" s="237"/>
      <c r="GY15" s="237"/>
      <c r="GZ15" s="237"/>
      <c r="HA15" s="237"/>
      <c r="HB15" s="237"/>
      <c r="HC15" s="237"/>
      <c r="HD15" s="237"/>
      <c r="HE15" s="237"/>
      <c r="HF15" s="237"/>
      <c r="HG15" s="237"/>
      <c r="HH15" s="237"/>
      <c r="HI15" s="237"/>
      <c r="HJ15" s="237"/>
      <c r="HK15" s="237"/>
      <c r="HL15" s="237"/>
      <c r="HM15" s="237"/>
      <c r="HN15" s="237"/>
      <c r="HO15" s="237"/>
      <c r="HP15" s="237"/>
      <c r="HQ15" s="237"/>
      <c r="HR15" s="237"/>
      <c r="HS15" s="237"/>
      <c r="HT15" s="237"/>
      <c r="HU15" s="237"/>
      <c r="HV15" s="237"/>
      <c r="HW15" s="237"/>
      <c r="HX15" s="237"/>
      <c r="HY15" s="237"/>
      <c r="HZ15" s="237"/>
      <c r="IA15" s="237"/>
      <c r="IB15" s="237"/>
      <c r="IC15" s="237"/>
      <c r="ID15" s="237"/>
      <c r="IE15" s="237"/>
      <c r="IF15" s="237"/>
      <c r="IG15" s="237"/>
      <c r="IH15" s="237"/>
      <c r="II15" s="237"/>
      <c r="IJ15" s="237"/>
      <c r="IK15" s="237"/>
      <c r="IL15" s="237"/>
      <c r="IM15" s="237"/>
      <c r="IN15" s="237"/>
      <c r="IO15" s="237"/>
      <c r="IP15" s="237"/>
      <c r="IQ15" s="237"/>
      <c r="IR15" s="237"/>
      <c r="IS15" s="237"/>
      <c r="IT15" s="237"/>
      <c r="IU15" s="237"/>
      <c r="IV15" s="237"/>
    </row>
    <row r="16" spans="1:256" s="685" customFormat="1" ht="16.5" customHeight="1">
      <c r="A16" s="699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  <c r="GI16" s="237"/>
      <c r="GJ16" s="237"/>
      <c r="GK16" s="237"/>
      <c r="GL16" s="237"/>
      <c r="GM16" s="237"/>
      <c r="GN16" s="237"/>
      <c r="GO16" s="237"/>
      <c r="GP16" s="237"/>
      <c r="GQ16" s="237"/>
      <c r="GR16" s="237"/>
      <c r="GS16" s="237"/>
      <c r="GT16" s="237"/>
      <c r="GU16" s="237"/>
      <c r="GV16" s="237"/>
      <c r="GW16" s="237"/>
      <c r="GX16" s="237"/>
      <c r="GY16" s="237"/>
      <c r="GZ16" s="237"/>
      <c r="HA16" s="237"/>
      <c r="HB16" s="237"/>
      <c r="HC16" s="237"/>
      <c r="HD16" s="237"/>
      <c r="HE16" s="237"/>
      <c r="HF16" s="237"/>
      <c r="HG16" s="237"/>
      <c r="HH16" s="237"/>
      <c r="HI16" s="237"/>
      <c r="HJ16" s="237"/>
      <c r="HK16" s="237"/>
      <c r="HL16" s="237"/>
      <c r="HM16" s="237"/>
      <c r="HN16" s="237"/>
      <c r="HO16" s="237"/>
      <c r="HP16" s="237"/>
      <c r="HQ16" s="237"/>
      <c r="HR16" s="237"/>
      <c r="HS16" s="237"/>
      <c r="HT16" s="237"/>
      <c r="HU16" s="237"/>
      <c r="HV16" s="237"/>
      <c r="HW16" s="237"/>
      <c r="HX16" s="237"/>
      <c r="HY16" s="237"/>
      <c r="HZ16" s="237"/>
      <c r="IA16" s="237"/>
      <c r="IB16" s="237"/>
      <c r="IC16" s="237"/>
      <c r="ID16" s="237"/>
      <c r="IE16" s="237"/>
      <c r="IF16" s="237"/>
      <c r="IG16" s="237"/>
      <c r="IH16" s="237"/>
      <c r="II16" s="237"/>
      <c r="IJ16" s="237"/>
      <c r="IK16" s="237"/>
      <c r="IL16" s="237"/>
      <c r="IM16" s="237"/>
      <c r="IN16" s="237"/>
      <c r="IO16" s="237"/>
      <c r="IP16" s="237"/>
      <c r="IQ16" s="237"/>
      <c r="IR16" s="237"/>
      <c r="IS16" s="237"/>
      <c r="IT16" s="237"/>
      <c r="IU16" s="237"/>
      <c r="IV16" s="237"/>
    </row>
    <row r="17" spans="1:256" s="685" customFormat="1" ht="16.5" customHeight="1">
      <c r="A17" s="699"/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7"/>
      <c r="GK17" s="237"/>
      <c r="GL17" s="237"/>
      <c r="GM17" s="237"/>
      <c r="GN17" s="237"/>
      <c r="GO17" s="237"/>
      <c r="GP17" s="237"/>
      <c r="GQ17" s="237"/>
      <c r="GR17" s="237"/>
      <c r="GS17" s="237"/>
      <c r="GT17" s="237"/>
      <c r="GU17" s="237"/>
      <c r="GV17" s="237"/>
      <c r="GW17" s="237"/>
      <c r="GX17" s="237"/>
      <c r="GY17" s="237"/>
      <c r="GZ17" s="237"/>
      <c r="HA17" s="237"/>
      <c r="HB17" s="237"/>
      <c r="HC17" s="237"/>
      <c r="HD17" s="237"/>
      <c r="HE17" s="237"/>
      <c r="HF17" s="237"/>
      <c r="HG17" s="237"/>
      <c r="HH17" s="237"/>
      <c r="HI17" s="237"/>
      <c r="HJ17" s="237"/>
      <c r="HK17" s="237"/>
      <c r="HL17" s="237"/>
      <c r="HM17" s="237"/>
      <c r="HN17" s="237"/>
      <c r="HO17" s="237"/>
      <c r="HP17" s="237"/>
      <c r="HQ17" s="237"/>
      <c r="HR17" s="237"/>
      <c r="HS17" s="237"/>
      <c r="HT17" s="237"/>
      <c r="HU17" s="237"/>
      <c r="HV17" s="237"/>
      <c r="HW17" s="237"/>
      <c r="HX17" s="237"/>
      <c r="HY17" s="237"/>
      <c r="HZ17" s="237"/>
      <c r="IA17" s="237"/>
      <c r="IB17" s="237"/>
      <c r="IC17" s="237"/>
      <c r="ID17" s="237"/>
      <c r="IE17" s="237"/>
      <c r="IF17" s="237"/>
      <c r="IG17" s="237"/>
      <c r="IH17" s="237"/>
      <c r="II17" s="237"/>
      <c r="IJ17" s="237"/>
      <c r="IK17" s="237"/>
      <c r="IL17" s="237"/>
      <c r="IM17" s="237"/>
      <c r="IN17" s="237"/>
      <c r="IO17" s="237"/>
      <c r="IP17" s="237"/>
      <c r="IQ17" s="237"/>
      <c r="IR17" s="237"/>
      <c r="IS17" s="237"/>
      <c r="IT17" s="237"/>
      <c r="IU17" s="237"/>
      <c r="IV17" s="237"/>
    </row>
    <row r="18" spans="1:256" s="685" customFormat="1" ht="16.5" customHeight="1">
      <c r="A18" s="700" t="s">
        <v>3318</v>
      </c>
      <c r="B18" s="701"/>
      <c r="C18" s="701"/>
      <c r="D18" s="701"/>
      <c r="E18" s="701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  <c r="GI18" s="237"/>
      <c r="GJ18" s="237"/>
      <c r="GK18" s="237"/>
      <c r="GL18" s="237"/>
      <c r="GM18" s="237"/>
      <c r="GN18" s="237"/>
      <c r="GO18" s="237"/>
      <c r="GP18" s="237"/>
      <c r="GQ18" s="237"/>
      <c r="GR18" s="237"/>
      <c r="GS18" s="237"/>
      <c r="GT18" s="237"/>
      <c r="GU18" s="237"/>
      <c r="GV18" s="237"/>
      <c r="GW18" s="237"/>
      <c r="GX18" s="237"/>
      <c r="GY18" s="237"/>
      <c r="GZ18" s="237"/>
      <c r="HA18" s="237"/>
      <c r="HB18" s="237"/>
      <c r="HC18" s="237"/>
      <c r="HD18" s="237"/>
      <c r="HE18" s="237"/>
      <c r="HF18" s="237"/>
      <c r="HG18" s="237"/>
      <c r="HH18" s="237"/>
      <c r="HI18" s="237"/>
      <c r="HJ18" s="237"/>
      <c r="HK18" s="237"/>
      <c r="HL18" s="237"/>
      <c r="HM18" s="237"/>
      <c r="HN18" s="237"/>
      <c r="HO18" s="237"/>
      <c r="HP18" s="237"/>
      <c r="HQ18" s="237"/>
      <c r="HR18" s="237"/>
      <c r="HS18" s="237"/>
      <c r="HT18" s="237"/>
      <c r="HU18" s="237"/>
      <c r="HV18" s="237"/>
      <c r="HW18" s="237"/>
      <c r="HX18" s="237"/>
      <c r="HY18" s="237"/>
      <c r="HZ18" s="237"/>
      <c r="IA18" s="237"/>
      <c r="IB18" s="237"/>
      <c r="IC18" s="237"/>
      <c r="ID18" s="237"/>
      <c r="IE18" s="237"/>
      <c r="IF18" s="237"/>
      <c r="IG18" s="237"/>
      <c r="IH18" s="237"/>
      <c r="II18" s="237"/>
      <c r="IJ18" s="237"/>
      <c r="IK18" s="237"/>
      <c r="IL18" s="237"/>
      <c r="IM18" s="237"/>
      <c r="IN18" s="237"/>
      <c r="IO18" s="237"/>
      <c r="IP18" s="237"/>
      <c r="IQ18" s="237"/>
      <c r="IR18" s="237"/>
      <c r="IS18" s="237"/>
      <c r="IT18" s="237"/>
      <c r="IU18" s="237"/>
      <c r="IV18" s="237"/>
    </row>
    <row r="19" spans="1:256" s="685" customFormat="1" ht="16.5" customHeight="1">
      <c r="A19" s="237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  <c r="GI19" s="237"/>
      <c r="GJ19" s="237"/>
      <c r="GK19" s="237"/>
      <c r="GL19" s="237"/>
      <c r="GM19" s="237"/>
      <c r="GN19" s="237"/>
      <c r="GO19" s="237"/>
      <c r="GP19" s="237"/>
      <c r="GQ19" s="237"/>
      <c r="GR19" s="237"/>
      <c r="GS19" s="237"/>
      <c r="GT19" s="237"/>
      <c r="GU19" s="237"/>
      <c r="GV19" s="237"/>
      <c r="GW19" s="237"/>
      <c r="GX19" s="237"/>
      <c r="GY19" s="237"/>
      <c r="GZ19" s="237"/>
      <c r="HA19" s="237"/>
      <c r="HB19" s="237"/>
      <c r="HC19" s="237"/>
      <c r="HD19" s="237"/>
      <c r="HE19" s="237"/>
      <c r="HF19" s="237"/>
      <c r="HG19" s="237"/>
      <c r="HH19" s="237"/>
      <c r="HI19" s="237"/>
      <c r="HJ19" s="237"/>
      <c r="HK19" s="237"/>
      <c r="HL19" s="237"/>
      <c r="HM19" s="237"/>
      <c r="HN19" s="237"/>
      <c r="HO19" s="237"/>
      <c r="HP19" s="237"/>
      <c r="HQ19" s="237"/>
      <c r="HR19" s="237"/>
      <c r="HS19" s="237"/>
      <c r="HT19" s="237"/>
      <c r="HU19" s="237"/>
      <c r="HV19" s="237"/>
      <c r="HW19" s="237"/>
      <c r="HX19" s="237"/>
      <c r="HY19" s="237"/>
      <c r="HZ19" s="237"/>
      <c r="IA19" s="237"/>
      <c r="IB19" s="237"/>
      <c r="IC19" s="237"/>
      <c r="ID19" s="237"/>
      <c r="IE19" s="237"/>
      <c r="IF19" s="237"/>
      <c r="IG19" s="237"/>
      <c r="IH19" s="237"/>
      <c r="II19" s="237"/>
      <c r="IJ19" s="237"/>
      <c r="IK19" s="237"/>
      <c r="IL19" s="237"/>
      <c r="IM19" s="237"/>
      <c r="IN19" s="237"/>
      <c r="IO19" s="237"/>
      <c r="IP19" s="237"/>
      <c r="IQ19" s="237"/>
      <c r="IR19" s="237"/>
      <c r="IS19" s="237"/>
      <c r="IT19" s="237"/>
      <c r="IU19" s="237"/>
      <c r="IV19" s="237"/>
    </row>
    <row r="20" spans="1:256" s="685" customFormat="1" ht="16.5" customHeight="1">
      <c r="A20" s="702" t="s">
        <v>2007</v>
      </c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  <c r="GI20" s="237"/>
      <c r="GJ20" s="237"/>
      <c r="GK20" s="237"/>
      <c r="GL20" s="237"/>
      <c r="GM20" s="237"/>
      <c r="GN20" s="237"/>
      <c r="GO20" s="237"/>
      <c r="GP20" s="237"/>
      <c r="GQ20" s="237"/>
      <c r="GR20" s="237"/>
      <c r="GS20" s="237"/>
      <c r="GT20" s="237"/>
      <c r="GU20" s="237"/>
      <c r="GV20" s="237"/>
      <c r="GW20" s="237"/>
      <c r="GX20" s="237"/>
      <c r="GY20" s="237"/>
      <c r="GZ20" s="237"/>
      <c r="HA20" s="237"/>
      <c r="HB20" s="237"/>
      <c r="HC20" s="237"/>
      <c r="HD20" s="237"/>
      <c r="HE20" s="237"/>
      <c r="HF20" s="237"/>
      <c r="HG20" s="237"/>
      <c r="HH20" s="237"/>
      <c r="HI20" s="237"/>
      <c r="HJ20" s="237"/>
      <c r="HK20" s="237"/>
      <c r="HL20" s="237"/>
      <c r="HM20" s="237"/>
      <c r="HN20" s="237"/>
      <c r="HO20" s="237"/>
      <c r="HP20" s="237"/>
      <c r="HQ20" s="237"/>
      <c r="HR20" s="237"/>
      <c r="HS20" s="237"/>
      <c r="HT20" s="237"/>
      <c r="HU20" s="237"/>
      <c r="HV20" s="237"/>
      <c r="HW20" s="237"/>
      <c r="HX20" s="237"/>
      <c r="HY20" s="237"/>
      <c r="HZ20" s="237"/>
      <c r="IA20" s="237"/>
      <c r="IB20" s="237"/>
      <c r="IC20" s="237"/>
      <c r="ID20" s="237"/>
      <c r="IE20" s="237"/>
      <c r="IF20" s="237"/>
      <c r="IG20" s="237"/>
      <c r="IH20" s="237"/>
      <c r="II20" s="237"/>
      <c r="IJ20" s="237"/>
      <c r="IK20" s="237"/>
      <c r="IL20" s="237"/>
      <c r="IM20" s="237"/>
      <c r="IN20" s="237"/>
      <c r="IO20" s="237"/>
      <c r="IP20" s="237"/>
      <c r="IQ20" s="237"/>
      <c r="IR20" s="237"/>
      <c r="IS20" s="237"/>
      <c r="IT20" s="237"/>
      <c r="IU20" s="237"/>
      <c r="IV20" s="237"/>
    </row>
    <row r="21" spans="1:256" s="685" customFormat="1" ht="16.5" customHeight="1">
      <c r="A21" s="703" t="s">
        <v>3319</v>
      </c>
      <c r="B21" s="701"/>
      <c r="C21" s="701"/>
      <c r="D21" s="701"/>
      <c r="E21" s="701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  <c r="GI21" s="237"/>
      <c r="GJ21" s="237"/>
      <c r="GK21" s="237"/>
      <c r="GL21" s="237"/>
      <c r="GM21" s="237"/>
      <c r="GN21" s="237"/>
      <c r="GO21" s="237"/>
      <c r="GP21" s="237"/>
      <c r="GQ21" s="237"/>
      <c r="GR21" s="237"/>
      <c r="GS21" s="237"/>
      <c r="GT21" s="237"/>
      <c r="GU21" s="237"/>
      <c r="GV21" s="237"/>
      <c r="GW21" s="237"/>
      <c r="GX21" s="237"/>
      <c r="GY21" s="237"/>
      <c r="GZ21" s="237"/>
      <c r="HA21" s="237"/>
      <c r="HB21" s="237"/>
      <c r="HC21" s="237"/>
      <c r="HD21" s="237"/>
      <c r="HE21" s="237"/>
      <c r="HF21" s="237"/>
      <c r="HG21" s="237"/>
      <c r="HH21" s="237"/>
      <c r="HI21" s="237"/>
      <c r="HJ21" s="237"/>
      <c r="HK21" s="237"/>
      <c r="HL21" s="237"/>
      <c r="HM21" s="237"/>
      <c r="HN21" s="237"/>
      <c r="HO21" s="237"/>
      <c r="HP21" s="237"/>
      <c r="HQ21" s="237"/>
      <c r="HR21" s="237"/>
      <c r="HS21" s="237"/>
      <c r="HT21" s="237"/>
      <c r="HU21" s="237"/>
      <c r="HV21" s="237"/>
      <c r="HW21" s="237"/>
      <c r="HX21" s="237"/>
      <c r="HY21" s="237"/>
      <c r="HZ21" s="237"/>
      <c r="IA21" s="237"/>
      <c r="IB21" s="237"/>
      <c r="IC21" s="237"/>
      <c r="ID21" s="237"/>
      <c r="IE21" s="237"/>
      <c r="IF21" s="237"/>
      <c r="IG21" s="237"/>
      <c r="IH21" s="237"/>
      <c r="II21" s="237"/>
      <c r="IJ21" s="237"/>
      <c r="IK21" s="237"/>
      <c r="IL21" s="237"/>
      <c r="IM21" s="237"/>
      <c r="IN21" s="237"/>
      <c r="IO21" s="237"/>
      <c r="IP21" s="237"/>
      <c r="IQ21" s="237"/>
      <c r="IR21" s="237"/>
      <c r="IS21" s="237"/>
      <c r="IT21" s="237"/>
      <c r="IU21" s="237"/>
      <c r="IV21" s="237"/>
    </row>
    <row r="22" spans="1:256" s="685" customFormat="1" ht="16.5" customHeight="1">
      <c r="A22" s="699" t="s">
        <v>3320</v>
      </c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  <c r="GI22" s="237"/>
      <c r="GJ22" s="237"/>
      <c r="GK22" s="237"/>
      <c r="GL22" s="237"/>
      <c r="GM22" s="237"/>
      <c r="GN22" s="237"/>
      <c r="GO22" s="237"/>
      <c r="GP22" s="237"/>
      <c r="GQ22" s="237"/>
      <c r="GR22" s="237"/>
      <c r="GS22" s="237"/>
      <c r="GT22" s="237"/>
      <c r="GU22" s="237"/>
      <c r="GV22" s="237"/>
      <c r="GW22" s="237"/>
      <c r="GX22" s="237"/>
      <c r="GY22" s="237"/>
      <c r="GZ22" s="237"/>
      <c r="HA22" s="237"/>
      <c r="HB22" s="237"/>
      <c r="HC22" s="237"/>
      <c r="HD22" s="237"/>
      <c r="HE22" s="237"/>
      <c r="HF22" s="237"/>
      <c r="HG22" s="237"/>
      <c r="HH22" s="237"/>
      <c r="HI22" s="237"/>
      <c r="HJ22" s="237"/>
      <c r="HK22" s="237"/>
      <c r="HL22" s="237"/>
      <c r="HM22" s="237"/>
      <c r="HN22" s="237"/>
      <c r="HO22" s="237"/>
      <c r="HP22" s="237"/>
      <c r="HQ22" s="237"/>
      <c r="HR22" s="237"/>
      <c r="HS22" s="237"/>
      <c r="HT22" s="237"/>
      <c r="HU22" s="237"/>
      <c r="HV22" s="237"/>
      <c r="HW22" s="237"/>
      <c r="HX22" s="237"/>
      <c r="HY22" s="237"/>
      <c r="HZ22" s="237"/>
      <c r="IA22" s="237"/>
      <c r="IB22" s="237"/>
      <c r="IC22" s="237"/>
      <c r="ID22" s="237"/>
      <c r="IE22" s="237"/>
      <c r="IF22" s="237"/>
      <c r="IG22" s="237"/>
      <c r="IH22" s="237"/>
      <c r="II22" s="237"/>
      <c r="IJ22" s="237"/>
      <c r="IK22" s="237"/>
      <c r="IL22" s="237"/>
      <c r="IM22" s="237"/>
      <c r="IN22" s="237"/>
      <c r="IO22" s="237"/>
      <c r="IP22" s="237"/>
      <c r="IQ22" s="237"/>
      <c r="IR22" s="237"/>
      <c r="IS22" s="237"/>
      <c r="IT22" s="237"/>
      <c r="IU22" s="237"/>
      <c r="IV22" s="237"/>
    </row>
    <row r="23" spans="1:256" s="685" customFormat="1" ht="16.5" customHeight="1">
      <c r="A23" s="699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  <c r="GI23" s="237"/>
      <c r="GJ23" s="237"/>
      <c r="GK23" s="237"/>
      <c r="GL23" s="237"/>
      <c r="GM23" s="237"/>
      <c r="GN23" s="237"/>
      <c r="GO23" s="237"/>
      <c r="GP23" s="237"/>
      <c r="GQ23" s="237"/>
      <c r="GR23" s="237"/>
      <c r="GS23" s="237"/>
      <c r="GT23" s="237"/>
      <c r="GU23" s="237"/>
      <c r="GV23" s="237"/>
      <c r="GW23" s="237"/>
      <c r="GX23" s="237"/>
      <c r="GY23" s="237"/>
      <c r="GZ23" s="237"/>
      <c r="HA23" s="237"/>
      <c r="HB23" s="237"/>
      <c r="HC23" s="237"/>
      <c r="HD23" s="237"/>
      <c r="HE23" s="237"/>
      <c r="HF23" s="237"/>
      <c r="HG23" s="237"/>
      <c r="HH23" s="237"/>
      <c r="HI23" s="237"/>
      <c r="HJ23" s="237"/>
      <c r="HK23" s="237"/>
      <c r="HL23" s="237"/>
      <c r="HM23" s="237"/>
      <c r="HN23" s="237"/>
      <c r="HO23" s="237"/>
      <c r="HP23" s="237"/>
      <c r="HQ23" s="237"/>
      <c r="HR23" s="237"/>
      <c r="HS23" s="237"/>
      <c r="HT23" s="237"/>
      <c r="HU23" s="237"/>
      <c r="HV23" s="237"/>
      <c r="HW23" s="237"/>
      <c r="HX23" s="237"/>
      <c r="HY23" s="237"/>
      <c r="HZ23" s="237"/>
      <c r="IA23" s="237"/>
      <c r="IB23" s="237"/>
      <c r="IC23" s="237"/>
      <c r="ID23" s="237"/>
      <c r="IE23" s="237"/>
      <c r="IF23" s="237"/>
      <c r="IG23" s="237"/>
      <c r="IH23" s="237"/>
      <c r="II23" s="237"/>
      <c r="IJ23" s="237"/>
      <c r="IK23" s="237"/>
      <c r="IL23" s="237"/>
      <c r="IM23" s="237"/>
      <c r="IN23" s="237"/>
      <c r="IO23" s="237"/>
      <c r="IP23" s="237"/>
      <c r="IQ23" s="237"/>
      <c r="IR23" s="237"/>
      <c r="IS23" s="237"/>
      <c r="IT23" s="237"/>
      <c r="IU23" s="237"/>
      <c r="IV23" s="237"/>
    </row>
    <row r="24" spans="1:256" s="685" customFormat="1" ht="16.5" customHeight="1">
      <c r="A24" s="699" t="s">
        <v>3321</v>
      </c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  <c r="GI24" s="237"/>
      <c r="GJ24" s="237"/>
      <c r="GK24" s="237"/>
      <c r="GL24" s="237"/>
      <c r="GM24" s="237"/>
      <c r="GN24" s="237"/>
      <c r="GO24" s="237"/>
      <c r="GP24" s="237"/>
      <c r="GQ24" s="237"/>
      <c r="GR24" s="237"/>
      <c r="GS24" s="237"/>
      <c r="GT24" s="237"/>
      <c r="GU24" s="237"/>
      <c r="GV24" s="237"/>
      <c r="GW24" s="237"/>
      <c r="GX24" s="237"/>
      <c r="GY24" s="237"/>
      <c r="GZ24" s="237"/>
      <c r="HA24" s="237"/>
      <c r="HB24" s="237"/>
      <c r="HC24" s="237"/>
      <c r="HD24" s="237"/>
      <c r="HE24" s="237"/>
      <c r="HF24" s="237"/>
      <c r="HG24" s="237"/>
      <c r="HH24" s="237"/>
      <c r="HI24" s="237"/>
      <c r="HJ24" s="237"/>
      <c r="HK24" s="237"/>
      <c r="HL24" s="237"/>
      <c r="HM24" s="237"/>
      <c r="HN24" s="237"/>
      <c r="HO24" s="237"/>
      <c r="HP24" s="237"/>
      <c r="HQ24" s="237"/>
      <c r="HR24" s="237"/>
      <c r="HS24" s="237"/>
      <c r="HT24" s="237"/>
      <c r="HU24" s="237"/>
      <c r="HV24" s="237"/>
      <c r="HW24" s="237"/>
      <c r="HX24" s="237"/>
      <c r="HY24" s="237"/>
      <c r="HZ24" s="237"/>
      <c r="IA24" s="237"/>
      <c r="IB24" s="237"/>
      <c r="IC24" s="237"/>
      <c r="ID24" s="237"/>
      <c r="IE24" s="237"/>
      <c r="IF24" s="237"/>
      <c r="IG24" s="237"/>
      <c r="IH24" s="237"/>
      <c r="II24" s="237"/>
      <c r="IJ24" s="237"/>
      <c r="IK24" s="237"/>
      <c r="IL24" s="237"/>
      <c r="IM24" s="237"/>
      <c r="IN24" s="237"/>
      <c r="IO24" s="237"/>
      <c r="IP24" s="237"/>
      <c r="IQ24" s="237"/>
      <c r="IR24" s="237"/>
      <c r="IS24" s="237"/>
      <c r="IT24" s="237"/>
      <c r="IU24" s="237"/>
      <c r="IV24" s="237"/>
    </row>
    <row r="25" spans="1:256" s="685" customFormat="1" ht="16.5" customHeight="1">
      <c r="A25" s="699" t="s">
        <v>3322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  <c r="GI25" s="237"/>
      <c r="GJ25" s="237"/>
      <c r="GK25" s="237"/>
      <c r="GL25" s="237"/>
      <c r="GM25" s="237"/>
      <c r="GN25" s="237"/>
      <c r="GO25" s="237"/>
      <c r="GP25" s="237"/>
      <c r="GQ25" s="237"/>
      <c r="GR25" s="237"/>
      <c r="GS25" s="237"/>
      <c r="GT25" s="237"/>
      <c r="GU25" s="237"/>
      <c r="GV25" s="237"/>
      <c r="GW25" s="237"/>
      <c r="GX25" s="237"/>
      <c r="GY25" s="237"/>
      <c r="GZ25" s="237"/>
      <c r="HA25" s="237"/>
      <c r="HB25" s="237"/>
      <c r="HC25" s="237"/>
      <c r="HD25" s="237"/>
      <c r="HE25" s="237"/>
      <c r="HF25" s="237"/>
      <c r="HG25" s="237"/>
      <c r="HH25" s="237"/>
      <c r="HI25" s="237"/>
      <c r="HJ25" s="237"/>
      <c r="HK25" s="237"/>
      <c r="HL25" s="237"/>
      <c r="HM25" s="237"/>
      <c r="HN25" s="237"/>
      <c r="HO25" s="237"/>
      <c r="HP25" s="237"/>
      <c r="HQ25" s="237"/>
      <c r="HR25" s="237"/>
      <c r="HS25" s="237"/>
      <c r="HT25" s="237"/>
      <c r="HU25" s="237"/>
      <c r="HV25" s="237"/>
      <c r="HW25" s="237"/>
      <c r="HX25" s="237"/>
      <c r="HY25" s="237"/>
      <c r="HZ25" s="237"/>
      <c r="IA25" s="237"/>
      <c r="IB25" s="237"/>
      <c r="IC25" s="237"/>
      <c r="ID25" s="237"/>
      <c r="IE25" s="237"/>
      <c r="IF25" s="237"/>
      <c r="IG25" s="237"/>
      <c r="IH25" s="237"/>
      <c r="II25" s="237"/>
      <c r="IJ25" s="237"/>
      <c r="IK25" s="237"/>
      <c r="IL25" s="237"/>
      <c r="IM25" s="237"/>
      <c r="IN25" s="237"/>
      <c r="IO25" s="237"/>
      <c r="IP25" s="237"/>
      <c r="IQ25" s="237"/>
      <c r="IR25" s="237"/>
      <c r="IS25" s="237"/>
      <c r="IT25" s="237"/>
      <c r="IU25" s="237"/>
      <c r="IV25" s="237"/>
    </row>
    <row r="26" spans="1:256" s="685" customFormat="1" ht="16.5" customHeight="1">
      <c r="A26" s="699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  <c r="GI26" s="237"/>
      <c r="GJ26" s="237"/>
      <c r="GK26" s="237"/>
      <c r="GL26" s="237"/>
      <c r="GM26" s="237"/>
      <c r="GN26" s="237"/>
      <c r="GO26" s="237"/>
      <c r="GP26" s="237"/>
      <c r="GQ26" s="237"/>
      <c r="GR26" s="237"/>
      <c r="GS26" s="237"/>
      <c r="GT26" s="237"/>
      <c r="GU26" s="237"/>
      <c r="GV26" s="237"/>
      <c r="GW26" s="237"/>
      <c r="GX26" s="237"/>
      <c r="GY26" s="237"/>
      <c r="GZ26" s="237"/>
      <c r="HA26" s="237"/>
      <c r="HB26" s="237"/>
      <c r="HC26" s="237"/>
      <c r="HD26" s="237"/>
      <c r="HE26" s="237"/>
      <c r="HF26" s="237"/>
      <c r="HG26" s="237"/>
      <c r="HH26" s="237"/>
      <c r="HI26" s="237"/>
      <c r="HJ26" s="237"/>
      <c r="HK26" s="237"/>
      <c r="HL26" s="237"/>
      <c r="HM26" s="237"/>
      <c r="HN26" s="237"/>
      <c r="HO26" s="237"/>
      <c r="HP26" s="237"/>
      <c r="HQ26" s="237"/>
      <c r="HR26" s="237"/>
      <c r="HS26" s="237"/>
      <c r="HT26" s="237"/>
      <c r="HU26" s="237"/>
      <c r="HV26" s="237"/>
      <c r="HW26" s="237"/>
      <c r="HX26" s="237"/>
      <c r="HY26" s="237"/>
      <c r="HZ26" s="237"/>
      <c r="IA26" s="237"/>
      <c r="IB26" s="237"/>
      <c r="IC26" s="237"/>
      <c r="ID26" s="237"/>
      <c r="IE26" s="237"/>
      <c r="IF26" s="237"/>
      <c r="IG26" s="237"/>
      <c r="IH26" s="237"/>
      <c r="II26" s="237"/>
      <c r="IJ26" s="237"/>
      <c r="IK26" s="237"/>
      <c r="IL26" s="237"/>
      <c r="IM26" s="237"/>
      <c r="IN26" s="237"/>
      <c r="IO26" s="237"/>
      <c r="IP26" s="237"/>
      <c r="IQ26" s="237"/>
      <c r="IR26" s="237"/>
      <c r="IS26" s="237"/>
      <c r="IT26" s="237"/>
      <c r="IU26" s="237"/>
      <c r="IV26" s="237"/>
    </row>
    <row r="27" spans="1:256">
      <c r="A27" s="699" t="s">
        <v>3323</v>
      </c>
    </row>
    <row r="28" spans="1:256">
      <c r="A28" s="699" t="s">
        <v>3324</v>
      </c>
    </row>
    <row r="29" spans="1:256">
      <c r="A29" s="699"/>
    </row>
    <row r="30" spans="1:256">
      <c r="A30" s="699" t="s">
        <v>3325</v>
      </c>
    </row>
    <row r="31" spans="1:256">
      <c r="A31" s="699"/>
    </row>
    <row r="32" spans="1:256">
      <c r="A32" s="699" t="s">
        <v>3326</v>
      </c>
    </row>
    <row r="33" spans="1:1">
      <c r="A33" s="699"/>
    </row>
    <row r="34" spans="1:1">
      <c r="A34" s="699" t="s">
        <v>3327</v>
      </c>
    </row>
    <row r="35" spans="1:1">
      <c r="A35" s="704" t="s">
        <v>3328</v>
      </c>
    </row>
    <row r="36" spans="1:1">
      <c r="A36" s="704" t="s">
        <v>3329</v>
      </c>
    </row>
    <row r="38" spans="1:1">
      <c r="A38" s="705" t="s">
        <v>3330</v>
      </c>
    </row>
    <row r="39" spans="1:1">
      <c r="A39" s="705" t="s">
        <v>3331</v>
      </c>
    </row>
  </sheetData>
  <phoneticPr fontId="4" type="noConversion"/>
  <hyperlinks>
    <hyperlink ref="A15" r:id="rId1" display="K@"/>
  </hyperlinks>
  <pageMargins left="0.70866141732283472" right="0.70866141732283472" top="0.74803149606299213" bottom="0.74803149606299213" header="0.31496062992125984" footer="0.31496062992125984"/>
  <pageSetup paperSize="9" scale="68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5"/>
  </sheetPr>
  <dimension ref="A1:E104"/>
  <sheetViews>
    <sheetView topLeftCell="A86" zoomScaleNormal="100" workbookViewId="0">
      <selection activeCell="A62" sqref="A62"/>
    </sheetView>
  </sheetViews>
  <sheetFormatPr defaultColWidth="7.77734375" defaultRowHeight="17.100000000000001" customHeight="1"/>
  <cols>
    <col min="1" max="1" width="7.77734375" style="528"/>
    <col min="2" max="2" width="75.77734375" style="528" customWidth="1"/>
    <col min="3" max="5" width="13.77734375" style="528" customWidth="1"/>
    <col min="6" max="16384" width="7.77734375" style="528"/>
  </cols>
  <sheetData>
    <row r="1" spans="1:5" ht="50.1" customHeight="1">
      <c r="A1" s="551" t="s">
        <v>2696</v>
      </c>
      <c r="B1" s="552"/>
      <c r="C1" s="552"/>
      <c r="D1" s="552"/>
      <c r="E1" s="493" t="s">
        <v>2266</v>
      </c>
    </row>
    <row r="2" spans="1:5" ht="17.100000000000001" customHeight="1">
      <c r="A2" s="529"/>
      <c r="B2" s="530"/>
      <c r="C2" s="530"/>
      <c r="D2" s="530"/>
      <c r="E2" s="530"/>
    </row>
    <row r="3" spans="1:5" ht="17.100000000000001" customHeight="1">
      <c r="A3" s="531" t="s">
        <v>2697</v>
      </c>
      <c r="B3" s="530"/>
      <c r="C3" s="530"/>
      <c r="D3" s="530"/>
      <c r="E3" s="530"/>
    </row>
    <row r="4" spans="1:5" ht="17.100000000000001" customHeight="1">
      <c r="A4" s="531" t="s">
        <v>1995</v>
      </c>
      <c r="B4" s="530"/>
      <c r="C4" s="530"/>
      <c r="D4" s="530"/>
      <c r="E4" s="530"/>
    </row>
    <row r="5" spans="1:5" ht="17.100000000000001" customHeight="1">
      <c r="A5" s="531" t="s">
        <v>1996</v>
      </c>
      <c r="B5" s="530"/>
      <c r="C5" s="530"/>
      <c r="D5" s="530"/>
      <c r="E5" s="530"/>
    </row>
    <row r="6" spans="1:5" ht="17.100000000000001" customHeight="1">
      <c r="A6" s="532"/>
      <c r="B6" s="527"/>
      <c r="C6" s="527"/>
      <c r="D6" s="527"/>
      <c r="E6" s="533" t="s">
        <v>2698</v>
      </c>
    </row>
    <row r="7" spans="1:5" ht="17.100000000000001" customHeight="1">
      <c r="A7" s="534" t="s">
        <v>2699</v>
      </c>
      <c r="B7" s="535" t="s">
        <v>2582</v>
      </c>
      <c r="C7" s="535" t="s">
        <v>2700</v>
      </c>
      <c r="D7" s="535" t="s">
        <v>2701</v>
      </c>
      <c r="E7" s="536" t="s">
        <v>2702</v>
      </c>
    </row>
    <row r="8" spans="1:5" ht="17.100000000000001" customHeight="1">
      <c r="A8" s="537" t="s">
        <v>2271</v>
      </c>
      <c r="B8" s="538" t="s">
        <v>2703</v>
      </c>
      <c r="C8" s="539"/>
      <c r="D8" s="539"/>
      <c r="E8" s="540"/>
    </row>
    <row r="9" spans="1:5" ht="17.100000000000001" customHeight="1">
      <c r="A9" s="541" t="s">
        <v>2704</v>
      </c>
      <c r="B9" s="542" t="s">
        <v>2705</v>
      </c>
      <c r="C9" s="515"/>
      <c r="D9" s="515"/>
      <c r="E9" s="543"/>
    </row>
    <row r="10" spans="1:5" ht="17.100000000000001" customHeight="1">
      <c r="A10" s="541" t="s">
        <v>2706</v>
      </c>
      <c r="B10" s="542" t="s">
        <v>2707</v>
      </c>
      <c r="C10" s="515"/>
      <c r="D10" s="515"/>
      <c r="E10" s="543"/>
    </row>
    <row r="11" spans="1:5" ht="17.100000000000001" customHeight="1">
      <c r="A11" s="541" t="s">
        <v>2708</v>
      </c>
      <c r="B11" s="542" t="s">
        <v>2709</v>
      </c>
      <c r="C11" s="515"/>
      <c r="D11" s="515"/>
      <c r="E11" s="543"/>
    </row>
    <row r="12" spans="1:5" ht="17.100000000000001" customHeight="1">
      <c r="A12" s="541" t="s">
        <v>2710</v>
      </c>
      <c r="B12" s="542" t="s">
        <v>2711</v>
      </c>
      <c r="C12" s="515"/>
      <c r="D12" s="515"/>
      <c r="E12" s="543"/>
    </row>
    <row r="13" spans="1:5" ht="17.100000000000001" customHeight="1">
      <c r="A13" s="541" t="s">
        <v>2712</v>
      </c>
      <c r="B13" s="542" t="s">
        <v>2713</v>
      </c>
      <c r="C13" s="515"/>
      <c r="D13" s="515"/>
      <c r="E13" s="543"/>
    </row>
    <row r="14" spans="1:5" ht="17.100000000000001" customHeight="1">
      <c r="A14" s="541" t="s">
        <v>2714</v>
      </c>
      <c r="B14" s="542" t="s">
        <v>2715</v>
      </c>
      <c r="C14" s="515"/>
      <c r="D14" s="515"/>
      <c r="E14" s="543"/>
    </row>
    <row r="15" spans="1:5" ht="17.100000000000001" customHeight="1">
      <c r="A15" s="541" t="s">
        <v>2716</v>
      </c>
      <c r="B15" s="542" t="s">
        <v>2717</v>
      </c>
      <c r="C15" s="515"/>
      <c r="D15" s="515"/>
      <c r="E15" s="543"/>
    </row>
    <row r="16" spans="1:5" ht="17.100000000000001" customHeight="1">
      <c r="A16" s="541" t="s">
        <v>2718</v>
      </c>
      <c r="B16" s="542" t="s">
        <v>2719</v>
      </c>
      <c r="C16" s="515"/>
      <c r="D16" s="515"/>
      <c r="E16" s="543"/>
    </row>
    <row r="17" spans="1:5" ht="17.100000000000001" customHeight="1">
      <c r="A17" s="541" t="s">
        <v>2720</v>
      </c>
      <c r="B17" s="542" t="s">
        <v>2721</v>
      </c>
      <c r="C17" s="515"/>
      <c r="D17" s="515"/>
      <c r="E17" s="543"/>
    </row>
    <row r="18" spans="1:5" ht="17.100000000000001" customHeight="1">
      <c r="A18" s="541" t="s">
        <v>2722</v>
      </c>
      <c r="B18" s="515" t="s">
        <v>2723</v>
      </c>
      <c r="C18" s="515"/>
      <c r="D18" s="515"/>
      <c r="E18" s="543"/>
    </row>
    <row r="19" spans="1:5" ht="17.100000000000001" customHeight="1">
      <c r="A19" s="541" t="s">
        <v>2724</v>
      </c>
      <c r="B19" s="542" t="s">
        <v>2725</v>
      </c>
      <c r="C19" s="515"/>
      <c r="D19" s="515"/>
      <c r="E19" s="543"/>
    </row>
    <row r="20" spans="1:5" ht="17.100000000000001" customHeight="1">
      <c r="A20" s="541" t="s">
        <v>2726</v>
      </c>
      <c r="B20" s="542" t="s">
        <v>2727</v>
      </c>
      <c r="C20" s="515"/>
      <c r="D20" s="515"/>
      <c r="E20" s="543"/>
    </row>
    <row r="21" spans="1:5" ht="17.100000000000001" customHeight="1">
      <c r="A21" s="541" t="s">
        <v>2728</v>
      </c>
      <c r="B21" s="542" t="s">
        <v>2729</v>
      </c>
      <c r="C21" s="515"/>
      <c r="D21" s="515"/>
      <c r="E21" s="543"/>
    </row>
    <row r="22" spans="1:5" ht="17.100000000000001" customHeight="1">
      <c r="A22" s="541" t="s">
        <v>2730</v>
      </c>
      <c r="B22" s="542" t="s">
        <v>2731</v>
      </c>
      <c r="C22" s="515"/>
      <c r="D22" s="515"/>
      <c r="E22" s="543"/>
    </row>
    <row r="23" spans="1:5" ht="17.100000000000001" customHeight="1">
      <c r="A23" s="541" t="s">
        <v>2732</v>
      </c>
      <c r="B23" s="542" t="s">
        <v>2733</v>
      </c>
      <c r="C23" s="515"/>
      <c r="D23" s="515"/>
      <c r="E23" s="543"/>
    </row>
    <row r="24" spans="1:5" ht="17.100000000000001" customHeight="1">
      <c r="A24" s="541" t="s">
        <v>2734</v>
      </c>
      <c r="B24" s="542" t="s">
        <v>2735</v>
      </c>
      <c r="C24" s="515"/>
      <c r="D24" s="515"/>
      <c r="E24" s="543"/>
    </row>
    <row r="25" spans="1:5" ht="17.100000000000001" customHeight="1">
      <c r="A25" s="541" t="s">
        <v>2736</v>
      </c>
      <c r="B25" s="542" t="s">
        <v>2737</v>
      </c>
      <c r="C25" s="515"/>
      <c r="D25" s="515"/>
      <c r="E25" s="543"/>
    </row>
    <row r="26" spans="1:5" ht="17.100000000000001" customHeight="1">
      <c r="A26" s="541" t="s">
        <v>2738</v>
      </c>
      <c r="B26" s="542" t="s">
        <v>2739</v>
      </c>
      <c r="C26" s="515"/>
      <c r="D26" s="515"/>
      <c r="E26" s="543"/>
    </row>
    <row r="27" spans="1:5" ht="17.100000000000001" customHeight="1">
      <c r="A27" s="541" t="s">
        <v>2740</v>
      </c>
      <c r="B27" s="542" t="s">
        <v>2741</v>
      </c>
      <c r="C27" s="515"/>
      <c r="D27" s="515"/>
      <c r="E27" s="543"/>
    </row>
    <row r="28" spans="1:5" ht="17.100000000000001" customHeight="1">
      <c r="A28" s="541" t="s">
        <v>2742</v>
      </c>
      <c r="B28" s="542" t="s">
        <v>2743</v>
      </c>
      <c r="C28" s="515"/>
      <c r="D28" s="515"/>
      <c r="E28" s="543"/>
    </row>
    <row r="29" spans="1:5" ht="17.100000000000001" customHeight="1">
      <c r="A29" s="541" t="s">
        <v>2744</v>
      </c>
      <c r="B29" s="542" t="s">
        <v>2745</v>
      </c>
      <c r="C29" s="515"/>
      <c r="D29" s="515"/>
      <c r="E29" s="543"/>
    </row>
    <row r="30" spans="1:5" ht="17.100000000000001" customHeight="1">
      <c r="A30" s="541" t="s">
        <v>2746</v>
      </c>
      <c r="B30" s="542" t="s">
        <v>2747</v>
      </c>
      <c r="C30" s="515"/>
      <c r="D30" s="515"/>
      <c r="E30" s="543"/>
    </row>
    <row r="31" spans="1:5" ht="17.100000000000001" customHeight="1">
      <c r="A31" s="541" t="s">
        <v>2748</v>
      </c>
      <c r="B31" s="542" t="s">
        <v>2749</v>
      </c>
      <c r="C31" s="515"/>
      <c r="D31" s="515"/>
      <c r="E31" s="543"/>
    </row>
    <row r="32" spans="1:5" ht="17.100000000000001" customHeight="1">
      <c r="A32" s="541" t="s">
        <v>2750</v>
      </c>
      <c r="B32" s="542" t="s">
        <v>2751</v>
      </c>
      <c r="C32" s="515"/>
      <c r="D32" s="515"/>
      <c r="E32" s="543"/>
    </row>
    <row r="33" spans="1:5" ht="17.100000000000001" customHeight="1">
      <c r="A33" s="541" t="s">
        <v>2752</v>
      </c>
      <c r="B33" s="542" t="s">
        <v>2753</v>
      </c>
      <c r="C33" s="515"/>
      <c r="D33" s="515"/>
      <c r="E33" s="543"/>
    </row>
    <row r="34" spans="1:5" ht="17.100000000000001" customHeight="1">
      <c r="A34" s="541" t="s">
        <v>2754</v>
      </c>
      <c r="B34" s="542" t="s">
        <v>2755</v>
      </c>
      <c r="C34" s="515"/>
      <c r="D34" s="515"/>
      <c r="E34" s="543"/>
    </row>
    <row r="35" spans="1:5" ht="17.100000000000001" customHeight="1">
      <c r="A35" s="541" t="s">
        <v>2756</v>
      </c>
      <c r="B35" s="542" t="s">
        <v>2757</v>
      </c>
      <c r="C35" s="515"/>
      <c r="D35" s="515"/>
      <c r="E35" s="543"/>
    </row>
    <row r="36" spans="1:5" ht="17.100000000000001" customHeight="1">
      <c r="A36" s="541" t="s">
        <v>2758</v>
      </c>
      <c r="B36" s="542" t="s">
        <v>2759</v>
      </c>
      <c r="C36" s="515"/>
      <c r="D36" s="515"/>
      <c r="E36" s="543"/>
    </row>
    <row r="37" spans="1:5" ht="17.100000000000001" customHeight="1">
      <c r="A37" s="541" t="s">
        <v>2760</v>
      </c>
      <c r="B37" s="542" t="s">
        <v>2761</v>
      </c>
      <c r="C37" s="515"/>
      <c r="D37" s="515"/>
      <c r="E37" s="543"/>
    </row>
    <row r="38" spans="1:5" ht="17.100000000000001" customHeight="1">
      <c r="A38" s="541" t="s">
        <v>2762</v>
      </c>
      <c r="B38" s="542" t="s">
        <v>2763</v>
      </c>
      <c r="C38" s="515"/>
      <c r="D38" s="515"/>
      <c r="E38" s="543"/>
    </row>
    <row r="39" spans="1:5" ht="17.100000000000001" customHeight="1">
      <c r="A39" s="541" t="s">
        <v>2764</v>
      </c>
      <c r="B39" s="542" t="s">
        <v>2765</v>
      </c>
      <c r="C39" s="515"/>
      <c r="D39" s="515"/>
      <c r="E39" s="543"/>
    </row>
    <row r="40" spans="1:5" ht="17.100000000000001" customHeight="1">
      <c r="A40" s="541" t="s">
        <v>2766</v>
      </c>
      <c r="B40" s="542" t="s">
        <v>2767</v>
      </c>
      <c r="C40" s="515"/>
      <c r="D40" s="515"/>
      <c r="E40" s="543"/>
    </row>
    <row r="41" spans="1:5" ht="17.100000000000001" customHeight="1">
      <c r="A41" s="541" t="s">
        <v>2768</v>
      </c>
      <c r="B41" s="544" t="s">
        <v>2769</v>
      </c>
      <c r="C41" s="515"/>
      <c r="D41" s="515"/>
      <c r="E41" s="543"/>
    </row>
    <row r="42" spans="1:5" ht="17.100000000000001" customHeight="1">
      <c r="A42" s="541" t="s">
        <v>2770</v>
      </c>
      <c r="B42" s="542" t="s">
        <v>2771</v>
      </c>
      <c r="C42" s="515"/>
      <c r="D42" s="515"/>
      <c r="E42" s="543"/>
    </row>
    <row r="43" spans="1:5" ht="17.100000000000001" customHeight="1">
      <c r="A43" s="541" t="s">
        <v>2772</v>
      </c>
      <c r="B43" s="542" t="s">
        <v>2773</v>
      </c>
      <c r="C43" s="515"/>
      <c r="D43" s="515"/>
      <c r="E43" s="543"/>
    </row>
    <row r="44" spans="1:5" ht="17.100000000000001" customHeight="1">
      <c r="A44" s="541" t="s">
        <v>2774</v>
      </c>
      <c r="B44" s="542" t="s">
        <v>2775</v>
      </c>
      <c r="C44" s="515"/>
      <c r="D44" s="515"/>
      <c r="E44" s="543"/>
    </row>
    <row r="45" spans="1:5" ht="17.100000000000001" customHeight="1">
      <c r="A45" s="541" t="s">
        <v>2776</v>
      </c>
      <c r="B45" s="542" t="s">
        <v>2777</v>
      </c>
      <c r="C45" s="515"/>
      <c r="D45" s="515"/>
      <c r="E45" s="543"/>
    </row>
    <row r="46" spans="1:5" ht="17.100000000000001" customHeight="1">
      <c r="A46" s="541" t="s">
        <v>2778</v>
      </c>
      <c r="B46" s="542" t="s">
        <v>2779</v>
      </c>
      <c r="C46" s="515"/>
      <c r="D46" s="515"/>
      <c r="E46" s="543"/>
    </row>
    <row r="47" spans="1:5" ht="17.100000000000001" customHeight="1">
      <c r="A47" s="541" t="s">
        <v>2780</v>
      </c>
      <c r="B47" s="542" t="s">
        <v>2781</v>
      </c>
      <c r="C47" s="515"/>
      <c r="D47" s="515"/>
      <c r="E47" s="543"/>
    </row>
    <row r="48" spans="1:5" ht="17.100000000000001" customHeight="1">
      <c r="A48" s="541" t="s">
        <v>2782</v>
      </c>
      <c r="B48" s="542" t="s">
        <v>2783</v>
      </c>
      <c r="C48" s="515"/>
      <c r="D48" s="515"/>
      <c r="E48" s="543"/>
    </row>
    <row r="49" spans="1:5" ht="17.100000000000001" customHeight="1">
      <c r="A49" s="541" t="s">
        <v>2784</v>
      </c>
      <c r="B49" s="515" t="s">
        <v>2785</v>
      </c>
      <c r="C49" s="515"/>
      <c r="D49" s="515"/>
      <c r="E49" s="543"/>
    </row>
    <row r="50" spans="1:5" ht="17.100000000000001" customHeight="1">
      <c r="A50" s="545" t="s">
        <v>2786</v>
      </c>
      <c r="B50" s="515" t="s">
        <v>2787</v>
      </c>
      <c r="C50" s="515"/>
      <c r="D50" s="515"/>
      <c r="E50" s="543"/>
    </row>
    <row r="51" spans="1:5" ht="17.100000000000001" customHeight="1">
      <c r="A51" s="541" t="s">
        <v>2788</v>
      </c>
      <c r="B51" s="544" t="s">
        <v>2789</v>
      </c>
      <c r="C51" s="515"/>
      <c r="D51" s="515"/>
      <c r="E51" s="543"/>
    </row>
    <row r="52" spans="1:5" ht="17.100000000000001" customHeight="1">
      <c r="A52" s="541" t="s">
        <v>2790</v>
      </c>
      <c r="B52" s="542" t="s">
        <v>2791</v>
      </c>
      <c r="C52" s="515"/>
      <c r="D52" s="515"/>
      <c r="E52" s="543"/>
    </row>
    <row r="53" spans="1:5" ht="17.100000000000001" customHeight="1">
      <c r="A53" s="541" t="s">
        <v>2792</v>
      </c>
      <c r="B53" s="542" t="s">
        <v>2793</v>
      </c>
      <c r="C53" s="515"/>
      <c r="D53" s="515"/>
      <c r="E53" s="543"/>
    </row>
    <row r="54" spans="1:5" ht="17.100000000000001" customHeight="1">
      <c r="A54" s="541" t="s">
        <v>2794</v>
      </c>
      <c r="B54" s="542" t="s">
        <v>2795</v>
      </c>
      <c r="C54" s="515"/>
      <c r="D54" s="515"/>
      <c r="E54" s="543"/>
    </row>
    <row r="55" spans="1:5" ht="17.100000000000001" customHeight="1">
      <c r="A55" s="541" t="s">
        <v>2796</v>
      </c>
      <c r="B55" s="542" t="s">
        <v>2797</v>
      </c>
      <c r="C55" s="515"/>
      <c r="D55" s="515"/>
      <c r="E55" s="543"/>
    </row>
    <row r="56" spans="1:5" ht="17.100000000000001" customHeight="1">
      <c r="A56" s="541" t="s">
        <v>2798</v>
      </c>
      <c r="B56" s="542" t="s">
        <v>2799</v>
      </c>
      <c r="C56" s="515"/>
      <c r="D56" s="515"/>
      <c r="E56" s="543"/>
    </row>
    <row r="57" spans="1:5" ht="17.100000000000001" customHeight="1">
      <c r="A57" s="541" t="s">
        <v>2800</v>
      </c>
      <c r="B57" s="542" t="s">
        <v>2801</v>
      </c>
      <c r="C57" s="515"/>
      <c r="D57" s="515"/>
      <c r="E57" s="543"/>
    </row>
    <row r="58" spans="1:5" ht="17.100000000000001" customHeight="1">
      <c r="A58" s="541" t="s">
        <v>2802</v>
      </c>
      <c r="B58" s="542" t="s">
        <v>2803</v>
      </c>
      <c r="C58" s="515"/>
      <c r="D58" s="515"/>
      <c r="E58" s="543"/>
    </row>
    <row r="59" spans="1:5" ht="17.100000000000001" customHeight="1">
      <c r="A59" s="541" t="s">
        <v>2804</v>
      </c>
      <c r="B59" s="542" t="s">
        <v>2805</v>
      </c>
      <c r="C59" s="515"/>
      <c r="D59" s="515"/>
      <c r="E59" s="543"/>
    </row>
    <row r="60" spans="1:5" ht="17.100000000000001" customHeight="1">
      <c r="A60" s="541" t="s">
        <v>2806</v>
      </c>
      <c r="B60" s="542" t="s">
        <v>2807</v>
      </c>
      <c r="C60" s="515"/>
      <c r="D60" s="515"/>
      <c r="E60" s="543"/>
    </row>
    <row r="61" spans="1:5" ht="17.100000000000001" customHeight="1">
      <c r="A61" s="541" t="s">
        <v>2808</v>
      </c>
      <c r="B61" s="542" t="s">
        <v>2809</v>
      </c>
      <c r="C61" s="515"/>
      <c r="D61" s="515"/>
      <c r="E61" s="543"/>
    </row>
    <row r="62" spans="1:5" ht="17.100000000000001" customHeight="1">
      <c r="A62" s="541" t="s">
        <v>2810</v>
      </c>
      <c r="B62" s="542" t="s">
        <v>2811</v>
      </c>
      <c r="C62" s="515"/>
      <c r="D62" s="515"/>
      <c r="E62" s="543"/>
    </row>
    <row r="63" spans="1:5" ht="17.100000000000001" customHeight="1">
      <c r="A63" s="541" t="s">
        <v>2812</v>
      </c>
      <c r="B63" s="542" t="s">
        <v>2813</v>
      </c>
      <c r="C63" s="515"/>
      <c r="D63" s="515"/>
      <c r="E63" s="543"/>
    </row>
    <row r="64" spans="1:5" ht="17.100000000000001" customHeight="1">
      <c r="A64" s="541" t="s">
        <v>2814</v>
      </c>
      <c r="B64" s="542" t="s">
        <v>2815</v>
      </c>
      <c r="C64" s="515"/>
      <c r="D64" s="515"/>
      <c r="E64" s="543"/>
    </row>
    <row r="65" spans="1:5" ht="17.100000000000001" customHeight="1">
      <c r="A65" s="545" t="s">
        <v>2816</v>
      </c>
      <c r="B65" s="518" t="s">
        <v>2817</v>
      </c>
      <c r="C65" s="515"/>
      <c r="D65" s="515"/>
      <c r="E65" s="543"/>
    </row>
    <row r="66" spans="1:5" ht="17.100000000000001" customHeight="1">
      <c r="A66" s="545" t="s">
        <v>2818</v>
      </c>
      <c r="B66" s="518" t="s">
        <v>2819</v>
      </c>
      <c r="C66" s="515"/>
      <c r="D66" s="515"/>
      <c r="E66" s="543"/>
    </row>
    <row r="67" spans="1:5" ht="17.100000000000001" customHeight="1">
      <c r="A67" s="545" t="s">
        <v>2820</v>
      </c>
      <c r="B67" s="515" t="s">
        <v>2821</v>
      </c>
      <c r="C67" s="515"/>
      <c r="D67" s="515"/>
      <c r="E67" s="543"/>
    </row>
    <row r="68" spans="1:5" ht="17.100000000000001" customHeight="1">
      <c r="A68" s="545" t="s">
        <v>2822</v>
      </c>
      <c r="B68" s="515" t="s">
        <v>2823</v>
      </c>
      <c r="C68" s="515"/>
      <c r="D68" s="515"/>
      <c r="E68" s="543"/>
    </row>
    <row r="69" spans="1:5" ht="17.100000000000001" customHeight="1">
      <c r="A69" s="545" t="s">
        <v>2824</v>
      </c>
      <c r="B69" s="515" t="s">
        <v>2825</v>
      </c>
      <c r="C69" s="515"/>
      <c r="D69" s="515"/>
      <c r="E69" s="543"/>
    </row>
    <row r="70" spans="1:5" ht="17.100000000000001" customHeight="1">
      <c r="A70" s="545" t="s">
        <v>2826</v>
      </c>
      <c r="B70" s="515" t="s">
        <v>2827</v>
      </c>
      <c r="C70" s="515"/>
      <c r="D70" s="515"/>
      <c r="E70" s="543"/>
    </row>
    <row r="71" spans="1:5" ht="17.100000000000001" customHeight="1">
      <c r="A71" s="545" t="s">
        <v>2828</v>
      </c>
      <c r="B71" s="515" t="s">
        <v>2829</v>
      </c>
      <c r="C71" s="515"/>
      <c r="D71" s="515"/>
      <c r="E71" s="543"/>
    </row>
    <row r="72" spans="1:5" ht="17.100000000000001" customHeight="1">
      <c r="A72" s="545" t="s">
        <v>2830</v>
      </c>
      <c r="B72" s="515" t="s">
        <v>2831</v>
      </c>
      <c r="C72" s="515"/>
      <c r="D72" s="515"/>
      <c r="E72" s="543"/>
    </row>
    <row r="73" spans="1:5" ht="17.100000000000001" customHeight="1">
      <c r="A73" s="545" t="s">
        <v>2832</v>
      </c>
      <c r="B73" s="515" t="s">
        <v>2833</v>
      </c>
      <c r="C73" s="515"/>
      <c r="D73" s="515"/>
      <c r="E73" s="543"/>
    </row>
    <row r="74" spans="1:5" ht="17.100000000000001" customHeight="1">
      <c r="A74" s="577" t="s">
        <v>3098</v>
      </c>
      <c r="B74" s="578" t="s">
        <v>2834</v>
      </c>
      <c r="C74" s="578"/>
      <c r="D74" s="578"/>
      <c r="E74" s="579"/>
    </row>
    <row r="75" spans="1:5" ht="17.100000000000001" customHeight="1">
      <c r="A75" s="545" t="s">
        <v>2835</v>
      </c>
      <c r="B75" s="515" t="s">
        <v>2836</v>
      </c>
      <c r="C75" s="515"/>
      <c r="D75" s="515"/>
      <c r="E75" s="543"/>
    </row>
    <row r="76" spans="1:5" ht="17.100000000000001" customHeight="1">
      <c r="A76" s="545" t="s">
        <v>2837</v>
      </c>
      <c r="B76" s="515" t="s">
        <v>2838</v>
      </c>
      <c r="C76" s="515"/>
      <c r="D76" s="515"/>
      <c r="E76" s="543"/>
    </row>
    <row r="77" spans="1:5" ht="17.100000000000001" customHeight="1">
      <c r="A77" s="519" t="s">
        <v>2839</v>
      </c>
      <c r="B77" s="546" t="s">
        <v>2840</v>
      </c>
      <c r="C77" s="546"/>
      <c r="D77" s="546"/>
      <c r="E77" s="547"/>
    </row>
    <row r="78" spans="1:5" ht="17.100000000000001" customHeight="1">
      <c r="A78" s="563" t="s">
        <v>2842</v>
      </c>
      <c r="B78" s="564" t="s">
        <v>3094</v>
      </c>
      <c r="C78" s="564"/>
      <c r="D78" s="564"/>
      <c r="E78" s="565"/>
    </row>
    <row r="79" spans="1:5" ht="17.100000000000001" customHeight="1">
      <c r="A79" s="545" t="s">
        <v>2843</v>
      </c>
      <c r="B79" s="515" t="s">
        <v>3095</v>
      </c>
      <c r="C79" s="515"/>
      <c r="D79" s="515"/>
      <c r="E79" s="543"/>
    </row>
    <row r="80" spans="1:5" ht="17.100000000000001" customHeight="1">
      <c r="A80" s="545" t="s">
        <v>2844</v>
      </c>
      <c r="B80" s="515" t="s">
        <v>3096</v>
      </c>
      <c r="C80" s="515"/>
      <c r="D80" s="515"/>
      <c r="E80" s="543"/>
    </row>
    <row r="81" spans="1:5" ht="17.100000000000001" customHeight="1">
      <c r="A81" s="545" t="s">
        <v>2845</v>
      </c>
      <c r="B81" s="515" t="s">
        <v>2846</v>
      </c>
      <c r="C81" s="515"/>
      <c r="D81" s="515"/>
      <c r="E81" s="543"/>
    </row>
    <row r="82" spans="1:5" ht="17.100000000000001" customHeight="1">
      <c r="A82" s="519" t="s">
        <v>2847</v>
      </c>
      <c r="B82" s="546" t="s">
        <v>2848</v>
      </c>
      <c r="C82" s="546"/>
      <c r="D82" s="546"/>
      <c r="E82" s="547"/>
    </row>
    <row r="83" spans="1:5" ht="17.100000000000001" customHeight="1">
      <c r="A83" s="566" t="s">
        <v>2849</v>
      </c>
      <c r="B83" s="567" t="s">
        <v>2850</v>
      </c>
      <c r="C83" s="568"/>
      <c r="D83" s="568"/>
      <c r="E83" s="569"/>
    </row>
    <row r="84" spans="1:5" ht="17.100000000000001" customHeight="1">
      <c r="A84" s="570" t="s">
        <v>2851</v>
      </c>
      <c r="B84" s="571" t="s">
        <v>2852</v>
      </c>
      <c r="C84" s="571"/>
      <c r="D84" s="571"/>
      <c r="E84" s="572"/>
    </row>
    <row r="85" spans="1:5" ht="17.100000000000001" customHeight="1">
      <c r="A85" s="570" t="s">
        <v>2853</v>
      </c>
      <c r="B85" s="571" t="s">
        <v>2854</v>
      </c>
      <c r="C85" s="571"/>
      <c r="D85" s="571"/>
      <c r="E85" s="572"/>
    </row>
    <row r="86" spans="1:5" ht="17.100000000000001" customHeight="1">
      <c r="A86" s="570" t="s">
        <v>2855</v>
      </c>
      <c r="B86" s="571" t="s">
        <v>2856</v>
      </c>
      <c r="C86" s="571"/>
      <c r="D86" s="571"/>
      <c r="E86" s="572"/>
    </row>
    <row r="87" spans="1:5" ht="17.100000000000001" customHeight="1">
      <c r="A87" s="570" t="s">
        <v>2857</v>
      </c>
      <c r="B87" s="571" t="s">
        <v>3097</v>
      </c>
      <c r="C87" s="571"/>
      <c r="D87" s="571"/>
      <c r="E87" s="572"/>
    </row>
    <row r="88" spans="1:5" ht="17.100000000000001" customHeight="1">
      <c r="A88" s="573" t="s">
        <v>2858</v>
      </c>
      <c r="B88" s="574" t="s">
        <v>2859</v>
      </c>
      <c r="C88" s="575"/>
      <c r="D88" s="575"/>
      <c r="E88" s="576"/>
    </row>
    <row r="89" spans="1:5" ht="17.100000000000001" customHeight="1">
      <c r="A89" s="548"/>
      <c r="B89" s="527"/>
      <c r="C89" s="527"/>
      <c r="D89" s="527"/>
      <c r="E89" s="527"/>
    </row>
    <row r="90" spans="1:5" ht="17.100000000000001" customHeight="1">
      <c r="A90" s="522" t="s">
        <v>2860</v>
      </c>
      <c r="B90" s="527"/>
      <c r="C90" s="527"/>
      <c r="D90" s="527"/>
      <c r="E90" s="527"/>
    </row>
    <row r="91" spans="1:5" ht="17.100000000000001" customHeight="1">
      <c r="A91" s="549"/>
      <c r="B91" s="527"/>
      <c r="C91" s="527"/>
      <c r="D91" s="527"/>
      <c r="E91" s="527"/>
    </row>
    <row r="92" spans="1:5" ht="17.100000000000001" customHeight="1">
      <c r="A92" s="550" t="s">
        <v>2007</v>
      </c>
      <c r="B92" s="527"/>
      <c r="C92" s="527"/>
      <c r="D92" s="527"/>
      <c r="E92" s="527"/>
    </row>
    <row r="93" spans="1:5" ht="17.100000000000001" customHeight="1">
      <c r="A93" s="548"/>
      <c r="B93" s="527"/>
      <c r="C93" s="527"/>
      <c r="D93" s="527"/>
      <c r="E93" s="527"/>
    </row>
    <row r="94" spans="1:5" ht="17.100000000000001" customHeight="1">
      <c r="A94" s="548" t="s">
        <v>2861</v>
      </c>
      <c r="B94" s="527"/>
      <c r="C94" s="527"/>
      <c r="D94" s="527"/>
      <c r="E94" s="527"/>
    </row>
    <row r="95" spans="1:5" ht="17.100000000000001" customHeight="1">
      <c r="A95" s="527" t="s">
        <v>2862</v>
      </c>
      <c r="B95" s="527"/>
      <c r="C95" s="527"/>
      <c r="D95" s="527"/>
      <c r="E95" s="527"/>
    </row>
    <row r="96" spans="1:5" ht="17.100000000000001" customHeight="1">
      <c r="A96" s="527" t="s">
        <v>2863</v>
      </c>
      <c r="B96" s="527"/>
      <c r="C96" s="527"/>
      <c r="D96" s="527"/>
      <c r="E96" s="527"/>
    </row>
    <row r="97" spans="1:5" ht="17.100000000000001" customHeight="1">
      <c r="A97" s="527" t="s">
        <v>2864</v>
      </c>
      <c r="B97" s="527"/>
      <c r="C97" s="527"/>
      <c r="D97" s="527"/>
      <c r="E97" s="527"/>
    </row>
    <row r="98" spans="1:5" ht="17.100000000000001" customHeight="1">
      <c r="A98" s="527" t="s">
        <v>2865</v>
      </c>
      <c r="B98" s="527"/>
      <c r="C98" s="527"/>
      <c r="D98" s="527"/>
      <c r="E98" s="527"/>
    </row>
    <row r="99" spans="1:5" ht="17.100000000000001" customHeight="1">
      <c r="A99" s="527" t="s">
        <v>2866</v>
      </c>
      <c r="B99" s="527"/>
      <c r="C99" s="527"/>
      <c r="D99" s="527"/>
      <c r="E99" s="527"/>
    </row>
    <row r="100" spans="1:5" ht="17.100000000000001" customHeight="1">
      <c r="A100" s="527" t="s">
        <v>2867</v>
      </c>
      <c r="B100" s="527"/>
      <c r="C100" s="527"/>
      <c r="D100" s="527"/>
      <c r="E100" s="527"/>
    </row>
    <row r="101" spans="1:5" ht="17.100000000000001" customHeight="1">
      <c r="A101" s="527" t="s">
        <v>2868</v>
      </c>
      <c r="B101" s="527"/>
      <c r="C101" s="527"/>
      <c r="D101" s="527"/>
      <c r="E101" s="527"/>
    </row>
    <row r="102" spans="1:5" ht="17.100000000000001" customHeight="1">
      <c r="A102" s="527" t="s">
        <v>2869</v>
      </c>
      <c r="B102" s="527"/>
      <c r="C102" s="527"/>
      <c r="D102" s="527"/>
      <c r="E102" s="527"/>
    </row>
    <row r="103" spans="1:5" ht="17.100000000000001" customHeight="1">
      <c r="A103" s="581" t="s">
        <v>2870</v>
      </c>
      <c r="B103" s="581"/>
      <c r="C103" s="581"/>
      <c r="D103" s="581"/>
      <c r="E103" s="581"/>
    </row>
    <row r="104" spans="1:5" ht="17.100000000000001" customHeight="1">
      <c r="A104" s="581" t="s">
        <v>2871</v>
      </c>
      <c r="B104" s="581"/>
      <c r="C104" s="581"/>
      <c r="D104" s="581"/>
      <c r="E104" s="581"/>
    </row>
  </sheetData>
  <phoneticPr fontId="4" type="noConversion"/>
  <hyperlinks>
    <hyperlink ref="A88" r:id="rId1" display="K@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5"/>
  </sheetPr>
  <dimension ref="A1:E103"/>
  <sheetViews>
    <sheetView topLeftCell="A79" zoomScaleNormal="100" workbookViewId="0">
      <selection activeCell="A103" sqref="A103"/>
    </sheetView>
  </sheetViews>
  <sheetFormatPr defaultColWidth="7.77734375" defaultRowHeight="17.100000000000001" customHeight="1"/>
  <cols>
    <col min="1" max="1" width="7.77734375" style="528"/>
    <col min="2" max="2" width="75.77734375" style="528" customWidth="1"/>
    <col min="3" max="5" width="13.77734375" style="528" customWidth="1"/>
    <col min="6" max="16384" width="7.77734375" style="528"/>
  </cols>
  <sheetData>
    <row r="1" spans="1:5" ht="50.1" customHeight="1">
      <c r="A1" s="551" t="s">
        <v>2696</v>
      </c>
      <c r="B1" s="552"/>
      <c r="C1" s="552"/>
      <c r="D1" s="552"/>
      <c r="E1" s="493" t="s">
        <v>2266</v>
      </c>
    </row>
    <row r="2" spans="1:5" ht="17.100000000000001" customHeight="1">
      <c r="A2" s="529"/>
      <c r="B2" s="530"/>
      <c r="C2" s="530"/>
      <c r="D2" s="530"/>
      <c r="E2" s="530"/>
    </row>
    <row r="3" spans="1:5" ht="17.100000000000001" customHeight="1">
      <c r="A3" s="531" t="s">
        <v>2697</v>
      </c>
      <c r="B3" s="530"/>
      <c r="C3" s="530"/>
      <c r="D3" s="530"/>
      <c r="E3" s="530"/>
    </row>
    <row r="4" spans="1:5" ht="17.100000000000001" customHeight="1">
      <c r="A4" s="531" t="s">
        <v>1995</v>
      </c>
      <c r="B4" s="530"/>
      <c r="C4" s="530"/>
      <c r="D4" s="530"/>
      <c r="E4" s="530"/>
    </row>
    <row r="5" spans="1:5" ht="17.100000000000001" customHeight="1">
      <c r="A5" s="531" t="s">
        <v>1996</v>
      </c>
      <c r="B5" s="530"/>
      <c r="C5" s="530"/>
      <c r="D5" s="530"/>
      <c r="E5" s="530"/>
    </row>
    <row r="6" spans="1:5" ht="17.100000000000001" customHeight="1">
      <c r="A6" s="532"/>
      <c r="B6" s="527"/>
      <c r="C6" s="527"/>
      <c r="D6" s="527"/>
      <c r="E6" s="533" t="s">
        <v>2698</v>
      </c>
    </row>
    <row r="7" spans="1:5" ht="17.100000000000001" customHeight="1">
      <c r="A7" s="534" t="s">
        <v>2699</v>
      </c>
      <c r="B7" s="535" t="s">
        <v>2582</v>
      </c>
      <c r="C7" s="535" t="s">
        <v>2700</v>
      </c>
      <c r="D7" s="535" t="s">
        <v>2701</v>
      </c>
      <c r="E7" s="536" t="s">
        <v>2702</v>
      </c>
    </row>
    <row r="8" spans="1:5" ht="17.100000000000001" customHeight="1">
      <c r="A8" s="537" t="s">
        <v>2271</v>
      </c>
      <c r="B8" s="538" t="s">
        <v>2703</v>
      </c>
      <c r="C8" s="539"/>
      <c r="D8" s="539"/>
      <c r="E8" s="540"/>
    </row>
    <row r="9" spans="1:5" ht="17.100000000000001" customHeight="1">
      <c r="A9" s="541" t="s">
        <v>2704</v>
      </c>
      <c r="B9" s="542" t="s">
        <v>2705</v>
      </c>
      <c r="C9" s="515"/>
      <c r="D9" s="515"/>
      <c r="E9" s="543"/>
    </row>
    <row r="10" spans="1:5" ht="17.100000000000001" customHeight="1">
      <c r="A10" s="541" t="s">
        <v>2706</v>
      </c>
      <c r="B10" s="542" t="s">
        <v>2707</v>
      </c>
      <c r="C10" s="515"/>
      <c r="D10" s="515"/>
      <c r="E10" s="543"/>
    </row>
    <row r="11" spans="1:5" ht="17.100000000000001" customHeight="1">
      <c r="A11" s="541" t="s">
        <v>2708</v>
      </c>
      <c r="B11" s="542" t="s">
        <v>2709</v>
      </c>
      <c r="C11" s="515"/>
      <c r="D11" s="515"/>
      <c r="E11" s="543"/>
    </row>
    <row r="12" spans="1:5" ht="17.100000000000001" customHeight="1">
      <c r="A12" s="541" t="s">
        <v>2710</v>
      </c>
      <c r="B12" s="542" t="s">
        <v>2711</v>
      </c>
      <c r="C12" s="515"/>
      <c r="D12" s="515"/>
      <c r="E12" s="543"/>
    </row>
    <row r="13" spans="1:5" ht="17.100000000000001" customHeight="1">
      <c r="A13" s="541" t="s">
        <v>2712</v>
      </c>
      <c r="B13" s="542" t="s">
        <v>2713</v>
      </c>
      <c r="C13" s="515"/>
      <c r="D13" s="515"/>
      <c r="E13" s="543"/>
    </row>
    <row r="14" spans="1:5" ht="17.100000000000001" customHeight="1">
      <c r="A14" s="541" t="s">
        <v>2714</v>
      </c>
      <c r="B14" s="542" t="s">
        <v>2715</v>
      </c>
      <c r="C14" s="515"/>
      <c r="D14" s="515"/>
      <c r="E14" s="543"/>
    </row>
    <row r="15" spans="1:5" ht="17.100000000000001" customHeight="1">
      <c r="A15" s="541" t="s">
        <v>2716</v>
      </c>
      <c r="B15" s="542" t="s">
        <v>2717</v>
      </c>
      <c r="C15" s="515"/>
      <c r="D15" s="515"/>
      <c r="E15" s="543"/>
    </row>
    <row r="16" spans="1:5" ht="17.100000000000001" customHeight="1">
      <c r="A16" s="541" t="s">
        <v>2718</v>
      </c>
      <c r="B16" s="542" t="s">
        <v>2719</v>
      </c>
      <c r="C16" s="515"/>
      <c r="D16" s="515"/>
      <c r="E16" s="543"/>
    </row>
    <row r="17" spans="1:5" ht="17.100000000000001" customHeight="1">
      <c r="A17" s="541" t="s">
        <v>2720</v>
      </c>
      <c r="B17" s="542" t="s">
        <v>2721</v>
      </c>
      <c r="C17" s="515"/>
      <c r="D17" s="515"/>
      <c r="E17" s="543"/>
    </row>
    <row r="18" spans="1:5" ht="17.100000000000001" customHeight="1">
      <c r="A18" s="541" t="s">
        <v>2722</v>
      </c>
      <c r="B18" s="515" t="s">
        <v>2723</v>
      </c>
      <c r="C18" s="515"/>
      <c r="D18" s="515"/>
      <c r="E18" s="543"/>
    </row>
    <row r="19" spans="1:5" ht="17.100000000000001" customHeight="1">
      <c r="A19" s="541" t="s">
        <v>2724</v>
      </c>
      <c r="B19" s="542" t="s">
        <v>2725</v>
      </c>
      <c r="C19" s="515"/>
      <c r="D19" s="515"/>
      <c r="E19" s="543"/>
    </row>
    <row r="20" spans="1:5" ht="17.100000000000001" customHeight="1">
      <c r="A20" s="541" t="s">
        <v>2726</v>
      </c>
      <c r="B20" s="542" t="s">
        <v>2727</v>
      </c>
      <c r="C20" s="515"/>
      <c r="D20" s="515"/>
      <c r="E20" s="543"/>
    </row>
    <row r="21" spans="1:5" ht="17.100000000000001" customHeight="1">
      <c r="A21" s="541" t="s">
        <v>2728</v>
      </c>
      <c r="B21" s="542" t="s">
        <v>2729</v>
      </c>
      <c r="C21" s="515"/>
      <c r="D21" s="515"/>
      <c r="E21" s="543"/>
    </row>
    <row r="22" spans="1:5" ht="17.100000000000001" customHeight="1">
      <c r="A22" s="541" t="s">
        <v>2730</v>
      </c>
      <c r="B22" s="542" t="s">
        <v>2731</v>
      </c>
      <c r="C22" s="515"/>
      <c r="D22" s="515"/>
      <c r="E22" s="543"/>
    </row>
    <row r="23" spans="1:5" ht="17.100000000000001" customHeight="1">
      <c r="A23" s="541" t="s">
        <v>2732</v>
      </c>
      <c r="B23" s="542" t="s">
        <v>2733</v>
      </c>
      <c r="C23" s="515"/>
      <c r="D23" s="515"/>
      <c r="E23" s="543"/>
    </row>
    <row r="24" spans="1:5" ht="17.100000000000001" customHeight="1">
      <c r="A24" s="541" t="s">
        <v>2734</v>
      </c>
      <c r="B24" s="542" t="s">
        <v>2735</v>
      </c>
      <c r="C24" s="515"/>
      <c r="D24" s="515"/>
      <c r="E24" s="543"/>
    </row>
    <row r="25" spans="1:5" ht="17.100000000000001" customHeight="1">
      <c r="A25" s="541" t="s">
        <v>2736</v>
      </c>
      <c r="B25" s="542" t="s">
        <v>2737</v>
      </c>
      <c r="C25" s="515"/>
      <c r="D25" s="515"/>
      <c r="E25" s="543"/>
    </row>
    <row r="26" spans="1:5" ht="17.100000000000001" customHeight="1">
      <c r="A26" s="541" t="s">
        <v>2738</v>
      </c>
      <c r="B26" s="542" t="s">
        <v>2739</v>
      </c>
      <c r="C26" s="515"/>
      <c r="D26" s="515"/>
      <c r="E26" s="543"/>
    </row>
    <row r="27" spans="1:5" ht="17.100000000000001" customHeight="1">
      <c r="A27" s="541" t="s">
        <v>2740</v>
      </c>
      <c r="B27" s="542" t="s">
        <v>2741</v>
      </c>
      <c r="C27" s="515"/>
      <c r="D27" s="515"/>
      <c r="E27" s="543"/>
    </row>
    <row r="28" spans="1:5" ht="17.100000000000001" customHeight="1">
      <c r="A28" s="541" t="s">
        <v>2742</v>
      </c>
      <c r="B28" s="542" t="s">
        <v>2743</v>
      </c>
      <c r="C28" s="515"/>
      <c r="D28" s="515"/>
      <c r="E28" s="543"/>
    </row>
    <row r="29" spans="1:5" ht="17.100000000000001" customHeight="1">
      <c r="A29" s="541" t="s">
        <v>2744</v>
      </c>
      <c r="B29" s="542" t="s">
        <v>2745</v>
      </c>
      <c r="C29" s="515"/>
      <c r="D29" s="515"/>
      <c r="E29" s="543"/>
    </row>
    <row r="30" spans="1:5" ht="17.100000000000001" customHeight="1">
      <c r="A30" s="541" t="s">
        <v>2746</v>
      </c>
      <c r="B30" s="542" t="s">
        <v>2747</v>
      </c>
      <c r="C30" s="515"/>
      <c r="D30" s="515"/>
      <c r="E30" s="543"/>
    </row>
    <row r="31" spans="1:5" ht="17.100000000000001" customHeight="1">
      <c r="A31" s="541" t="s">
        <v>2748</v>
      </c>
      <c r="B31" s="542" t="s">
        <v>2749</v>
      </c>
      <c r="C31" s="515"/>
      <c r="D31" s="515"/>
      <c r="E31" s="543"/>
    </row>
    <row r="32" spans="1:5" ht="17.100000000000001" customHeight="1">
      <c r="A32" s="541" t="s">
        <v>2750</v>
      </c>
      <c r="B32" s="542" t="s">
        <v>2751</v>
      </c>
      <c r="C32" s="515"/>
      <c r="D32" s="515"/>
      <c r="E32" s="543"/>
    </row>
    <row r="33" spans="1:5" ht="17.100000000000001" customHeight="1">
      <c r="A33" s="541" t="s">
        <v>2752</v>
      </c>
      <c r="B33" s="542" t="s">
        <v>2753</v>
      </c>
      <c r="C33" s="515"/>
      <c r="D33" s="515"/>
      <c r="E33" s="543"/>
    </row>
    <row r="34" spans="1:5" ht="17.100000000000001" customHeight="1">
      <c r="A34" s="541" t="s">
        <v>2754</v>
      </c>
      <c r="B34" s="542" t="s">
        <v>2755</v>
      </c>
      <c r="C34" s="515"/>
      <c r="D34" s="515"/>
      <c r="E34" s="543"/>
    </row>
    <row r="35" spans="1:5" ht="17.100000000000001" customHeight="1">
      <c r="A35" s="541" t="s">
        <v>2756</v>
      </c>
      <c r="B35" s="542" t="s">
        <v>2757</v>
      </c>
      <c r="C35" s="515"/>
      <c r="D35" s="515"/>
      <c r="E35" s="543"/>
    </row>
    <row r="36" spans="1:5" ht="17.100000000000001" customHeight="1">
      <c r="A36" s="541" t="s">
        <v>2758</v>
      </c>
      <c r="B36" s="542" t="s">
        <v>2759</v>
      </c>
      <c r="C36" s="515"/>
      <c r="D36" s="515"/>
      <c r="E36" s="543"/>
    </row>
    <row r="37" spans="1:5" ht="17.100000000000001" customHeight="1">
      <c r="A37" s="541" t="s">
        <v>2760</v>
      </c>
      <c r="B37" s="542" t="s">
        <v>2761</v>
      </c>
      <c r="C37" s="515"/>
      <c r="D37" s="515"/>
      <c r="E37" s="543"/>
    </row>
    <row r="38" spans="1:5" ht="17.100000000000001" customHeight="1">
      <c r="A38" s="541" t="s">
        <v>2762</v>
      </c>
      <c r="B38" s="542" t="s">
        <v>2763</v>
      </c>
      <c r="C38" s="515"/>
      <c r="D38" s="515"/>
      <c r="E38" s="543"/>
    </row>
    <row r="39" spans="1:5" ht="17.100000000000001" customHeight="1">
      <c r="A39" s="541" t="s">
        <v>2764</v>
      </c>
      <c r="B39" s="542" t="s">
        <v>2765</v>
      </c>
      <c r="C39" s="515"/>
      <c r="D39" s="515"/>
      <c r="E39" s="543"/>
    </row>
    <row r="40" spans="1:5" ht="17.100000000000001" customHeight="1">
      <c r="A40" s="541" t="s">
        <v>2766</v>
      </c>
      <c r="B40" s="542" t="s">
        <v>2767</v>
      </c>
      <c r="C40" s="515"/>
      <c r="D40" s="515"/>
      <c r="E40" s="543"/>
    </row>
    <row r="41" spans="1:5" ht="17.100000000000001" customHeight="1">
      <c r="A41" s="541" t="s">
        <v>2768</v>
      </c>
      <c r="B41" s="544" t="s">
        <v>2769</v>
      </c>
      <c r="C41" s="515"/>
      <c r="D41" s="515"/>
      <c r="E41" s="543"/>
    </row>
    <row r="42" spans="1:5" ht="17.100000000000001" customHeight="1">
      <c r="A42" s="541" t="s">
        <v>2770</v>
      </c>
      <c r="B42" s="542" t="s">
        <v>2771</v>
      </c>
      <c r="C42" s="515"/>
      <c r="D42" s="515"/>
      <c r="E42" s="543"/>
    </row>
    <row r="43" spans="1:5" ht="17.100000000000001" customHeight="1">
      <c r="A43" s="541" t="s">
        <v>2772</v>
      </c>
      <c r="B43" s="542" t="s">
        <v>2773</v>
      </c>
      <c r="C43" s="515"/>
      <c r="D43" s="515"/>
      <c r="E43" s="543"/>
    </row>
    <row r="44" spans="1:5" ht="17.100000000000001" customHeight="1">
      <c r="A44" s="541" t="s">
        <v>2774</v>
      </c>
      <c r="B44" s="542" t="s">
        <v>2775</v>
      </c>
      <c r="C44" s="515"/>
      <c r="D44" s="515"/>
      <c r="E44" s="543"/>
    </row>
    <row r="45" spans="1:5" ht="17.100000000000001" customHeight="1">
      <c r="A45" s="541" t="s">
        <v>2776</v>
      </c>
      <c r="B45" s="542" t="s">
        <v>2777</v>
      </c>
      <c r="C45" s="515"/>
      <c r="D45" s="515"/>
      <c r="E45" s="543"/>
    </row>
    <row r="46" spans="1:5" ht="17.100000000000001" customHeight="1">
      <c r="A46" s="541" t="s">
        <v>2778</v>
      </c>
      <c r="B46" s="542" t="s">
        <v>2779</v>
      </c>
      <c r="C46" s="515"/>
      <c r="D46" s="515"/>
      <c r="E46" s="543"/>
    </row>
    <row r="47" spans="1:5" ht="17.100000000000001" customHeight="1">
      <c r="A47" s="541" t="s">
        <v>2780</v>
      </c>
      <c r="B47" s="542" t="s">
        <v>2781</v>
      </c>
      <c r="C47" s="515"/>
      <c r="D47" s="515"/>
      <c r="E47" s="543"/>
    </row>
    <row r="48" spans="1:5" ht="17.100000000000001" customHeight="1">
      <c r="A48" s="541" t="s">
        <v>2782</v>
      </c>
      <c r="B48" s="542" t="s">
        <v>2783</v>
      </c>
      <c r="C48" s="515"/>
      <c r="D48" s="515"/>
      <c r="E48" s="543"/>
    </row>
    <row r="49" spans="1:5" ht="17.100000000000001" customHeight="1">
      <c r="A49" s="541" t="s">
        <v>2784</v>
      </c>
      <c r="B49" s="515" t="s">
        <v>2785</v>
      </c>
      <c r="C49" s="515"/>
      <c r="D49" s="515"/>
      <c r="E49" s="543"/>
    </row>
    <row r="50" spans="1:5" ht="17.100000000000001" customHeight="1">
      <c r="A50" s="545" t="s">
        <v>2786</v>
      </c>
      <c r="B50" s="515" t="s">
        <v>2787</v>
      </c>
      <c r="C50" s="515"/>
      <c r="D50" s="515"/>
      <c r="E50" s="543"/>
    </row>
    <row r="51" spans="1:5" ht="17.100000000000001" customHeight="1">
      <c r="A51" s="541" t="s">
        <v>2788</v>
      </c>
      <c r="B51" s="544" t="s">
        <v>2789</v>
      </c>
      <c r="C51" s="515"/>
      <c r="D51" s="515"/>
      <c r="E51" s="543"/>
    </row>
    <row r="52" spans="1:5" ht="17.100000000000001" customHeight="1">
      <c r="A52" s="541" t="s">
        <v>2790</v>
      </c>
      <c r="B52" s="542" t="s">
        <v>2791</v>
      </c>
      <c r="C52" s="515"/>
      <c r="D52" s="515"/>
      <c r="E52" s="543"/>
    </row>
    <row r="53" spans="1:5" ht="17.100000000000001" customHeight="1">
      <c r="A53" s="541" t="s">
        <v>2792</v>
      </c>
      <c r="B53" s="542" t="s">
        <v>2793</v>
      </c>
      <c r="C53" s="515"/>
      <c r="D53" s="515"/>
      <c r="E53" s="543"/>
    </row>
    <row r="54" spans="1:5" ht="17.100000000000001" customHeight="1">
      <c r="A54" s="541" t="s">
        <v>2794</v>
      </c>
      <c r="B54" s="542" t="s">
        <v>2795</v>
      </c>
      <c r="C54" s="515"/>
      <c r="D54" s="515"/>
      <c r="E54" s="543"/>
    </row>
    <row r="55" spans="1:5" ht="17.100000000000001" customHeight="1">
      <c r="A55" s="541" t="s">
        <v>2796</v>
      </c>
      <c r="B55" s="542" t="s">
        <v>2797</v>
      </c>
      <c r="C55" s="515"/>
      <c r="D55" s="515"/>
      <c r="E55" s="543"/>
    </row>
    <row r="56" spans="1:5" ht="17.100000000000001" customHeight="1">
      <c r="A56" s="541" t="s">
        <v>2798</v>
      </c>
      <c r="B56" s="542" t="s">
        <v>2799</v>
      </c>
      <c r="C56" s="515"/>
      <c r="D56" s="515"/>
      <c r="E56" s="543"/>
    </row>
    <row r="57" spans="1:5" ht="17.100000000000001" customHeight="1">
      <c r="A57" s="541" t="s">
        <v>2800</v>
      </c>
      <c r="B57" s="542" t="s">
        <v>2801</v>
      </c>
      <c r="C57" s="515"/>
      <c r="D57" s="515"/>
      <c r="E57" s="543"/>
    </row>
    <row r="58" spans="1:5" ht="17.100000000000001" customHeight="1">
      <c r="A58" s="541" t="s">
        <v>2802</v>
      </c>
      <c r="B58" s="542" t="s">
        <v>2803</v>
      </c>
      <c r="C58" s="515"/>
      <c r="D58" s="515"/>
      <c r="E58" s="543"/>
    </row>
    <row r="59" spans="1:5" ht="17.100000000000001" customHeight="1">
      <c r="A59" s="541" t="s">
        <v>2804</v>
      </c>
      <c r="B59" s="542" t="s">
        <v>2805</v>
      </c>
      <c r="C59" s="515"/>
      <c r="D59" s="515"/>
      <c r="E59" s="543"/>
    </row>
    <row r="60" spans="1:5" ht="17.100000000000001" customHeight="1">
      <c r="A60" s="541" t="s">
        <v>2806</v>
      </c>
      <c r="B60" s="542" t="s">
        <v>2807</v>
      </c>
      <c r="C60" s="515"/>
      <c r="D60" s="515"/>
      <c r="E60" s="543"/>
    </row>
    <row r="61" spans="1:5" ht="17.100000000000001" customHeight="1">
      <c r="A61" s="541" t="s">
        <v>2808</v>
      </c>
      <c r="B61" s="542" t="s">
        <v>2809</v>
      </c>
      <c r="C61" s="515"/>
      <c r="D61" s="515"/>
      <c r="E61" s="543"/>
    </row>
    <row r="62" spans="1:5" ht="17.100000000000001" customHeight="1">
      <c r="A62" s="541" t="s">
        <v>2810</v>
      </c>
      <c r="B62" s="542" t="s">
        <v>2811</v>
      </c>
      <c r="C62" s="515"/>
      <c r="D62" s="515"/>
      <c r="E62" s="543"/>
    </row>
    <row r="63" spans="1:5" ht="17.100000000000001" customHeight="1">
      <c r="A63" s="541" t="s">
        <v>2812</v>
      </c>
      <c r="B63" s="542" t="s">
        <v>2813</v>
      </c>
      <c r="C63" s="515"/>
      <c r="D63" s="515"/>
      <c r="E63" s="543"/>
    </row>
    <row r="64" spans="1:5" ht="17.100000000000001" customHeight="1">
      <c r="A64" s="541" t="s">
        <v>2814</v>
      </c>
      <c r="B64" s="542" t="s">
        <v>2815</v>
      </c>
      <c r="C64" s="515"/>
      <c r="D64" s="515"/>
      <c r="E64" s="543"/>
    </row>
    <row r="65" spans="1:5" ht="17.100000000000001" customHeight="1">
      <c r="A65" s="545" t="s">
        <v>2816</v>
      </c>
      <c r="B65" s="518" t="s">
        <v>2817</v>
      </c>
      <c r="C65" s="515"/>
      <c r="D65" s="515"/>
      <c r="E65" s="543"/>
    </row>
    <row r="66" spans="1:5" ht="17.100000000000001" customHeight="1">
      <c r="A66" s="545" t="s">
        <v>2818</v>
      </c>
      <c r="B66" s="518" t="s">
        <v>2819</v>
      </c>
      <c r="C66" s="515"/>
      <c r="D66" s="515"/>
      <c r="E66" s="543"/>
    </row>
    <row r="67" spans="1:5" ht="17.100000000000001" customHeight="1">
      <c r="A67" s="545" t="s">
        <v>2820</v>
      </c>
      <c r="B67" s="515" t="s">
        <v>2821</v>
      </c>
      <c r="C67" s="515"/>
      <c r="D67" s="515"/>
      <c r="E67" s="543"/>
    </row>
    <row r="68" spans="1:5" ht="17.100000000000001" customHeight="1">
      <c r="A68" s="545" t="s">
        <v>2822</v>
      </c>
      <c r="B68" s="515" t="s">
        <v>2823</v>
      </c>
      <c r="C68" s="515"/>
      <c r="D68" s="515"/>
      <c r="E68" s="543"/>
    </row>
    <row r="69" spans="1:5" ht="17.100000000000001" customHeight="1">
      <c r="A69" s="545" t="s">
        <v>2824</v>
      </c>
      <c r="B69" s="515" t="s">
        <v>2825</v>
      </c>
      <c r="C69" s="515"/>
      <c r="D69" s="515"/>
      <c r="E69" s="543"/>
    </row>
    <row r="70" spans="1:5" ht="17.100000000000001" customHeight="1">
      <c r="A70" s="545" t="s">
        <v>2826</v>
      </c>
      <c r="B70" s="515" t="s">
        <v>2827</v>
      </c>
      <c r="C70" s="515"/>
      <c r="D70" s="515"/>
      <c r="E70" s="543"/>
    </row>
    <row r="71" spans="1:5" ht="17.100000000000001" customHeight="1">
      <c r="A71" s="545" t="s">
        <v>2828</v>
      </c>
      <c r="B71" s="515" t="s">
        <v>2829</v>
      </c>
      <c r="C71" s="515"/>
      <c r="D71" s="515"/>
      <c r="E71" s="543"/>
    </row>
    <row r="72" spans="1:5" ht="17.100000000000001" customHeight="1">
      <c r="A72" s="545" t="s">
        <v>2830</v>
      </c>
      <c r="B72" s="515" t="s">
        <v>2831</v>
      </c>
      <c r="C72" s="515"/>
      <c r="D72" s="515"/>
      <c r="E72" s="543"/>
    </row>
    <row r="73" spans="1:5" ht="17.100000000000001" customHeight="1">
      <c r="A73" s="545" t="s">
        <v>2832</v>
      </c>
      <c r="B73" s="515" t="s">
        <v>2833</v>
      </c>
      <c r="C73" s="515"/>
      <c r="D73" s="515"/>
      <c r="E73" s="543"/>
    </row>
    <row r="74" spans="1:5" ht="17.100000000000001" customHeight="1">
      <c r="A74" s="577" t="s">
        <v>3098</v>
      </c>
      <c r="B74" s="578" t="s">
        <v>3109</v>
      </c>
      <c r="C74" s="578"/>
      <c r="D74" s="578"/>
      <c r="E74" s="579"/>
    </row>
    <row r="75" spans="1:5" ht="17.100000000000001" customHeight="1">
      <c r="A75" s="577" t="s">
        <v>3102</v>
      </c>
      <c r="B75" s="578" t="s">
        <v>3110</v>
      </c>
      <c r="C75" s="578"/>
      <c r="D75" s="578"/>
      <c r="E75" s="579"/>
    </row>
    <row r="76" spans="1:5" ht="17.100000000000001" customHeight="1">
      <c r="A76" s="545" t="s">
        <v>2835</v>
      </c>
      <c r="B76" s="515" t="s">
        <v>2836</v>
      </c>
      <c r="C76" s="515"/>
      <c r="D76" s="515"/>
      <c r="E76" s="543"/>
    </row>
    <row r="77" spans="1:5" ht="17.100000000000001" customHeight="1">
      <c r="A77" s="545" t="s">
        <v>2837</v>
      </c>
      <c r="B77" s="515" t="s">
        <v>2838</v>
      </c>
      <c r="C77" s="515"/>
      <c r="D77" s="515"/>
      <c r="E77" s="543"/>
    </row>
    <row r="78" spans="1:5" ht="17.100000000000001" customHeight="1">
      <c r="A78" s="519" t="s">
        <v>2839</v>
      </c>
      <c r="B78" s="546" t="s">
        <v>2840</v>
      </c>
      <c r="C78" s="546"/>
      <c r="D78" s="546"/>
      <c r="E78" s="547"/>
    </row>
    <row r="79" spans="1:5" ht="17.100000000000001" customHeight="1">
      <c r="A79" s="563" t="s">
        <v>2842</v>
      </c>
      <c r="B79" s="564" t="s">
        <v>3094</v>
      </c>
      <c r="C79" s="564"/>
      <c r="D79" s="564"/>
      <c r="E79" s="565"/>
    </row>
    <row r="80" spans="1:5" ht="17.100000000000001" customHeight="1">
      <c r="A80" s="545" t="s">
        <v>2843</v>
      </c>
      <c r="B80" s="515" t="s">
        <v>3095</v>
      </c>
      <c r="C80" s="515"/>
      <c r="D80" s="515"/>
      <c r="E80" s="543"/>
    </row>
    <row r="81" spans="1:5" ht="17.100000000000001" customHeight="1">
      <c r="A81" s="545" t="s">
        <v>2844</v>
      </c>
      <c r="B81" s="515" t="s">
        <v>3096</v>
      </c>
      <c r="C81" s="515"/>
      <c r="D81" s="515"/>
      <c r="E81" s="543"/>
    </row>
    <row r="82" spans="1:5" ht="17.100000000000001" customHeight="1">
      <c r="A82" s="545" t="s">
        <v>2845</v>
      </c>
      <c r="B82" s="515" t="s">
        <v>2846</v>
      </c>
      <c r="C82" s="515"/>
      <c r="D82" s="515"/>
      <c r="E82" s="543"/>
    </row>
    <row r="83" spans="1:5" ht="17.100000000000001" customHeight="1">
      <c r="A83" s="519" t="s">
        <v>2847</v>
      </c>
      <c r="B83" s="546" t="s">
        <v>2848</v>
      </c>
      <c r="C83" s="546"/>
      <c r="D83" s="546"/>
      <c r="E83" s="547"/>
    </row>
    <row r="84" spans="1:5" ht="17.100000000000001" customHeight="1">
      <c r="A84" s="548"/>
      <c r="B84" s="527"/>
      <c r="C84" s="527"/>
      <c r="D84" s="527"/>
      <c r="E84" s="527"/>
    </row>
    <row r="85" spans="1:5" ht="17.100000000000001" customHeight="1">
      <c r="A85" s="522" t="s">
        <v>2860</v>
      </c>
      <c r="B85" s="527"/>
      <c r="C85" s="527"/>
      <c r="D85" s="527"/>
      <c r="E85" s="527"/>
    </row>
    <row r="86" spans="1:5" ht="17.100000000000001" customHeight="1">
      <c r="A86" s="549"/>
      <c r="B86" s="527"/>
      <c r="C86" s="527"/>
      <c r="D86" s="527"/>
      <c r="E86" s="527"/>
    </row>
    <row r="87" spans="1:5" ht="17.100000000000001" customHeight="1">
      <c r="A87" s="550" t="s">
        <v>2007</v>
      </c>
      <c r="B87" s="527"/>
      <c r="C87" s="527"/>
      <c r="D87" s="527"/>
      <c r="E87" s="527"/>
    </row>
    <row r="88" spans="1:5" ht="17.100000000000001" customHeight="1">
      <c r="A88" s="548"/>
      <c r="B88" s="527"/>
      <c r="C88" s="527"/>
      <c r="D88" s="527"/>
      <c r="E88" s="527"/>
    </row>
    <row r="89" spans="1:5" ht="17.100000000000001" customHeight="1">
      <c r="A89" s="548" t="s">
        <v>2861</v>
      </c>
      <c r="B89" s="527"/>
      <c r="C89" s="527"/>
      <c r="D89" s="527"/>
      <c r="E89" s="527"/>
    </row>
    <row r="90" spans="1:5" ht="17.100000000000001" customHeight="1">
      <c r="A90" s="527" t="s">
        <v>2862</v>
      </c>
      <c r="B90" s="527"/>
      <c r="C90" s="527"/>
      <c r="D90" s="527"/>
      <c r="E90" s="527"/>
    </row>
    <row r="91" spans="1:5" ht="17.100000000000001" customHeight="1">
      <c r="A91" s="527" t="s">
        <v>2863</v>
      </c>
      <c r="B91" s="527"/>
      <c r="C91" s="527"/>
      <c r="D91" s="527"/>
      <c r="E91" s="527"/>
    </row>
    <row r="92" spans="1:5" ht="17.100000000000001" customHeight="1">
      <c r="A92" s="527" t="s">
        <v>2864</v>
      </c>
      <c r="B92" s="527"/>
      <c r="C92" s="527"/>
      <c r="D92" s="527"/>
      <c r="E92" s="527"/>
    </row>
    <row r="93" spans="1:5" ht="17.100000000000001" customHeight="1">
      <c r="A93" s="527" t="s">
        <v>2865</v>
      </c>
      <c r="B93" s="527"/>
      <c r="C93" s="527"/>
      <c r="D93" s="527"/>
      <c r="E93" s="527"/>
    </row>
    <row r="94" spans="1:5" ht="17.100000000000001" customHeight="1">
      <c r="A94" s="527" t="s">
        <v>2866</v>
      </c>
      <c r="B94" s="527"/>
      <c r="C94" s="527"/>
      <c r="D94" s="527"/>
      <c r="E94" s="527"/>
    </row>
    <row r="95" spans="1:5" ht="17.100000000000001" customHeight="1">
      <c r="A95" s="527" t="s">
        <v>2867</v>
      </c>
      <c r="B95" s="527"/>
      <c r="C95" s="527"/>
      <c r="D95" s="527"/>
      <c r="E95" s="527"/>
    </row>
    <row r="96" spans="1:5" ht="17.100000000000001" customHeight="1">
      <c r="A96" s="527" t="s">
        <v>2868</v>
      </c>
      <c r="B96" s="527"/>
      <c r="C96" s="527"/>
      <c r="D96" s="527"/>
      <c r="E96" s="527"/>
    </row>
    <row r="97" spans="1:5" ht="17.100000000000001" customHeight="1">
      <c r="A97" s="527" t="s">
        <v>2869</v>
      </c>
      <c r="B97" s="527"/>
      <c r="C97" s="527"/>
      <c r="D97" s="527"/>
      <c r="E97" s="527"/>
    </row>
    <row r="98" spans="1:5" ht="17.100000000000001" customHeight="1">
      <c r="A98" s="681" t="s">
        <v>3268</v>
      </c>
      <c r="B98" s="581"/>
      <c r="C98" s="581"/>
      <c r="D98" s="581"/>
      <c r="E98" s="581"/>
    </row>
    <row r="101" spans="1:5" ht="17.100000000000001" customHeight="1">
      <c r="A101" s="550" t="s">
        <v>4226</v>
      </c>
    </row>
    <row r="102" spans="1:5" ht="17.100000000000001" customHeight="1">
      <c r="A102" s="548"/>
    </row>
    <row r="103" spans="1:5" ht="17.100000000000001" customHeight="1">
      <c r="A103" s="717" t="s">
        <v>4232</v>
      </c>
      <c r="B103" s="857"/>
      <c r="C103" s="857"/>
      <c r="D103" s="857"/>
      <c r="E103" s="857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5"/>
  </sheetPr>
  <dimension ref="A1:E136"/>
  <sheetViews>
    <sheetView topLeftCell="A109" zoomScaleNormal="100" workbookViewId="0">
      <selection activeCell="B83" sqref="B83"/>
    </sheetView>
  </sheetViews>
  <sheetFormatPr defaultColWidth="7.77734375" defaultRowHeight="17.100000000000001" customHeight="1"/>
  <cols>
    <col min="1" max="1" width="7.77734375" style="528"/>
    <col min="2" max="2" width="75.77734375" style="528" customWidth="1"/>
    <col min="3" max="5" width="13.77734375" style="528" customWidth="1"/>
    <col min="6" max="16384" width="7.77734375" style="528"/>
  </cols>
  <sheetData>
    <row r="1" spans="1:5" ht="50.1" customHeight="1">
      <c r="A1" s="553" t="s">
        <v>2872</v>
      </c>
      <c r="B1" s="554"/>
      <c r="C1" s="554"/>
      <c r="D1" s="554"/>
      <c r="E1" s="493" t="s">
        <v>2873</v>
      </c>
    </row>
    <row r="2" spans="1:5" ht="17.100000000000001" customHeight="1">
      <c r="A2" s="494"/>
      <c r="B2" s="494"/>
      <c r="C2" s="494"/>
      <c r="D2" s="494"/>
      <c r="E2" s="495"/>
    </row>
    <row r="3" spans="1:5" ht="17.100000000000001" customHeight="1">
      <c r="A3" s="496" t="s">
        <v>1994</v>
      </c>
      <c r="B3" s="494"/>
      <c r="C3" s="494"/>
      <c r="D3" s="494"/>
      <c r="E3" s="494"/>
    </row>
    <row r="4" spans="1:5" ht="17.100000000000001" customHeight="1">
      <c r="A4" s="496" t="s">
        <v>1995</v>
      </c>
      <c r="B4" s="494"/>
      <c r="C4" s="494"/>
      <c r="D4" s="494"/>
      <c r="E4" s="494"/>
    </row>
    <row r="5" spans="1:5" ht="17.100000000000001" customHeight="1">
      <c r="A5" s="496" t="s">
        <v>1996</v>
      </c>
      <c r="B5" s="494"/>
      <c r="C5" s="494"/>
      <c r="D5" s="494"/>
      <c r="E5" s="494"/>
    </row>
    <row r="6" spans="1:5" ht="17.100000000000001" customHeight="1">
      <c r="A6" s="497"/>
      <c r="B6" s="495"/>
      <c r="C6" s="495"/>
      <c r="D6" s="495"/>
      <c r="E6" s="498" t="s">
        <v>2874</v>
      </c>
    </row>
    <row r="7" spans="1:5" ht="17.100000000000001" customHeight="1">
      <c r="A7" s="499" t="s">
        <v>2875</v>
      </c>
      <c r="B7" s="500" t="s">
        <v>2582</v>
      </c>
      <c r="C7" s="500" t="s">
        <v>2876</v>
      </c>
      <c r="D7" s="500" t="s">
        <v>2877</v>
      </c>
      <c r="E7" s="501" t="s">
        <v>2878</v>
      </c>
    </row>
    <row r="8" spans="1:5" ht="17.100000000000001" customHeight="1">
      <c r="A8" s="502" t="s">
        <v>2879</v>
      </c>
      <c r="B8" s="503" t="s">
        <v>2880</v>
      </c>
      <c r="C8" s="504"/>
      <c r="D8" s="504"/>
      <c r="E8" s="505"/>
    </row>
    <row r="9" spans="1:5" ht="17.100000000000001" customHeight="1">
      <c r="A9" s="506" t="s">
        <v>2273</v>
      </c>
      <c r="B9" s="507" t="s">
        <v>2881</v>
      </c>
      <c r="C9" s="508"/>
      <c r="D9" s="508"/>
      <c r="E9" s="509"/>
    </row>
    <row r="10" spans="1:5" ht="17.100000000000001" customHeight="1">
      <c r="A10" s="506" t="s">
        <v>2882</v>
      </c>
      <c r="B10" s="507" t="s">
        <v>2883</v>
      </c>
      <c r="C10" s="508"/>
      <c r="D10" s="508"/>
      <c r="E10" s="509"/>
    </row>
    <row r="11" spans="1:5" ht="17.100000000000001" customHeight="1">
      <c r="A11" s="506" t="s">
        <v>2884</v>
      </c>
      <c r="B11" s="507" t="s">
        <v>2885</v>
      </c>
      <c r="C11" s="508"/>
      <c r="D11" s="508"/>
      <c r="E11" s="509"/>
    </row>
    <row r="12" spans="1:5" ht="17.100000000000001" customHeight="1">
      <c r="A12" s="506" t="s">
        <v>2886</v>
      </c>
      <c r="B12" s="507" t="s">
        <v>2887</v>
      </c>
      <c r="C12" s="508"/>
      <c r="D12" s="508"/>
      <c r="E12" s="509"/>
    </row>
    <row r="13" spans="1:5" ht="17.100000000000001" customHeight="1">
      <c r="A13" s="506" t="s">
        <v>2888</v>
      </c>
      <c r="B13" s="507" t="s">
        <v>2889</v>
      </c>
      <c r="C13" s="508"/>
      <c r="D13" s="508"/>
      <c r="E13" s="509"/>
    </row>
    <row r="14" spans="1:5" ht="17.100000000000001" customHeight="1">
      <c r="A14" s="506" t="s">
        <v>2890</v>
      </c>
      <c r="B14" s="507" t="s">
        <v>2891</v>
      </c>
      <c r="C14" s="508"/>
      <c r="D14" s="508"/>
      <c r="E14" s="509"/>
    </row>
    <row r="15" spans="1:5" ht="17.100000000000001" customHeight="1">
      <c r="A15" s="506" t="s">
        <v>2892</v>
      </c>
      <c r="B15" s="507" t="s">
        <v>2893</v>
      </c>
      <c r="C15" s="508"/>
      <c r="D15" s="508"/>
      <c r="E15" s="509"/>
    </row>
    <row r="16" spans="1:5" ht="17.100000000000001" customHeight="1">
      <c r="A16" s="506" t="s">
        <v>2894</v>
      </c>
      <c r="B16" s="507" t="s">
        <v>2895</v>
      </c>
      <c r="C16" s="508"/>
      <c r="D16" s="508"/>
      <c r="E16" s="509"/>
    </row>
    <row r="17" spans="1:5" ht="17.100000000000001" customHeight="1">
      <c r="A17" s="506" t="s">
        <v>2896</v>
      </c>
      <c r="B17" s="507" t="s">
        <v>2897</v>
      </c>
      <c r="C17" s="508"/>
      <c r="D17" s="508"/>
      <c r="E17" s="509"/>
    </row>
    <row r="18" spans="1:5" ht="17.100000000000001" customHeight="1">
      <c r="A18" s="506" t="s">
        <v>2898</v>
      </c>
      <c r="B18" s="508" t="s">
        <v>2899</v>
      </c>
      <c r="C18" s="508"/>
      <c r="D18" s="508"/>
      <c r="E18" s="509"/>
    </row>
    <row r="19" spans="1:5" ht="17.100000000000001" customHeight="1">
      <c r="A19" s="506" t="s">
        <v>2900</v>
      </c>
      <c r="B19" s="507" t="s">
        <v>2901</v>
      </c>
      <c r="C19" s="508"/>
      <c r="D19" s="508"/>
      <c r="E19" s="509"/>
    </row>
    <row r="20" spans="1:5" ht="17.100000000000001" customHeight="1">
      <c r="A20" s="506" t="s">
        <v>2902</v>
      </c>
      <c r="B20" s="507" t="s">
        <v>2903</v>
      </c>
      <c r="C20" s="508"/>
      <c r="D20" s="508"/>
      <c r="E20" s="509"/>
    </row>
    <row r="21" spans="1:5" ht="17.100000000000001" customHeight="1">
      <c r="A21" s="506" t="s">
        <v>2904</v>
      </c>
      <c r="B21" s="507" t="s">
        <v>2905</v>
      </c>
      <c r="C21" s="508"/>
      <c r="D21" s="508"/>
      <c r="E21" s="509"/>
    </row>
    <row r="22" spans="1:5" ht="17.100000000000001" customHeight="1">
      <c r="A22" s="506" t="s">
        <v>2906</v>
      </c>
      <c r="B22" s="507" t="s">
        <v>2907</v>
      </c>
      <c r="C22" s="508"/>
      <c r="D22" s="508"/>
      <c r="E22" s="509"/>
    </row>
    <row r="23" spans="1:5" ht="17.100000000000001" customHeight="1">
      <c r="A23" s="506" t="s">
        <v>2908</v>
      </c>
      <c r="B23" s="507" t="s">
        <v>2909</v>
      </c>
      <c r="C23" s="508"/>
      <c r="D23" s="508"/>
      <c r="E23" s="509"/>
    </row>
    <row r="24" spans="1:5" ht="17.100000000000001" customHeight="1">
      <c r="A24" s="506" t="s">
        <v>2910</v>
      </c>
      <c r="B24" s="507" t="s">
        <v>2911</v>
      </c>
      <c r="C24" s="508"/>
      <c r="D24" s="508"/>
      <c r="E24" s="509"/>
    </row>
    <row r="25" spans="1:5" ht="17.100000000000001" customHeight="1">
      <c r="A25" s="506" t="s">
        <v>2912</v>
      </c>
      <c r="B25" s="507" t="s">
        <v>2913</v>
      </c>
      <c r="C25" s="508"/>
      <c r="D25" s="508"/>
      <c r="E25" s="509"/>
    </row>
    <row r="26" spans="1:5" ht="17.100000000000001" customHeight="1">
      <c r="A26" s="506" t="s">
        <v>2914</v>
      </c>
      <c r="B26" s="507" t="s">
        <v>2915</v>
      </c>
      <c r="C26" s="508"/>
      <c r="D26" s="508"/>
      <c r="E26" s="509"/>
    </row>
    <row r="27" spans="1:5" ht="17.100000000000001" customHeight="1">
      <c r="A27" s="506" t="s">
        <v>2916</v>
      </c>
      <c r="B27" s="507" t="s">
        <v>2917</v>
      </c>
      <c r="C27" s="508"/>
      <c r="D27" s="508"/>
      <c r="E27" s="509"/>
    </row>
    <row r="28" spans="1:5" ht="17.100000000000001" customHeight="1">
      <c r="A28" s="506" t="s">
        <v>2918</v>
      </c>
      <c r="B28" s="507" t="s">
        <v>2919</v>
      </c>
      <c r="C28" s="508"/>
      <c r="D28" s="508"/>
      <c r="E28" s="509"/>
    </row>
    <row r="29" spans="1:5" ht="17.100000000000001" customHeight="1">
      <c r="A29" s="506" t="s">
        <v>2920</v>
      </c>
      <c r="B29" s="507" t="s">
        <v>2921</v>
      </c>
      <c r="C29" s="508"/>
      <c r="D29" s="508"/>
      <c r="E29" s="509"/>
    </row>
    <row r="30" spans="1:5" ht="17.100000000000001" customHeight="1">
      <c r="A30" s="506" t="s">
        <v>2922</v>
      </c>
      <c r="B30" s="507" t="s">
        <v>2923</v>
      </c>
      <c r="C30" s="508"/>
      <c r="D30" s="508"/>
      <c r="E30" s="509"/>
    </row>
    <row r="31" spans="1:5" ht="17.100000000000001" customHeight="1">
      <c r="A31" s="506" t="s">
        <v>2924</v>
      </c>
      <c r="B31" s="507" t="s">
        <v>2925</v>
      </c>
      <c r="C31" s="508"/>
      <c r="D31" s="508"/>
      <c r="E31" s="509"/>
    </row>
    <row r="32" spans="1:5" ht="17.100000000000001" customHeight="1">
      <c r="A32" s="506" t="s">
        <v>2926</v>
      </c>
      <c r="B32" s="507" t="s">
        <v>2927</v>
      </c>
      <c r="C32" s="508"/>
      <c r="D32" s="508"/>
      <c r="E32" s="509"/>
    </row>
    <row r="33" spans="1:5" ht="17.100000000000001" customHeight="1">
      <c r="A33" s="506" t="s">
        <v>2928</v>
      </c>
      <c r="B33" s="507" t="s">
        <v>2929</v>
      </c>
      <c r="C33" s="508"/>
      <c r="D33" s="508"/>
      <c r="E33" s="509"/>
    </row>
    <row r="34" spans="1:5" ht="17.100000000000001" customHeight="1">
      <c r="A34" s="506" t="s">
        <v>2930</v>
      </c>
      <c r="B34" s="507" t="s">
        <v>2931</v>
      </c>
      <c r="C34" s="508"/>
      <c r="D34" s="508"/>
      <c r="E34" s="509"/>
    </row>
    <row r="35" spans="1:5" ht="17.100000000000001" customHeight="1">
      <c r="A35" s="506" t="s">
        <v>2932</v>
      </c>
      <c r="B35" s="507" t="s">
        <v>2933</v>
      </c>
      <c r="C35" s="508"/>
      <c r="D35" s="508"/>
      <c r="E35" s="509"/>
    </row>
    <row r="36" spans="1:5" ht="17.100000000000001" customHeight="1">
      <c r="A36" s="506" t="s">
        <v>2934</v>
      </c>
      <c r="B36" s="507" t="s">
        <v>2935</v>
      </c>
      <c r="C36" s="508"/>
      <c r="D36" s="508"/>
      <c r="E36" s="509"/>
    </row>
    <row r="37" spans="1:5" ht="17.100000000000001" customHeight="1">
      <c r="A37" s="506" t="s">
        <v>2936</v>
      </c>
      <c r="B37" s="507" t="s">
        <v>2937</v>
      </c>
      <c r="C37" s="508"/>
      <c r="D37" s="508"/>
      <c r="E37" s="509"/>
    </row>
    <row r="38" spans="1:5" ht="17.100000000000001" customHeight="1">
      <c r="A38" s="506" t="s">
        <v>2938</v>
      </c>
      <c r="B38" s="507" t="s">
        <v>2939</v>
      </c>
      <c r="C38" s="508"/>
      <c r="D38" s="508"/>
      <c r="E38" s="509"/>
    </row>
    <row r="39" spans="1:5" ht="17.100000000000001" customHeight="1">
      <c r="A39" s="506" t="s">
        <v>2940</v>
      </c>
      <c r="B39" s="507" t="s">
        <v>2941</v>
      </c>
      <c r="C39" s="508"/>
      <c r="D39" s="508"/>
      <c r="E39" s="509"/>
    </row>
    <row r="40" spans="1:5" ht="17.100000000000001" customHeight="1">
      <c r="A40" s="506" t="s">
        <v>2942</v>
      </c>
      <c r="B40" s="507" t="s">
        <v>2943</v>
      </c>
      <c r="C40" s="508"/>
      <c r="D40" s="508"/>
      <c r="E40" s="509"/>
    </row>
    <row r="41" spans="1:5" ht="17.100000000000001" customHeight="1">
      <c r="A41" s="506" t="s">
        <v>2944</v>
      </c>
      <c r="B41" s="507" t="s">
        <v>2945</v>
      </c>
      <c r="C41" s="508"/>
      <c r="D41" s="508"/>
      <c r="E41" s="509"/>
    </row>
    <row r="42" spans="1:5" ht="17.100000000000001" customHeight="1">
      <c r="A42" s="506" t="s">
        <v>2946</v>
      </c>
      <c r="B42" s="510" t="s">
        <v>2947</v>
      </c>
      <c r="C42" s="508"/>
      <c r="D42" s="508"/>
      <c r="E42" s="509"/>
    </row>
    <row r="43" spans="1:5" ht="17.100000000000001" customHeight="1">
      <c r="A43" s="506" t="s">
        <v>2948</v>
      </c>
      <c r="B43" s="507" t="s">
        <v>2949</v>
      </c>
      <c r="C43" s="508"/>
      <c r="D43" s="508"/>
      <c r="E43" s="509"/>
    </row>
    <row r="44" spans="1:5" ht="17.100000000000001" customHeight="1">
      <c r="A44" s="506" t="s">
        <v>2950</v>
      </c>
      <c r="B44" s="507" t="s">
        <v>2951</v>
      </c>
      <c r="C44" s="508"/>
      <c r="D44" s="508"/>
      <c r="E44" s="509"/>
    </row>
    <row r="45" spans="1:5" ht="17.100000000000001" customHeight="1">
      <c r="A45" s="506" t="s">
        <v>2952</v>
      </c>
      <c r="B45" s="507" t="s">
        <v>2953</v>
      </c>
      <c r="C45" s="508"/>
      <c r="D45" s="508"/>
      <c r="E45" s="509"/>
    </row>
    <row r="46" spans="1:5" ht="17.100000000000001" customHeight="1">
      <c r="A46" s="506" t="s">
        <v>2954</v>
      </c>
      <c r="B46" s="507" t="s">
        <v>2955</v>
      </c>
      <c r="C46" s="508"/>
      <c r="D46" s="508"/>
      <c r="E46" s="509"/>
    </row>
    <row r="47" spans="1:5" ht="17.100000000000001" customHeight="1">
      <c r="A47" s="506" t="s">
        <v>2956</v>
      </c>
      <c r="B47" s="507" t="s">
        <v>2957</v>
      </c>
      <c r="C47" s="508"/>
      <c r="D47" s="508"/>
      <c r="E47" s="509"/>
    </row>
    <row r="48" spans="1:5" ht="17.100000000000001" customHeight="1">
      <c r="A48" s="506" t="s">
        <v>2958</v>
      </c>
      <c r="B48" s="507" t="s">
        <v>2959</v>
      </c>
      <c r="C48" s="508"/>
      <c r="D48" s="508"/>
      <c r="E48" s="509"/>
    </row>
    <row r="49" spans="1:5" ht="17.100000000000001" customHeight="1">
      <c r="A49" s="506" t="s">
        <v>2960</v>
      </c>
      <c r="B49" s="507" t="s">
        <v>2961</v>
      </c>
      <c r="C49" s="508"/>
      <c r="D49" s="508"/>
      <c r="E49" s="509"/>
    </row>
    <row r="50" spans="1:5" ht="17.100000000000001" customHeight="1">
      <c r="A50" s="506" t="s">
        <v>2962</v>
      </c>
      <c r="B50" s="508" t="s">
        <v>2963</v>
      </c>
      <c r="C50" s="508"/>
      <c r="D50" s="508"/>
      <c r="E50" s="509"/>
    </row>
    <row r="51" spans="1:5" ht="17.100000000000001" customHeight="1">
      <c r="A51" s="511" t="s">
        <v>2964</v>
      </c>
      <c r="B51" s="508" t="s">
        <v>2965</v>
      </c>
      <c r="C51" s="508"/>
      <c r="D51" s="508"/>
      <c r="E51" s="509"/>
    </row>
    <row r="52" spans="1:5" ht="17.100000000000001" customHeight="1">
      <c r="A52" s="506" t="s">
        <v>2966</v>
      </c>
      <c r="B52" s="590" t="s">
        <v>3101</v>
      </c>
      <c r="C52" s="508"/>
      <c r="D52" s="508"/>
      <c r="E52" s="509"/>
    </row>
    <row r="53" spans="1:5" ht="17.100000000000001" customHeight="1">
      <c r="A53" s="506" t="s">
        <v>2967</v>
      </c>
      <c r="B53" s="507" t="s">
        <v>2968</v>
      </c>
      <c r="C53" s="508"/>
      <c r="D53" s="508"/>
      <c r="E53" s="509"/>
    </row>
    <row r="54" spans="1:5" ht="17.100000000000001" customHeight="1">
      <c r="A54" s="506" t="s">
        <v>2969</v>
      </c>
      <c r="B54" s="507" t="s">
        <v>2970</v>
      </c>
      <c r="C54" s="508"/>
      <c r="D54" s="508"/>
      <c r="E54" s="509"/>
    </row>
    <row r="55" spans="1:5" ht="17.100000000000001" customHeight="1">
      <c r="A55" s="506" t="s">
        <v>2971</v>
      </c>
      <c r="B55" s="507" t="s">
        <v>2972</v>
      </c>
      <c r="C55" s="508"/>
      <c r="D55" s="508"/>
      <c r="E55" s="509"/>
    </row>
    <row r="56" spans="1:5" ht="17.100000000000001" customHeight="1">
      <c r="A56" s="506" t="s">
        <v>2973</v>
      </c>
      <c r="B56" s="507" t="s">
        <v>2974</v>
      </c>
      <c r="C56" s="508"/>
      <c r="D56" s="508"/>
      <c r="E56" s="509"/>
    </row>
    <row r="57" spans="1:5" ht="17.100000000000001" customHeight="1">
      <c r="A57" s="506" t="s">
        <v>2975</v>
      </c>
      <c r="B57" s="507" t="s">
        <v>2976</v>
      </c>
      <c r="C57" s="508"/>
      <c r="D57" s="508"/>
      <c r="E57" s="509"/>
    </row>
    <row r="58" spans="1:5" ht="17.100000000000001" customHeight="1">
      <c r="A58" s="506" t="s">
        <v>2977</v>
      </c>
      <c r="B58" s="507" t="s">
        <v>2978</v>
      </c>
      <c r="C58" s="508"/>
      <c r="D58" s="508"/>
      <c r="E58" s="509"/>
    </row>
    <row r="59" spans="1:5" ht="17.100000000000001" customHeight="1">
      <c r="A59" s="506" t="s">
        <v>2979</v>
      </c>
      <c r="B59" s="507" t="s">
        <v>2980</v>
      </c>
      <c r="C59" s="508"/>
      <c r="D59" s="508"/>
      <c r="E59" s="509"/>
    </row>
    <row r="60" spans="1:5" ht="17.100000000000001" customHeight="1">
      <c r="A60" s="506" t="s">
        <v>2981</v>
      </c>
      <c r="B60" s="507" t="s">
        <v>2982</v>
      </c>
      <c r="C60" s="508"/>
      <c r="D60" s="508"/>
      <c r="E60" s="509"/>
    </row>
    <row r="61" spans="1:5" ht="17.100000000000001" customHeight="1">
      <c r="A61" s="506" t="s">
        <v>2983</v>
      </c>
      <c r="B61" s="507" t="s">
        <v>2984</v>
      </c>
      <c r="C61" s="508"/>
      <c r="D61" s="508"/>
      <c r="E61" s="509"/>
    </row>
    <row r="62" spans="1:5" ht="17.100000000000001" customHeight="1">
      <c r="A62" s="506" t="s">
        <v>2985</v>
      </c>
      <c r="B62" s="507" t="s">
        <v>2986</v>
      </c>
      <c r="C62" s="508"/>
      <c r="D62" s="508"/>
      <c r="E62" s="509"/>
    </row>
    <row r="63" spans="1:5" ht="17.100000000000001" customHeight="1">
      <c r="A63" s="506" t="s">
        <v>2987</v>
      </c>
      <c r="B63" s="507" t="s">
        <v>2988</v>
      </c>
      <c r="C63" s="508"/>
      <c r="D63" s="508"/>
      <c r="E63" s="509"/>
    </row>
    <row r="64" spans="1:5" ht="17.100000000000001" customHeight="1">
      <c r="A64" s="506" t="s">
        <v>2989</v>
      </c>
      <c r="B64" s="507" t="s">
        <v>2990</v>
      </c>
      <c r="C64" s="508"/>
      <c r="D64" s="508"/>
      <c r="E64" s="509"/>
    </row>
    <row r="65" spans="1:5" ht="17.100000000000001" customHeight="1">
      <c r="A65" s="506" t="s">
        <v>2405</v>
      </c>
      <c r="B65" s="507" t="s">
        <v>2991</v>
      </c>
      <c r="C65" s="508"/>
      <c r="D65" s="508"/>
      <c r="E65" s="509"/>
    </row>
    <row r="66" spans="1:5" ht="17.100000000000001" customHeight="1">
      <c r="A66" s="506" t="s">
        <v>2406</v>
      </c>
      <c r="B66" s="507" t="s">
        <v>2992</v>
      </c>
      <c r="C66" s="508"/>
      <c r="D66" s="508"/>
      <c r="E66" s="555"/>
    </row>
    <row r="67" spans="1:5" ht="17.100000000000001" customHeight="1">
      <c r="A67" s="511" t="s">
        <v>2816</v>
      </c>
      <c r="B67" s="512" t="s">
        <v>2993</v>
      </c>
      <c r="C67" s="508"/>
      <c r="D67" s="508"/>
      <c r="E67" s="555"/>
    </row>
    <row r="68" spans="1:5" ht="17.100000000000001" customHeight="1">
      <c r="A68" s="513" t="s">
        <v>2994</v>
      </c>
      <c r="B68" s="512" t="s">
        <v>2995</v>
      </c>
      <c r="C68" s="508"/>
      <c r="D68" s="508"/>
      <c r="E68" s="555"/>
    </row>
    <row r="69" spans="1:5" ht="17.100000000000001" customHeight="1">
      <c r="A69" s="513" t="s">
        <v>2996</v>
      </c>
      <c r="B69" s="508" t="s">
        <v>2997</v>
      </c>
      <c r="C69" s="508"/>
      <c r="D69" s="508"/>
      <c r="E69" s="555"/>
    </row>
    <row r="70" spans="1:5" ht="17.100000000000001" customHeight="1">
      <c r="A70" s="513" t="s">
        <v>2998</v>
      </c>
      <c r="B70" s="508" t="s">
        <v>2999</v>
      </c>
      <c r="C70" s="508"/>
      <c r="D70" s="508"/>
      <c r="E70" s="555"/>
    </row>
    <row r="71" spans="1:5" ht="17.100000000000001" customHeight="1">
      <c r="A71" s="513" t="s">
        <v>3000</v>
      </c>
      <c r="B71" s="508" t="s">
        <v>3001</v>
      </c>
      <c r="C71" s="508"/>
      <c r="D71" s="508"/>
      <c r="E71" s="555"/>
    </row>
    <row r="72" spans="1:5" ht="17.100000000000001" customHeight="1">
      <c r="A72" s="513" t="s">
        <v>3002</v>
      </c>
      <c r="B72" s="508" t="s">
        <v>3003</v>
      </c>
      <c r="C72" s="508"/>
      <c r="D72" s="508"/>
      <c r="E72" s="555"/>
    </row>
    <row r="73" spans="1:5" ht="17.100000000000001" customHeight="1">
      <c r="A73" s="513" t="s">
        <v>3004</v>
      </c>
      <c r="B73" s="508" t="s">
        <v>3005</v>
      </c>
      <c r="C73" s="508"/>
      <c r="D73" s="508"/>
      <c r="E73" s="555"/>
    </row>
    <row r="74" spans="1:5" ht="17.100000000000001" customHeight="1">
      <c r="A74" s="513" t="s">
        <v>3006</v>
      </c>
      <c r="B74" s="508" t="s">
        <v>3007</v>
      </c>
      <c r="C74" s="508"/>
      <c r="D74" s="508"/>
      <c r="E74" s="555"/>
    </row>
    <row r="75" spans="1:5" ht="17.100000000000001" customHeight="1">
      <c r="A75" s="513" t="s">
        <v>3008</v>
      </c>
      <c r="B75" s="508" t="s">
        <v>3009</v>
      </c>
      <c r="C75" s="508"/>
      <c r="D75" s="508"/>
      <c r="E75" s="555"/>
    </row>
    <row r="76" spans="1:5" ht="17.100000000000001" customHeight="1">
      <c r="A76" s="513" t="s">
        <v>3010</v>
      </c>
      <c r="B76" s="508" t="s">
        <v>3011</v>
      </c>
      <c r="C76" s="508"/>
      <c r="D76" s="508"/>
      <c r="E76" s="555"/>
    </row>
    <row r="77" spans="1:5" ht="17.100000000000001" customHeight="1">
      <c r="A77" s="513" t="s">
        <v>3012</v>
      </c>
      <c r="B77" s="508" t="s">
        <v>3013</v>
      </c>
      <c r="C77" s="508"/>
      <c r="D77" s="508"/>
      <c r="E77" s="555"/>
    </row>
    <row r="78" spans="1:5" ht="17.100000000000001" customHeight="1">
      <c r="A78" s="513" t="s">
        <v>3014</v>
      </c>
      <c r="B78" s="508" t="s">
        <v>3015</v>
      </c>
      <c r="C78" s="508"/>
      <c r="D78" s="508"/>
      <c r="E78" s="555"/>
    </row>
    <row r="79" spans="1:5" ht="17.100000000000001" customHeight="1">
      <c r="A79" s="513" t="s">
        <v>3016</v>
      </c>
      <c r="B79" s="508" t="s">
        <v>3005</v>
      </c>
      <c r="C79" s="508"/>
      <c r="D79" s="508"/>
      <c r="E79" s="555"/>
    </row>
    <row r="80" spans="1:5" ht="17.100000000000001" customHeight="1">
      <c r="A80" s="513" t="s">
        <v>3017</v>
      </c>
      <c r="B80" s="508" t="s">
        <v>3007</v>
      </c>
      <c r="C80" s="508"/>
      <c r="D80" s="508"/>
      <c r="E80" s="555"/>
    </row>
    <row r="81" spans="1:5" ht="17.100000000000001" customHeight="1">
      <c r="A81" s="513" t="s">
        <v>3018</v>
      </c>
      <c r="B81" s="508" t="s">
        <v>3019</v>
      </c>
      <c r="C81" s="508"/>
      <c r="D81" s="508"/>
      <c r="E81" s="555"/>
    </row>
    <row r="82" spans="1:5" ht="17.100000000000001" customHeight="1">
      <c r="A82" s="514" t="s">
        <v>3020</v>
      </c>
      <c r="B82" s="556" t="s">
        <v>2833</v>
      </c>
      <c r="C82" s="557"/>
      <c r="D82" s="557"/>
      <c r="E82" s="558"/>
    </row>
    <row r="83" spans="1:5" ht="17.100000000000001" customHeight="1">
      <c r="A83" s="591" t="s">
        <v>3021</v>
      </c>
      <c r="B83" s="578" t="s">
        <v>3022</v>
      </c>
      <c r="C83" s="592"/>
      <c r="D83" s="592"/>
      <c r="E83" s="593"/>
    </row>
    <row r="84" spans="1:5" ht="17.100000000000001" customHeight="1">
      <c r="A84" s="591" t="s">
        <v>3024</v>
      </c>
      <c r="B84" s="578" t="s">
        <v>3025</v>
      </c>
      <c r="C84" s="592"/>
      <c r="D84" s="592"/>
      <c r="E84" s="593"/>
    </row>
    <row r="85" spans="1:5" ht="17.100000000000001" customHeight="1">
      <c r="A85" s="591" t="s">
        <v>3026</v>
      </c>
      <c r="B85" s="578" t="s">
        <v>3027</v>
      </c>
      <c r="C85" s="592"/>
      <c r="D85" s="592"/>
      <c r="E85" s="593"/>
    </row>
    <row r="86" spans="1:5" ht="17.100000000000001" customHeight="1">
      <c r="A86" s="591" t="s">
        <v>3028</v>
      </c>
      <c r="B86" s="578" t="s">
        <v>3029</v>
      </c>
      <c r="C86" s="592"/>
      <c r="D86" s="592"/>
      <c r="E86" s="593"/>
    </row>
    <row r="87" spans="1:5" ht="17.100000000000001" customHeight="1">
      <c r="A87" s="514" t="s">
        <v>3030</v>
      </c>
      <c r="B87" s="508" t="s">
        <v>3031</v>
      </c>
      <c r="C87" s="557"/>
      <c r="D87" s="557"/>
      <c r="E87" s="558"/>
    </row>
    <row r="88" spans="1:5" ht="17.100000000000001" customHeight="1">
      <c r="A88" s="514" t="s">
        <v>3032</v>
      </c>
      <c r="B88" s="508" t="s">
        <v>3033</v>
      </c>
      <c r="C88" s="557"/>
      <c r="D88" s="557"/>
      <c r="E88" s="558"/>
    </row>
    <row r="89" spans="1:5" ht="17.100000000000001" customHeight="1">
      <c r="A89" s="514" t="s">
        <v>3034</v>
      </c>
      <c r="B89" s="508" t="s">
        <v>3035</v>
      </c>
      <c r="C89" s="557"/>
      <c r="D89" s="557"/>
      <c r="E89" s="558"/>
    </row>
    <row r="90" spans="1:5" ht="17.100000000000001" customHeight="1">
      <c r="A90" s="516" t="s">
        <v>2841</v>
      </c>
      <c r="B90" s="559" t="s">
        <v>3036</v>
      </c>
      <c r="C90" s="559"/>
      <c r="D90" s="559"/>
      <c r="E90" s="560"/>
    </row>
    <row r="91" spans="1:5" ht="17.100000000000001" customHeight="1">
      <c r="A91" s="511" t="s">
        <v>3037</v>
      </c>
      <c r="B91" s="508" t="s">
        <v>3038</v>
      </c>
      <c r="C91" s="508"/>
      <c r="D91" s="508"/>
      <c r="E91" s="555"/>
    </row>
    <row r="92" spans="1:5" ht="17.100000000000001" customHeight="1">
      <c r="A92" s="511" t="s">
        <v>3039</v>
      </c>
      <c r="B92" s="508" t="s">
        <v>3040</v>
      </c>
      <c r="C92" s="508"/>
      <c r="D92" s="508"/>
      <c r="E92" s="555"/>
    </row>
    <row r="93" spans="1:5" ht="17.100000000000001" customHeight="1">
      <c r="A93" s="511" t="s">
        <v>3041</v>
      </c>
      <c r="B93" s="508" t="s">
        <v>3042</v>
      </c>
      <c r="C93" s="508"/>
      <c r="D93" s="508"/>
      <c r="E93" s="555"/>
    </row>
    <row r="94" spans="1:5" ht="17.100000000000001" customHeight="1">
      <c r="A94" s="517" t="s">
        <v>3043</v>
      </c>
      <c r="B94" s="561" t="s">
        <v>3044</v>
      </c>
      <c r="C94" s="561"/>
      <c r="D94" s="561"/>
      <c r="E94" s="562"/>
    </row>
    <row r="95" spans="1:5" ht="17.100000000000001" customHeight="1">
      <c r="A95" s="582" t="s">
        <v>3045</v>
      </c>
      <c r="B95" s="580" t="s">
        <v>2850</v>
      </c>
      <c r="C95" s="583"/>
      <c r="D95" s="583"/>
      <c r="E95" s="584"/>
    </row>
    <row r="96" spans="1:5" ht="17.100000000000001" customHeight="1">
      <c r="A96" s="570" t="s">
        <v>3046</v>
      </c>
      <c r="B96" s="571" t="s">
        <v>3047</v>
      </c>
      <c r="C96" s="585"/>
      <c r="D96" s="585"/>
      <c r="E96" s="586"/>
    </row>
    <row r="97" spans="1:5" ht="17.100000000000001" customHeight="1">
      <c r="A97" s="570" t="s">
        <v>3048</v>
      </c>
      <c r="B97" s="571" t="s">
        <v>3049</v>
      </c>
      <c r="C97" s="585"/>
      <c r="D97" s="585"/>
      <c r="E97" s="586"/>
    </row>
    <row r="98" spans="1:5" ht="17.100000000000001" customHeight="1">
      <c r="A98" s="570" t="s">
        <v>2855</v>
      </c>
      <c r="B98" s="571" t="s">
        <v>3099</v>
      </c>
      <c r="C98" s="585"/>
      <c r="D98" s="585"/>
      <c r="E98" s="586"/>
    </row>
    <row r="99" spans="1:5" ht="17.100000000000001" customHeight="1">
      <c r="A99" s="570" t="s">
        <v>3050</v>
      </c>
      <c r="B99" s="571" t="s">
        <v>3051</v>
      </c>
      <c r="C99" s="585"/>
      <c r="D99" s="585"/>
      <c r="E99" s="586"/>
    </row>
    <row r="100" spans="1:5" ht="17.100000000000001" customHeight="1">
      <c r="A100" s="570" t="s">
        <v>3052</v>
      </c>
      <c r="B100" s="571" t="s">
        <v>3053</v>
      </c>
      <c r="C100" s="585"/>
      <c r="D100" s="585"/>
      <c r="E100" s="586"/>
    </row>
    <row r="101" spans="1:5" ht="17.100000000000001" customHeight="1">
      <c r="A101" s="570" t="s">
        <v>3054</v>
      </c>
      <c r="B101" s="571" t="s">
        <v>3055</v>
      </c>
      <c r="C101" s="585"/>
      <c r="D101" s="585"/>
      <c r="E101" s="586"/>
    </row>
    <row r="102" spans="1:5" ht="17.100000000000001" customHeight="1">
      <c r="A102" s="570" t="s">
        <v>3056</v>
      </c>
      <c r="B102" s="571" t="s">
        <v>3057</v>
      </c>
      <c r="C102" s="585"/>
      <c r="D102" s="585"/>
      <c r="E102" s="586"/>
    </row>
    <row r="103" spans="1:5" ht="17.100000000000001" customHeight="1">
      <c r="A103" s="570" t="s">
        <v>3058</v>
      </c>
      <c r="B103" s="571" t="s">
        <v>3059</v>
      </c>
      <c r="C103" s="585"/>
      <c r="D103" s="585"/>
      <c r="E103" s="586"/>
    </row>
    <row r="104" spans="1:5" ht="17.100000000000001" customHeight="1">
      <c r="A104" s="570" t="s">
        <v>3060</v>
      </c>
      <c r="B104" s="571" t="s">
        <v>3061</v>
      </c>
      <c r="C104" s="585"/>
      <c r="D104" s="585"/>
      <c r="E104" s="586"/>
    </row>
    <row r="105" spans="1:5" ht="17.100000000000001" customHeight="1">
      <c r="A105" s="570" t="s">
        <v>3062</v>
      </c>
      <c r="B105" s="571" t="s">
        <v>3063</v>
      </c>
      <c r="C105" s="585"/>
      <c r="D105" s="585"/>
      <c r="E105" s="586"/>
    </row>
    <row r="106" spans="1:5" ht="17.100000000000001" customHeight="1">
      <c r="A106" s="570" t="s">
        <v>3064</v>
      </c>
      <c r="B106" s="571" t="s">
        <v>3065</v>
      </c>
      <c r="C106" s="585"/>
      <c r="D106" s="585"/>
      <c r="E106" s="586"/>
    </row>
    <row r="107" spans="1:5" ht="17.100000000000001" customHeight="1">
      <c r="A107" s="570" t="s">
        <v>3066</v>
      </c>
      <c r="B107" s="571" t="s">
        <v>3067</v>
      </c>
      <c r="C107" s="585"/>
      <c r="D107" s="585"/>
      <c r="E107" s="586"/>
    </row>
    <row r="108" spans="1:5" ht="17.100000000000001" customHeight="1">
      <c r="A108" s="570" t="s">
        <v>3068</v>
      </c>
      <c r="B108" s="571" t="s">
        <v>3069</v>
      </c>
      <c r="C108" s="585"/>
      <c r="D108" s="585"/>
      <c r="E108" s="586"/>
    </row>
    <row r="109" spans="1:5" ht="17.100000000000001" customHeight="1">
      <c r="A109" s="570" t="s">
        <v>3070</v>
      </c>
      <c r="B109" s="571" t="s">
        <v>3071</v>
      </c>
      <c r="C109" s="585"/>
      <c r="D109" s="585"/>
      <c r="E109" s="586"/>
    </row>
    <row r="110" spans="1:5" ht="17.100000000000001" customHeight="1">
      <c r="A110" s="570" t="s">
        <v>3072</v>
      </c>
      <c r="B110" s="571" t="s">
        <v>3073</v>
      </c>
      <c r="C110" s="585"/>
      <c r="D110" s="585"/>
      <c r="E110" s="586"/>
    </row>
    <row r="111" spans="1:5" ht="17.100000000000001" customHeight="1">
      <c r="A111" s="570" t="s">
        <v>3074</v>
      </c>
      <c r="B111" s="571" t="s">
        <v>3075</v>
      </c>
      <c r="C111" s="585"/>
      <c r="D111" s="585"/>
      <c r="E111" s="586"/>
    </row>
    <row r="112" spans="1:5" ht="17.100000000000001" customHeight="1">
      <c r="A112" s="570" t="s">
        <v>3076</v>
      </c>
      <c r="B112" s="571" t="s">
        <v>3077</v>
      </c>
      <c r="C112" s="585"/>
      <c r="D112" s="585"/>
      <c r="E112" s="586"/>
    </row>
    <row r="113" spans="1:5" ht="17.100000000000001" customHeight="1">
      <c r="A113" s="570" t="s">
        <v>2857</v>
      </c>
      <c r="B113" s="571" t="s">
        <v>3100</v>
      </c>
      <c r="C113" s="585"/>
      <c r="D113" s="585"/>
      <c r="E113" s="586"/>
    </row>
    <row r="114" spans="1:5" ht="17.100000000000001" customHeight="1">
      <c r="A114" s="570" t="s">
        <v>3078</v>
      </c>
      <c r="B114" s="587" t="s">
        <v>3079</v>
      </c>
      <c r="C114" s="585"/>
      <c r="D114" s="585"/>
      <c r="E114" s="586"/>
    </row>
    <row r="115" spans="1:5" ht="17.100000000000001" customHeight="1">
      <c r="A115" s="570" t="s">
        <v>3080</v>
      </c>
      <c r="B115" s="587" t="s">
        <v>2988</v>
      </c>
      <c r="C115" s="585"/>
      <c r="D115" s="585"/>
      <c r="E115" s="586"/>
    </row>
    <row r="116" spans="1:5" ht="17.100000000000001" customHeight="1">
      <c r="A116" s="573" t="s">
        <v>3081</v>
      </c>
      <c r="B116" s="574" t="s">
        <v>3082</v>
      </c>
      <c r="C116" s="588"/>
      <c r="D116" s="588"/>
      <c r="E116" s="589"/>
    </row>
    <row r="117" spans="1:5" ht="17.100000000000001" customHeight="1">
      <c r="A117" s="520"/>
      <c r="B117" s="521"/>
      <c r="C117" s="521"/>
      <c r="D117" s="521"/>
      <c r="E117" s="521"/>
    </row>
    <row r="118" spans="1:5" ht="17.100000000000001" customHeight="1">
      <c r="A118" s="522" t="s">
        <v>3083</v>
      </c>
      <c r="B118" s="523"/>
      <c r="C118" s="523"/>
      <c r="D118" s="523"/>
      <c r="E118" s="523"/>
    </row>
    <row r="119" spans="1:5" ht="17.100000000000001" customHeight="1">
      <c r="A119" s="522"/>
      <c r="B119" s="523"/>
      <c r="C119" s="523"/>
      <c r="D119" s="523"/>
      <c r="E119" s="523"/>
    </row>
    <row r="120" spans="1:5" ht="17.100000000000001" customHeight="1">
      <c r="A120" s="524" t="s">
        <v>2007</v>
      </c>
      <c r="B120" s="523"/>
      <c r="C120" s="523"/>
      <c r="D120" s="523"/>
      <c r="E120" s="523"/>
    </row>
    <row r="121" spans="1:5" ht="17.100000000000001" customHeight="1">
      <c r="A121" s="520"/>
      <c r="B121" s="523"/>
      <c r="C121" s="523"/>
      <c r="D121" s="523"/>
      <c r="E121" s="523"/>
    </row>
    <row r="122" spans="1:5" ht="17.100000000000001" customHeight="1">
      <c r="A122" s="525" t="s">
        <v>3084</v>
      </c>
      <c r="B122" s="523"/>
      <c r="C122" s="523"/>
      <c r="D122" s="523"/>
      <c r="E122" s="523"/>
    </row>
    <row r="123" spans="1:5" ht="17.100000000000001" customHeight="1">
      <c r="A123" s="526" t="s">
        <v>3085</v>
      </c>
      <c r="B123" s="523"/>
      <c r="C123" s="523"/>
      <c r="D123" s="523"/>
      <c r="E123" s="523"/>
    </row>
    <row r="124" spans="1:5" ht="17.100000000000001" customHeight="1">
      <c r="A124" s="526" t="s">
        <v>3086</v>
      </c>
      <c r="B124" s="526"/>
      <c r="C124" s="526"/>
      <c r="D124" s="526"/>
      <c r="E124" s="526"/>
    </row>
    <row r="125" spans="1:5" ht="17.100000000000001" customHeight="1">
      <c r="A125" s="526" t="s">
        <v>3087</v>
      </c>
      <c r="B125" s="526"/>
      <c r="C125" s="526"/>
      <c r="D125" s="526"/>
      <c r="E125" s="526"/>
    </row>
    <row r="126" spans="1:5" ht="17.100000000000001" customHeight="1">
      <c r="A126" s="526" t="s">
        <v>3088</v>
      </c>
      <c r="B126" s="526"/>
      <c r="C126" s="526"/>
      <c r="D126" s="526"/>
      <c r="E126" s="526"/>
    </row>
    <row r="127" spans="1:5" ht="17.100000000000001" customHeight="1">
      <c r="A127" s="526" t="s">
        <v>3089</v>
      </c>
      <c r="B127" s="526"/>
      <c r="C127" s="526"/>
      <c r="D127" s="526"/>
      <c r="E127" s="526"/>
    </row>
    <row r="128" spans="1:5" ht="17.100000000000001" customHeight="1">
      <c r="A128" s="526" t="s">
        <v>3090</v>
      </c>
      <c r="B128" s="526"/>
      <c r="C128" s="526"/>
      <c r="D128" s="526"/>
      <c r="E128" s="526"/>
    </row>
    <row r="129" spans="1:5" ht="17.100000000000001" customHeight="1">
      <c r="A129" s="526" t="s">
        <v>3091</v>
      </c>
      <c r="B129" s="523"/>
      <c r="C129" s="523"/>
      <c r="D129" s="523"/>
      <c r="E129" s="523"/>
    </row>
    <row r="130" spans="1:5" ht="17.100000000000001" customHeight="1">
      <c r="A130" s="527" t="s">
        <v>3092</v>
      </c>
      <c r="B130" s="523"/>
      <c r="C130" s="523"/>
      <c r="D130" s="523"/>
      <c r="E130" s="523"/>
    </row>
    <row r="131" spans="1:5" ht="17.100000000000001" customHeight="1">
      <c r="A131" s="581" t="s">
        <v>3103</v>
      </c>
      <c r="B131" s="581"/>
      <c r="C131" s="581"/>
      <c r="D131" s="581"/>
      <c r="E131" s="581"/>
    </row>
    <row r="132" spans="1:5" ht="17.100000000000001" customHeight="1">
      <c r="A132" s="457" t="s">
        <v>3104</v>
      </c>
      <c r="B132" s="457"/>
      <c r="C132" s="457"/>
      <c r="D132" s="457"/>
      <c r="E132" s="457"/>
    </row>
    <row r="133" spans="1:5" ht="17.100000000000001" customHeight="1">
      <c r="A133" s="594" t="s">
        <v>3105</v>
      </c>
      <c r="B133" s="457"/>
      <c r="C133" s="457"/>
      <c r="D133" s="457"/>
      <c r="E133" s="457"/>
    </row>
    <row r="134" spans="1:5" ht="17.100000000000001" customHeight="1">
      <c r="A134" s="457" t="s">
        <v>3093</v>
      </c>
      <c r="B134" s="457"/>
      <c r="C134" s="457"/>
      <c r="D134" s="457"/>
      <c r="E134" s="457"/>
    </row>
    <row r="135" spans="1:5" ht="17.100000000000001" customHeight="1">
      <c r="A135" s="455" t="s">
        <v>3106</v>
      </c>
      <c r="B135" s="457"/>
      <c r="C135" s="457"/>
      <c r="D135" s="457"/>
      <c r="E135" s="457"/>
    </row>
    <row r="136" spans="1:5" ht="17.100000000000001" customHeight="1">
      <c r="A136" s="520"/>
      <c r="B136" s="523"/>
      <c r="C136" s="523"/>
      <c r="D136" s="523"/>
      <c r="E136" s="523"/>
    </row>
  </sheetData>
  <phoneticPr fontId="4" type="noConversion"/>
  <hyperlinks>
    <hyperlink ref="A116" r:id="rId1" display="K@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5"/>
  </sheetPr>
  <dimension ref="A1:E112"/>
  <sheetViews>
    <sheetView topLeftCell="A85" zoomScaleNormal="100" workbookViewId="0">
      <selection activeCell="A110" sqref="A110:C112"/>
    </sheetView>
  </sheetViews>
  <sheetFormatPr defaultColWidth="7.77734375" defaultRowHeight="17.100000000000001" customHeight="1"/>
  <cols>
    <col min="1" max="1" width="7.77734375" style="528"/>
    <col min="2" max="2" width="75.77734375" style="528" customWidth="1"/>
    <col min="3" max="5" width="13.77734375" style="528" customWidth="1"/>
    <col min="6" max="16384" width="7.77734375" style="528"/>
  </cols>
  <sheetData>
    <row r="1" spans="1:5" ht="50.1" customHeight="1">
      <c r="A1" s="553" t="s">
        <v>2872</v>
      </c>
      <c r="B1" s="554"/>
      <c r="C1" s="554"/>
      <c r="D1" s="554"/>
      <c r="E1" s="493" t="s">
        <v>2873</v>
      </c>
    </row>
    <row r="2" spans="1:5" ht="17.100000000000001" customHeight="1">
      <c r="A2" s="494"/>
      <c r="B2" s="494"/>
      <c r="C2" s="494"/>
      <c r="D2" s="494"/>
      <c r="E2" s="495"/>
    </row>
    <row r="3" spans="1:5" ht="17.100000000000001" customHeight="1">
      <c r="A3" s="496" t="s">
        <v>1994</v>
      </c>
      <c r="B3" s="494"/>
      <c r="C3" s="494"/>
      <c r="D3" s="494"/>
      <c r="E3" s="494"/>
    </row>
    <row r="4" spans="1:5" ht="17.100000000000001" customHeight="1">
      <c r="A4" s="496" t="s">
        <v>1995</v>
      </c>
      <c r="B4" s="494"/>
      <c r="C4" s="494"/>
      <c r="D4" s="494"/>
      <c r="E4" s="494"/>
    </row>
    <row r="5" spans="1:5" ht="17.100000000000001" customHeight="1">
      <c r="A5" s="496" t="s">
        <v>1996</v>
      </c>
      <c r="B5" s="494"/>
      <c r="C5" s="494"/>
      <c r="D5" s="494"/>
      <c r="E5" s="494"/>
    </row>
    <row r="6" spans="1:5" ht="17.100000000000001" customHeight="1">
      <c r="A6" s="497"/>
      <c r="B6" s="495"/>
      <c r="C6" s="495"/>
      <c r="D6" s="495"/>
      <c r="E6" s="498" t="s">
        <v>2874</v>
      </c>
    </row>
    <row r="7" spans="1:5" ht="17.100000000000001" customHeight="1">
      <c r="A7" s="499" t="s">
        <v>2875</v>
      </c>
      <c r="B7" s="500" t="s">
        <v>2582</v>
      </c>
      <c r="C7" s="500" t="s">
        <v>2876</v>
      </c>
      <c r="D7" s="500" t="s">
        <v>2877</v>
      </c>
      <c r="E7" s="501" t="s">
        <v>2878</v>
      </c>
    </row>
    <row r="8" spans="1:5" ht="17.100000000000001" customHeight="1">
      <c r="A8" s="502" t="s">
        <v>2879</v>
      </c>
      <c r="B8" s="503" t="s">
        <v>2880</v>
      </c>
      <c r="C8" s="504"/>
      <c r="D8" s="504"/>
      <c r="E8" s="505"/>
    </row>
    <row r="9" spans="1:5" ht="17.100000000000001" customHeight="1">
      <c r="A9" s="506" t="s">
        <v>2273</v>
      </c>
      <c r="B9" s="507" t="s">
        <v>2881</v>
      </c>
      <c r="C9" s="508"/>
      <c r="D9" s="508"/>
      <c r="E9" s="509"/>
    </row>
    <row r="10" spans="1:5" ht="17.100000000000001" customHeight="1">
      <c r="A10" s="506" t="s">
        <v>2882</v>
      </c>
      <c r="B10" s="507" t="s">
        <v>2883</v>
      </c>
      <c r="C10" s="508"/>
      <c r="D10" s="508"/>
      <c r="E10" s="509"/>
    </row>
    <row r="11" spans="1:5" ht="17.100000000000001" customHeight="1">
      <c r="A11" s="506" t="s">
        <v>2884</v>
      </c>
      <c r="B11" s="507" t="s">
        <v>2885</v>
      </c>
      <c r="C11" s="508"/>
      <c r="D11" s="508"/>
      <c r="E11" s="509"/>
    </row>
    <row r="12" spans="1:5" ht="17.100000000000001" customHeight="1">
      <c r="A12" s="506" t="s">
        <v>2886</v>
      </c>
      <c r="B12" s="507" t="s">
        <v>2887</v>
      </c>
      <c r="C12" s="508"/>
      <c r="D12" s="508"/>
      <c r="E12" s="509"/>
    </row>
    <row r="13" spans="1:5" ht="17.100000000000001" customHeight="1">
      <c r="A13" s="506" t="s">
        <v>2888</v>
      </c>
      <c r="B13" s="507" t="s">
        <v>2889</v>
      </c>
      <c r="C13" s="508"/>
      <c r="D13" s="508"/>
      <c r="E13" s="509"/>
    </row>
    <row r="14" spans="1:5" ht="17.100000000000001" customHeight="1">
      <c r="A14" s="506" t="s">
        <v>2890</v>
      </c>
      <c r="B14" s="507" t="s">
        <v>2891</v>
      </c>
      <c r="C14" s="508"/>
      <c r="D14" s="508"/>
      <c r="E14" s="509"/>
    </row>
    <row r="15" spans="1:5" ht="17.100000000000001" customHeight="1">
      <c r="A15" s="506" t="s">
        <v>2892</v>
      </c>
      <c r="B15" s="507" t="s">
        <v>2893</v>
      </c>
      <c r="C15" s="508"/>
      <c r="D15" s="508"/>
      <c r="E15" s="509"/>
    </row>
    <row r="16" spans="1:5" ht="17.100000000000001" customHeight="1">
      <c r="A16" s="506" t="s">
        <v>2894</v>
      </c>
      <c r="B16" s="507" t="s">
        <v>2895</v>
      </c>
      <c r="C16" s="508"/>
      <c r="D16" s="508"/>
      <c r="E16" s="509"/>
    </row>
    <row r="17" spans="1:5" ht="17.100000000000001" customHeight="1">
      <c r="A17" s="506" t="s">
        <v>2896</v>
      </c>
      <c r="B17" s="507" t="s">
        <v>2897</v>
      </c>
      <c r="C17" s="508"/>
      <c r="D17" s="508"/>
      <c r="E17" s="509"/>
    </row>
    <row r="18" spans="1:5" ht="17.100000000000001" customHeight="1">
      <c r="A18" s="506" t="s">
        <v>2898</v>
      </c>
      <c r="B18" s="508" t="s">
        <v>2899</v>
      </c>
      <c r="C18" s="508"/>
      <c r="D18" s="508"/>
      <c r="E18" s="509"/>
    </row>
    <row r="19" spans="1:5" ht="17.100000000000001" customHeight="1">
      <c r="A19" s="506" t="s">
        <v>2900</v>
      </c>
      <c r="B19" s="507" t="s">
        <v>2901</v>
      </c>
      <c r="C19" s="508"/>
      <c r="D19" s="508"/>
      <c r="E19" s="509"/>
    </row>
    <row r="20" spans="1:5" ht="17.100000000000001" customHeight="1">
      <c r="A20" s="506" t="s">
        <v>2902</v>
      </c>
      <c r="B20" s="507" t="s">
        <v>2903</v>
      </c>
      <c r="C20" s="508"/>
      <c r="D20" s="508"/>
      <c r="E20" s="509"/>
    </row>
    <row r="21" spans="1:5" ht="17.100000000000001" customHeight="1">
      <c r="A21" s="506" t="s">
        <v>2904</v>
      </c>
      <c r="B21" s="507" t="s">
        <v>2905</v>
      </c>
      <c r="C21" s="508"/>
      <c r="D21" s="508"/>
      <c r="E21" s="509"/>
    </row>
    <row r="22" spans="1:5" ht="17.100000000000001" customHeight="1">
      <c r="A22" s="506" t="s">
        <v>2906</v>
      </c>
      <c r="B22" s="507" t="s">
        <v>2907</v>
      </c>
      <c r="C22" s="508"/>
      <c r="D22" s="508"/>
      <c r="E22" s="509"/>
    </row>
    <row r="23" spans="1:5" ht="17.100000000000001" customHeight="1">
      <c r="A23" s="506" t="s">
        <v>2908</v>
      </c>
      <c r="B23" s="507" t="s">
        <v>2909</v>
      </c>
      <c r="C23" s="508"/>
      <c r="D23" s="508"/>
      <c r="E23" s="509"/>
    </row>
    <row r="24" spans="1:5" ht="17.100000000000001" customHeight="1">
      <c r="A24" s="506" t="s">
        <v>2910</v>
      </c>
      <c r="B24" s="507" t="s">
        <v>2911</v>
      </c>
      <c r="C24" s="508"/>
      <c r="D24" s="508"/>
      <c r="E24" s="509"/>
    </row>
    <row r="25" spans="1:5" ht="17.100000000000001" customHeight="1">
      <c r="A25" s="506" t="s">
        <v>2912</v>
      </c>
      <c r="B25" s="507" t="s">
        <v>2913</v>
      </c>
      <c r="C25" s="508"/>
      <c r="D25" s="508"/>
      <c r="E25" s="509"/>
    </row>
    <row r="26" spans="1:5" ht="17.100000000000001" customHeight="1">
      <c r="A26" s="506" t="s">
        <v>2914</v>
      </c>
      <c r="B26" s="507" t="s">
        <v>2915</v>
      </c>
      <c r="C26" s="508"/>
      <c r="D26" s="508"/>
      <c r="E26" s="509"/>
    </row>
    <row r="27" spans="1:5" ht="17.100000000000001" customHeight="1">
      <c r="A27" s="506" t="s">
        <v>2916</v>
      </c>
      <c r="B27" s="507" t="s">
        <v>2917</v>
      </c>
      <c r="C27" s="508"/>
      <c r="D27" s="508"/>
      <c r="E27" s="509"/>
    </row>
    <row r="28" spans="1:5" ht="17.100000000000001" customHeight="1">
      <c r="A28" s="506" t="s">
        <v>2918</v>
      </c>
      <c r="B28" s="507" t="s">
        <v>2919</v>
      </c>
      <c r="C28" s="508"/>
      <c r="D28" s="508"/>
      <c r="E28" s="509"/>
    </row>
    <row r="29" spans="1:5" ht="17.100000000000001" customHeight="1">
      <c r="A29" s="506" t="s">
        <v>2920</v>
      </c>
      <c r="B29" s="507" t="s">
        <v>2921</v>
      </c>
      <c r="C29" s="508"/>
      <c r="D29" s="508"/>
      <c r="E29" s="509"/>
    </row>
    <row r="30" spans="1:5" ht="17.100000000000001" customHeight="1">
      <c r="A30" s="506" t="s">
        <v>2922</v>
      </c>
      <c r="B30" s="507" t="s">
        <v>2923</v>
      </c>
      <c r="C30" s="508"/>
      <c r="D30" s="508"/>
      <c r="E30" s="509"/>
    </row>
    <row r="31" spans="1:5" ht="17.100000000000001" customHeight="1">
      <c r="A31" s="506" t="s">
        <v>2924</v>
      </c>
      <c r="B31" s="507" t="s">
        <v>2925</v>
      </c>
      <c r="C31" s="508"/>
      <c r="D31" s="508"/>
      <c r="E31" s="509"/>
    </row>
    <row r="32" spans="1:5" ht="17.100000000000001" customHeight="1">
      <c r="A32" s="506" t="s">
        <v>2926</v>
      </c>
      <c r="B32" s="507" t="s">
        <v>2927</v>
      </c>
      <c r="C32" s="508"/>
      <c r="D32" s="508"/>
      <c r="E32" s="509"/>
    </row>
    <row r="33" spans="1:5" ht="17.100000000000001" customHeight="1">
      <c r="A33" s="506" t="s">
        <v>2928</v>
      </c>
      <c r="B33" s="507" t="s">
        <v>2929</v>
      </c>
      <c r="C33" s="508"/>
      <c r="D33" s="508"/>
      <c r="E33" s="509"/>
    </row>
    <row r="34" spans="1:5" ht="17.100000000000001" customHeight="1">
      <c r="A34" s="506" t="s">
        <v>2930</v>
      </c>
      <c r="B34" s="507" t="s">
        <v>2931</v>
      </c>
      <c r="C34" s="508"/>
      <c r="D34" s="508"/>
      <c r="E34" s="509"/>
    </row>
    <row r="35" spans="1:5" ht="17.100000000000001" customHeight="1">
      <c r="A35" s="506" t="s">
        <v>2932</v>
      </c>
      <c r="B35" s="507" t="s">
        <v>2933</v>
      </c>
      <c r="C35" s="508"/>
      <c r="D35" s="508"/>
      <c r="E35" s="509"/>
    </row>
    <row r="36" spans="1:5" ht="17.100000000000001" customHeight="1">
      <c r="A36" s="506" t="s">
        <v>2934</v>
      </c>
      <c r="B36" s="507" t="s">
        <v>2935</v>
      </c>
      <c r="C36" s="508"/>
      <c r="D36" s="508"/>
      <c r="E36" s="509"/>
    </row>
    <row r="37" spans="1:5" ht="17.100000000000001" customHeight="1">
      <c r="A37" s="506" t="s">
        <v>2936</v>
      </c>
      <c r="B37" s="507" t="s">
        <v>2937</v>
      </c>
      <c r="C37" s="508"/>
      <c r="D37" s="508"/>
      <c r="E37" s="509"/>
    </row>
    <row r="38" spans="1:5" ht="17.100000000000001" customHeight="1">
      <c r="A38" s="506" t="s">
        <v>2938</v>
      </c>
      <c r="B38" s="507" t="s">
        <v>2939</v>
      </c>
      <c r="C38" s="508"/>
      <c r="D38" s="508"/>
      <c r="E38" s="509"/>
    </row>
    <row r="39" spans="1:5" ht="17.100000000000001" customHeight="1">
      <c r="A39" s="506" t="s">
        <v>2940</v>
      </c>
      <c r="B39" s="507" t="s">
        <v>2941</v>
      </c>
      <c r="C39" s="508"/>
      <c r="D39" s="508"/>
      <c r="E39" s="509"/>
    </row>
    <row r="40" spans="1:5" ht="17.100000000000001" customHeight="1">
      <c r="A40" s="506" t="s">
        <v>2942</v>
      </c>
      <c r="B40" s="507" t="s">
        <v>2943</v>
      </c>
      <c r="C40" s="508"/>
      <c r="D40" s="508"/>
      <c r="E40" s="509"/>
    </row>
    <row r="41" spans="1:5" ht="17.100000000000001" customHeight="1">
      <c r="A41" s="506" t="s">
        <v>2944</v>
      </c>
      <c r="B41" s="507" t="s">
        <v>2945</v>
      </c>
      <c r="C41" s="508"/>
      <c r="D41" s="508"/>
      <c r="E41" s="509"/>
    </row>
    <row r="42" spans="1:5" ht="17.100000000000001" customHeight="1">
      <c r="A42" s="506" t="s">
        <v>2946</v>
      </c>
      <c r="B42" s="510" t="s">
        <v>2947</v>
      </c>
      <c r="C42" s="508"/>
      <c r="D42" s="508"/>
      <c r="E42" s="509"/>
    </row>
    <row r="43" spans="1:5" ht="17.100000000000001" customHeight="1">
      <c r="A43" s="506" t="s">
        <v>2948</v>
      </c>
      <c r="B43" s="507" t="s">
        <v>2949</v>
      </c>
      <c r="C43" s="508"/>
      <c r="D43" s="508"/>
      <c r="E43" s="509"/>
    </row>
    <row r="44" spans="1:5" ht="17.100000000000001" customHeight="1">
      <c r="A44" s="506" t="s">
        <v>2950</v>
      </c>
      <c r="B44" s="507" t="s">
        <v>2951</v>
      </c>
      <c r="C44" s="508"/>
      <c r="D44" s="508"/>
      <c r="E44" s="509"/>
    </row>
    <row r="45" spans="1:5" ht="17.100000000000001" customHeight="1">
      <c r="A45" s="506" t="s">
        <v>2952</v>
      </c>
      <c r="B45" s="507" t="s">
        <v>2953</v>
      </c>
      <c r="C45" s="508"/>
      <c r="D45" s="508"/>
      <c r="E45" s="509"/>
    </row>
    <row r="46" spans="1:5" ht="17.100000000000001" customHeight="1">
      <c r="A46" s="506" t="s">
        <v>2954</v>
      </c>
      <c r="B46" s="507" t="s">
        <v>2955</v>
      </c>
      <c r="C46" s="508"/>
      <c r="D46" s="508"/>
      <c r="E46" s="509"/>
    </row>
    <row r="47" spans="1:5" ht="17.100000000000001" customHeight="1">
      <c r="A47" s="506" t="s">
        <v>2956</v>
      </c>
      <c r="B47" s="507" t="s">
        <v>2957</v>
      </c>
      <c r="C47" s="508"/>
      <c r="D47" s="508"/>
      <c r="E47" s="509"/>
    </row>
    <row r="48" spans="1:5" ht="17.100000000000001" customHeight="1">
      <c r="A48" s="506" t="s">
        <v>2958</v>
      </c>
      <c r="B48" s="507" t="s">
        <v>2959</v>
      </c>
      <c r="C48" s="508"/>
      <c r="D48" s="508"/>
      <c r="E48" s="509"/>
    </row>
    <row r="49" spans="1:5" ht="17.100000000000001" customHeight="1">
      <c r="A49" s="506" t="s">
        <v>2960</v>
      </c>
      <c r="B49" s="507" t="s">
        <v>2961</v>
      </c>
      <c r="C49" s="508"/>
      <c r="D49" s="508"/>
      <c r="E49" s="509"/>
    </row>
    <row r="50" spans="1:5" ht="17.100000000000001" customHeight="1">
      <c r="A50" s="506" t="s">
        <v>2962</v>
      </c>
      <c r="B50" s="508" t="s">
        <v>2963</v>
      </c>
      <c r="C50" s="508"/>
      <c r="D50" s="508"/>
      <c r="E50" s="509"/>
    </row>
    <row r="51" spans="1:5" ht="17.100000000000001" customHeight="1">
      <c r="A51" s="511" t="s">
        <v>2964</v>
      </c>
      <c r="B51" s="508" t="s">
        <v>2965</v>
      </c>
      <c r="C51" s="508"/>
      <c r="D51" s="508"/>
      <c r="E51" s="509"/>
    </row>
    <row r="52" spans="1:5" ht="17.100000000000001" customHeight="1">
      <c r="A52" s="506" t="s">
        <v>2966</v>
      </c>
      <c r="B52" s="590" t="s">
        <v>3101</v>
      </c>
      <c r="C52" s="508"/>
      <c r="D52" s="508"/>
      <c r="E52" s="509"/>
    </row>
    <row r="53" spans="1:5" ht="17.100000000000001" customHeight="1">
      <c r="A53" s="506" t="s">
        <v>2967</v>
      </c>
      <c r="B53" s="507" t="s">
        <v>2968</v>
      </c>
      <c r="C53" s="508"/>
      <c r="D53" s="508"/>
      <c r="E53" s="509"/>
    </row>
    <row r="54" spans="1:5" ht="17.100000000000001" customHeight="1">
      <c r="A54" s="506" t="s">
        <v>2969</v>
      </c>
      <c r="B54" s="507" t="s">
        <v>2970</v>
      </c>
      <c r="C54" s="508"/>
      <c r="D54" s="508"/>
      <c r="E54" s="509"/>
    </row>
    <row r="55" spans="1:5" ht="17.100000000000001" customHeight="1">
      <c r="A55" s="506" t="s">
        <v>2971</v>
      </c>
      <c r="B55" s="507" t="s">
        <v>2972</v>
      </c>
      <c r="C55" s="508"/>
      <c r="D55" s="508"/>
      <c r="E55" s="509"/>
    </row>
    <row r="56" spans="1:5" ht="17.100000000000001" customHeight="1">
      <c r="A56" s="506" t="s">
        <v>2973</v>
      </c>
      <c r="B56" s="507" t="s">
        <v>2974</v>
      </c>
      <c r="C56" s="508"/>
      <c r="D56" s="508"/>
      <c r="E56" s="509"/>
    </row>
    <row r="57" spans="1:5" ht="17.100000000000001" customHeight="1">
      <c r="A57" s="506" t="s">
        <v>2975</v>
      </c>
      <c r="B57" s="507" t="s">
        <v>2976</v>
      </c>
      <c r="C57" s="508"/>
      <c r="D57" s="508"/>
      <c r="E57" s="509"/>
    </row>
    <row r="58" spans="1:5" ht="17.100000000000001" customHeight="1">
      <c r="A58" s="506" t="s">
        <v>2977</v>
      </c>
      <c r="B58" s="507" t="s">
        <v>2978</v>
      </c>
      <c r="C58" s="508"/>
      <c r="D58" s="508"/>
      <c r="E58" s="509"/>
    </row>
    <row r="59" spans="1:5" ht="17.100000000000001" customHeight="1">
      <c r="A59" s="506" t="s">
        <v>2979</v>
      </c>
      <c r="B59" s="507" t="s">
        <v>2980</v>
      </c>
      <c r="C59" s="508"/>
      <c r="D59" s="508"/>
      <c r="E59" s="509"/>
    </row>
    <row r="60" spans="1:5" ht="17.100000000000001" customHeight="1">
      <c r="A60" s="506" t="s">
        <v>2981</v>
      </c>
      <c r="B60" s="507" t="s">
        <v>2982</v>
      </c>
      <c r="C60" s="508"/>
      <c r="D60" s="508"/>
      <c r="E60" s="509"/>
    </row>
    <row r="61" spans="1:5" ht="17.100000000000001" customHeight="1">
      <c r="A61" s="506" t="s">
        <v>2983</v>
      </c>
      <c r="B61" s="507" t="s">
        <v>2984</v>
      </c>
      <c r="C61" s="508"/>
      <c r="D61" s="508"/>
      <c r="E61" s="509"/>
    </row>
    <row r="62" spans="1:5" ht="17.100000000000001" customHeight="1">
      <c r="A62" s="506" t="s">
        <v>2985</v>
      </c>
      <c r="B62" s="507" t="s">
        <v>2986</v>
      </c>
      <c r="C62" s="508"/>
      <c r="D62" s="508"/>
      <c r="E62" s="509"/>
    </row>
    <row r="63" spans="1:5" ht="17.100000000000001" customHeight="1">
      <c r="A63" s="506" t="s">
        <v>2987</v>
      </c>
      <c r="B63" s="507" t="s">
        <v>2988</v>
      </c>
      <c r="C63" s="508"/>
      <c r="D63" s="508"/>
      <c r="E63" s="509"/>
    </row>
    <row r="64" spans="1:5" ht="17.100000000000001" customHeight="1">
      <c r="A64" s="506" t="s">
        <v>2989</v>
      </c>
      <c r="B64" s="507" t="s">
        <v>2990</v>
      </c>
      <c r="C64" s="508"/>
      <c r="D64" s="508"/>
      <c r="E64" s="509"/>
    </row>
    <row r="65" spans="1:5" ht="17.100000000000001" customHeight="1">
      <c r="A65" s="506" t="s">
        <v>2405</v>
      </c>
      <c r="B65" s="507" t="s">
        <v>2991</v>
      </c>
      <c r="C65" s="508"/>
      <c r="D65" s="508"/>
      <c r="E65" s="509"/>
    </row>
    <row r="66" spans="1:5" ht="17.100000000000001" customHeight="1">
      <c r="A66" s="506" t="s">
        <v>2406</v>
      </c>
      <c r="B66" s="507" t="s">
        <v>2992</v>
      </c>
      <c r="C66" s="508"/>
      <c r="D66" s="508"/>
      <c r="E66" s="555"/>
    </row>
    <row r="67" spans="1:5" ht="17.100000000000001" customHeight="1">
      <c r="A67" s="511" t="s">
        <v>2816</v>
      </c>
      <c r="B67" s="512" t="s">
        <v>2993</v>
      </c>
      <c r="C67" s="508"/>
      <c r="D67" s="508"/>
      <c r="E67" s="555"/>
    </row>
    <row r="68" spans="1:5" ht="17.100000000000001" customHeight="1">
      <c r="A68" s="513" t="s">
        <v>2994</v>
      </c>
      <c r="B68" s="512" t="s">
        <v>2995</v>
      </c>
      <c r="C68" s="508"/>
      <c r="D68" s="508"/>
      <c r="E68" s="555"/>
    </row>
    <row r="69" spans="1:5" ht="17.100000000000001" customHeight="1">
      <c r="A69" s="513" t="s">
        <v>2996</v>
      </c>
      <c r="B69" s="508" t="s">
        <v>2997</v>
      </c>
      <c r="C69" s="508"/>
      <c r="D69" s="508"/>
      <c r="E69" s="555"/>
    </row>
    <row r="70" spans="1:5" ht="17.100000000000001" customHeight="1">
      <c r="A70" s="513" t="s">
        <v>2998</v>
      </c>
      <c r="B70" s="508" t="s">
        <v>2999</v>
      </c>
      <c r="C70" s="508"/>
      <c r="D70" s="508"/>
      <c r="E70" s="555"/>
    </row>
    <row r="71" spans="1:5" ht="17.100000000000001" customHeight="1">
      <c r="A71" s="513" t="s">
        <v>3000</v>
      </c>
      <c r="B71" s="508" t="s">
        <v>3001</v>
      </c>
      <c r="C71" s="508"/>
      <c r="D71" s="508"/>
      <c r="E71" s="555"/>
    </row>
    <row r="72" spans="1:5" ht="17.100000000000001" customHeight="1">
      <c r="A72" s="513" t="s">
        <v>3002</v>
      </c>
      <c r="B72" s="508" t="s">
        <v>3003</v>
      </c>
      <c r="C72" s="508"/>
      <c r="D72" s="508"/>
      <c r="E72" s="555"/>
    </row>
    <row r="73" spans="1:5" ht="17.100000000000001" customHeight="1">
      <c r="A73" s="513" t="s">
        <v>3004</v>
      </c>
      <c r="B73" s="508" t="s">
        <v>3005</v>
      </c>
      <c r="C73" s="508"/>
      <c r="D73" s="508"/>
      <c r="E73" s="555"/>
    </row>
    <row r="74" spans="1:5" ht="17.100000000000001" customHeight="1">
      <c r="A74" s="513" t="s">
        <v>3006</v>
      </c>
      <c r="B74" s="508" t="s">
        <v>3007</v>
      </c>
      <c r="C74" s="508"/>
      <c r="D74" s="508"/>
      <c r="E74" s="555"/>
    </row>
    <row r="75" spans="1:5" ht="17.100000000000001" customHeight="1">
      <c r="A75" s="513" t="s">
        <v>3008</v>
      </c>
      <c r="B75" s="508" t="s">
        <v>3009</v>
      </c>
      <c r="C75" s="508"/>
      <c r="D75" s="508"/>
      <c r="E75" s="555"/>
    </row>
    <row r="76" spans="1:5" ht="17.100000000000001" customHeight="1">
      <c r="A76" s="513" t="s">
        <v>3010</v>
      </c>
      <c r="B76" s="508" t="s">
        <v>3011</v>
      </c>
      <c r="C76" s="508"/>
      <c r="D76" s="508"/>
      <c r="E76" s="555"/>
    </row>
    <row r="77" spans="1:5" ht="17.100000000000001" customHeight="1">
      <c r="A77" s="513" t="s">
        <v>3012</v>
      </c>
      <c r="B77" s="508" t="s">
        <v>3013</v>
      </c>
      <c r="C77" s="508"/>
      <c r="D77" s="508"/>
      <c r="E77" s="555"/>
    </row>
    <row r="78" spans="1:5" ht="17.100000000000001" customHeight="1">
      <c r="A78" s="513" t="s">
        <v>3014</v>
      </c>
      <c r="B78" s="508" t="s">
        <v>3015</v>
      </c>
      <c r="C78" s="508"/>
      <c r="D78" s="508"/>
      <c r="E78" s="555"/>
    </row>
    <row r="79" spans="1:5" ht="17.100000000000001" customHeight="1">
      <c r="A79" s="513" t="s">
        <v>3016</v>
      </c>
      <c r="B79" s="508" t="s">
        <v>3005</v>
      </c>
      <c r="C79" s="508"/>
      <c r="D79" s="508"/>
      <c r="E79" s="555"/>
    </row>
    <row r="80" spans="1:5" ht="17.100000000000001" customHeight="1">
      <c r="A80" s="513" t="s">
        <v>3017</v>
      </c>
      <c r="B80" s="508" t="s">
        <v>3007</v>
      </c>
      <c r="C80" s="508"/>
      <c r="D80" s="508"/>
      <c r="E80" s="555"/>
    </row>
    <row r="81" spans="1:5" ht="17.100000000000001" customHeight="1">
      <c r="A81" s="513" t="s">
        <v>3018</v>
      </c>
      <c r="B81" s="508" t="s">
        <v>3019</v>
      </c>
      <c r="C81" s="508"/>
      <c r="D81" s="508"/>
      <c r="E81" s="555"/>
    </row>
    <row r="82" spans="1:5" ht="17.100000000000001" customHeight="1">
      <c r="A82" s="514" t="s">
        <v>3020</v>
      </c>
      <c r="B82" s="556" t="s">
        <v>2833</v>
      </c>
      <c r="C82" s="557"/>
      <c r="D82" s="557"/>
      <c r="E82" s="558"/>
    </row>
    <row r="83" spans="1:5" ht="17.100000000000001" customHeight="1">
      <c r="A83" s="591" t="s">
        <v>3021</v>
      </c>
      <c r="B83" s="578" t="s">
        <v>3107</v>
      </c>
      <c r="C83" s="592"/>
      <c r="D83" s="592"/>
      <c r="E83" s="593"/>
    </row>
    <row r="84" spans="1:5" ht="17.100000000000001" customHeight="1">
      <c r="A84" s="591" t="s">
        <v>3023</v>
      </c>
      <c r="B84" s="578" t="s">
        <v>3108</v>
      </c>
      <c r="C84" s="592"/>
      <c r="D84" s="592"/>
      <c r="E84" s="593"/>
    </row>
    <row r="85" spans="1:5" ht="17.100000000000001" customHeight="1">
      <c r="A85" s="514" t="s">
        <v>3030</v>
      </c>
      <c r="B85" s="508" t="s">
        <v>3031</v>
      </c>
      <c r="C85" s="557"/>
      <c r="D85" s="557"/>
      <c r="E85" s="558"/>
    </row>
    <row r="86" spans="1:5" ht="17.100000000000001" customHeight="1">
      <c r="A86" s="514" t="s">
        <v>3032</v>
      </c>
      <c r="B86" s="508" t="s">
        <v>3033</v>
      </c>
      <c r="C86" s="557"/>
      <c r="D86" s="557"/>
      <c r="E86" s="558"/>
    </row>
    <row r="87" spans="1:5" ht="17.100000000000001" customHeight="1">
      <c r="A87" s="514" t="s">
        <v>3034</v>
      </c>
      <c r="B87" s="508" t="s">
        <v>3035</v>
      </c>
      <c r="C87" s="557"/>
      <c r="D87" s="557"/>
      <c r="E87" s="558"/>
    </row>
    <row r="88" spans="1:5" ht="17.100000000000001" customHeight="1">
      <c r="A88" s="516" t="s">
        <v>2841</v>
      </c>
      <c r="B88" s="559" t="s">
        <v>3036</v>
      </c>
      <c r="C88" s="559"/>
      <c r="D88" s="559"/>
      <c r="E88" s="560"/>
    </row>
    <row r="89" spans="1:5" ht="17.100000000000001" customHeight="1">
      <c r="A89" s="511" t="s">
        <v>3037</v>
      </c>
      <c r="B89" s="508" t="s">
        <v>3038</v>
      </c>
      <c r="C89" s="508"/>
      <c r="D89" s="508"/>
      <c r="E89" s="555"/>
    </row>
    <row r="90" spans="1:5" ht="17.100000000000001" customHeight="1">
      <c r="A90" s="511" t="s">
        <v>3039</v>
      </c>
      <c r="B90" s="508" t="s">
        <v>3040</v>
      </c>
      <c r="C90" s="508"/>
      <c r="D90" s="508"/>
      <c r="E90" s="555"/>
    </row>
    <row r="91" spans="1:5" ht="17.100000000000001" customHeight="1">
      <c r="A91" s="511" t="s">
        <v>3041</v>
      </c>
      <c r="B91" s="508" t="s">
        <v>3042</v>
      </c>
      <c r="C91" s="508"/>
      <c r="D91" s="508"/>
      <c r="E91" s="555"/>
    </row>
    <row r="92" spans="1:5" ht="17.100000000000001" customHeight="1">
      <c r="A92" s="517" t="s">
        <v>3043</v>
      </c>
      <c r="B92" s="561" t="s">
        <v>3044</v>
      </c>
      <c r="C92" s="561"/>
      <c r="D92" s="561"/>
      <c r="E92" s="562"/>
    </row>
    <row r="93" spans="1:5" ht="17.100000000000001" customHeight="1">
      <c r="A93" s="520"/>
      <c r="B93" s="521"/>
      <c r="C93" s="521"/>
      <c r="D93" s="521"/>
      <c r="E93" s="521"/>
    </row>
    <row r="94" spans="1:5" ht="17.100000000000001" customHeight="1">
      <c r="A94" s="522" t="s">
        <v>3083</v>
      </c>
      <c r="B94" s="523"/>
      <c r="C94" s="523"/>
      <c r="D94" s="523"/>
      <c r="E94" s="523"/>
    </row>
    <row r="95" spans="1:5" ht="17.100000000000001" customHeight="1">
      <c r="A95" s="522"/>
      <c r="B95" s="523"/>
      <c r="C95" s="523"/>
      <c r="D95" s="523"/>
      <c r="E95" s="523"/>
    </row>
    <row r="96" spans="1:5" ht="17.100000000000001" customHeight="1">
      <c r="A96" s="524" t="s">
        <v>2007</v>
      </c>
      <c r="B96" s="523"/>
      <c r="C96" s="523"/>
      <c r="D96" s="523"/>
      <c r="E96" s="523"/>
    </row>
    <row r="97" spans="1:5" ht="17.100000000000001" customHeight="1">
      <c r="A97" s="520"/>
      <c r="B97" s="523"/>
      <c r="C97" s="523"/>
      <c r="D97" s="523"/>
      <c r="E97" s="523"/>
    </row>
    <row r="98" spans="1:5" ht="17.100000000000001" customHeight="1">
      <c r="A98" s="525" t="s">
        <v>3084</v>
      </c>
      <c r="B98" s="523"/>
      <c r="C98" s="523"/>
      <c r="D98" s="523"/>
      <c r="E98" s="523"/>
    </row>
    <row r="99" spans="1:5" ht="17.100000000000001" customHeight="1">
      <c r="A99" s="526" t="s">
        <v>3085</v>
      </c>
      <c r="B99" s="523"/>
      <c r="C99" s="523"/>
      <c r="D99" s="523"/>
      <c r="E99" s="523"/>
    </row>
    <row r="100" spans="1:5" ht="17.100000000000001" customHeight="1">
      <c r="A100" s="526" t="s">
        <v>3086</v>
      </c>
      <c r="B100" s="526"/>
      <c r="C100" s="526"/>
      <c r="D100" s="526"/>
      <c r="E100" s="526"/>
    </row>
    <row r="101" spans="1:5" ht="17.100000000000001" customHeight="1">
      <c r="A101" s="526" t="s">
        <v>3087</v>
      </c>
      <c r="B101" s="526"/>
      <c r="C101" s="526"/>
      <c r="D101" s="526"/>
      <c r="E101" s="526"/>
    </row>
    <row r="102" spans="1:5" ht="17.100000000000001" customHeight="1">
      <c r="A102" s="526" t="s">
        <v>3088</v>
      </c>
      <c r="B102" s="526"/>
      <c r="C102" s="526"/>
      <c r="D102" s="526"/>
      <c r="E102" s="526"/>
    </row>
    <row r="103" spans="1:5" ht="17.100000000000001" customHeight="1">
      <c r="A103" s="526" t="s">
        <v>3089</v>
      </c>
      <c r="B103" s="526"/>
      <c r="C103" s="526"/>
      <c r="D103" s="526"/>
      <c r="E103" s="526"/>
    </row>
    <row r="104" spans="1:5" ht="17.100000000000001" customHeight="1">
      <c r="A104" s="526" t="s">
        <v>3090</v>
      </c>
      <c r="B104" s="526"/>
      <c r="C104" s="526"/>
      <c r="D104" s="526"/>
      <c r="E104" s="526"/>
    </row>
    <row r="105" spans="1:5" ht="17.100000000000001" customHeight="1">
      <c r="A105" s="526" t="s">
        <v>3091</v>
      </c>
      <c r="B105" s="523"/>
      <c r="C105" s="523"/>
      <c r="D105" s="523"/>
      <c r="E105" s="523"/>
    </row>
    <row r="106" spans="1:5" ht="17.100000000000001" customHeight="1">
      <c r="A106" s="527" t="s">
        <v>3092</v>
      </c>
      <c r="B106" s="523"/>
      <c r="C106" s="523"/>
      <c r="D106" s="523"/>
      <c r="E106" s="523"/>
    </row>
    <row r="107" spans="1:5" ht="17.100000000000001" customHeight="1">
      <c r="A107" s="681" t="s">
        <v>3268</v>
      </c>
      <c r="B107" s="581"/>
      <c r="C107" s="581"/>
      <c r="D107" s="581"/>
      <c r="E107" s="581"/>
    </row>
    <row r="110" spans="1:5" ht="17.100000000000001" customHeight="1">
      <c r="A110" s="550" t="s">
        <v>4226</v>
      </c>
    </row>
    <row r="111" spans="1:5" ht="17.100000000000001" customHeight="1">
      <c r="A111" s="548"/>
    </row>
    <row r="112" spans="1:5" ht="17.100000000000001" customHeight="1">
      <c r="A112" s="717" t="s">
        <v>4232</v>
      </c>
      <c r="B112" s="857"/>
      <c r="C112" s="857"/>
      <c r="D112" s="857"/>
      <c r="E112" s="857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5"/>
  </sheetPr>
  <dimension ref="A1:D78"/>
  <sheetViews>
    <sheetView workbookViewId="0">
      <selection activeCell="B26" sqref="B26"/>
    </sheetView>
  </sheetViews>
  <sheetFormatPr defaultColWidth="7.77734375" defaultRowHeight="17.100000000000001" customHeight="1"/>
  <cols>
    <col min="1" max="1" width="13.77734375" style="600" customWidth="1"/>
    <col min="2" max="2" width="75.77734375" style="600" customWidth="1"/>
    <col min="3" max="4" width="20.77734375" style="600" customWidth="1"/>
    <col min="5" max="16384" width="7.77734375" style="600"/>
  </cols>
  <sheetData>
    <row r="1" spans="1:4" ht="50.1" customHeight="1">
      <c r="A1" s="638" t="s">
        <v>2265</v>
      </c>
      <c r="B1" s="601"/>
      <c r="C1" s="601"/>
      <c r="D1" s="493" t="s">
        <v>2266</v>
      </c>
    </row>
    <row r="2" spans="1:4" ht="17.100000000000001" customHeight="1">
      <c r="A2" s="602"/>
      <c r="B2" s="602"/>
      <c r="C2" s="602"/>
      <c r="D2" s="603"/>
    </row>
    <row r="3" spans="1:4" ht="17.100000000000001" customHeight="1">
      <c r="A3" s="604" t="s">
        <v>1994</v>
      </c>
      <c r="B3" s="605"/>
      <c r="C3" s="605"/>
      <c r="D3" s="605"/>
    </row>
    <row r="4" spans="1:4" ht="17.100000000000001" customHeight="1">
      <c r="A4" s="604" t="s">
        <v>1995</v>
      </c>
      <c r="B4" s="605"/>
      <c r="C4" s="605"/>
      <c r="D4" s="605"/>
    </row>
    <row r="5" spans="1:4" ht="17.100000000000001" customHeight="1">
      <c r="A5" s="604" t="s">
        <v>1996</v>
      </c>
      <c r="B5" s="605"/>
      <c r="C5" s="605"/>
      <c r="D5" s="605"/>
    </row>
    <row r="6" spans="1:4" ht="17.100000000000001" customHeight="1" thickBot="1">
      <c r="A6" s="606"/>
      <c r="B6" s="607"/>
      <c r="C6" s="603"/>
      <c r="D6" s="608" t="s">
        <v>1997</v>
      </c>
    </row>
    <row r="7" spans="1:4" ht="17.100000000000001" customHeight="1" thickBot="1">
      <c r="A7" s="609" t="s">
        <v>2267</v>
      </c>
      <c r="B7" s="610" t="s">
        <v>2268</v>
      </c>
      <c r="C7" s="611" t="s">
        <v>2269</v>
      </c>
      <c r="D7" s="611" t="s">
        <v>2270</v>
      </c>
    </row>
    <row r="8" spans="1:4" ht="17.100000000000001" customHeight="1">
      <c r="A8" s="612" t="s">
        <v>2271</v>
      </c>
      <c r="B8" s="613" t="s">
        <v>2272</v>
      </c>
      <c r="C8" s="614"/>
      <c r="D8" s="614"/>
    </row>
    <row r="9" spans="1:4" ht="17.100000000000001" customHeight="1">
      <c r="A9" s="615" t="s">
        <v>2273</v>
      </c>
      <c r="B9" s="616" t="s">
        <v>2274</v>
      </c>
      <c r="C9" s="617"/>
      <c r="D9" s="617"/>
    </row>
    <row r="10" spans="1:4" ht="17.100000000000001" customHeight="1">
      <c r="A10" s="615" t="s">
        <v>2275</v>
      </c>
      <c r="B10" s="616" t="s">
        <v>2276</v>
      </c>
      <c r="C10" s="617"/>
      <c r="D10" s="617"/>
    </row>
    <row r="11" spans="1:4" ht="17.100000000000001" customHeight="1">
      <c r="A11" s="615" t="s">
        <v>2277</v>
      </c>
      <c r="B11" s="616" t="s">
        <v>2278</v>
      </c>
      <c r="C11" s="617"/>
      <c r="D11" s="617"/>
    </row>
    <row r="12" spans="1:4" ht="17.100000000000001" customHeight="1">
      <c r="A12" s="615" t="s">
        <v>2279</v>
      </c>
      <c r="B12" s="616" t="s">
        <v>2280</v>
      </c>
      <c r="C12" s="617"/>
      <c r="D12" s="617"/>
    </row>
    <row r="13" spans="1:4" ht="17.100000000000001" customHeight="1">
      <c r="A13" s="615" t="s">
        <v>2281</v>
      </c>
      <c r="B13" s="616" t="s">
        <v>2282</v>
      </c>
      <c r="C13" s="617"/>
      <c r="D13" s="617"/>
    </row>
    <row r="14" spans="1:4" ht="17.100000000000001" customHeight="1">
      <c r="A14" s="612" t="s">
        <v>2283</v>
      </c>
      <c r="B14" s="613" t="s">
        <v>2284</v>
      </c>
      <c r="C14" s="614"/>
      <c r="D14" s="614"/>
    </row>
    <row r="15" spans="1:4" ht="17.100000000000001" customHeight="1">
      <c r="A15" s="615" t="s">
        <v>2285</v>
      </c>
      <c r="B15" s="616" t="s">
        <v>2286</v>
      </c>
      <c r="C15" s="617"/>
      <c r="D15" s="617"/>
    </row>
    <row r="16" spans="1:4" ht="17.100000000000001" customHeight="1">
      <c r="A16" s="612" t="s">
        <v>2287</v>
      </c>
      <c r="B16" s="613" t="s">
        <v>2288</v>
      </c>
      <c r="C16" s="614"/>
      <c r="D16" s="614"/>
    </row>
    <row r="17" spans="1:4" ht="17.100000000000001" customHeight="1">
      <c r="A17" s="618" t="s">
        <v>2289</v>
      </c>
      <c r="B17" s="619" t="s">
        <v>2290</v>
      </c>
      <c r="C17" s="620"/>
      <c r="D17" s="620"/>
    </row>
    <row r="18" spans="1:4" ht="17.100000000000001" customHeight="1">
      <c r="A18" s="615" t="s">
        <v>2291</v>
      </c>
      <c r="B18" s="616" t="s">
        <v>2292</v>
      </c>
      <c r="C18" s="617"/>
      <c r="D18" s="617"/>
    </row>
    <row r="19" spans="1:4" ht="17.100000000000001" customHeight="1">
      <c r="A19" s="458" t="s">
        <v>2293</v>
      </c>
      <c r="B19" s="459" t="s">
        <v>2294</v>
      </c>
      <c r="C19" s="460"/>
      <c r="D19" s="460"/>
    </row>
    <row r="20" spans="1:4" ht="17.100000000000001" customHeight="1">
      <c r="A20" s="458" t="s">
        <v>2295</v>
      </c>
      <c r="B20" s="459" t="s">
        <v>2296</v>
      </c>
      <c r="C20" s="460"/>
      <c r="D20" s="460"/>
    </row>
    <row r="21" spans="1:4" ht="17.100000000000001" customHeight="1">
      <c r="A21" s="458" t="s">
        <v>2297</v>
      </c>
      <c r="B21" s="459" t="s">
        <v>2298</v>
      </c>
      <c r="C21" s="460"/>
      <c r="D21" s="460"/>
    </row>
    <row r="22" spans="1:4" ht="17.100000000000001" customHeight="1">
      <c r="A22" s="458" t="s">
        <v>2299</v>
      </c>
      <c r="B22" s="459" t="s">
        <v>2300</v>
      </c>
      <c r="C22" s="460"/>
      <c r="D22" s="460"/>
    </row>
    <row r="23" spans="1:4" ht="17.100000000000001" customHeight="1">
      <c r="A23" s="458" t="s">
        <v>2301</v>
      </c>
      <c r="B23" s="459" t="s">
        <v>2302</v>
      </c>
      <c r="C23" s="460"/>
      <c r="D23" s="460"/>
    </row>
    <row r="24" spans="1:4" ht="17.100000000000001" customHeight="1">
      <c r="A24" s="461" t="s">
        <v>2303</v>
      </c>
      <c r="B24" s="462" t="s">
        <v>2304</v>
      </c>
      <c r="C24" s="463"/>
      <c r="D24" s="463"/>
    </row>
    <row r="25" spans="1:4" ht="17.100000000000001" customHeight="1">
      <c r="A25" s="621" t="s">
        <v>2305</v>
      </c>
      <c r="B25" s="622" t="s">
        <v>3130</v>
      </c>
      <c r="C25" s="623"/>
      <c r="D25" s="623"/>
    </row>
    <row r="26" spans="1:4" ht="17.100000000000001" customHeight="1">
      <c r="A26" s="612" t="s">
        <v>2306</v>
      </c>
      <c r="B26" s="624" t="s">
        <v>2307</v>
      </c>
      <c r="C26" s="614"/>
      <c r="D26" s="614"/>
    </row>
    <row r="27" spans="1:4" ht="17.100000000000001" customHeight="1">
      <c r="A27" s="615" t="s">
        <v>2308</v>
      </c>
      <c r="B27" s="616" t="s">
        <v>2309</v>
      </c>
      <c r="C27" s="617"/>
      <c r="D27" s="617"/>
    </row>
    <row r="28" spans="1:4" ht="17.100000000000001" customHeight="1">
      <c r="A28" s="615" t="s">
        <v>2310</v>
      </c>
      <c r="B28" s="616" t="s">
        <v>2311</v>
      </c>
      <c r="C28" s="625"/>
      <c r="D28" s="617"/>
    </row>
    <row r="29" spans="1:4" ht="17.100000000000001" customHeight="1">
      <c r="A29" s="615" t="s">
        <v>2312</v>
      </c>
      <c r="B29" s="616" t="s">
        <v>2313</v>
      </c>
      <c r="C29" s="617"/>
      <c r="D29" s="617"/>
    </row>
    <row r="30" spans="1:4" ht="17.100000000000001" customHeight="1">
      <c r="A30" s="615" t="s">
        <v>2314</v>
      </c>
      <c r="B30" s="616" t="s">
        <v>2315</v>
      </c>
      <c r="C30" s="617"/>
      <c r="D30" s="617"/>
    </row>
    <row r="31" spans="1:4" ht="17.100000000000001" customHeight="1">
      <c r="A31" s="615" t="s">
        <v>2316</v>
      </c>
      <c r="B31" s="616" t="s">
        <v>2317</v>
      </c>
      <c r="C31" s="617"/>
      <c r="D31" s="617"/>
    </row>
    <row r="32" spans="1:4" ht="17.100000000000001" customHeight="1">
      <c r="A32" s="615" t="s">
        <v>2318</v>
      </c>
      <c r="B32" s="616" t="s">
        <v>2319</v>
      </c>
      <c r="C32" s="617"/>
      <c r="D32" s="617"/>
    </row>
    <row r="33" spans="1:4" ht="17.100000000000001" customHeight="1">
      <c r="A33" s="626" t="s">
        <v>2320</v>
      </c>
      <c r="B33" s="613" t="s">
        <v>2321</v>
      </c>
      <c r="C33" s="627"/>
      <c r="D33" s="627"/>
    </row>
    <row r="34" spans="1:4" ht="17.100000000000001" customHeight="1">
      <c r="A34" s="612" t="s">
        <v>2322</v>
      </c>
      <c r="B34" s="619" t="s">
        <v>2323</v>
      </c>
      <c r="C34" s="614"/>
      <c r="D34" s="614"/>
    </row>
    <row r="35" spans="1:4" ht="17.100000000000001" customHeight="1">
      <c r="A35" s="615" t="s">
        <v>2324</v>
      </c>
      <c r="B35" s="616" t="s">
        <v>2325</v>
      </c>
      <c r="C35" s="617"/>
      <c r="D35" s="617"/>
    </row>
    <row r="36" spans="1:4" ht="17.100000000000001" customHeight="1">
      <c r="A36" s="615" t="s">
        <v>2326</v>
      </c>
      <c r="B36" s="616" t="s">
        <v>2327</v>
      </c>
      <c r="C36" s="617"/>
      <c r="D36" s="617"/>
    </row>
    <row r="37" spans="1:4" ht="17.100000000000001" customHeight="1">
      <c r="A37" s="615" t="s">
        <v>2328</v>
      </c>
      <c r="B37" s="616" t="s">
        <v>2329</v>
      </c>
      <c r="C37" s="617"/>
      <c r="D37" s="617"/>
    </row>
    <row r="38" spans="1:4" ht="17.100000000000001" customHeight="1">
      <c r="A38" s="615" t="s">
        <v>2330</v>
      </c>
      <c r="B38" s="616" t="s">
        <v>2331</v>
      </c>
      <c r="C38" s="617"/>
      <c r="D38" s="617"/>
    </row>
    <row r="39" spans="1:4" ht="17.100000000000001" customHeight="1">
      <c r="A39" s="615" t="s">
        <v>2332</v>
      </c>
      <c r="B39" s="616" t="s">
        <v>2327</v>
      </c>
      <c r="C39" s="617"/>
      <c r="D39" s="617"/>
    </row>
    <row r="40" spans="1:4" ht="17.100000000000001" customHeight="1">
      <c r="A40" s="615" t="s">
        <v>2333</v>
      </c>
      <c r="B40" s="616" t="s">
        <v>2329</v>
      </c>
      <c r="C40" s="617"/>
      <c r="D40" s="617"/>
    </row>
    <row r="41" spans="1:4" ht="17.100000000000001" customHeight="1">
      <c r="A41" s="615" t="s">
        <v>2334</v>
      </c>
      <c r="B41" s="616" t="s">
        <v>2335</v>
      </c>
      <c r="C41" s="617"/>
      <c r="D41" s="617"/>
    </row>
    <row r="42" spans="1:4" ht="17.100000000000001" customHeight="1">
      <c r="A42" s="615" t="s">
        <v>2336</v>
      </c>
      <c r="B42" s="616" t="s">
        <v>2337</v>
      </c>
      <c r="C42" s="617"/>
      <c r="D42" s="617"/>
    </row>
    <row r="43" spans="1:4" ht="17.100000000000001" customHeight="1">
      <c r="A43" s="615" t="s">
        <v>2338</v>
      </c>
      <c r="B43" s="616" t="s">
        <v>2327</v>
      </c>
      <c r="C43" s="617"/>
      <c r="D43" s="617"/>
    </row>
    <row r="44" spans="1:4" ht="17.100000000000001" customHeight="1">
      <c r="A44" s="615" t="s">
        <v>2339</v>
      </c>
      <c r="B44" s="616" t="s">
        <v>2329</v>
      </c>
      <c r="C44" s="617"/>
      <c r="D44" s="617"/>
    </row>
    <row r="45" spans="1:4" ht="17.100000000000001" customHeight="1">
      <c r="A45" s="615" t="s">
        <v>2340</v>
      </c>
      <c r="B45" s="616" t="s">
        <v>2341</v>
      </c>
      <c r="C45" s="617"/>
      <c r="D45" s="617"/>
    </row>
    <row r="46" spans="1:4" ht="17.100000000000001" customHeight="1">
      <c r="A46" s="615" t="s">
        <v>2342</v>
      </c>
      <c r="B46" s="616" t="s">
        <v>2327</v>
      </c>
      <c r="C46" s="617"/>
      <c r="D46" s="617"/>
    </row>
    <row r="47" spans="1:4" ht="17.100000000000001" customHeight="1">
      <c r="A47" s="615" t="s">
        <v>2343</v>
      </c>
      <c r="B47" s="616" t="s">
        <v>2329</v>
      </c>
      <c r="C47" s="617"/>
      <c r="D47" s="617"/>
    </row>
    <row r="48" spans="1:4" ht="17.100000000000001" customHeight="1">
      <c r="A48" s="612" t="s">
        <v>2344</v>
      </c>
      <c r="B48" s="613" t="s">
        <v>2335</v>
      </c>
      <c r="C48" s="614"/>
      <c r="D48" s="614"/>
    </row>
    <row r="49" spans="1:4" ht="17.100000000000001" customHeight="1">
      <c r="A49" s="618" t="s">
        <v>2345</v>
      </c>
      <c r="B49" s="619" t="s">
        <v>2346</v>
      </c>
      <c r="C49" s="628"/>
      <c r="D49" s="628"/>
    </row>
    <row r="50" spans="1:4" ht="17.100000000000001" customHeight="1">
      <c r="A50" s="615" t="s">
        <v>2347</v>
      </c>
      <c r="B50" s="616" t="s">
        <v>2348</v>
      </c>
      <c r="C50" s="629"/>
      <c r="D50" s="629"/>
    </row>
    <row r="51" spans="1:4" ht="17.100000000000001" customHeight="1">
      <c r="A51" s="615" t="s">
        <v>2349</v>
      </c>
      <c r="B51" s="616" t="s">
        <v>2350</v>
      </c>
      <c r="C51" s="629"/>
      <c r="D51" s="629"/>
    </row>
    <row r="52" spans="1:4" ht="17.100000000000001" customHeight="1">
      <c r="A52" s="615" t="s">
        <v>2351</v>
      </c>
      <c r="B52" s="616" t="s">
        <v>2352</v>
      </c>
      <c r="C52" s="629"/>
      <c r="D52" s="629"/>
    </row>
    <row r="53" spans="1:4" ht="17.100000000000001" customHeight="1" thickBot="1">
      <c r="A53" s="630" t="s">
        <v>2353</v>
      </c>
      <c r="B53" s="631" t="s">
        <v>2354</v>
      </c>
      <c r="C53" s="632"/>
      <c r="D53" s="632"/>
    </row>
    <row r="54" spans="1:4" ht="17.100000000000001" customHeight="1">
      <c r="A54" s="633"/>
      <c r="B54" s="634"/>
      <c r="C54" s="635"/>
      <c r="D54" s="635"/>
    </row>
    <row r="55" spans="1:4" ht="17.100000000000001" customHeight="1">
      <c r="A55" s="522" t="s">
        <v>2355</v>
      </c>
      <c r="B55" s="605"/>
      <c r="C55" s="605"/>
      <c r="D55" s="605"/>
    </row>
    <row r="56" spans="1:4" ht="17.100000000000001" customHeight="1">
      <c r="A56" s="636"/>
      <c r="B56" s="605"/>
      <c r="C56" s="605"/>
      <c r="D56" s="605"/>
    </row>
    <row r="57" spans="1:4" ht="17.100000000000001" customHeight="1">
      <c r="A57" s="636" t="s">
        <v>2007</v>
      </c>
      <c r="B57" s="605"/>
      <c r="C57" s="605"/>
      <c r="D57" s="605"/>
    </row>
    <row r="58" spans="1:4" ht="17.100000000000001" customHeight="1">
      <c r="A58" s="633"/>
      <c r="B58" s="634"/>
      <c r="C58" s="635"/>
      <c r="D58" s="635"/>
    </row>
    <row r="59" spans="1:4" ht="17.100000000000001" customHeight="1">
      <c r="A59" s="633" t="s">
        <v>2356</v>
      </c>
      <c r="B59" s="634"/>
      <c r="C59" s="635"/>
      <c r="D59" s="635"/>
    </row>
    <row r="60" spans="1:4" ht="17.100000000000001" customHeight="1">
      <c r="A60" s="637" t="s">
        <v>2357</v>
      </c>
      <c r="B60" s="605"/>
      <c r="C60" s="634"/>
      <c r="D60" s="635"/>
    </row>
    <row r="61" spans="1:4" ht="17.100000000000001" customHeight="1">
      <c r="A61" s="637" t="s">
        <v>2358</v>
      </c>
      <c r="B61" s="605"/>
      <c r="C61" s="635"/>
      <c r="D61" s="635"/>
    </row>
    <row r="62" spans="1:4" ht="17.100000000000001" customHeight="1">
      <c r="A62" s="637" t="s">
        <v>2359</v>
      </c>
      <c r="B62" s="605"/>
      <c r="C62" s="635"/>
      <c r="D62" s="635"/>
    </row>
    <row r="63" spans="1:4" ht="17.100000000000001" customHeight="1">
      <c r="A63" s="637" t="s">
        <v>2360</v>
      </c>
      <c r="B63" s="605"/>
      <c r="C63" s="635"/>
      <c r="D63" s="635"/>
    </row>
    <row r="64" spans="1:4" ht="17.100000000000001" customHeight="1">
      <c r="A64" s="637" t="s">
        <v>2361</v>
      </c>
      <c r="B64" s="605"/>
      <c r="C64" s="635"/>
      <c r="D64" s="635"/>
    </row>
    <row r="65" spans="1:4" ht="17.100000000000001" customHeight="1">
      <c r="A65" s="637" t="s">
        <v>2362</v>
      </c>
      <c r="B65" s="605"/>
      <c r="C65" s="635"/>
      <c r="D65" s="635"/>
    </row>
    <row r="66" spans="1:4" ht="17.100000000000001" customHeight="1">
      <c r="A66" s="637" t="s">
        <v>2363</v>
      </c>
      <c r="B66" s="605"/>
      <c r="C66" s="635"/>
      <c r="D66" s="635"/>
    </row>
    <row r="67" spans="1:4" ht="17.100000000000001" customHeight="1">
      <c r="A67" s="637" t="s">
        <v>2364</v>
      </c>
      <c r="B67" s="605"/>
      <c r="C67" s="635"/>
      <c r="D67" s="635"/>
    </row>
    <row r="68" spans="1:4" ht="17.100000000000001" customHeight="1">
      <c r="A68" s="637" t="s">
        <v>2365</v>
      </c>
      <c r="B68" s="605"/>
      <c r="C68" s="635"/>
      <c r="D68" s="635"/>
    </row>
    <row r="69" spans="1:4" ht="17.100000000000001" customHeight="1">
      <c r="A69" s="637" t="s">
        <v>2366</v>
      </c>
      <c r="B69" s="605"/>
      <c r="C69" s="635"/>
      <c r="D69" s="635"/>
    </row>
    <row r="70" spans="1:4" ht="17.100000000000001" customHeight="1">
      <c r="A70" s="637" t="s">
        <v>2367</v>
      </c>
      <c r="B70" s="605"/>
      <c r="C70" s="635"/>
      <c r="D70" s="635"/>
    </row>
    <row r="71" spans="1:4" ht="17.100000000000001" customHeight="1">
      <c r="A71" s="637" t="s">
        <v>2368</v>
      </c>
      <c r="B71" s="605"/>
      <c r="C71" s="635"/>
      <c r="D71" s="635"/>
    </row>
    <row r="72" spans="1:4" ht="17.100000000000001" customHeight="1">
      <c r="A72" s="637" t="s">
        <v>2369</v>
      </c>
      <c r="B72" s="605"/>
      <c r="C72" s="635"/>
      <c r="D72" s="635"/>
    </row>
    <row r="73" spans="1:4" ht="17.100000000000001" customHeight="1">
      <c r="A73" s="637" t="s">
        <v>2370</v>
      </c>
      <c r="B73" s="605"/>
      <c r="C73" s="635"/>
      <c r="D73" s="635"/>
    </row>
    <row r="74" spans="1:4" ht="17.100000000000001" customHeight="1">
      <c r="A74" s="637" t="s">
        <v>2371</v>
      </c>
      <c r="B74" s="605"/>
      <c r="C74" s="635"/>
      <c r="D74" s="635"/>
    </row>
    <row r="75" spans="1:4" ht="17.100000000000001" customHeight="1">
      <c r="A75" s="637" t="s">
        <v>2372</v>
      </c>
      <c r="B75" s="605"/>
      <c r="C75" s="635"/>
      <c r="D75" s="635"/>
    </row>
    <row r="76" spans="1:4" ht="17.100000000000001" customHeight="1">
      <c r="A76" s="637" t="s">
        <v>2373</v>
      </c>
      <c r="B76" s="605"/>
      <c r="C76" s="635"/>
      <c r="D76" s="635"/>
    </row>
    <row r="77" spans="1:4" ht="17.100000000000001" customHeight="1">
      <c r="A77" s="637" t="s">
        <v>2374</v>
      </c>
      <c r="B77" s="605"/>
      <c r="C77" s="635"/>
      <c r="D77" s="635"/>
    </row>
    <row r="78" spans="1:4" ht="17.100000000000001" customHeight="1">
      <c r="A78" s="637" t="s">
        <v>2375</v>
      </c>
      <c r="B78" s="605"/>
      <c r="C78" s="635"/>
      <c r="D78" s="635"/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5"/>
  </sheetPr>
  <dimension ref="A1:D78"/>
  <sheetViews>
    <sheetView topLeftCell="A29" zoomScale="70" zoomScaleNormal="70" workbookViewId="0">
      <selection activeCell="D78" sqref="A76:XFD78"/>
    </sheetView>
  </sheetViews>
  <sheetFormatPr defaultColWidth="7.77734375" defaultRowHeight="17.100000000000001" customHeight="1"/>
  <cols>
    <col min="1" max="1" width="13.77734375" style="600" customWidth="1"/>
    <col min="2" max="2" width="75.77734375" style="600" customWidth="1"/>
    <col min="3" max="4" width="20.77734375" style="600" customWidth="1"/>
    <col min="5" max="16384" width="7.77734375" style="600"/>
  </cols>
  <sheetData>
    <row r="1" spans="1:4" ht="50.1" customHeight="1">
      <c r="A1" s="638" t="s">
        <v>2265</v>
      </c>
      <c r="B1" s="638"/>
      <c r="C1" s="638"/>
      <c r="D1" s="493" t="s">
        <v>2266</v>
      </c>
    </row>
    <row r="2" spans="1:4" ht="17.100000000000001" customHeight="1">
      <c r="A2" s="602"/>
      <c r="B2" s="602"/>
      <c r="C2" s="602"/>
      <c r="D2" s="603"/>
    </row>
    <row r="3" spans="1:4" ht="17.100000000000001" customHeight="1">
      <c r="A3" s="604" t="s">
        <v>1994</v>
      </c>
      <c r="B3" s="605"/>
      <c r="C3" s="605"/>
      <c r="D3" s="605"/>
    </row>
    <row r="4" spans="1:4" ht="17.100000000000001" customHeight="1">
      <c r="A4" s="604" t="s">
        <v>1995</v>
      </c>
      <c r="B4" s="605"/>
      <c r="C4" s="605"/>
      <c r="D4" s="605"/>
    </row>
    <row r="5" spans="1:4" ht="17.100000000000001" customHeight="1">
      <c r="A5" s="604" t="s">
        <v>1996</v>
      </c>
      <c r="B5" s="605"/>
      <c r="C5" s="605"/>
      <c r="D5" s="605"/>
    </row>
    <row r="6" spans="1:4" ht="17.100000000000001" customHeight="1" thickBot="1">
      <c r="A6" s="606"/>
      <c r="B6" s="607"/>
      <c r="C6" s="603"/>
      <c r="D6" s="608" t="s">
        <v>1997</v>
      </c>
    </row>
    <row r="7" spans="1:4" ht="17.100000000000001" customHeight="1" thickBot="1">
      <c r="A7" s="609" t="s">
        <v>2267</v>
      </c>
      <c r="B7" s="610" t="s">
        <v>2268</v>
      </c>
      <c r="C7" s="611" t="s">
        <v>2269</v>
      </c>
      <c r="D7" s="611" t="s">
        <v>2270</v>
      </c>
    </row>
    <row r="8" spans="1:4" ht="17.100000000000001" customHeight="1">
      <c r="A8" s="612" t="s">
        <v>2271</v>
      </c>
      <c r="B8" s="613" t="s">
        <v>2272</v>
      </c>
      <c r="C8" s="614"/>
      <c r="D8" s="614"/>
    </row>
    <row r="9" spans="1:4" ht="17.100000000000001" customHeight="1">
      <c r="A9" s="615" t="s">
        <v>2273</v>
      </c>
      <c r="B9" s="616" t="s">
        <v>2274</v>
      </c>
      <c r="C9" s="617"/>
      <c r="D9" s="617"/>
    </row>
    <row r="10" spans="1:4" ht="17.100000000000001" customHeight="1">
      <c r="A10" s="615" t="s">
        <v>2275</v>
      </c>
      <c r="B10" s="616" t="s">
        <v>2276</v>
      </c>
      <c r="C10" s="617"/>
      <c r="D10" s="617"/>
    </row>
    <row r="11" spans="1:4" ht="17.100000000000001" customHeight="1">
      <c r="A11" s="615" t="s">
        <v>2277</v>
      </c>
      <c r="B11" s="616" t="s">
        <v>2278</v>
      </c>
      <c r="C11" s="617"/>
      <c r="D11" s="617"/>
    </row>
    <row r="12" spans="1:4" ht="17.100000000000001" customHeight="1">
      <c r="A12" s="615" t="s">
        <v>2279</v>
      </c>
      <c r="B12" s="616" t="s">
        <v>2280</v>
      </c>
      <c r="C12" s="617"/>
      <c r="D12" s="617"/>
    </row>
    <row r="13" spans="1:4" ht="17.100000000000001" customHeight="1">
      <c r="A13" s="615" t="s">
        <v>2281</v>
      </c>
      <c r="B13" s="616" t="s">
        <v>2282</v>
      </c>
      <c r="C13" s="617"/>
      <c r="D13" s="617"/>
    </row>
    <row r="14" spans="1:4" ht="17.100000000000001" customHeight="1">
      <c r="A14" s="612" t="s">
        <v>2283</v>
      </c>
      <c r="B14" s="613" t="s">
        <v>2284</v>
      </c>
      <c r="C14" s="614"/>
      <c r="D14" s="614"/>
    </row>
    <row r="15" spans="1:4" ht="17.100000000000001" customHeight="1">
      <c r="A15" s="615" t="s">
        <v>2285</v>
      </c>
      <c r="B15" s="616" t="s">
        <v>2286</v>
      </c>
      <c r="C15" s="617"/>
      <c r="D15" s="617"/>
    </row>
    <row r="16" spans="1:4" ht="17.100000000000001" customHeight="1">
      <c r="A16" s="612" t="s">
        <v>2287</v>
      </c>
      <c r="B16" s="613" t="s">
        <v>2288</v>
      </c>
      <c r="C16" s="614"/>
      <c r="D16" s="614"/>
    </row>
    <row r="17" spans="1:4" ht="17.100000000000001" customHeight="1">
      <c r="A17" s="618" t="s">
        <v>2289</v>
      </c>
      <c r="B17" s="619" t="s">
        <v>2290</v>
      </c>
      <c r="C17" s="620"/>
      <c r="D17" s="620"/>
    </row>
    <row r="18" spans="1:4" ht="17.100000000000001" customHeight="1">
      <c r="A18" s="615" t="s">
        <v>2291</v>
      </c>
      <c r="B18" s="616" t="s">
        <v>2292</v>
      </c>
      <c r="C18" s="617"/>
      <c r="D18" s="617"/>
    </row>
    <row r="19" spans="1:4" ht="17.100000000000001" customHeight="1">
      <c r="A19" s="458" t="s">
        <v>2293</v>
      </c>
      <c r="B19" s="459" t="s">
        <v>2695</v>
      </c>
      <c r="C19" s="460"/>
      <c r="D19" s="460"/>
    </row>
    <row r="20" spans="1:4" ht="17.100000000000001" customHeight="1">
      <c r="A20" s="621" t="s">
        <v>2305</v>
      </c>
      <c r="B20" s="622" t="s">
        <v>3129</v>
      </c>
      <c r="C20" s="623"/>
      <c r="D20" s="623"/>
    </row>
    <row r="21" spans="1:4" ht="17.100000000000001" customHeight="1">
      <c r="A21" s="612" t="s">
        <v>2306</v>
      </c>
      <c r="B21" s="624" t="s">
        <v>2307</v>
      </c>
      <c r="C21" s="614"/>
      <c r="D21" s="614"/>
    </row>
    <row r="22" spans="1:4" ht="17.100000000000001" customHeight="1">
      <c r="A22" s="615" t="s">
        <v>2308</v>
      </c>
      <c r="B22" s="616" t="s">
        <v>2309</v>
      </c>
      <c r="C22" s="617"/>
      <c r="D22" s="617"/>
    </row>
    <row r="23" spans="1:4" ht="17.100000000000001" customHeight="1">
      <c r="A23" s="615" t="s">
        <v>2310</v>
      </c>
      <c r="B23" s="616" t="s">
        <v>2311</v>
      </c>
      <c r="C23" s="625"/>
      <c r="D23" s="617"/>
    </row>
    <row r="24" spans="1:4" ht="17.100000000000001" customHeight="1">
      <c r="A24" s="615" t="s">
        <v>2312</v>
      </c>
      <c r="B24" s="616" t="s">
        <v>2313</v>
      </c>
      <c r="C24" s="617"/>
      <c r="D24" s="617"/>
    </row>
    <row r="25" spans="1:4" ht="17.100000000000001" customHeight="1">
      <c r="A25" s="615" t="s">
        <v>2314</v>
      </c>
      <c r="B25" s="616" t="s">
        <v>2315</v>
      </c>
      <c r="C25" s="617"/>
      <c r="D25" s="617"/>
    </row>
    <row r="26" spans="1:4" ht="17.100000000000001" customHeight="1">
      <c r="A26" s="615" t="s">
        <v>2316</v>
      </c>
      <c r="B26" s="616" t="s">
        <v>2317</v>
      </c>
      <c r="C26" s="617"/>
      <c r="D26" s="617"/>
    </row>
    <row r="27" spans="1:4" ht="17.100000000000001" customHeight="1">
      <c r="A27" s="615" t="s">
        <v>2318</v>
      </c>
      <c r="B27" s="616" t="s">
        <v>2319</v>
      </c>
      <c r="C27" s="617"/>
      <c r="D27" s="617"/>
    </row>
    <row r="28" spans="1:4" ht="17.100000000000001" customHeight="1">
      <c r="A28" s="626" t="s">
        <v>2320</v>
      </c>
      <c r="B28" s="613" t="s">
        <v>2321</v>
      </c>
      <c r="C28" s="627"/>
      <c r="D28" s="627"/>
    </row>
    <row r="29" spans="1:4" ht="17.100000000000001" customHeight="1">
      <c r="A29" s="612" t="s">
        <v>2322</v>
      </c>
      <c r="B29" s="619" t="s">
        <v>2323</v>
      </c>
      <c r="C29" s="614"/>
      <c r="D29" s="614"/>
    </row>
    <row r="30" spans="1:4" ht="17.100000000000001" customHeight="1">
      <c r="A30" s="615" t="s">
        <v>2324</v>
      </c>
      <c r="B30" s="616" t="s">
        <v>2325</v>
      </c>
      <c r="C30" s="617"/>
      <c r="D30" s="617"/>
    </row>
    <row r="31" spans="1:4" ht="17.100000000000001" customHeight="1">
      <c r="A31" s="615" t="s">
        <v>2326</v>
      </c>
      <c r="B31" s="616" t="s">
        <v>2327</v>
      </c>
      <c r="C31" s="617"/>
      <c r="D31" s="617"/>
    </row>
    <row r="32" spans="1:4" ht="17.100000000000001" customHeight="1">
      <c r="A32" s="615" t="s">
        <v>2328</v>
      </c>
      <c r="B32" s="616" t="s">
        <v>2329</v>
      </c>
      <c r="C32" s="617"/>
      <c r="D32" s="617"/>
    </row>
    <row r="33" spans="1:4" ht="17.100000000000001" customHeight="1">
      <c r="A33" s="615" t="s">
        <v>2330</v>
      </c>
      <c r="B33" s="616" t="s">
        <v>2331</v>
      </c>
      <c r="C33" s="617"/>
      <c r="D33" s="617"/>
    </row>
    <row r="34" spans="1:4" ht="17.100000000000001" customHeight="1">
      <c r="A34" s="615" t="s">
        <v>2332</v>
      </c>
      <c r="B34" s="616" t="s">
        <v>2327</v>
      </c>
      <c r="C34" s="617"/>
      <c r="D34" s="617"/>
    </row>
    <row r="35" spans="1:4" ht="17.100000000000001" customHeight="1">
      <c r="A35" s="615" t="s">
        <v>2333</v>
      </c>
      <c r="B35" s="616" t="s">
        <v>2329</v>
      </c>
      <c r="C35" s="617"/>
      <c r="D35" s="617"/>
    </row>
    <row r="36" spans="1:4" ht="17.100000000000001" customHeight="1">
      <c r="A36" s="615" t="s">
        <v>2334</v>
      </c>
      <c r="B36" s="616" t="s">
        <v>2335</v>
      </c>
      <c r="C36" s="617"/>
      <c r="D36" s="617"/>
    </row>
    <row r="37" spans="1:4" ht="17.100000000000001" customHeight="1">
      <c r="A37" s="615" t="s">
        <v>2336</v>
      </c>
      <c r="B37" s="616" t="s">
        <v>2337</v>
      </c>
      <c r="C37" s="617"/>
      <c r="D37" s="617"/>
    </row>
    <row r="38" spans="1:4" ht="17.100000000000001" customHeight="1">
      <c r="A38" s="615" t="s">
        <v>2338</v>
      </c>
      <c r="B38" s="616" t="s">
        <v>2327</v>
      </c>
      <c r="C38" s="617"/>
      <c r="D38" s="617"/>
    </row>
    <row r="39" spans="1:4" ht="17.100000000000001" customHeight="1">
      <c r="A39" s="615" t="s">
        <v>2339</v>
      </c>
      <c r="B39" s="616" t="s">
        <v>2329</v>
      </c>
      <c r="C39" s="617"/>
      <c r="D39" s="617"/>
    </row>
    <row r="40" spans="1:4" ht="17.100000000000001" customHeight="1">
      <c r="A40" s="615" t="s">
        <v>2340</v>
      </c>
      <c r="B40" s="616" t="s">
        <v>2341</v>
      </c>
      <c r="C40" s="617"/>
      <c r="D40" s="617"/>
    </row>
    <row r="41" spans="1:4" ht="17.100000000000001" customHeight="1">
      <c r="A41" s="615" t="s">
        <v>2342</v>
      </c>
      <c r="B41" s="616" t="s">
        <v>2327</v>
      </c>
      <c r="C41" s="617"/>
      <c r="D41" s="617"/>
    </row>
    <row r="42" spans="1:4" ht="17.100000000000001" customHeight="1">
      <c r="A42" s="615" t="s">
        <v>2343</v>
      </c>
      <c r="B42" s="616" t="s">
        <v>2329</v>
      </c>
      <c r="C42" s="617"/>
      <c r="D42" s="617"/>
    </row>
    <row r="43" spans="1:4" ht="17.100000000000001" customHeight="1">
      <c r="A43" s="612" t="s">
        <v>2344</v>
      </c>
      <c r="B43" s="613" t="s">
        <v>2335</v>
      </c>
      <c r="C43" s="614"/>
      <c r="D43" s="614"/>
    </row>
    <row r="44" spans="1:4" ht="17.100000000000001" customHeight="1">
      <c r="A44" s="618" t="s">
        <v>2345</v>
      </c>
      <c r="B44" s="619" t="s">
        <v>2346</v>
      </c>
      <c r="C44" s="628"/>
      <c r="D44" s="628"/>
    </row>
    <row r="45" spans="1:4" ht="17.100000000000001" customHeight="1">
      <c r="A45" s="615" t="s">
        <v>2347</v>
      </c>
      <c r="B45" s="616" t="s">
        <v>2348</v>
      </c>
      <c r="C45" s="629"/>
      <c r="D45" s="629"/>
    </row>
    <row r="46" spans="1:4" ht="17.100000000000001" customHeight="1">
      <c r="A46" s="615" t="s">
        <v>2349</v>
      </c>
      <c r="B46" s="616" t="s">
        <v>2350</v>
      </c>
      <c r="C46" s="629"/>
      <c r="D46" s="629"/>
    </row>
    <row r="47" spans="1:4" ht="17.100000000000001" customHeight="1">
      <c r="A47" s="615" t="s">
        <v>2351</v>
      </c>
      <c r="B47" s="616" t="s">
        <v>2352</v>
      </c>
      <c r="C47" s="629"/>
      <c r="D47" s="629"/>
    </row>
    <row r="48" spans="1:4" ht="17.100000000000001" customHeight="1" thickBot="1">
      <c r="A48" s="630" t="s">
        <v>2353</v>
      </c>
      <c r="B48" s="631" t="s">
        <v>2354</v>
      </c>
      <c r="C48" s="632"/>
      <c r="D48" s="632"/>
    </row>
    <row r="49" spans="1:4" ht="17.100000000000001" customHeight="1">
      <c r="A49" s="633"/>
      <c r="B49" s="634"/>
      <c r="C49" s="635"/>
      <c r="D49" s="635"/>
    </row>
    <row r="50" spans="1:4" ht="17.100000000000001" customHeight="1">
      <c r="A50" s="522" t="s">
        <v>2355</v>
      </c>
      <c r="B50" s="605"/>
      <c r="C50" s="605"/>
      <c r="D50" s="605"/>
    </row>
    <row r="51" spans="1:4" ht="17.100000000000001" customHeight="1">
      <c r="A51" s="636"/>
      <c r="B51" s="605"/>
      <c r="C51" s="605"/>
      <c r="D51" s="605"/>
    </row>
    <row r="52" spans="1:4" ht="17.100000000000001" customHeight="1">
      <c r="A52" s="636" t="s">
        <v>2007</v>
      </c>
      <c r="B52" s="605"/>
      <c r="C52" s="605"/>
      <c r="D52" s="605"/>
    </row>
    <row r="53" spans="1:4" ht="17.100000000000001" customHeight="1">
      <c r="A53" s="633"/>
      <c r="B53" s="634"/>
      <c r="C53" s="635"/>
      <c r="D53" s="635"/>
    </row>
    <row r="54" spans="1:4" ht="17.100000000000001" customHeight="1">
      <c r="A54" s="633" t="s">
        <v>2356</v>
      </c>
      <c r="B54" s="634"/>
      <c r="C54" s="635"/>
      <c r="D54" s="635"/>
    </row>
    <row r="55" spans="1:4" ht="17.100000000000001" customHeight="1">
      <c r="A55" s="637" t="s">
        <v>2357</v>
      </c>
      <c r="B55" s="605"/>
      <c r="C55" s="634"/>
      <c r="D55" s="635"/>
    </row>
    <row r="56" spans="1:4" ht="17.100000000000001" customHeight="1">
      <c r="A56" s="637" t="s">
        <v>2358</v>
      </c>
      <c r="B56" s="605"/>
      <c r="C56" s="635"/>
      <c r="D56" s="635"/>
    </row>
    <row r="57" spans="1:4" ht="17.100000000000001" customHeight="1">
      <c r="A57" s="637" t="s">
        <v>2359</v>
      </c>
      <c r="B57" s="605"/>
      <c r="C57" s="635"/>
      <c r="D57" s="635"/>
    </row>
    <row r="58" spans="1:4" ht="17.100000000000001" customHeight="1">
      <c r="A58" s="637" t="s">
        <v>2360</v>
      </c>
      <c r="B58" s="605"/>
      <c r="C58" s="635"/>
      <c r="D58" s="635"/>
    </row>
    <row r="59" spans="1:4" ht="17.100000000000001" customHeight="1">
      <c r="A59" s="637" t="s">
        <v>2361</v>
      </c>
      <c r="B59" s="605"/>
      <c r="C59" s="635"/>
      <c r="D59" s="635"/>
    </row>
    <row r="60" spans="1:4" ht="17.100000000000001" customHeight="1">
      <c r="A60" s="637" t="s">
        <v>2362</v>
      </c>
      <c r="B60" s="605"/>
      <c r="C60" s="635"/>
      <c r="D60" s="635"/>
    </row>
    <row r="61" spans="1:4" ht="17.100000000000001" customHeight="1">
      <c r="A61" s="637" t="s">
        <v>2363</v>
      </c>
      <c r="B61" s="605"/>
      <c r="C61" s="635"/>
      <c r="D61" s="635"/>
    </row>
    <row r="62" spans="1:4" ht="17.100000000000001" customHeight="1">
      <c r="A62" s="637" t="s">
        <v>2364</v>
      </c>
      <c r="B62" s="605"/>
      <c r="C62" s="635"/>
      <c r="D62" s="635"/>
    </row>
    <row r="63" spans="1:4" ht="17.100000000000001" customHeight="1">
      <c r="A63" s="637" t="s">
        <v>2365</v>
      </c>
      <c r="B63" s="605"/>
      <c r="C63" s="635"/>
      <c r="D63" s="635"/>
    </row>
    <row r="64" spans="1:4" ht="17.100000000000001" customHeight="1">
      <c r="A64" s="637" t="s">
        <v>2366</v>
      </c>
      <c r="B64" s="605"/>
      <c r="C64" s="635"/>
      <c r="D64" s="635"/>
    </row>
    <row r="65" spans="1:4" ht="17.100000000000001" customHeight="1">
      <c r="A65" s="637" t="s">
        <v>2367</v>
      </c>
      <c r="B65" s="605"/>
      <c r="C65" s="635"/>
      <c r="D65" s="635"/>
    </row>
    <row r="66" spans="1:4" ht="17.100000000000001" customHeight="1">
      <c r="A66" s="637" t="s">
        <v>2368</v>
      </c>
      <c r="B66" s="605"/>
      <c r="C66" s="635"/>
      <c r="D66" s="635"/>
    </row>
    <row r="67" spans="1:4" ht="17.100000000000001" customHeight="1">
      <c r="A67" s="637" t="s">
        <v>2369</v>
      </c>
      <c r="B67" s="605"/>
      <c r="C67" s="635"/>
      <c r="D67" s="635"/>
    </row>
    <row r="68" spans="1:4" ht="17.100000000000001" customHeight="1">
      <c r="A68" s="637" t="s">
        <v>2370</v>
      </c>
      <c r="B68" s="605"/>
      <c r="C68" s="635"/>
      <c r="D68" s="635"/>
    </row>
    <row r="69" spans="1:4" ht="17.100000000000001" customHeight="1">
      <c r="A69" s="637" t="s">
        <v>2371</v>
      </c>
      <c r="B69" s="605"/>
      <c r="C69" s="635"/>
      <c r="D69" s="635"/>
    </row>
    <row r="70" spans="1:4" ht="17.100000000000001" customHeight="1">
      <c r="A70" s="637" t="s">
        <v>2372</v>
      </c>
      <c r="B70" s="605"/>
      <c r="C70" s="635"/>
      <c r="D70" s="635"/>
    </row>
    <row r="71" spans="1:4" ht="17.100000000000001" customHeight="1">
      <c r="A71" s="637" t="s">
        <v>2373</v>
      </c>
      <c r="B71" s="605"/>
      <c r="C71" s="635"/>
      <c r="D71" s="635"/>
    </row>
    <row r="72" spans="1:4" ht="17.100000000000001" customHeight="1">
      <c r="A72" s="637" t="s">
        <v>2374</v>
      </c>
      <c r="B72" s="605"/>
      <c r="C72" s="635"/>
      <c r="D72" s="635"/>
    </row>
    <row r="73" spans="1:4" ht="17.100000000000001" customHeight="1">
      <c r="A73" s="637" t="s">
        <v>2375</v>
      </c>
      <c r="B73" s="605"/>
      <c r="C73" s="635"/>
      <c r="D73" s="635"/>
    </row>
    <row r="76" spans="1:4" ht="17.100000000000001" customHeight="1">
      <c r="A76" s="550" t="s">
        <v>4226</v>
      </c>
      <c r="B76" s="528"/>
      <c r="C76" s="528"/>
      <c r="D76" s="528"/>
    </row>
    <row r="77" spans="1:4" ht="17.100000000000001" customHeight="1">
      <c r="A77" s="548"/>
      <c r="B77" s="528"/>
      <c r="C77" s="528"/>
      <c r="D77" s="528"/>
    </row>
    <row r="78" spans="1:4" ht="17.100000000000001" customHeight="1">
      <c r="A78" s="717" t="s">
        <v>4230</v>
      </c>
      <c r="B78" s="857"/>
      <c r="C78" s="857"/>
      <c r="D78" s="857"/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5"/>
  </sheetPr>
  <dimension ref="A1:D49"/>
  <sheetViews>
    <sheetView topLeftCell="A31" workbookViewId="0">
      <selection activeCell="B17" sqref="B17"/>
    </sheetView>
  </sheetViews>
  <sheetFormatPr defaultColWidth="7.77734375" defaultRowHeight="17.100000000000001" customHeight="1"/>
  <cols>
    <col min="1" max="1" width="13.77734375" style="599" customWidth="1"/>
    <col min="2" max="2" width="75.77734375" style="599" customWidth="1"/>
    <col min="3" max="4" width="20.77734375" style="599" customWidth="1"/>
    <col min="5" max="16384" width="7.77734375" style="599"/>
  </cols>
  <sheetData>
    <row r="1" spans="1:4" s="640" customFormat="1" ht="50.1" customHeight="1">
      <c r="A1" s="639" t="s">
        <v>2376</v>
      </c>
      <c r="B1" s="639"/>
      <c r="C1" s="639"/>
      <c r="D1" s="281" t="s">
        <v>2266</v>
      </c>
    </row>
    <row r="2" spans="1:4" ht="17.100000000000001" customHeight="1">
      <c r="A2" s="282"/>
      <c r="B2" s="282"/>
      <c r="C2" s="282"/>
      <c r="D2" s="283"/>
    </row>
    <row r="3" spans="1:4" ht="17.100000000000001" customHeight="1">
      <c r="A3" s="284" t="s">
        <v>1994</v>
      </c>
      <c r="B3" s="285"/>
      <c r="C3" s="285"/>
      <c r="D3" s="285"/>
    </row>
    <row r="4" spans="1:4" ht="17.100000000000001" customHeight="1">
      <c r="A4" s="284" t="s">
        <v>1995</v>
      </c>
      <c r="B4" s="285"/>
      <c r="C4" s="285"/>
      <c r="D4" s="285"/>
    </row>
    <row r="5" spans="1:4" ht="17.100000000000001" customHeight="1">
      <c r="A5" s="284" t="s">
        <v>1996</v>
      </c>
      <c r="B5" s="285"/>
      <c r="C5" s="285"/>
      <c r="D5" s="285"/>
    </row>
    <row r="6" spans="1:4" ht="17.100000000000001" customHeight="1">
      <c r="A6" s="286"/>
      <c r="B6" s="287"/>
      <c r="C6" s="283"/>
      <c r="D6" s="288" t="s">
        <v>1997</v>
      </c>
    </row>
    <row r="7" spans="1:4" ht="17.100000000000001" customHeight="1" thickBot="1">
      <c r="A7" s="303" t="s">
        <v>2267</v>
      </c>
      <c r="B7" s="304" t="s">
        <v>2268</v>
      </c>
      <c r="C7" s="305" t="s">
        <v>2269</v>
      </c>
      <c r="D7" s="306" t="s">
        <v>2378</v>
      </c>
    </row>
    <row r="8" spans="1:4" ht="17.100000000000001" customHeight="1">
      <c r="A8" s="307" t="s">
        <v>2379</v>
      </c>
      <c r="B8" s="308" t="s">
        <v>2380</v>
      </c>
      <c r="C8" s="290"/>
      <c r="D8" s="309"/>
    </row>
    <row r="9" spans="1:4" ht="17.100000000000001" customHeight="1">
      <c r="A9" s="310" t="s">
        <v>2273</v>
      </c>
      <c r="B9" s="291" t="s">
        <v>2274</v>
      </c>
      <c r="C9" s="292"/>
      <c r="D9" s="311"/>
    </row>
    <row r="10" spans="1:4" ht="17.100000000000001" customHeight="1">
      <c r="A10" s="310" t="s">
        <v>2275</v>
      </c>
      <c r="B10" s="291" t="s">
        <v>2276</v>
      </c>
      <c r="C10" s="292"/>
      <c r="D10" s="311"/>
    </row>
    <row r="11" spans="1:4" ht="17.100000000000001" customHeight="1">
      <c r="A11" s="310" t="s">
        <v>2277</v>
      </c>
      <c r="B11" s="291" t="s">
        <v>2381</v>
      </c>
      <c r="C11" s="292"/>
      <c r="D11" s="311"/>
    </row>
    <row r="12" spans="1:4" ht="17.100000000000001" customHeight="1">
      <c r="A12" s="310" t="s">
        <v>2279</v>
      </c>
      <c r="B12" s="291" t="s">
        <v>2280</v>
      </c>
      <c r="C12" s="292"/>
      <c r="D12" s="311"/>
    </row>
    <row r="13" spans="1:4" ht="17.100000000000001" customHeight="1">
      <c r="A13" s="310" t="s">
        <v>2382</v>
      </c>
      <c r="B13" s="291" t="s">
        <v>2282</v>
      </c>
      <c r="C13" s="292"/>
      <c r="D13" s="311"/>
    </row>
    <row r="14" spans="1:4" ht="17.100000000000001" customHeight="1">
      <c r="A14" s="307" t="s">
        <v>2283</v>
      </c>
      <c r="B14" s="289" t="s">
        <v>2383</v>
      </c>
      <c r="C14" s="290"/>
      <c r="D14" s="309"/>
    </row>
    <row r="15" spans="1:4" ht="17.100000000000001" customHeight="1">
      <c r="A15" s="310" t="s">
        <v>2285</v>
      </c>
      <c r="B15" s="291" t="s">
        <v>2286</v>
      </c>
      <c r="C15" s="292"/>
      <c r="D15" s="311"/>
    </row>
    <row r="16" spans="1:4" ht="17.100000000000001" customHeight="1">
      <c r="A16" s="310" t="s">
        <v>2384</v>
      </c>
      <c r="B16" s="291" t="s">
        <v>2385</v>
      </c>
      <c r="C16" s="292"/>
      <c r="D16" s="311"/>
    </row>
    <row r="17" spans="1:4" ht="17.100000000000001" customHeight="1">
      <c r="A17" s="461" t="s">
        <v>2386</v>
      </c>
      <c r="B17" s="462" t="s">
        <v>2387</v>
      </c>
      <c r="C17" s="463"/>
      <c r="D17" s="595"/>
    </row>
    <row r="18" spans="1:4" ht="17.100000000000001" customHeight="1">
      <c r="A18" s="313" t="s">
        <v>2289</v>
      </c>
      <c r="B18" s="314" t="s">
        <v>2388</v>
      </c>
      <c r="C18" s="293"/>
      <c r="D18" s="315"/>
    </row>
    <row r="19" spans="1:4" ht="17.100000000000001" customHeight="1">
      <c r="A19" s="310" t="s">
        <v>2291</v>
      </c>
      <c r="B19" s="291" t="s">
        <v>2292</v>
      </c>
      <c r="C19" s="292"/>
      <c r="D19" s="311"/>
    </row>
    <row r="20" spans="1:4" ht="17.100000000000001" customHeight="1">
      <c r="A20" s="464" t="s">
        <v>2293</v>
      </c>
      <c r="B20" s="459" t="s">
        <v>2294</v>
      </c>
      <c r="C20" s="460"/>
      <c r="D20" s="465"/>
    </row>
    <row r="21" spans="1:4" ht="17.100000000000001" customHeight="1">
      <c r="A21" s="464" t="s">
        <v>2389</v>
      </c>
      <c r="B21" s="459" t="s">
        <v>2296</v>
      </c>
      <c r="C21" s="460"/>
      <c r="D21" s="465"/>
    </row>
    <row r="22" spans="1:4" ht="17.100000000000001" customHeight="1">
      <c r="A22" s="464" t="s">
        <v>2297</v>
      </c>
      <c r="B22" s="459" t="s">
        <v>2298</v>
      </c>
      <c r="C22" s="460"/>
      <c r="D22" s="465"/>
    </row>
    <row r="23" spans="1:4" ht="17.100000000000001" customHeight="1">
      <c r="A23" s="464" t="s">
        <v>2299</v>
      </c>
      <c r="B23" s="459" t="s">
        <v>2300</v>
      </c>
      <c r="C23" s="460"/>
      <c r="D23" s="465"/>
    </row>
    <row r="24" spans="1:4" ht="17.100000000000001" customHeight="1">
      <c r="A24" s="464" t="s">
        <v>2390</v>
      </c>
      <c r="B24" s="459" t="s">
        <v>2391</v>
      </c>
      <c r="C24" s="460"/>
      <c r="D24" s="465"/>
    </row>
    <row r="25" spans="1:4" ht="17.100000000000001" customHeight="1">
      <c r="A25" s="466" t="s">
        <v>2392</v>
      </c>
      <c r="B25" s="462" t="s">
        <v>2304</v>
      </c>
      <c r="C25" s="463"/>
      <c r="D25" s="467"/>
    </row>
    <row r="26" spans="1:4" ht="17.100000000000001" customHeight="1">
      <c r="A26" s="316" t="s">
        <v>2393</v>
      </c>
      <c r="B26" s="294" t="s">
        <v>3129</v>
      </c>
      <c r="C26" s="295"/>
      <c r="D26" s="312"/>
    </row>
    <row r="27" spans="1:4" ht="17.100000000000001" customHeight="1">
      <c r="A27" s="307" t="s">
        <v>2306</v>
      </c>
      <c r="B27" s="317" t="s">
        <v>2394</v>
      </c>
      <c r="C27" s="290"/>
      <c r="D27" s="309"/>
    </row>
    <row r="28" spans="1:4" ht="17.100000000000001" customHeight="1">
      <c r="A28" s="310" t="s">
        <v>2308</v>
      </c>
      <c r="B28" s="291" t="s">
        <v>2395</v>
      </c>
      <c r="C28" s="292"/>
      <c r="D28" s="311"/>
    </row>
    <row r="29" spans="1:4" ht="17.100000000000001" customHeight="1">
      <c r="A29" s="310" t="s">
        <v>2310</v>
      </c>
      <c r="B29" s="291" t="s">
        <v>2317</v>
      </c>
      <c r="C29" s="296"/>
      <c r="D29" s="311"/>
    </row>
    <row r="30" spans="1:4" ht="17.100000000000001" customHeight="1">
      <c r="A30" s="310" t="s">
        <v>2396</v>
      </c>
      <c r="B30" s="291" t="s">
        <v>2397</v>
      </c>
      <c r="C30" s="292"/>
      <c r="D30" s="311"/>
    </row>
    <row r="31" spans="1:4" ht="17.100000000000001" customHeight="1">
      <c r="A31" s="310" t="s">
        <v>2398</v>
      </c>
      <c r="B31" s="291" t="s">
        <v>2399</v>
      </c>
      <c r="C31" s="292"/>
      <c r="D31" s="311"/>
    </row>
    <row r="32" spans="1:4" ht="17.100000000000001" customHeight="1">
      <c r="A32" s="310" t="s">
        <v>2316</v>
      </c>
      <c r="B32" s="291" t="s">
        <v>2311</v>
      </c>
      <c r="C32" s="292"/>
      <c r="D32" s="311"/>
    </row>
    <row r="33" spans="1:4" ht="17.100000000000001" customHeight="1">
      <c r="A33" s="310" t="s">
        <v>2400</v>
      </c>
      <c r="B33" s="291" t="s">
        <v>2401</v>
      </c>
      <c r="C33" s="292"/>
      <c r="D33" s="311"/>
    </row>
    <row r="34" spans="1:4" ht="17.100000000000001" customHeight="1">
      <c r="A34" s="310" t="s">
        <v>2320</v>
      </c>
      <c r="B34" s="291" t="s">
        <v>2309</v>
      </c>
      <c r="C34" s="292"/>
      <c r="D34" s="311"/>
    </row>
    <row r="35" spans="1:4" ht="17.100000000000001" customHeight="1">
      <c r="A35" s="310" t="s">
        <v>2402</v>
      </c>
      <c r="B35" s="291" t="s">
        <v>2317</v>
      </c>
      <c r="C35" s="292"/>
      <c r="D35" s="311"/>
    </row>
    <row r="36" spans="1:4" ht="17.100000000000001" customHeight="1">
      <c r="A36" s="310" t="s">
        <v>2403</v>
      </c>
      <c r="B36" s="291" t="s">
        <v>2404</v>
      </c>
      <c r="C36" s="292"/>
      <c r="D36" s="311"/>
    </row>
    <row r="37" spans="1:4" ht="17.100000000000001" customHeight="1">
      <c r="A37" s="318" t="s">
        <v>2405</v>
      </c>
      <c r="B37" s="319" t="s">
        <v>2315</v>
      </c>
      <c r="C37" s="320"/>
      <c r="D37" s="321"/>
    </row>
    <row r="38" spans="1:4" ht="17.100000000000001" customHeight="1">
      <c r="A38" s="318" t="s">
        <v>2406</v>
      </c>
      <c r="B38" s="319" t="s">
        <v>2311</v>
      </c>
      <c r="C38" s="320"/>
      <c r="D38" s="321"/>
    </row>
    <row r="39" spans="1:4" ht="17.100000000000001" customHeight="1">
      <c r="A39" s="316" t="s">
        <v>2407</v>
      </c>
      <c r="B39" s="294" t="s">
        <v>2408</v>
      </c>
      <c r="C39" s="295"/>
      <c r="D39" s="312"/>
    </row>
    <row r="40" spans="1:4" ht="17.100000000000001" customHeight="1">
      <c r="A40" s="310" t="s">
        <v>2324</v>
      </c>
      <c r="B40" s="291" t="s">
        <v>2410</v>
      </c>
      <c r="C40" s="297"/>
      <c r="D40" s="322"/>
    </row>
    <row r="41" spans="1:4" ht="17.100000000000001" customHeight="1">
      <c r="A41" s="318" t="s">
        <v>2336</v>
      </c>
      <c r="B41" s="319" t="s">
        <v>2411</v>
      </c>
      <c r="C41" s="320"/>
      <c r="D41" s="321"/>
    </row>
    <row r="42" spans="1:4" ht="17.100000000000001" customHeight="1">
      <c r="A42" s="316" t="s">
        <v>2322</v>
      </c>
      <c r="B42" s="294" t="s">
        <v>2412</v>
      </c>
      <c r="C42" s="295"/>
      <c r="D42" s="312"/>
    </row>
    <row r="43" spans="1:4" ht="17.100000000000001" customHeight="1">
      <c r="A43" s="298"/>
      <c r="B43" s="299"/>
      <c r="C43" s="300"/>
      <c r="D43" s="300"/>
    </row>
    <row r="44" spans="1:4" ht="17.100000000000001" customHeight="1">
      <c r="A44" s="301" t="s">
        <v>2413</v>
      </c>
      <c r="B44" s="285"/>
      <c r="C44" s="285"/>
      <c r="D44" s="285"/>
    </row>
    <row r="45" spans="1:4" ht="17.100000000000001" customHeight="1">
      <c r="A45" s="302"/>
      <c r="B45" s="285"/>
      <c r="C45" s="285"/>
      <c r="D45" s="285"/>
    </row>
    <row r="46" spans="1:4" ht="17.100000000000001" customHeight="1">
      <c r="A46" s="302" t="s">
        <v>2007</v>
      </c>
      <c r="B46" s="285"/>
      <c r="C46" s="285"/>
      <c r="D46" s="285"/>
    </row>
    <row r="47" spans="1:4" ht="17.100000000000001" customHeight="1">
      <c r="A47" s="298"/>
      <c r="B47" s="299"/>
      <c r="C47" s="300"/>
      <c r="D47" s="300"/>
    </row>
    <row r="48" spans="1:4" ht="17.100000000000001" customHeight="1">
      <c r="A48" s="298" t="s">
        <v>2414</v>
      </c>
      <c r="B48" s="299"/>
      <c r="C48" s="300"/>
      <c r="D48" s="300"/>
    </row>
    <row r="49" spans="1:4" ht="17.100000000000001" customHeight="1">
      <c r="A49" s="596" t="s">
        <v>2415</v>
      </c>
      <c r="B49" s="597"/>
      <c r="C49" s="598"/>
      <c r="D49" s="598"/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5"/>
  </sheetPr>
  <dimension ref="A1:D50"/>
  <sheetViews>
    <sheetView topLeftCell="A25" workbookViewId="0">
      <selection activeCell="A47" sqref="A47:D50"/>
    </sheetView>
  </sheetViews>
  <sheetFormatPr defaultColWidth="7.77734375" defaultRowHeight="17.100000000000001" customHeight="1"/>
  <cols>
    <col min="1" max="1" width="13.77734375" style="599" customWidth="1"/>
    <col min="2" max="2" width="75.77734375" style="599" customWidth="1"/>
    <col min="3" max="4" width="20.77734375" style="599" customWidth="1"/>
    <col min="5" max="16384" width="7.77734375" style="599"/>
  </cols>
  <sheetData>
    <row r="1" spans="1:4" s="640" customFormat="1" ht="50.1" customHeight="1">
      <c r="A1" s="639" t="s">
        <v>2376</v>
      </c>
      <c r="B1" s="639"/>
      <c r="C1" s="639"/>
      <c r="D1" s="281" t="s">
        <v>2266</v>
      </c>
    </row>
    <row r="2" spans="1:4" ht="17.100000000000001" customHeight="1">
      <c r="A2" s="282"/>
      <c r="B2" s="282"/>
      <c r="C2" s="282"/>
      <c r="D2" s="283"/>
    </row>
    <row r="3" spans="1:4" ht="17.100000000000001" customHeight="1">
      <c r="A3" s="284" t="s">
        <v>1994</v>
      </c>
      <c r="B3" s="285"/>
      <c r="C3" s="285"/>
      <c r="D3" s="285"/>
    </row>
    <row r="4" spans="1:4" ht="17.100000000000001" customHeight="1">
      <c r="A4" s="284" t="s">
        <v>1995</v>
      </c>
      <c r="B4" s="285"/>
      <c r="C4" s="285"/>
      <c r="D4" s="285"/>
    </row>
    <row r="5" spans="1:4" ht="17.100000000000001" customHeight="1">
      <c r="A5" s="284" t="s">
        <v>1996</v>
      </c>
      <c r="B5" s="285"/>
      <c r="C5" s="285"/>
      <c r="D5" s="285"/>
    </row>
    <row r="6" spans="1:4" ht="17.100000000000001" customHeight="1">
      <c r="A6" s="286"/>
      <c r="B6" s="287"/>
      <c r="C6" s="283"/>
      <c r="D6" s="288" t="s">
        <v>1997</v>
      </c>
    </row>
    <row r="7" spans="1:4" ht="17.100000000000001" customHeight="1" thickBot="1">
      <c r="A7" s="303" t="s">
        <v>2267</v>
      </c>
      <c r="B7" s="304" t="s">
        <v>2268</v>
      </c>
      <c r="C7" s="305" t="s">
        <v>2269</v>
      </c>
      <c r="D7" s="306" t="s">
        <v>2378</v>
      </c>
    </row>
    <row r="8" spans="1:4" ht="17.100000000000001" customHeight="1">
      <c r="A8" s="307" t="s">
        <v>2379</v>
      </c>
      <c r="B8" s="308" t="s">
        <v>2380</v>
      </c>
      <c r="C8" s="290"/>
      <c r="D8" s="309"/>
    </row>
    <row r="9" spans="1:4" ht="17.100000000000001" customHeight="1">
      <c r="A9" s="310" t="s">
        <v>2273</v>
      </c>
      <c r="B9" s="291" t="s">
        <v>2274</v>
      </c>
      <c r="C9" s="292"/>
      <c r="D9" s="311"/>
    </row>
    <row r="10" spans="1:4" ht="17.100000000000001" customHeight="1">
      <c r="A10" s="310" t="s">
        <v>2275</v>
      </c>
      <c r="B10" s="291" t="s">
        <v>2276</v>
      </c>
      <c r="C10" s="292"/>
      <c r="D10" s="311"/>
    </row>
    <row r="11" spans="1:4" ht="17.100000000000001" customHeight="1">
      <c r="A11" s="310" t="s">
        <v>2277</v>
      </c>
      <c r="B11" s="291" t="s">
        <v>2381</v>
      </c>
      <c r="C11" s="292"/>
      <c r="D11" s="311"/>
    </row>
    <row r="12" spans="1:4" ht="17.100000000000001" customHeight="1">
      <c r="A12" s="310" t="s">
        <v>2279</v>
      </c>
      <c r="B12" s="291" t="s">
        <v>2280</v>
      </c>
      <c r="C12" s="292"/>
      <c r="D12" s="311"/>
    </row>
    <row r="13" spans="1:4" ht="17.100000000000001" customHeight="1">
      <c r="A13" s="310" t="s">
        <v>2382</v>
      </c>
      <c r="B13" s="291" t="s">
        <v>2282</v>
      </c>
      <c r="C13" s="292"/>
      <c r="D13" s="311"/>
    </row>
    <row r="14" spans="1:4" ht="17.100000000000001" customHeight="1">
      <c r="A14" s="307" t="s">
        <v>2283</v>
      </c>
      <c r="B14" s="289" t="s">
        <v>2383</v>
      </c>
      <c r="C14" s="290"/>
      <c r="D14" s="309"/>
    </row>
    <row r="15" spans="1:4" ht="17.100000000000001" customHeight="1">
      <c r="A15" s="310" t="s">
        <v>2285</v>
      </c>
      <c r="B15" s="291" t="s">
        <v>2286</v>
      </c>
      <c r="C15" s="292"/>
      <c r="D15" s="311"/>
    </row>
    <row r="16" spans="1:4" ht="17.100000000000001" customHeight="1">
      <c r="A16" s="310" t="s">
        <v>2384</v>
      </c>
      <c r="B16" s="291" t="s">
        <v>2385</v>
      </c>
      <c r="C16" s="292"/>
      <c r="D16" s="311"/>
    </row>
    <row r="17" spans="1:4" ht="17.100000000000001" customHeight="1">
      <c r="A17" s="461" t="s">
        <v>2386</v>
      </c>
      <c r="B17" s="462" t="s">
        <v>3111</v>
      </c>
      <c r="C17" s="463"/>
      <c r="D17" s="595"/>
    </row>
    <row r="18" spans="1:4" ht="17.100000000000001" customHeight="1">
      <c r="A18" s="313" t="s">
        <v>2289</v>
      </c>
      <c r="B18" s="314" t="s">
        <v>2388</v>
      </c>
      <c r="C18" s="293"/>
      <c r="D18" s="315"/>
    </row>
    <row r="19" spans="1:4" ht="17.100000000000001" customHeight="1">
      <c r="A19" s="310" t="s">
        <v>2291</v>
      </c>
      <c r="B19" s="291" t="s">
        <v>2292</v>
      </c>
      <c r="C19" s="292"/>
      <c r="D19" s="311"/>
    </row>
    <row r="20" spans="1:4" ht="17.100000000000001" customHeight="1">
      <c r="A20" s="464" t="s">
        <v>2293</v>
      </c>
      <c r="B20" s="459" t="s">
        <v>3267</v>
      </c>
      <c r="C20" s="460"/>
      <c r="D20" s="465"/>
    </row>
    <row r="21" spans="1:4" ht="17.100000000000001" customHeight="1">
      <c r="A21" s="316" t="s">
        <v>2393</v>
      </c>
      <c r="B21" s="294" t="s">
        <v>3131</v>
      </c>
      <c r="C21" s="295"/>
      <c r="D21" s="312"/>
    </row>
    <row r="22" spans="1:4" ht="17.100000000000001" customHeight="1">
      <c r="A22" s="307" t="s">
        <v>2306</v>
      </c>
      <c r="B22" s="317" t="s">
        <v>2394</v>
      </c>
      <c r="C22" s="290"/>
      <c r="D22" s="309"/>
    </row>
    <row r="23" spans="1:4" ht="17.100000000000001" customHeight="1">
      <c r="A23" s="310" t="s">
        <v>2308</v>
      </c>
      <c r="B23" s="291" t="s">
        <v>2395</v>
      </c>
      <c r="C23" s="292"/>
      <c r="D23" s="311"/>
    </row>
    <row r="24" spans="1:4" ht="17.100000000000001" customHeight="1">
      <c r="A24" s="310" t="s">
        <v>2310</v>
      </c>
      <c r="B24" s="291" t="s">
        <v>2317</v>
      </c>
      <c r="C24" s="296"/>
      <c r="D24" s="311"/>
    </row>
    <row r="25" spans="1:4" ht="17.100000000000001" customHeight="1">
      <c r="A25" s="310" t="s">
        <v>2396</v>
      </c>
      <c r="B25" s="291" t="s">
        <v>2397</v>
      </c>
      <c r="C25" s="292"/>
      <c r="D25" s="311"/>
    </row>
    <row r="26" spans="1:4" ht="17.100000000000001" customHeight="1">
      <c r="A26" s="310" t="s">
        <v>2398</v>
      </c>
      <c r="B26" s="291" t="s">
        <v>2399</v>
      </c>
      <c r="C26" s="292"/>
      <c r="D26" s="311"/>
    </row>
    <row r="27" spans="1:4" ht="17.100000000000001" customHeight="1">
      <c r="A27" s="310" t="s">
        <v>2316</v>
      </c>
      <c r="B27" s="291" t="s">
        <v>2311</v>
      </c>
      <c r="C27" s="292"/>
      <c r="D27" s="311"/>
    </row>
    <row r="28" spans="1:4" ht="17.100000000000001" customHeight="1">
      <c r="A28" s="310" t="s">
        <v>2400</v>
      </c>
      <c r="B28" s="291" t="s">
        <v>2401</v>
      </c>
      <c r="C28" s="292"/>
      <c r="D28" s="311"/>
    </row>
    <row r="29" spans="1:4" ht="17.100000000000001" customHeight="1">
      <c r="A29" s="310" t="s">
        <v>2320</v>
      </c>
      <c r="B29" s="291" t="s">
        <v>2309</v>
      </c>
      <c r="C29" s="292"/>
      <c r="D29" s="311"/>
    </row>
    <row r="30" spans="1:4" ht="17.100000000000001" customHeight="1">
      <c r="A30" s="310" t="s">
        <v>2402</v>
      </c>
      <c r="B30" s="291" t="s">
        <v>2317</v>
      </c>
      <c r="C30" s="292"/>
      <c r="D30" s="311"/>
    </row>
    <row r="31" spans="1:4" ht="17.100000000000001" customHeight="1">
      <c r="A31" s="310" t="s">
        <v>2403</v>
      </c>
      <c r="B31" s="291" t="s">
        <v>2404</v>
      </c>
      <c r="C31" s="292"/>
      <c r="D31" s="311"/>
    </row>
    <row r="32" spans="1:4" ht="17.100000000000001" customHeight="1">
      <c r="A32" s="318" t="s">
        <v>2405</v>
      </c>
      <c r="B32" s="319" t="s">
        <v>2315</v>
      </c>
      <c r="C32" s="320"/>
      <c r="D32" s="321"/>
    </row>
    <row r="33" spans="1:4" ht="17.100000000000001" customHeight="1">
      <c r="A33" s="318" t="s">
        <v>2406</v>
      </c>
      <c r="B33" s="319" t="s">
        <v>2311</v>
      </c>
      <c r="C33" s="320"/>
      <c r="D33" s="321"/>
    </row>
    <row r="34" spans="1:4" ht="17.100000000000001" customHeight="1">
      <c r="A34" s="316" t="s">
        <v>2407</v>
      </c>
      <c r="B34" s="294" t="s">
        <v>2408</v>
      </c>
      <c r="C34" s="295"/>
      <c r="D34" s="312"/>
    </row>
    <row r="35" spans="1:4" ht="17.100000000000001" customHeight="1">
      <c r="A35" s="310" t="s">
        <v>2324</v>
      </c>
      <c r="B35" s="291" t="s">
        <v>2410</v>
      </c>
      <c r="C35" s="297"/>
      <c r="D35" s="322"/>
    </row>
    <row r="36" spans="1:4" ht="17.100000000000001" customHeight="1">
      <c r="A36" s="318" t="s">
        <v>2336</v>
      </c>
      <c r="B36" s="319" t="s">
        <v>2411</v>
      </c>
      <c r="C36" s="320"/>
      <c r="D36" s="321"/>
    </row>
    <row r="37" spans="1:4" ht="17.100000000000001" customHeight="1">
      <c r="A37" s="316" t="s">
        <v>2322</v>
      </c>
      <c r="B37" s="294" t="s">
        <v>2412</v>
      </c>
      <c r="C37" s="295"/>
      <c r="D37" s="312"/>
    </row>
    <row r="38" spans="1:4" ht="17.100000000000001" customHeight="1">
      <c r="A38" s="298"/>
      <c r="B38" s="299"/>
      <c r="C38" s="300"/>
      <c r="D38" s="300"/>
    </row>
    <row r="39" spans="1:4" ht="17.100000000000001" customHeight="1">
      <c r="A39" s="301" t="s">
        <v>2413</v>
      </c>
      <c r="B39" s="285"/>
      <c r="C39" s="285"/>
      <c r="D39" s="285"/>
    </row>
    <row r="40" spans="1:4" ht="17.100000000000001" customHeight="1">
      <c r="A40" s="302"/>
      <c r="B40" s="285"/>
      <c r="C40" s="285"/>
      <c r="D40" s="285"/>
    </row>
    <row r="41" spans="1:4" ht="17.100000000000001" customHeight="1">
      <c r="A41" s="302" t="s">
        <v>2007</v>
      </c>
      <c r="B41" s="285"/>
      <c r="C41" s="285"/>
      <c r="D41" s="285"/>
    </row>
    <row r="42" spans="1:4" ht="17.100000000000001" customHeight="1">
      <c r="A42" s="298"/>
      <c r="B42" s="299"/>
      <c r="C42" s="300"/>
      <c r="D42" s="300"/>
    </row>
    <row r="43" spans="1:4" ht="17.100000000000001" customHeight="1">
      <c r="A43" s="298" t="s">
        <v>2414</v>
      </c>
      <c r="B43" s="299"/>
      <c r="C43" s="300"/>
      <c r="D43" s="300"/>
    </row>
    <row r="44" spans="1:4" ht="17.100000000000001" customHeight="1">
      <c r="A44" s="681" t="s">
        <v>3269</v>
      </c>
      <c r="B44" s="597"/>
      <c r="C44" s="598"/>
      <c r="D44" s="598"/>
    </row>
    <row r="47" spans="1:4" ht="17.100000000000001" customHeight="1">
      <c r="A47" s="858" t="s">
        <v>4226</v>
      </c>
      <c r="B47" s="859"/>
      <c r="C47" s="859"/>
      <c r="D47" s="859"/>
    </row>
    <row r="48" spans="1:4" ht="17.100000000000001" customHeight="1">
      <c r="A48" s="718"/>
      <c r="B48" s="859"/>
      <c r="C48" s="859"/>
      <c r="D48" s="859"/>
    </row>
    <row r="49" spans="1:4" ht="17.100000000000001" customHeight="1">
      <c r="A49" s="717" t="s">
        <v>4227</v>
      </c>
      <c r="B49" s="857"/>
      <c r="C49" s="857"/>
      <c r="D49" s="857"/>
    </row>
    <row r="50" spans="1:4" ht="17.100000000000001" customHeight="1">
      <c r="A50" s="717" t="s">
        <v>4231</v>
      </c>
      <c r="B50" s="860"/>
      <c r="C50" s="860"/>
      <c r="D50" s="860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5"/>
  </sheetPr>
  <dimension ref="A1:E64"/>
  <sheetViews>
    <sheetView view="pageBreakPreview" topLeftCell="A40" zoomScaleNormal="75" zoomScaleSheetLayoutView="100" workbookViewId="0">
      <selection activeCell="E24" sqref="E24"/>
    </sheetView>
  </sheetViews>
  <sheetFormatPr defaultRowHeight="16.5"/>
  <cols>
    <col min="1" max="1" width="10.109375" style="448" customWidth="1"/>
    <col min="2" max="2" width="41.44140625" style="237" customWidth="1"/>
    <col min="3" max="3" width="22.109375" style="237" bestFit="1" customWidth="1"/>
    <col min="4" max="4" width="18.21875" style="237" bestFit="1" customWidth="1"/>
    <col min="5" max="5" width="17.77734375" style="237" bestFit="1" customWidth="1"/>
    <col min="6" max="6" width="14.44140625" style="237" customWidth="1"/>
    <col min="7" max="256" width="8.88671875" style="237"/>
    <col min="257" max="257" width="10.109375" style="237" customWidth="1"/>
    <col min="258" max="258" width="59.88671875" style="237" customWidth="1"/>
    <col min="259" max="260" width="11.33203125" style="237" bestFit="1" customWidth="1"/>
    <col min="261" max="261" width="12" style="237" customWidth="1"/>
    <col min="262" max="262" width="14.44140625" style="237" customWidth="1"/>
    <col min="263" max="512" width="8.88671875" style="237"/>
    <col min="513" max="513" width="10.109375" style="237" customWidth="1"/>
    <col min="514" max="514" width="59.88671875" style="237" customWidth="1"/>
    <col min="515" max="516" width="11.33203125" style="237" bestFit="1" customWidth="1"/>
    <col min="517" max="517" width="12" style="237" customWidth="1"/>
    <col min="518" max="518" width="14.44140625" style="237" customWidth="1"/>
    <col min="519" max="768" width="8.88671875" style="237"/>
    <col min="769" max="769" width="10.109375" style="237" customWidth="1"/>
    <col min="770" max="770" width="59.88671875" style="237" customWidth="1"/>
    <col min="771" max="772" width="11.33203125" style="237" bestFit="1" customWidth="1"/>
    <col min="773" max="773" width="12" style="237" customWidth="1"/>
    <col min="774" max="774" width="14.44140625" style="237" customWidth="1"/>
    <col min="775" max="1024" width="8.88671875" style="237"/>
    <col min="1025" max="1025" width="10.109375" style="237" customWidth="1"/>
    <col min="1026" max="1026" width="59.88671875" style="237" customWidth="1"/>
    <col min="1027" max="1028" width="11.33203125" style="237" bestFit="1" customWidth="1"/>
    <col min="1029" max="1029" width="12" style="237" customWidth="1"/>
    <col min="1030" max="1030" width="14.44140625" style="237" customWidth="1"/>
    <col min="1031" max="1280" width="8.88671875" style="237"/>
    <col min="1281" max="1281" width="10.109375" style="237" customWidth="1"/>
    <col min="1282" max="1282" width="59.88671875" style="237" customWidth="1"/>
    <col min="1283" max="1284" width="11.33203125" style="237" bestFit="1" customWidth="1"/>
    <col min="1285" max="1285" width="12" style="237" customWidth="1"/>
    <col min="1286" max="1286" width="14.44140625" style="237" customWidth="1"/>
    <col min="1287" max="1536" width="8.88671875" style="237"/>
    <col min="1537" max="1537" width="10.109375" style="237" customWidth="1"/>
    <col min="1538" max="1538" width="59.88671875" style="237" customWidth="1"/>
    <col min="1539" max="1540" width="11.33203125" style="237" bestFit="1" customWidth="1"/>
    <col min="1541" max="1541" width="12" style="237" customWidth="1"/>
    <col min="1542" max="1542" width="14.44140625" style="237" customWidth="1"/>
    <col min="1543" max="1792" width="8.88671875" style="237"/>
    <col min="1793" max="1793" width="10.109375" style="237" customWidth="1"/>
    <col min="1794" max="1794" width="59.88671875" style="237" customWidth="1"/>
    <col min="1795" max="1796" width="11.33203125" style="237" bestFit="1" customWidth="1"/>
    <col min="1797" max="1797" width="12" style="237" customWidth="1"/>
    <col min="1798" max="1798" width="14.44140625" style="237" customWidth="1"/>
    <col min="1799" max="2048" width="8.88671875" style="237"/>
    <col min="2049" max="2049" width="10.109375" style="237" customWidth="1"/>
    <col min="2050" max="2050" width="59.88671875" style="237" customWidth="1"/>
    <col min="2051" max="2052" width="11.33203125" style="237" bestFit="1" customWidth="1"/>
    <col min="2053" max="2053" width="12" style="237" customWidth="1"/>
    <col min="2054" max="2054" width="14.44140625" style="237" customWidth="1"/>
    <col min="2055" max="2304" width="8.88671875" style="237"/>
    <col min="2305" max="2305" width="10.109375" style="237" customWidth="1"/>
    <col min="2306" max="2306" width="59.88671875" style="237" customWidth="1"/>
    <col min="2307" max="2308" width="11.33203125" style="237" bestFit="1" customWidth="1"/>
    <col min="2309" max="2309" width="12" style="237" customWidth="1"/>
    <col min="2310" max="2310" width="14.44140625" style="237" customWidth="1"/>
    <col min="2311" max="2560" width="8.88671875" style="237"/>
    <col min="2561" max="2561" width="10.109375" style="237" customWidth="1"/>
    <col min="2562" max="2562" width="59.88671875" style="237" customWidth="1"/>
    <col min="2563" max="2564" width="11.33203125" style="237" bestFit="1" customWidth="1"/>
    <col min="2565" max="2565" width="12" style="237" customWidth="1"/>
    <col min="2566" max="2566" width="14.44140625" style="237" customWidth="1"/>
    <col min="2567" max="2816" width="8.88671875" style="237"/>
    <col min="2817" max="2817" width="10.109375" style="237" customWidth="1"/>
    <col min="2818" max="2818" width="59.88671875" style="237" customWidth="1"/>
    <col min="2819" max="2820" width="11.33203125" style="237" bestFit="1" customWidth="1"/>
    <col min="2821" max="2821" width="12" style="237" customWidth="1"/>
    <col min="2822" max="2822" width="14.44140625" style="237" customWidth="1"/>
    <col min="2823" max="3072" width="8.88671875" style="237"/>
    <col min="3073" max="3073" width="10.109375" style="237" customWidth="1"/>
    <col min="3074" max="3074" width="59.88671875" style="237" customWidth="1"/>
    <col min="3075" max="3076" width="11.33203125" style="237" bestFit="1" customWidth="1"/>
    <col min="3077" max="3077" width="12" style="237" customWidth="1"/>
    <col min="3078" max="3078" width="14.44140625" style="237" customWidth="1"/>
    <col min="3079" max="3328" width="8.88671875" style="237"/>
    <col min="3329" max="3329" width="10.109375" style="237" customWidth="1"/>
    <col min="3330" max="3330" width="59.88671875" style="237" customWidth="1"/>
    <col min="3331" max="3332" width="11.33203125" style="237" bestFit="1" customWidth="1"/>
    <col min="3333" max="3333" width="12" style="237" customWidth="1"/>
    <col min="3334" max="3334" width="14.44140625" style="237" customWidth="1"/>
    <col min="3335" max="3584" width="8.88671875" style="237"/>
    <col min="3585" max="3585" width="10.109375" style="237" customWidth="1"/>
    <col min="3586" max="3586" width="59.88671875" style="237" customWidth="1"/>
    <col min="3587" max="3588" width="11.33203125" style="237" bestFit="1" customWidth="1"/>
    <col min="3589" max="3589" width="12" style="237" customWidth="1"/>
    <col min="3590" max="3590" width="14.44140625" style="237" customWidth="1"/>
    <col min="3591" max="3840" width="8.88671875" style="237"/>
    <col min="3841" max="3841" width="10.109375" style="237" customWidth="1"/>
    <col min="3842" max="3842" width="59.88671875" style="237" customWidth="1"/>
    <col min="3843" max="3844" width="11.33203125" style="237" bestFit="1" customWidth="1"/>
    <col min="3845" max="3845" width="12" style="237" customWidth="1"/>
    <col min="3846" max="3846" width="14.44140625" style="237" customWidth="1"/>
    <col min="3847" max="4096" width="8.88671875" style="237"/>
    <col min="4097" max="4097" width="10.109375" style="237" customWidth="1"/>
    <col min="4098" max="4098" width="59.88671875" style="237" customWidth="1"/>
    <col min="4099" max="4100" width="11.33203125" style="237" bestFit="1" customWidth="1"/>
    <col min="4101" max="4101" width="12" style="237" customWidth="1"/>
    <col min="4102" max="4102" width="14.44140625" style="237" customWidth="1"/>
    <col min="4103" max="4352" width="8.88671875" style="237"/>
    <col min="4353" max="4353" width="10.109375" style="237" customWidth="1"/>
    <col min="4354" max="4354" width="59.88671875" style="237" customWidth="1"/>
    <col min="4355" max="4356" width="11.33203125" style="237" bestFit="1" customWidth="1"/>
    <col min="4357" max="4357" width="12" style="237" customWidth="1"/>
    <col min="4358" max="4358" width="14.44140625" style="237" customWidth="1"/>
    <col min="4359" max="4608" width="8.88671875" style="237"/>
    <col min="4609" max="4609" width="10.109375" style="237" customWidth="1"/>
    <col min="4610" max="4610" width="59.88671875" style="237" customWidth="1"/>
    <col min="4611" max="4612" width="11.33203125" style="237" bestFit="1" customWidth="1"/>
    <col min="4613" max="4613" width="12" style="237" customWidth="1"/>
    <col min="4614" max="4614" width="14.44140625" style="237" customWidth="1"/>
    <col min="4615" max="4864" width="8.88671875" style="237"/>
    <col min="4865" max="4865" width="10.109375" style="237" customWidth="1"/>
    <col min="4866" max="4866" width="59.88671875" style="237" customWidth="1"/>
    <col min="4867" max="4868" width="11.33203125" style="237" bestFit="1" customWidth="1"/>
    <col min="4869" max="4869" width="12" style="237" customWidth="1"/>
    <col min="4870" max="4870" width="14.44140625" style="237" customWidth="1"/>
    <col min="4871" max="5120" width="8.88671875" style="237"/>
    <col min="5121" max="5121" width="10.109375" style="237" customWidth="1"/>
    <col min="5122" max="5122" width="59.88671875" style="237" customWidth="1"/>
    <col min="5123" max="5124" width="11.33203125" style="237" bestFit="1" customWidth="1"/>
    <col min="5125" max="5125" width="12" style="237" customWidth="1"/>
    <col min="5126" max="5126" width="14.44140625" style="237" customWidth="1"/>
    <col min="5127" max="5376" width="8.88671875" style="237"/>
    <col min="5377" max="5377" width="10.109375" style="237" customWidth="1"/>
    <col min="5378" max="5378" width="59.88671875" style="237" customWidth="1"/>
    <col min="5379" max="5380" width="11.33203125" style="237" bestFit="1" customWidth="1"/>
    <col min="5381" max="5381" width="12" style="237" customWidth="1"/>
    <col min="5382" max="5382" width="14.44140625" style="237" customWidth="1"/>
    <col min="5383" max="5632" width="8.88671875" style="237"/>
    <col min="5633" max="5633" width="10.109375" style="237" customWidth="1"/>
    <col min="5634" max="5634" width="59.88671875" style="237" customWidth="1"/>
    <col min="5635" max="5636" width="11.33203125" style="237" bestFit="1" customWidth="1"/>
    <col min="5637" max="5637" width="12" style="237" customWidth="1"/>
    <col min="5638" max="5638" width="14.44140625" style="237" customWidth="1"/>
    <col min="5639" max="5888" width="8.88671875" style="237"/>
    <col min="5889" max="5889" width="10.109375" style="237" customWidth="1"/>
    <col min="5890" max="5890" width="59.88671875" style="237" customWidth="1"/>
    <col min="5891" max="5892" width="11.33203125" style="237" bestFit="1" customWidth="1"/>
    <col min="5893" max="5893" width="12" style="237" customWidth="1"/>
    <col min="5894" max="5894" width="14.44140625" style="237" customWidth="1"/>
    <col min="5895" max="6144" width="8.88671875" style="237"/>
    <col min="6145" max="6145" width="10.109375" style="237" customWidth="1"/>
    <col min="6146" max="6146" width="59.88671875" style="237" customWidth="1"/>
    <col min="6147" max="6148" width="11.33203125" style="237" bestFit="1" customWidth="1"/>
    <col min="6149" max="6149" width="12" style="237" customWidth="1"/>
    <col min="6150" max="6150" width="14.44140625" style="237" customWidth="1"/>
    <col min="6151" max="6400" width="8.88671875" style="237"/>
    <col min="6401" max="6401" width="10.109375" style="237" customWidth="1"/>
    <col min="6402" max="6402" width="59.88671875" style="237" customWidth="1"/>
    <col min="6403" max="6404" width="11.33203125" style="237" bestFit="1" customWidth="1"/>
    <col min="6405" max="6405" width="12" style="237" customWidth="1"/>
    <col min="6406" max="6406" width="14.44140625" style="237" customWidth="1"/>
    <col min="6407" max="6656" width="8.88671875" style="237"/>
    <col min="6657" max="6657" width="10.109375" style="237" customWidth="1"/>
    <col min="6658" max="6658" width="59.88671875" style="237" customWidth="1"/>
    <col min="6659" max="6660" width="11.33203125" style="237" bestFit="1" customWidth="1"/>
    <col min="6661" max="6661" width="12" style="237" customWidth="1"/>
    <col min="6662" max="6662" width="14.44140625" style="237" customWidth="1"/>
    <col min="6663" max="6912" width="8.88671875" style="237"/>
    <col min="6913" max="6913" width="10.109375" style="237" customWidth="1"/>
    <col min="6914" max="6914" width="59.88671875" style="237" customWidth="1"/>
    <col min="6915" max="6916" width="11.33203125" style="237" bestFit="1" customWidth="1"/>
    <col min="6917" max="6917" width="12" style="237" customWidth="1"/>
    <col min="6918" max="6918" width="14.44140625" style="237" customWidth="1"/>
    <col min="6919" max="7168" width="8.88671875" style="237"/>
    <col min="7169" max="7169" width="10.109375" style="237" customWidth="1"/>
    <col min="7170" max="7170" width="59.88671875" style="237" customWidth="1"/>
    <col min="7171" max="7172" width="11.33203125" style="237" bestFit="1" customWidth="1"/>
    <col min="7173" max="7173" width="12" style="237" customWidth="1"/>
    <col min="7174" max="7174" width="14.44140625" style="237" customWidth="1"/>
    <col min="7175" max="7424" width="8.88671875" style="237"/>
    <col min="7425" max="7425" width="10.109375" style="237" customWidth="1"/>
    <col min="7426" max="7426" width="59.88671875" style="237" customWidth="1"/>
    <col min="7427" max="7428" width="11.33203125" style="237" bestFit="1" customWidth="1"/>
    <col min="7429" max="7429" width="12" style="237" customWidth="1"/>
    <col min="7430" max="7430" width="14.44140625" style="237" customWidth="1"/>
    <col min="7431" max="7680" width="8.88671875" style="237"/>
    <col min="7681" max="7681" width="10.109375" style="237" customWidth="1"/>
    <col min="7682" max="7682" width="59.88671875" style="237" customWidth="1"/>
    <col min="7683" max="7684" width="11.33203125" style="237" bestFit="1" customWidth="1"/>
    <col min="7685" max="7685" width="12" style="237" customWidth="1"/>
    <col min="7686" max="7686" width="14.44140625" style="237" customWidth="1"/>
    <col min="7687" max="7936" width="8.88671875" style="237"/>
    <col min="7937" max="7937" width="10.109375" style="237" customWidth="1"/>
    <col min="7938" max="7938" width="59.88671875" style="237" customWidth="1"/>
    <col min="7939" max="7940" width="11.33203125" style="237" bestFit="1" customWidth="1"/>
    <col min="7941" max="7941" width="12" style="237" customWidth="1"/>
    <col min="7942" max="7942" width="14.44140625" style="237" customWidth="1"/>
    <col min="7943" max="8192" width="8.88671875" style="237"/>
    <col min="8193" max="8193" width="10.109375" style="237" customWidth="1"/>
    <col min="8194" max="8194" width="59.88671875" style="237" customWidth="1"/>
    <col min="8195" max="8196" width="11.33203125" style="237" bestFit="1" customWidth="1"/>
    <col min="8197" max="8197" width="12" style="237" customWidth="1"/>
    <col min="8198" max="8198" width="14.44140625" style="237" customWidth="1"/>
    <col min="8199" max="8448" width="8.88671875" style="237"/>
    <col min="8449" max="8449" width="10.109375" style="237" customWidth="1"/>
    <col min="8450" max="8450" width="59.88671875" style="237" customWidth="1"/>
    <col min="8451" max="8452" width="11.33203125" style="237" bestFit="1" customWidth="1"/>
    <col min="8453" max="8453" width="12" style="237" customWidth="1"/>
    <col min="8454" max="8454" width="14.44140625" style="237" customWidth="1"/>
    <col min="8455" max="8704" width="8.88671875" style="237"/>
    <col min="8705" max="8705" width="10.109375" style="237" customWidth="1"/>
    <col min="8706" max="8706" width="59.88671875" style="237" customWidth="1"/>
    <col min="8707" max="8708" width="11.33203125" style="237" bestFit="1" customWidth="1"/>
    <col min="8709" max="8709" width="12" style="237" customWidth="1"/>
    <col min="8710" max="8710" width="14.44140625" style="237" customWidth="1"/>
    <col min="8711" max="8960" width="8.88671875" style="237"/>
    <col min="8961" max="8961" width="10.109375" style="237" customWidth="1"/>
    <col min="8962" max="8962" width="59.88671875" style="237" customWidth="1"/>
    <col min="8963" max="8964" width="11.33203125" style="237" bestFit="1" customWidth="1"/>
    <col min="8965" max="8965" width="12" style="237" customWidth="1"/>
    <col min="8966" max="8966" width="14.44140625" style="237" customWidth="1"/>
    <col min="8967" max="9216" width="8.88671875" style="237"/>
    <col min="9217" max="9217" width="10.109375" style="237" customWidth="1"/>
    <col min="9218" max="9218" width="59.88671875" style="237" customWidth="1"/>
    <col min="9219" max="9220" width="11.33203125" style="237" bestFit="1" customWidth="1"/>
    <col min="9221" max="9221" width="12" style="237" customWidth="1"/>
    <col min="9222" max="9222" width="14.44140625" style="237" customWidth="1"/>
    <col min="9223" max="9472" width="8.88671875" style="237"/>
    <col min="9473" max="9473" width="10.109375" style="237" customWidth="1"/>
    <col min="9474" max="9474" width="59.88671875" style="237" customWidth="1"/>
    <col min="9475" max="9476" width="11.33203125" style="237" bestFit="1" customWidth="1"/>
    <col min="9477" max="9477" width="12" style="237" customWidth="1"/>
    <col min="9478" max="9478" width="14.44140625" style="237" customWidth="1"/>
    <col min="9479" max="9728" width="8.88671875" style="237"/>
    <col min="9729" max="9729" width="10.109375" style="237" customWidth="1"/>
    <col min="9730" max="9730" width="59.88671875" style="237" customWidth="1"/>
    <col min="9731" max="9732" width="11.33203125" style="237" bestFit="1" customWidth="1"/>
    <col min="9733" max="9733" width="12" style="237" customWidth="1"/>
    <col min="9734" max="9734" width="14.44140625" style="237" customWidth="1"/>
    <col min="9735" max="9984" width="8.88671875" style="237"/>
    <col min="9985" max="9985" width="10.109375" style="237" customWidth="1"/>
    <col min="9986" max="9986" width="59.88671875" style="237" customWidth="1"/>
    <col min="9987" max="9988" width="11.33203125" style="237" bestFit="1" customWidth="1"/>
    <col min="9989" max="9989" width="12" style="237" customWidth="1"/>
    <col min="9990" max="9990" width="14.44140625" style="237" customWidth="1"/>
    <col min="9991" max="10240" width="8.88671875" style="237"/>
    <col min="10241" max="10241" width="10.109375" style="237" customWidth="1"/>
    <col min="10242" max="10242" width="59.88671875" style="237" customWidth="1"/>
    <col min="10243" max="10244" width="11.33203125" style="237" bestFit="1" customWidth="1"/>
    <col min="10245" max="10245" width="12" style="237" customWidth="1"/>
    <col min="10246" max="10246" width="14.44140625" style="237" customWidth="1"/>
    <col min="10247" max="10496" width="8.88671875" style="237"/>
    <col min="10497" max="10497" width="10.109375" style="237" customWidth="1"/>
    <col min="10498" max="10498" width="59.88671875" style="237" customWidth="1"/>
    <col min="10499" max="10500" width="11.33203125" style="237" bestFit="1" customWidth="1"/>
    <col min="10501" max="10501" width="12" style="237" customWidth="1"/>
    <col min="10502" max="10502" width="14.44140625" style="237" customWidth="1"/>
    <col min="10503" max="10752" width="8.88671875" style="237"/>
    <col min="10753" max="10753" width="10.109375" style="237" customWidth="1"/>
    <col min="10754" max="10754" width="59.88671875" style="237" customWidth="1"/>
    <col min="10755" max="10756" width="11.33203125" style="237" bestFit="1" customWidth="1"/>
    <col min="10757" max="10757" width="12" style="237" customWidth="1"/>
    <col min="10758" max="10758" width="14.44140625" style="237" customWidth="1"/>
    <col min="10759" max="11008" width="8.88671875" style="237"/>
    <col min="11009" max="11009" width="10.109375" style="237" customWidth="1"/>
    <col min="11010" max="11010" width="59.88671875" style="237" customWidth="1"/>
    <col min="11011" max="11012" width="11.33203125" style="237" bestFit="1" customWidth="1"/>
    <col min="11013" max="11013" width="12" style="237" customWidth="1"/>
    <col min="11014" max="11014" width="14.44140625" style="237" customWidth="1"/>
    <col min="11015" max="11264" width="8.88671875" style="237"/>
    <col min="11265" max="11265" width="10.109375" style="237" customWidth="1"/>
    <col min="11266" max="11266" width="59.88671875" style="237" customWidth="1"/>
    <col min="11267" max="11268" width="11.33203125" style="237" bestFit="1" customWidth="1"/>
    <col min="11269" max="11269" width="12" style="237" customWidth="1"/>
    <col min="11270" max="11270" width="14.44140625" style="237" customWidth="1"/>
    <col min="11271" max="11520" width="8.88671875" style="237"/>
    <col min="11521" max="11521" width="10.109375" style="237" customWidth="1"/>
    <col min="11522" max="11522" width="59.88671875" style="237" customWidth="1"/>
    <col min="11523" max="11524" width="11.33203125" style="237" bestFit="1" customWidth="1"/>
    <col min="11525" max="11525" width="12" style="237" customWidth="1"/>
    <col min="11526" max="11526" width="14.44140625" style="237" customWidth="1"/>
    <col min="11527" max="11776" width="8.88671875" style="237"/>
    <col min="11777" max="11777" width="10.109375" style="237" customWidth="1"/>
    <col min="11778" max="11778" width="59.88671875" style="237" customWidth="1"/>
    <col min="11779" max="11780" width="11.33203125" style="237" bestFit="1" customWidth="1"/>
    <col min="11781" max="11781" width="12" style="237" customWidth="1"/>
    <col min="11782" max="11782" width="14.44140625" style="237" customWidth="1"/>
    <col min="11783" max="12032" width="8.88671875" style="237"/>
    <col min="12033" max="12033" width="10.109375" style="237" customWidth="1"/>
    <col min="12034" max="12034" width="59.88671875" style="237" customWidth="1"/>
    <col min="12035" max="12036" width="11.33203125" style="237" bestFit="1" customWidth="1"/>
    <col min="12037" max="12037" width="12" style="237" customWidth="1"/>
    <col min="12038" max="12038" width="14.44140625" style="237" customWidth="1"/>
    <col min="12039" max="12288" width="8.88671875" style="237"/>
    <col min="12289" max="12289" width="10.109375" style="237" customWidth="1"/>
    <col min="12290" max="12290" width="59.88671875" style="237" customWidth="1"/>
    <col min="12291" max="12292" width="11.33203125" style="237" bestFit="1" customWidth="1"/>
    <col min="12293" max="12293" width="12" style="237" customWidth="1"/>
    <col min="12294" max="12294" width="14.44140625" style="237" customWidth="1"/>
    <col min="12295" max="12544" width="8.88671875" style="237"/>
    <col min="12545" max="12545" width="10.109375" style="237" customWidth="1"/>
    <col min="12546" max="12546" width="59.88671875" style="237" customWidth="1"/>
    <col min="12547" max="12548" width="11.33203125" style="237" bestFit="1" customWidth="1"/>
    <col min="12549" max="12549" width="12" style="237" customWidth="1"/>
    <col min="12550" max="12550" width="14.44140625" style="237" customWidth="1"/>
    <col min="12551" max="12800" width="8.88671875" style="237"/>
    <col min="12801" max="12801" width="10.109375" style="237" customWidth="1"/>
    <col min="12802" max="12802" width="59.88671875" style="237" customWidth="1"/>
    <col min="12803" max="12804" width="11.33203125" style="237" bestFit="1" customWidth="1"/>
    <col min="12805" max="12805" width="12" style="237" customWidth="1"/>
    <col min="12806" max="12806" width="14.44140625" style="237" customWidth="1"/>
    <col min="12807" max="13056" width="8.88671875" style="237"/>
    <col min="13057" max="13057" width="10.109375" style="237" customWidth="1"/>
    <col min="13058" max="13058" width="59.88671875" style="237" customWidth="1"/>
    <col min="13059" max="13060" width="11.33203125" style="237" bestFit="1" customWidth="1"/>
    <col min="13061" max="13061" width="12" style="237" customWidth="1"/>
    <col min="13062" max="13062" width="14.44140625" style="237" customWidth="1"/>
    <col min="13063" max="13312" width="8.88671875" style="237"/>
    <col min="13313" max="13313" width="10.109375" style="237" customWidth="1"/>
    <col min="13314" max="13314" width="59.88671875" style="237" customWidth="1"/>
    <col min="13315" max="13316" width="11.33203125" style="237" bestFit="1" customWidth="1"/>
    <col min="13317" max="13317" width="12" style="237" customWidth="1"/>
    <col min="13318" max="13318" width="14.44140625" style="237" customWidth="1"/>
    <col min="13319" max="13568" width="8.88671875" style="237"/>
    <col min="13569" max="13569" width="10.109375" style="237" customWidth="1"/>
    <col min="13570" max="13570" width="59.88671875" style="237" customWidth="1"/>
    <col min="13571" max="13572" width="11.33203125" style="237" bestFit="1" customWidth="1"/>
    <col min="13573" max="13573" width="12" style="237" customWidth="1"/>
    <col min="13574" max="13574" width="14.44140625" style="237" customWidth="1"/>
    <col min="13575" max="13824" width="8.88671875" style="237"/>
    <col min="13825" max="13825" width="10.109375" style="237" customWidth="1"/>
    <col min="13826" max="13826" width="59.88671875" style="237" customWidth="1"/>
    <col min="13827" max="13828" width="11.33203125" style="237" bestFit="1" customWidth="1"/>
    <col min="13829" max="13829" width="12" style="237" customWidth="1"/>
    <col min="13830" max="13830" width="14.44140625" style="237" customWidth="1"/>
    <col min="13831" max="14080" width="8.88671875" style="237"/>
    <col min="14081" max="14081" width="10.109375" style="237" customWidth="1"/>
    <col min="14082" max="14082" width="59.88671875" style="237" customWidth="1"/>
    <col min="14083" max="14084" width="11.33203125" style="237" bestFit="1" customWidth="1"/>
    <col min="14085" max="14085" width="12" style="237" customWidth="1"/>
    <col min="14086" max="14086" width="14.44140625" style="237" customWidth="1"/>
    <col min="14087" max="14336" width="8.88671875" style="237"/>
    <col min="14337" max="14337" width="10.109375" style="237" customWidth="1"/>
    <col min="14338" max="14338" width="59.88671875" style="237" customWidth="1"/>
    <col min="14339" max="14340" width="11.33203125" style="237" bestFit="1" customWidth="1"/>
    <col min="14341" max="14341" width="12" style="237" customWidth="1"/>
    <col min="14342" max="14342" width="14.44140625" style="237" customWidth="1"/>
    <col min="14343" max="14592" width="8.88671875" style="237"/>
    <col min="14593" max="14593" width="10.109375" style="237" customWidth="1"/>
    <col min="14594" max="14594" width="59.88671875" style="237" customWidth="1"/>
    <col min="14595" max="14596" width="11.33203125" style="237" bestFit="1" customWidth="1"/>
    <col min="14597" max="14597" width="12" style="237" customWidth="1"/>
    <col min="14598" max="14598" width="14.44140625" style="237" customWidth="1"/>
    <col min="14599" max="14848" width="8.88671875" style="237"/>
    <col min="14849" max="14849" width="10.109375" style="237" customWidth="1"/>
    <col min="14850" max="14850" width="59.88671875" style="237" customWidth="1"/>
    <col min="14851" max="14852" width="11.33203125" style="237" bestFit="1" customWidth="1"/>
    <col min="14853" max="14853" width="12" style="237" customWidth="1"/>
    <col min="14854" max="14854" width="14.44140625" style="237" customWidth="1"/>
    <col min="14855" max="15104" width="8.88671875" style="237"/>
    <col min="15105" max="15105" width="10.109375" style="237" customWidth="1"/>
    <col min="15106" max="15106" width="59.88671875" style="237" customWidth="1"/>
    <col min="15107" max="15108" width="11.33203125" style="237" bestFit="1" customWidth="1"/>
    <col min="15109" max="15109" width="12" style="237" customWidth="1"/>
    <col min="15110" max="15110" width="14.44140625" style="237" customWidth="1"/>
    <col min="15111" max="15360" width="8.88671875" style="237"/>
    <col min="15361" max="15361" width="10.109375" style="237" customWidth="1"/>
    <col min="15362" max="15362" width="59.88671875" style="237" customWidth="1"/>
    <col min="15363" max="15364" width="11.33203125" style="237" bestFit="1" customWidth="1"/>
    <col min="15365" max="15365" width="12" style="237" customWidth="1"/>
    <col min="15366" max="15366" width="14.44140625" style="237" customWidth="1"/>
    <col min="15367" max="15616" width="8.88671875" style="237"/>
    <col min="15617" max="15617" width="10.109375" style="237" customWidth="1"/>
    <col min="15618" max="15618" width="59.88671875" style="237" customWidth="1"/>
    <col min="15619" max="15620" width="11.33203125" style="237" bestFit="1" customWidth="1"/>
    <col min="15621" max="15621" width="12" style="237" customWidth="1"/>
    <col min="15622" max="15622" width="14.44140625" style="237" customWidth="1"/>
    <col min="15623" max="15872" width="8.88671875" style="237"/>
    <col min="15873" max="15873" width="10.109375" style="237" customWidth="1"/>
    <col min="15874" max="15874" width="59.88671875" style="237" customWidth="1"/>
    <col min="15875" max="15876" width="11.33203125" style="237" bestFit="1" customWidth="1"/>
    <col min="15877" max="15877" width="12" style="237" customWidth="1"/>
    <col min="15878" max="15878" width="14.44140625" style="237" customWidth="1"/>
    <col min="15879" max="16128" width="8.88671875" style="237"/>
    <col min="16129" max="16129" width="10.109375" style="237" customWidth="1"/>
    <col min="16130" max="16130" width="59.88671875" style="237" customWidth="1"/>
    <col min="16131" max="16132" width="11.33203125" style="237" bestFit="1" customWidth="1"/>
    <col min="16133" max="16133" width="12" style="237" customWidth="1"/>
    <col min="16134" max="16134" width="14.44140625" style="237" customWidth="1"/>
    <col min="16135" max="16384" width="8.88671875" style="237"/>
  </cols>
  <sheetData>
    <row r="1" spans="1:5" ht="31.5">
      <c r="A1" s="431" t="s">
        <v>2577</v>
      </c>
      <c r="B1" s="432"/>
      <c r="C1" s="432"/>
      <c r="D1" s="432"/>
      <c r="E1" s="281" t="s">
        <v>2578</v>
      </c>
    </row>
    <row r="2" spans="1:5" s="243" customFormat="1" ht="16.5" customHeight="1">
      <c r="A2" s="261"/>
      <c r="B2" s="261"/>
      <c r="C2" s="261"/>
      <c r="D2" s="261"/>
    </row>
    <row r="3" spans="1:5" s="243" customFormat="1" ht="16.5" customHeight="1">
      <c r="A3" s="284" t="s">
        <v>2579</v>
      </c>
      <c r="B3" s="261"/>
      <c r="C3" s="261"/>
      <c r="D3" s="261"/>
      <c r="E3" s="261"/>
    </row>
    <row r="4" spans="1:5" s="243" customFormat="1" ht="16.5" customHeight="1">
      <c r="A4" s="284" t="s">
        <v>1995</v>
      </c>
      <c r="B4" s="261"/>
      <c r="C4" s="261"/>
      <c r="D4" s="261"/>
      <c r="E4" s="261"/>
    </row>
    <row r="5" spans="1:5" s="243" customFormat="1" ht="16.5" customHeight="1">
      <c r="A5" s="284" t="s">
        <v>1996</v>
      </c>
      <c r="B5" s="261"/>
      <c r="C5" s="261"/>
      <c r="D5" s="261"/>
      <c r="E5" s="261"/>
    </row>
    <row r="6" spans="1:5" s="243" customFormat="1" ht="16.5" customHeight="1">
      <c r="A6" s="433"/>
      <c r="E6" s="434" t="s">
        <v>2580</v>
      </c>
    </row>
    <row r="7" spans="1:5" s="243" customFormat="1" ht="16.5" customHeight="1">
      <c r="A7" s="435" t="s">
        <v>2581</v>
      </c>
      <c r="B7" s="436" t="s">
        <v>2582</v>
      </c>
      <c r="C7" s="436" t="s">
        <v>2583</v>
      </c>
      <c r="D7" s="436" t="s">
        <v>2584</v>
      </c>
      <c r="E7" s="437" t="s">
        <v>2585</v>
      </c>
    </row>
    <row r="8" spans="1:5" s="243" customFormat="1" ht="16.5" customHeight="1">
      <c r="A8" s="438" t="s">
        <v>2586</v>
      </c>
      <c r="B8" s="439" t="s">
        <v>2587</v>
      </c>
      <c r="C8" s="440"/>
      <c r="D8" s="440"/>
      <c r="E8" s="249"/>
    </row>
    <row r="9" spans="1:5" s="243" customFormat="1" ht="16.5" customHeight="1">
      <c r="A9" s="441" t="s">
        <v>2588</v>
      </c>
      <c r="B9" s="442" t="s">
        <v>2589</v>
      </c>
      <c r="C9" s="443"/>
      <c r="D9" s="443"/>
      <c r="E9" s="444"/>
    </row>
    <row r="10" spans="1:5" s="243" customFormat="1" ht="16.5" customHeight="1">
      <c r="A10" s="441" t="s">
        <v>2590</v>
      </c>
      <c r="B10" s="443" t="s">
        <v>2591</v>
      </c>
      <c r="C10" s="443"/>
      <c r="D10" s="443"/>
      <c r="E10" s="444"/>
    </row>
    <row r="11" spans="1:5" s="243" customFormat="1" ht="16.5" customHeight="1">
      <c r="A11" s="441" t="s">
        <v>2592</v>
      </c>
      <c r="B11" s="443" t="s">
        <v>2593</v>
      </c>
      <c r="C11" s="443"/>
      <c r="D11" s="443"/>
      <c r="E11" s="444"/>
    </row>
    <row r="12" spans="1:5" s="243" customFormat="1" ht="16.5" customHeight="1">
      <c r="A12" s="441" t="s">
        <v>2594</v>
      </c>
      <c r="B12" s="443" t="s">
        <v>2595</v>
      </c>
      <c r="C12" s="443"/>
      <c r="D12" s="443"/>
      <c r="E12" s="444"/>
    </row>
    <row r="13" spans="1:5" s="243" customFormat="1" ht="16.5" customHeight="1">
      <c r="A13" s="441" t="s">
        <v>2596</v>
      </c>
      <c r="B13" s="443" t="s">
        <v>2597</v>
      </c>
      <c r="C13" s="443"/>
      <c r="D13" s="443"/>
      <c r="E13" s="444"/>
    </row>
    <row r="14" spans="1:5" s="243" customFormat="1" ht="16.5" customHeight="1">
      <c r="A14" s="441" t="s">
        <v>2598</v>
      </c>
      <c r="B14" s="443" t="s">
        <v>2599</v>
      </c>
      <c r="C14" s="443"/>
      <c r="D14" s="443"/>
      <c r="E14" s="444"/>
    </row>
    <row r="15" spans="1:5" s="243" customFormat="1" ht="16.5" customHeight="1">
      <c r="A15" s="441" t="s">
        <v>2600</v>
      </c>
      <c r="B15" s="443" t="s">
        <v>2601</v>
      </c>
      <c r="C15" s="443"/>
      <c r="D15" s="443"/>
      <c r="E15" s="444"/>
    </row>
    <row r="16" spans="1:5" s="243" customFormat="1" ht="16.5" customHeight="1">
      <c r="A16" s="441" t="s">
        <v>2602</v>
      </c>
      <c r="B16" s="443" t="s">
        <v>2603</v>
      </c>
      <c r="C16" s="443"/>
      <c r="D16" s="443"/>
      <c r="E16" s="444"/>
    </row>
    <row r="17" spans="1:5" s="243" customFormat="1" ht="16.5" customHeight="1">
      <c r="A17" s="441" t="s">
        <v>2604</v>
      </c>
      <c r="B17" s="443" t="s">
        <v>2605</v>
      </c>
      <c r="C17" s="443"/>
      <c r="D17" s="443"/>
      <c r="E17" s="444"/>
    </row>
    <row r="18" spans="1:5" s="243" customFormat="1" ht="16.5" customHeight="1">
      <c r="A18" s="441" t="s">
        <v>2606</v>
      </c>
      <c r="B18" s="443" t="s">
        <v>2607</v>
      </c>
      <c r="C18" s="443"/>
      <c r="D18" s="443"/>
      <c r="E18" s="444"/>
    </row>
    <row r="19" spans="1:5" s="243" customFormat="1" ht="16.5" customHeight="1">
      <c r="A19" s="441" t="s">
        <v>2608</v>
      </c>
      <c r="B19" s="443" t="s">
        <v>2609</v>
      </c>
      <c r="C19" s="443"/>
      <c r="D19" s="443"/>
      <c r="E19" s="444"/>
    </row>
    <row r="20" spans="1:5" s="243" customFormat="1" ht="16.5" customHeight="1">
      <c r="A20" s="441" t="s">
        <v>2610</v>
      </c>
      <c r="B20" s="443" t="s">
        <v>2611</v>
      </c>
      <c r="C20" s="443"/>
      <c r="D20" s="443"/>
      <c r="E20" s="444"/>
    </row>
    <row r="21" spans="1:5" s="243" customFormat="1" ht="16.5" customHeight="1">
      <c r="A21" s="441" t="s">
        <v>2612</v>
      </c>
      <c r="B21" s="443" t="s">
        <v>2613</v>
      </c>
      <c r="C21" s="443"/>
      <c r="D21" s="443"/>
      <c r="E21" s="444"/>
    </row>
    <row r="22" spans="1:5" s="243" customFormat="1" ht="16.5" customHeight="1">
      <c r="A22" s="449" t="s">
        <v>1648</v>
      </c>
      <c r="B22" s="462" t="s">
        <v>2614</v>
      </c>
      <c r="C22" s="450"/>
      <c r="D22" s="450"/>
      <c r="E22" s="451"/>
    </row>
    <row r="23" spans="1:5" s="243" customFormat="1" ht="16.5" customHeight="1">
      <c r="A23" s="441" t="s">
        <v>2615</v>
      </c>
      <c r="B23" s="443" t="s">
        <v>2616</v>
      </c>
      <c r="C23" s="443"/>
      <c r="D23" s="443"/>
      <c r="E23" s="444"/>
    </row>
    <row r="24" spans="1:5" s="243" customFormat="1" ht="16.5" customHeight="1">
      <c r="A24" s="441" t="s">
        <v>2617</v>
      </c>
      <c r="B24" s="443" t="s">
        <v>2618</v>
      </c>
      <c r="C24" s="445"/>
      <c r="D24" s="443"/>
      <c r="E24" s="444"/>
    </row>
    <row r="25" spans="1:5" s="243" customFormat="1" ht="16.5" customHeight="1">
      <c r="A25" s="441" t="s">
        <v>2619</v>
      </c>
      <c r="B25" s="443" t="s">
        <v>2620</v>
      </c>
      <c r="C25" s="445"/>
      <c r="D25" s="443"/>
      <c r="E25" s="444"/>
    </row>
    <row r="26" spans="1:5" s="243" customFormat="1" ht="16.5" customHeight="1">
      <c r="A26" s="441" t="s">
        <v>2621</v>
      </c>
      <c r="B26" s="443" t="s">
        <v>2622</v>
      </c>
      <c r="C26" s="445"/>
      <c r="D26" s="443"/>
      <c r="E26" s="444"/>
    </row>
    <row r="27" spans="1:5" s="243" customFormat="1" ht="16.5" customHeight="1">
      <c r="A27" s="441" t="s">
        <v>2623</v>
      </c>
      <c r="B27" s="443" t="s">
        <v>2624</v>
      </c>
      <c r="C27" s="445"/>
      <c r="D27" s="443"/>
      <c r="E27" s="444"/>
    </row>
    <row r="28" spans="1:5" s="243" customFormat="1" ht="16.5" customHeight="1">
      <c r="A28" s="441" t="s">
        <v>1682</v>
      </c>
      <c r="B28" s="443" t="s">
        <v>2625</v>
      </c>
      <c r="C28" s="445"/>
      <c r="D28" s="443"/>
      <c r="E28" s="444"/>
    </row>
    <row r="29" spans="1:5" s="243" customFormat="1" ht="16.5" customHeight="1">
      <c r="A29" s="441" t="s">
        <v>1683</v>
      </c>
      <c r="B29" s="443" t="s">
        <v>2626</v>
      </c>
      <c r="C29" s="445"/>
      <c r="D29" s="443"/>
      <c r="E29" s="444"/>
    </row>
    <row r="30" spans="1:5" s="243" customFormat="1" ht="16.5" customHeight="1">
      <c r="A30" s="441" t="s">
        <v>2627</v>
      </c>
      <c r="B30" s="443" t="s">
        <v>2628</v>
      </c>
      <c r="C30" s="445"/>
      <c r="D30" s="443"/>
      <c r="E30" s="444"/>
    </row>
    <row r="31" spans="1:5" s="243" customFormat="1" ht="16.5" customHeight="1">
      <c r="A31" s="441" t="s">
        <v>2629</v>
      </c>
      <c r="B31" s="443" t="s">
        <v>2630</v>
      </c>
      <c r="C31" s="445"/>
      <c r="D31" s="443"/>
      <c r="E31" s="444"/>
    </row>
    <row r="32" spans="1:5" s="243" customFormat="1" ht="16.5" customHeight="1">
      <c r="A32" s="441" t="s">
        <v>2631</v>
      </c>
      <c r="B32" s="443" t="s">
        <v>2632</v>
      </c>
      <c r="C32" s="445"/>
      <c r="D32" s="443"/>
      <c r="E32" s="444"/>
    </row>
    <row r="33" spans="1:5" s="243" customFormat="1" ht="16.5" customHeight="1">
      <c r="A33" s="441" t="s">
        <v>2633</v>
      </c>
      <c r="B33" s="443" t="s">
        <v>2634</v>
      </c>
      <c r="C33" s="445"/>
      <c r="D33" s="443"/>
      <c r="E33" s="444"/>
    </row>
    <row r="34" spans="1:5" s="243" customFormat="1" ht="16.5" customHeight="1">
      <c r="A34" s="441" t="s">
        <v>2635</v>
      </c>
      <c r="B34" s="443" t="s">
        <v>2636</v>
      </c>
      <c r="C34" s="445"/>
      <c r="D34" s="443"/>
      <c r="E34" s="444"/>
    </row>
    <row r="35" spans="1:5" s="243" customFormat="1" ht="16.5" customHeight="1">
      <c r="A35" s="441" t="s">
        <v>2637</v>
      </c>
      <c r="B35" s="443" t="s">
        <v>2638</v>
      </c>
      <c r="C35" s="445"/>
      <c r="D35" s="443"/>
      <c r="E35" s="444"/>
    </row>
    <row r="36" spans="1:5" s="243" customFormat="1" ht="16.5" customHeight="1">
      <c r="A36" s="441" t="s">
        <v>2639</v>
      </c>
      <c r="B36" s="443" t="s">
        <v>2640</v>
      </c>
      <c r="C36" s="445"/>
      <c r="D36" s="443"/>
      <c r="E36" s="444"/>
    </row>
    <row r="37" spans="1:5" s="243" customFormat="1" ht="16.5" customHeight="1">
      <c r="A37" s="441" t="s">
        <v>2641</v>
      </c>
      <c r="B37" s="443" t="s">
        <v>2642</v>
      </c>
      <c r="C37" s="445"/>
      <c r="D37" s="443"/>
      <c r="E37" s="444"/>
    </row>
    <row r="38" spans="1:5" s="243" customFormat="1" ht="16.5" customHeight="1">
      <c r="A38" s="441" t="s">
        <v>2643</v>
      </c>
      <c r="B38" s="443" t="s">
        <v>2644</v>
      </c>
      <c r="C38" s="445"/>
      <c r="D38" s="443"/>
      <c r="E38" s="444"/>
    </row>
    <row r="39" spans="1:5" s="243" customFormat="1" ht="16.5" customHeight="1">
      <c r="A39" s="441" t="s">
        <v>2645</v>
      </c>
      <c r="B39" s="443" t="s">
        <v>2646</v>
      </c>
      <c r="C39" s="445"/>
      <c r="D39" s="443"/>
      <c r="E39" s="444"/>
    </row>
    <row r="40" spans="1:5" s="243" customFormat="1" ht="16.5" customHeight="1">
      <c r="A40" s="441" t="s">
        <v>2647</v>
      </c>
      <c r="B40" s="443" t="s">
        <v>2648</v>
      </c>
      <c r="C40" s="443"/>
      <c r="D40" s="443"/>
      <c r="E40" s="444"/>
    </row>
    <row r="41" spans="1:5" s="243" customFormat="1" ht="16.5" customHeight="1">
      <c r="A41" s="441" t="s">
        <v>2649</v>
      </c>
      <c r="B41" s="443" t="s">
        <v>2650</v>
      </c>
      <c r="C41" s="443"/>
      <c r="D41" s="443"/>
      <c r="E41" s="444"/>
    </row>
    <row r="42" spans="1:5" s="457" customFormat="1" ht="16.5" customHeight="1">
      <c r="A42" s="648" t="s">
        <v>2672</v>
      </c>
      <c r="B42" s="646" t="s">
        <v>2673</v>
      </c>
      <c r="C42" s="450"/>
      <c r="D42" s="450"/>
      <c r="E42" s="451"/>
    </row>
    <row r="43" spans="1:5" s="456" customFormat="1" ht="16.5" customHeight="1">
      <c r="A43" s="648" t="s">
        <v>2651</v>
      </c>
      <c r="B43" s="647" t="s">
        <v>2652</v>
      </c>
      <c r="C43" s="450"/>
      <c r="D43" s="450"/>
      <c r="E43" s="451"/>
    </row>
    <row r="44" spans="1:5" s="456" customFormat="1" ht="16.5" customHeight="1">
      <c r="A44" s="452" t="s">
        <v>2653</v>
      </c>
      <c r="B44" s="453" t="s">
        <v>2654</v>
      </c>
      <c r="C44" s="453"/>
      <c r="D44" s="453"/>
      <c r="E44" s="454"/>
    </row>
    <row r="45" spans="1:5" s="243" customFormat="1" ht="16.5" customHeight="1">
      <c r="A45" s="446"/>
    </row>
    <row r="46" spans="1:5" s="243" customFormat="1" ht="16.5" customHeight="1">
      <c r="A46" s="301" t="s">
        <v>2655</v>
      </c>
    </row>
    <row r="47" spans="1:5" s="243" customFormat="1" ht="16.5" customHeight="1"/>
    <row r="48" spans="1:5" s="243" customFormat="1" ht="16.5" customHeight="1">
      <c r="A48" s="447" t="s">
        <v>2007</v>
      </c>
    </row>
    <row r="49" spans="1:5" s="243" customFormat="1" ht="16.5" customHeight="1">
      <c r="A49" s="447"/>
    </row>
    <row r="50" spans="1:5" s="243" customFormat="1" ht="16.5" customHeight="1">
      <c r="A50" s="446" t="s">
        <v>2656</v>
      </c>
    </row>
    <row r="51" spans="1:5" s="243" customFormat="1" ht="16.5" customHeight="1">
      <c r="A51" s="446" t="s">
        <v>2657</v>
      </c>
    </row>
    <row r="52" spans="1:5" s="243" customFormat="1" ht="16.5" customHeight="1">
      <c r="A52" s="446" t="s">
        <v>2658</v>
      </c>
    </row>
    <row r="53" spans="1:5" s="243" customFormat="1" ht="16.5" customHeight="1">
      <c r="A53" s="446" t="s">
        <v>2659</v>
      </c>
    </row>
    <row r="54" spans="1:5" s="243" customFormat="1" ht="16.5" customHeight="1">
      <c r="A54" s="446" t="s">
        <v>2660</v>
      </c>
    </row>
    <row r="55" spans="1:5" s="243" customFormat="1" ht="16.5" customHeight="1">
      <c r="A55" s="446" t="s">
        <v>2661</v>
      </c>
    </row>
    <row r="56" spans="1:5" s="243" customFormat="1" ht="16.5" customHeight="1">
      <c r="A56" s="446" t="s">
        <v>2662</v>
      </c>
    </row>
    <row r="57" spans="1:5" s="243" customFormat="1" ht="16.5" customHeight="1">
      <c r="A57" s="446" t="s">
        <v>2663</v>
      </c>
    </row>
    <row r="58" spans="1:5" s="243" customFormat="1" ht="16.5" customHeight="1">
      <c r="A58" s="446" t="s">
        <v>2664</v>
      </c>
    </row>
    <row r="59" spans="1:5" s="243" customFormat="1" ht="16.5" customHeight="1">
      <c r="A59" s="446" t="s">
        <v>2665</v>
      </c>
    </row>
    <row r="60" spans="1:5" s="243" customFormat="1" ht="16.5" customHeight="1">
      <c r="A60" s="446" t="s">
        <v>2666</v>
      </c>
    </row>
    <row r="61" spans="1:5" s="456" customFormat="1" ht="16.5" customHeight="1">
      <c r="A61" s="455" t="s">
        <v>2667</v>
      </c>
    </row>
    <row r="62" spans="1:5" s="456" customFormat="1" ht="16.5" customHeight="1">
      <c r="A62" s="455" t="s">
        <v>2668</v>
      </c>
    </row>
    <row r="63" spans="1:5" s="456" customFormat="1" ht="16.5" customHeight="1">
      <c r="A63" s="455" t="s">
        <v>2669</v>
      </c>
    </row>
    <row r="64" spans="1:5" s="243" customFormat="1">
      <c r="A64" s="596" t="s">
        <v>2670</v>
      </c>
      <c r="B64" s="457"/>
      <c r="C64" s="457"/>
      <c r="D64" s="457"/>
      <c r="E64" s="457"/>
    </row>
  </sheetData>
  <phoneticPr fontId="231" type="noConversion"/>
  <pageMargins left="0.7" right="0.7" top="0.75" bottom="0.75" header="0.3" footer="0.3"/>
  <pageSetup paperSize="9" scale="6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</sheetPr>
  <dimension ref="A1:E66"/>
  <sheetViews>
    <sheetView topLeftCell="A25" zoomScale="75" zoomScaleNormal="75" zoomScaleSheetLayoutView="10" workbookViewId="0">
      <selection activeCell="A65" sqref="A65"/>
    </sheetView>
  </sheetViews>
  <sheetFormatPr defaultRowHeight="16.5"/>
  <cols>
    <col min="1" max="1" width="10.109375" style="448" customWidth="1"/>
    <col min="2" max="2" width="41.44140625" style="237" customWidth="1"/>
    <col min="3" max="3" width="22.109375" style="237" bestFit="1" customWidth="1"/>
    <col min="4" max="4" width="18.21875" style="237" bestFit="1" customWidth="1"/>
    <col min="5" max="5" width="17.77734375" style="237" bestFit="1" customWidth="1"/>
    <col min="6" max="6" width="14.44140625" style="237" customWidth="1"/>
    <col min="7" max="256" width="8.88671875" style="237"/>
    <col min="257" max="257" width="10.109375" style="237" customWidth="1"/>
    <col min="258" max="258" width="59.88671875" style="237" customWidth="1"/>
    <col min="259" max="260" width="11.33203125" style="237" bestFit="1" customWidth="1"/>
    <col min="261" max="261" width="12" style="237" customWidth="1"/>
    <col min="262" max="262" width="14.44140625" style="237" customWidth="1"/>
    <col min="263" max="512" width="8.88671875" style="237"/>
    <col min="513" max="513" width="10.109375" style="237" customWidth="1"/>
    <col min="514" max="514" width="59.88671875" style="237" customWidth="1"/>
    <col min="515" max="516" width="11.33203125" style="237" bestFit="1" customWidth="1"/>
    <col min="517" max="517" width="12" style="237" customWidth="1"/>
    <col min="518" max="518" width="14.44140625" style="237" customWidth="1"/>
    <col min="519" max="768" width="8.88671875" style="237"/>
    <col min="769" max="769" width="10.109375" style="237" customWidth="1"/>
    <col min="770" max="770" width="59.88671875" style="237" customWidth="1"/>
    <col min="771" max="772" width="11.33203125" style="237" bestFit="1" customWidth="1"/>
    <col min="773" max="773" width="12" style="237" customWidth="1"/>
    <col min="774" max="774" width="14.44140625" style="237" customWidth="1"/>
    <col min="775" max="1024" width="8.88671875" style="237"/>
    <col min="1025" max="1025" width="10.109375" style="237" customWidth="1"/>
    <col min="1026" max="1026" width="59.88671875" style="237" customWidth="1"/>
    <col min="1027" max="1028" width="11.33203125" style="237" bestFit="1" customWidth="1"/>
    <col min="1029" max="1029" width="12" style="237" customWidth="1"/>
    <col min="1030" max="1030" width="14.44140625" style="237" customWidth="1"/>
    <col min="1031" max="1280" width="8.88671875" style="237"/>
    <col min="1281" max="1281" width="10.109375" style="237" customWidth="1"/>
    <col min="1282" max="1282" width="59.88671875" style="237" customWidth="1"/>
    <col min="1283" max="1284" width="11.33203125" style="237" bestFit="1" customWidth="1"/>
    <col min="1285" max="1285" width="12" style="237" customWidth="1"/>
    <col min="1286" max="1286" width="14.44140625" style="237" customWidth="1"/>
    <col min="1287" max="1536" width="8.88671875" style="237"/>
    <col min="1537" max="1537" width="10.109375" style="237" customWidth="1"/>
    <col min="1538" max="1538" width="59.88671875" style="237" customWidth="1"/>
    <col min="1539" max="1540" width="11.33203125" style="237" bestFit="1" customWidth="1"/>
    <col min="1541" max="1541" width="12" style="237" customWidth="1"/>
    <col min="1542" max="1542" width="14.44140625" style="237" customWidth="1"/>
    <col min="1543" max="1792" width="8.88671875" style="237"/>
    <col min="1793" max="1793" width="10.109375" style="237" customWidth="1"/>
    <col min="1794" max="1794" width="59.88671875" style="237" customWidth="1"/>
    <col min="1795" max="1796" width="11.33203125" style="237" bestFit="1" customWidth="1"/>
    <col min="1797" max="1797" width="12" style="237" customWidth="1"/>
    <col min="1798" max="1798" width="14.44140625" style="237" customWidth="1"/>
    <col min="1799" max="2048" width="8.88671875" style="237"/>
    <col min="2049" max="2049" width="10.109375" style="237" customWidth="1"/>
    <col min="2050" max="2050" width="59.88671875" style="237" customWidth="1"/>
    <col min="2051" max="2052" width="11.33203125" style="237" bestFit="1" customWidth="1"/>
    <col min="2053" max="2053" width="12" style="237" customWidth="1"/>
    <col min="2054" max="2054" width="14.44140625" style="237" customWidth="1"/>
    <col min="2055" max="2304" width="8.88671875" style="237"/>
    <col min="2305" max="2305" width="10.109375" style="237" customWidth="1"/>
    <col min="2306" max="2306" width="59.88671875" style="237" customWidth="1"/>
    <col min="2307" max="2308" width="11.33203125" style="237" bestFit="1" customWidth="1"/>
    <col min="2309" max="2309" width="12" style="237" customWidth="1"/>
    <col min="2310" max="2310" width="14.44140625" style="237" customWidth="1"/>
    <col min="2311" max="2560" width="8.88671875" style="237"/>
    <col min="2561" max="2561" width="10.109375" style="237" customWidth="1"/>
    <col min="2562" max="2562" width="59.88671875" style="237" customWidth="1"/>
    <col min="2563" max="2564" width="11.33203125" style="237" bestFit="1" customWidth="1"/>
    <col min="2565" max="2565" width="12" style="237" customWidth="1"/>
    <col min="2566" max="2566" width="14.44140625" style="237" customWidth="1"/>
    <col min="2567" max="2816" width="8.88671875" style="237"/>
    <col min="2817" max="2817" width="10.109375" style="237" customWidth="1"/>
    <col min="2818" max="2818" width="59.88671875" style="237" customWidth="1"/>
    <col min="2819" max="2820" width="11.33203125" style="237" bestFit="1" customWidth="1"/>
    <col min="2821" max="2821" width="12" style="237" customWidth="1"/>
    <col min="2822" max="2822" width="14.44140625" style="237" customWidth="1"/>
    <col min="2823" max="3072" width="8.88671875" style="237"/>
    <col min="3073" max="3073" width="10.109375" style="237" customWidth="1"/>
    <col min="3074" max="3074" width="59.88671875" style="237" customWidth="1"/>
    <col min="3075" max="3076" width="11.33203125" style="237" bestFit="1" customWidth="1"/>
    <col min="3077" max="3077" width="12" style="237" customWidth="1"/>
    <col min="3078" max="3078" width="14.44140625" style="237" customWidth="1"/>
    <col min="3079" max="3328" width="8.88671875" style="237"/>
    <col min="3329" max="3329" width="10.109375" style="237" customWidth="1"/>
    <col min="3330" max="3330" width="59.88671875" style="237" customWidth="1"/>
    <col min="3331" max="3332" width="11.33203125" style="237" bestFit="1" customWidth="1"/>
    <col min="3333" max="3333" width="12" style="237" customWidth="1"/>
    <col min="3334" max="3334" width="14.44140625" style="237" customWidth="1"/>
    <col min="3335" max="3584" width="8.88671875" style="237"/>
    <col min="3585" max="3585" width="10.109375" style="237" customWidth="1"/>
    <col min="3586" max="3586" width="59.88671875" style="237" customWidth="1"/>
    <col min="3587" max="3588" width="11.33203125" style="237" bestFit="1" customWidth="1"/>
    <col min="3589" max="3589" width="12" style="237" customWidth="1"/>
    <col min="3590" max="3590" width="14.44140625" style="237" customWidth="1"/>
    <col min="3591" max="3840" width="8.88671875" style="237"/>
    <col min="3841" max="3841" width="10.109375" style="237" customWidth="1"/>
    <col min="3842" max="3842" width="59.88671875" style="237" customWidth="1"/>
    <col min="3843" max="3844" width="11.33203125" style="237" bestFit="1" customWidth="1"/>
    <col min="3845" max="3845" width="12" style="237" customWidth="1"/>
    <col min="3846" max="3846" width="14.44140625" style="237" customWidth="1"/>
    <col min="3847" max="4096" width="8.88671875" style="237"/>
    <col min="4097" max="4097" width="10.109375" style="237" customWidth="1"/>
    <col min="4098" max="4098" width="59.88671875" style="237" customWidth="1"/>
    <col min="4099" max="4100" width="11.33203125" style="237" bestFit="1" customWidth="1"/>
    <col min="4101" max="4101" width="12" style="237" customWidth="1"/>
    <col min="4102" max="4102" width="14.44140625" style="237" customWidth="1"/>
    <col min="4103" max="4352" width="8.88671875" style="237"/>
    <col min="4353" max="4353" width="10.109375" style="237" customWidth="1"/>
    <col min="4354" max="4354" width="59.88671875" style="237" customWidth="1"/>
    <col min="4355" max="4356" width="11.33203125" style="237" bestFit="1" customWidth="1"/>
    <col min="4357" max="4357" width="12" style="237" customWidth="1"/>
    <col min="4358" max="4358" width="14.44140625" style="237" customWidth="1"/>
    <col min="4359" max="4608" width="8.88671875" style="237"/>
    <col min="4609" max="4609" width="10.109375" style="237" customWidth="1"/>
    <col min="4610" max="4610" width="59.88671875" style="237" customWidth="1"/>
    <col min="4611" max="4612" width="11.33203125" style="237" bestFit="1" customWidth="1"/>
    <col min="4613" max="4613" width="12" style="237" customWidth="1"/>
    <col min="4614" max="4614" width="14.44140625" style="237" customWidth="1"/>
    <col min="4615" max="4864" width="8.88671875" style="237"/>
    <col min="4865" max="4865" width="10.109375" style="237" customWidth="1"/>
    <col min="4866" max="4866" width="59.88671875" style="237" customWidth="1"/>
    <col min="4867" max="4868" width="11.33203125" style="237" bestFit="1" customWidth="1"/>
    <col min="4869" max="4869" width="12" style="237" customWidth="1"/>
    <col min="4870" max="4870" width="14.44140625" style="237" customWidth="1"/>
    <col min="4871" max="5120" width="8.88671875" style="237"/>
    <col min="5121" max="5121" width="10.109375" style="237" customWidth="1"/>
    <col min="5122" max="5122" width="59.88671875" style="237" customWidth="1"/>
    <col min="5123" max="5124" width="11.33203125" style="237" bestFit="1" customWidth="1"/>
    <col min="5125" max="5125" width="12" style="237" customWidth="1"/>
    <col min="5126" max="5126" width="14.44140625" style="237" customWidth="1"/>
    <col min="5127" max="5376" width="8.88671875" style="237"/>
    <col min="5377" max="5377" width="10.109375" style="237" customWidth="1"/>
    <col min="5378" max="5378" width="59.88671875" style="237" customWidth="1"/>
    <col min="5379" max="5380" width="11.33203125" style="237" bestFit="1" customWidth="1"/>
    <col min="5381" max="5381" width="12" style="237" customWidth="1"/>
    <col min="5382" max="5382" width="14.44140625" style="237" customWidth="1"/>
    <col min="5383" max="5632" width="8.88671875" style="237"/>
    <col min="5633" max="5633" width="10.109375" style="237" customWidth="1"/>
    <col min="5634" max="5634" width="59.88671875" style="237" customWidth="1"/>
    <col min="5635" max="5636" width="11.33203125" style="237" bestFit="1" customWidth="1"/>
    <col min="5637" max="5637" width="12" style="237" customWidth="1"/>
    <col min="5638" max="5638" width="14.44140625" style="237" customWidth="1"/>
    <col min="5639" max="5888" width="8.88671875" style="237"/>
    <col min="5889" max="5889" width="10.109375" style="237" customWidth="1"/>
    <col min="5890" max="5890" width="59.88671875" style="237" customWidth="1"/>
    <col min="5891" max="5892" width="11.33203125" style="237" bestFit="1" customWidth="1"/>
    <col min="5893" max="5893" width="12" style="237" customWidth="1"/>
    <col min="5894" max="5894" width="14.44140625" style="237" customWidth="1"/>
    <col min="5895" max="6144" width="8.88671875" style="237"/>
    <col min="6145" max="6145" width="10.109375" style="237" customWidth="1"/>
    <col min="6146" max="6146" width="59.88671875" style="237" customWidth="1"/>
    <col min="6147" max="6148" width="11.33203125" style="237" bestFit="1" customWidth="1"/>
    <col min="6149" max="6149" width="12" style="237" customWidth="1"/>
    <col min="6150" max="6150" width="14.44140625" style="237" customWidth="1"/>
    <col min="6151" max="6400" width="8.88671875" style="237"/>
    <col min="6401" max="6401" width="10.109375" style="237" customWidth="1"/>
    <col min="6402" max="6402" width="59.88671875" style="237" customWidth="1"/>
    <col min="6403" max="6404" width="11.33203125" style="237" bestFit="1" customWidth="1"/>
    <col min="6405" max="6405" width="12" style="237" customWidth="1"/>
    <col min="6406" max="6406" width="14.44140625" style="237" customWidth="1"/>
    <col min="6407" max="6656" width="8.88671875" style="237"/>
    <col min="6657" max="6657" width="10.109375" style="237" customWidth="1"/>
    <col min="6658" max="6658" width="59.88671875" style="237" customWidth="1"/>
    <col min="6659" max="6660" width="11.33203125" style="237" bestFit="1" customWidth="1"/>
    <col min="6661" max="6661" width="12" style="237" customWidth="1"/>
    <col min="6662" max="6662" width="14.44140625" style="237" customWidth="1"/>
    <col min="6663" max="6912" width="8.88671875" style="237"/>
    <col min="6913" max="6913" width="10.109375" style="237" customWidth="1"/>
    <col min="6914" max="6914" width="59.88671875" style="237" customWidth="1"/>
    <col min="6915" max="6916" width="11.33203125" style="237" bestFit="1" customWidth="1"/>
    <col min="6917" max="6917" width="12" style="237" customWidth="1"/>
    <col min="6918" max="6918" width="14.44140625" style="237" customWidth="1"/>
    <col min="6919" max="7168" width="8.88671875" style="237"/>
    <col min="7169" max="7169" width="10.109375" style="237" customWidth="1"/>
    <col min="7170" max="7170" width="59.88671875" style="237" customWidth="1"/>
    <col min="7171" max="7172" width="11.33203125" style="237" bestFit="1" customWidth="1"/>
    <col min="7173" max="7173" width="12" style="237" customWidth="1"/>
    <col min="7174" max="7174" width="14.44140625" style="237" customWidth="1"/>
    <col min="7175" max="7424" width="8.88671875" style="237"/>
    <col min="7425" max="7425" width="10.109375" style="237" customWidth="1"/>
    <col min="7426" max="7426" width="59.88671875" style="237" customWidth="1"/>
    <col min="7427" max="7428" width="11.33203125" style="237" bestFit="1" customWidth="1"/>
    <col min="7429" max="7429" width="12" style="237" customWidth="1"/>
    <col min="7430" max="7430" width="14.44140625" style="237" customWidth="1"/>
    <col min="7431" max="7680" width="8.88671875" style="237"/>
    <col min="7681" max="7681" width="10.109375" style="237" customWidth="1"/>
    <col min="7682" max="7682" width="59.88671875" style="237" customWidth="1"/>
    <col min="7683" max="7684" width="11.33203125" style="237" bestFit="1" customWidth="1"/>
    <col min="7685" max="7685" width="12" style="237" customWidth="1"/>
    <col min="7686" max="7686" width="14.44140625" style="237" customWidth="1"/>
    <col min="7687" max="7936" width="8.88671875" style="237"/>
    <col min="7937" max="7937" width="10.109375" style="237" customWidth="1"/>
    <col min="7938" max="7938" width="59.88671875" style="237" customWidth="1"/>
    <col min="7939" max="7940" width="11.33203125" style="237" bestFit="1" customWidth="1"/>
    <col min="7941" max="7941" width="12" style="237" customWidth="1"/>
    <col min="7942" max="7942" width="14.44140625" style="237" customWidth="1"/>
    <col min="7943" max="8192" width="8.88671875" style="237"/>
    <col min="8193" max="8193" width="10.109375" style="237" customWidth="1"/>
    <col min="8194" max="8194" width="59.88671875" style="237" customWidth="1"/>
    <col min="8195" max="8196" width="11.33203125" style="237" bestFit="1" customWidth="1"/>
    <col min="8197" max="8197" width="12" style="237" customWidth="1"/>
    <col min="8198" max="8198" width="14.44140625" style="237" customWidth="1"/>
    <col min="8199" max="8448" width="8.88671875" style="237"/>
    <col min="8449" max="8449" width="10.109375" style="237" customWidth="1"/>
    <col min="8450" max="8450" width="59.88671875" style="237" customWidth="1"/>
    <col min="8451" max="8452" width="11.33203125" style="237" bestFit="1" customWidth="1"/>
    <col min="8453" max="8453" width="12" style="237" customWidth="1"/>
    <col min="8454" max="8454" width="14.44140625" style="237" customWidth="1"/>
    <col min="8455" max="8704" width="8.88671875" style="237"/>
    <col min="8705" max="8705" width="10.109375" style="237" customWidth="1"/>
    <col min="8706" max="8706" width="59.88671875" style="237" customWidth="1"/>
    <col min="8707" max="8708" width="11.33203125" style="237" bestFit="1" customWidth="1"/>
    <col min="8709" max="8709" width="12" style="237" customWidth="1"/>
    <col min="8710" max="8710" width="14.44140625" style="237" customWidth="1"/>
    <col min="8711" max="8960" width="8.88671875" style="237"/>
    <col min="8961" max="8961" width="10.109375" style="237" customWidth="1"/>
    <col min="8962" max="8962" width="59.88671875" style="237" customWidth="1"/>
    <col min="8963" max="8964" width="11.33203125" style="237" bestFit="1" customWidth="1"/>
    <col min="8965" max="8965" width="12" style="237" customWidth="1"/>
    <col min="8966" max="8966" width="14.44140625" style="237" customWidth="1"/>
    <col min="8967" max="9216" width="8.88671875" style="237"/>
    <col min="9217" max="9217" width="10.109375" style="237" customWidth="1"/>
    <col min="9218" max="9218" width="59.88671875" style="237" customWidth="1"/>
    <col min="9219" max="9220" width="11.33203125" style="237" bestFit="1" customWidth="1"/>
    <col min="9221" max="9221" width="12" style="237" customWidth="1"/>
    <col min="9222" max="9222" width="14.44140625" style="237" customWidth="1"/>
    <col min="9223" max="9472" width="8.88671875" style="237"/>
    <col min="9473" max="9473" width="10.109375" style="237" customWidth="1"/>
    <col min="9474" max="9474" width="59.88671875" style="237" customWidth="1"/>
    <col min="9475" max="9476" width="11.33203125" style="237" bestFit="1" customWidth="1"/>
    <col min="9477" max="9477" width="12" style="237" customWidth="1"/>
    <col min="9478" max="9478" width="14.44140625" style="237" customWidth="1"/>
    <col min="9479" max="9728" width="8.88671875" style="237"/>
    <col min="9729" max="9729" width="10.109375" style="237" customWidth="1"/>
    <col min="9730" max="9730" width="59.88671875" style="237" customWidth="1"/>
    <col min="9731" max="9732" width="11.33203125" style="237" bestFit="1" customWidth="1"/>
    <col min="9733" max="9733" width="12" style="237" customWidth="1"/>
    <col min="9734" max="9734" width="14.44140625" style="237" customWidth="1"/>
    <col min="9735" max="9984" width="8.88671875" style="237"/>
    <col min="9985" max="9985" width="10.109375" style="237" customWidth="1"/>
    <col min="9986" max="9986" width="59.88671875" style="237" customWidth="1"/>
    <col min="9987" max="9988" width="11.33203125" style="237" bestFit="1" customWidth="1"/>
    <col min="9989" max="9989" width="12" style="237" customWidth="1"/>
    <col min="9990" max="9990" width="14.44140625" style="237" customWidth="1"/>
    <col min="9991" max="10240" width="8.88671875" style="237"/>
    <col min="10241" max="10241" width="10.109375" style="237" customWidth="1"/>
    <col min="10242" max="10242" width="59.88671875" style="237" customWidth="1"/>
    <col min="10243" max="10244" width="11.33203125" style="237" bestFit="1" customWidth="1"/>
    <col min="10245" max="10245" width="12" style="237" customWidth="1"/>
    <col min="10246" max="10246" width="14.44140625" style="237" customWidth="1"/>
    <col min="10247" max="10496" width="8.88671875" style="237"/>
    <col min="10497" max="10497" width="10.109375" style="237" customWidth="1"/>
    <col min="10498" max="10498" width="59.88671875" style="237" customWidth="1"/>
    <col min="10499" max="10500" width="11.33203125" style="237" bestFit="1" customWidth="1"/>
    <col min="10501" max="10501" width="12" style="237" customWidth="1"/>
    <col min="10502" max="10502" width="14.44140625" style="237" customWidth="1"/>
    <col min="10503" max="10752" width="8.88671875" style="237"/>
    <col min="10753" max="10753" width="10.109375" style="237" customWidth="1"/>
    <col min="10754" max="10754" width="59.88671875" style="237" customWidth="1"/>
    <col min="10755" max="10756" width="11.33203125" style="237" bestFit="1" customWidth="1"/>
    <col min="10757" max="10757" width="12" style="237" customWidth="1"/>
    <col min="10758" max="10758" width="14.44140625" style="237" customWidth="1"/>
    <col min="10759" max="11008" width="8.88671875" style="237"/>
    <col min="11009" max="11009" width="10.109375" style="237" customWidth="1"/>
    <col min="11010" max="11010" width="59.88671875" style="237" customWidth="1"/>
    <col min="11011" max="11012" width="11.33203125" style="237" bestFit="1" customWidth="1"/>
    <col min="11013" max="11013" width="12" style="237" customWidth="1"/>
    <col min="11014" max="11014" width="14.44140625" style="237" customWidth="1"/>
    <col min="11015" max="11264" width="8.88671875" style="237"/>
    <col min="11265" max="11265" width="10.109375" style="237" customWidth="1"/>
    <col min="11266" max="11266" width="59.88671875" style="237" customWidth="1"/>
    <col min="11267" max="11268" width="11.33203125" style="237" bestFit="1" customWidth="1"/>
    <col min="11269" max="11269" width="12" style="237" customWidth="1"/>
    <col min="11270" max="11270" width="14.44140625" style="237" customWidth="1"/>
    <col min="11271" max="11520" width="8.88671875" style="237"/>
    <col min="11521" max="11521" width="10.109375" style="237" customWidth="1"/>
    <col min="11522" max="11522" width="59.88671875" style="237" customWidth="1"/>
    <col min="11523" max="11524" width="11.33203125" style="237" bestFit="1" customWidth="1"/>
    <col min="11525" max="11525" width="12" style="237" customWidth="1"/>
    <col min="11526" max="11526" width="14.44140625" style="237" customWidth="1"/>
    <col min="11527" max="11776" width="8.88671875" style="237"/>
    <col min="11777" max="11777" width="10.109375" style="237" customWidth="1"/>
    <col min="11778" max="11778" width="59.88671875" style="237" customWidth="1"/>
    <col min="11779" max="11780" width="11.33203125" style="237" bestFit="1" customWidth="1"/>
    <col min="11781" max="11781" width="12" style="237" customWidth="1"/>
    <col min="11782" max="11782" width="14.44140625" style="237" customWidth="1"/>
    <col min="11783" max="12032" width="8.88671875" style="237"/>
    <col min="12033" max="12033" width="10.109375" style="237" customWidth="1"/>
    <col min="12034" max="12034" width="59.88671875" style="237" customWidth="1"/>
    <col min="12035" max="12036" width="11.33203125" style="237" bestFit="1" customWidth="1"/>
    <col min="12037" max="12037" width="12" style="237" customWidth="1"/>
    <col min="12038" max="12038" width="14.44140625" style="237" customWidth="1"/>
    <col min="12039" max="12288" width="8.88671875" style="237"/>
    <col min="12289" max="12289" width="10.109375" style="237" customWidth="1"/>
    <col min="12290" max="12290" width="59.88671875" style="237" customWidth="1"/>
    <col min="12291" max="12292" width="11.33203125" style="237" bestFit="1" customWidth="1"/>
    <col min="12293" max="12293" width="12" style="237" customWidth="1"/>
    <col min="12294" max="12294" width="14.44140625" style="237" customWidth="1"/>
    <col min="12295" max="12544" width="8.88671875" style="237"/>
    <col min="12545" max="12545" width="10.109375" style="237" customWidth="1"/>
    <col min="12546" max="12546" width="59.88671875" style="237" customWidth="1"/>
    <col min="12547" max="12548" width="11.33203125" style="237" bestFit="1" customWidth="1"/>
    <col min="12549" max="12549" width="12" style="237" customWidth="1"/>
    <col min="12550" max="12550" width="14.44140625" style="237" customWidth="1"/>
    <col min="12551" max="12800" width="8.88671875" style="237"/>
    <col min="12801" max="12801" width="10.109375" style="237" customWidth="1"/>
    <col min="12802" max="12802" width="59.88671875" style="237" customWidth="1"/>
    <col min="12803" max="12804" width="11.33203125" style="237" bestFit="1" customWidth="1"/>
    <col min="12805" max="12805" width="12" style="237" customWidth="1"/>
    <col min="12806" max="12806" width="14.44140625" style="237" customWidth="1"/>
    <col min="12807" max="13056" width="8.88671875" style="237"/>
    <col min="13057" max="13057" width="10.109375" style="237" customWidth="1"/>
    <col min="13058" max="13058" width="59.88671875" style="237" customWidth="1"/>
    <col min="13059" max="13060" width="11.33203125" style="237" bestFit="1" customWidth="1"/>
    <col min="13061" max="13061" width="12" style="237" customWidth="1"/>
    <col min="13062" max="13062" width="14.44140625" style="237" customWidth="1"/>
    <col min="13063" max="13312" width="8.88671875" style="237"/>
    <col min="13313" max="13313" width="10.109375" style="237" customWidth="1"/>
    <col min="13314" max="13314" width="59.88671875" style="237" customWidth="1"/>
    <col min="13315" max="13316" width="11.33203125" style="237" bestFit="1" customWidth="1"/>
    <col min="13317" max="13317" width="12" style="237" customWidth="1"/>
    <col min="13318" max="13318" width="14.44140625" style="237" customWidth="1"/>
    <col min="13319" max="13568" width="8.88671875" style="237"/>
    <col min="13569" max="13569" width="10.109375" style="237" customWidth="1"/>
    <col min="13570" max="13570" width="59.88671875" style="237" customWidth="1"/>
    <col min="13571" max="13572" width="11.33203125" style="237" bestFit="1" customWidth="1"/>
    <col min="13573" max="13573" width="12" style="237" customWidth="1"/>
    <col min="13574" max="13574" width="14.44140625" style="237" customWidth="1"/>
    <col min="13575" max="13824" width="8.88671875" style="237"/>
    <col min="13825" max="13825" width="10.109375" style="237" customWidth="1"/>
    <col min="13826" max="13826" width="59.88671875" style="237" customWidth="1"/>
    <col min="13827" max="13828" width="11.33203125" style="237" bestFit="1" customWidth="1"/>
    <col min="13829" max="13829" width="12" style="237" customWidth="1"/>
    <col min="13830" max="13830" width="14.44140625" style="237" customWidth="1"/>
    <col min="13831" max="14080" width="8.88671875" style="237"/>
    <col min="14081" max="14081" width="10.109375" style="237" customWidth="1"/>
    <col min="14082" max="14082" width="59.88671875" style="237" customWidth="1"/>
    <col min="14083" max="14084" width="11.33203125" style="237" bestFit="1" customWidth="1"/>
    <col min="14085" max="14085" width="12" style="237" customWidth="1"/>
    <col min="14086" max="14086" width="14.44140625" style="237" customWidth="1"/>
    <col min="14087" max="14336" width="8.88671875" style="237"/>
    <col min="14337" max="14337" width="10.109375" style="237" customWidth="1"/>
    <col min="14338" max="14338" width="59.88671875" style="237" customWidth="1"/>
    <col min="14339" max="14340" width="11.33203125" style="237" bestFit="1" customWidth="1"/>
    <col min="14341" max="14341" width="12" style="237" customWidth="1"/>
    <col min="14342" max="14342" width="14.44140625" style="237" customWidth="1"/>
    <col min="14343" max="14592" width="8.88671875" style="237"/>
    <col min="14593" max="14593" width="10.109375" style="237" customWidth="1"/>
    <col min="14594" max="14594" width="59.88671875" style="237" customWidth="1"/>
    <col min="14595" max="14596" width="11.33203125" style="237" bestFit="1" customWidth="1"/>
    <col min="14597" max="14597" width="12" style="237" customWidth="1"/>
    <col min="14598" max="14598" width="14.44140625" style="237" customWidth="1"/>
    <col min="14599" max="14848" width="8.88671875" style="237"/>
    <col min="14849" max="14849" width="10.109375" style="237" customWidth="1"/>
    <col min="14850" max="14850" width="59.88671875" style="237" customWidth="1"/>
    <col min="14851" max="14852" width="11.33203125" style="237" bestFit="1" customWidth="1"/>
    <col min="14853" max="14853" width="12" style="237" customWidth="1"/>
    <col min="14854" max="14854" width="14.44140625" style="237" customWidth="1"/>
    <col min="14855" max="15104" width="8.88671875" style="237"/>
    <col min="15105" max="15105" width="10.109375" style="237" customWidth="1"/>
    <col min="15106" max="15106" width="59.88671875" style="237" customWidth="1"/>
    <col min="15107" max="15108" width="11.33203125" style="237" bestFit="1" customWidth="1"/>
    <col min="15109" max="15109" width="12" style="237" customWidth="1"/>
    <col min="15110" max="15110" width="14.44140625" style="237" customWidth="1"/>
    <col min="15111" max="15360" width="8.88671875" style="237"/>
    <col min="15361" max="15361" width="10.109375" style="237" customWidth="1"/>
    <col min="15362" max="15362" width="59.88671875" style="237" customWidth="1"/>
    <col min="15363" max="15364" width="11.33203125" style="237" bestFit="1" customWidth="1"/>
    <col min="15365" max="15365" width="12" style="237" customWidth="1"/>
    <col min="15366" max="15366" width="14.44140625" style="237" customWidth="1"/>
    <col min="15367" max="15616" width="8.88671875" style="237"/>
    <col min="15617" max="15617" width="10.109375" style="237" customWidth="1"/>
    <col min="15618" max="15618" width="59.88671875" style="237" customWidth="1"/>
    <col min="15619" max="15620" width="11.33203125" style="237" bestFit="1" customWidth="1"/>
    <col min="15621" max="15621" width="12" style="237" customWidth="1"/>
    <col min="15622" max="15622" width="14.44140625" style="237" customWidth="1"/>
    <col min="15623" max="15872" width="8.88671875" style="237"/>
    <col min="15873" max="15873" width="10.109375" style="237" customWidth="1"/>
    <col min="15874" max="15874" width="59.88671875" style="237" customWidth="1"/>
    <col min="15875" max="15876" width="11.33203125" style="237" bestFit="1" customWidth="1"/>
    <col min="15877" max="15877" width="12" style="237" customWidth="1"/>
    <col min="15878" max="15878" width="14.44140625" style="237" customWidth="1"/>
    <col min="15879" max="16128" width="8.88671875" style="237"/>
    <col min="16129" max="16129" width="10.109375" style="237" customWidth="1"/>
    <col min="16130" max="16130" width="59.88671875" style="237" customWidth="1"/>
    <col min="16131" max="16132" width="11.33203125" style="237" bestFit="1" customWidth="1"/>
    <col min="16133" max="16133" width="12" style="237" customWidth="1"/>
    <col min="16134" max="16134" width="14.44140625" style="237" customWidth="1"/>
    <col min="16135" max="16384" width="8.88671875" style="237"/>
  </cols>
  <sheetData>
    <row r="1" spans="1:5" ht="31.5">
      <c r="A1" s="431" t="s">
        <v>2577</v>
      </c>
      <c r="B1" s="432"/>
      <c r="C1" s="432"/>
      <c r="D1" s="432"/>
      <c r="E1" s="281" t="s">
        <v>2266</v>
      </c>
    </row>
    <row r="2" spans="1:5" s="243" customFormat="1" ht="16.5" customHeight="1">
      <c r="A2" s="261"/>
      <c r="B2" s="261"/>
      <c r="C2" s="261"/>
      <c r="D2" s="261"/>
    </row>
    <row r="3" spans="1:5" s="243" customFormat="1" ht="16.5" customHeight="1">
      <c r="A3" s="284" t="s">
        <v>1994</v>
      </c>
      <c r="B3" s="261"/>
      <c r="C3" s="261"/>
      <c r="D3" s="261"/>
      <c r="E3" s="261"/>
    </row>
    <row r="4" spans="1:5" s="243" customFormat="1" ht="16.5" customHeight="1">
      <c r="A4" s="284" t="s">
        <v>1995</v>
      </c>
      <c r="B4" s="261"/>
      <c r="C4" s="261"/>
      <c r="D4" s="261"/>
      <c r="E4" s="261"/>
    </row>
    <row r="5" spans="1:5" s="243" customFormat="1" ht="16.5" customHeight="1">
      <c r="A5" s="284" t="s">
        <v>1996</v>
      </c>
      <c r="B5" s="261"/>
      <c r="C5" s="261"/>
      <c r="D5" s="261"/>
      <c r="E5" s="261"/>
    </row>
    <row r="6" spans="1:5" s="243" customFormat="1" ht="16.5" customHeight="1">
      <c r="A6" s="433"/>
      <c r="E6" s="434" t="s">
        <v>2580</v>
      </c>
    </row>
    <row r="7" spans="1:5" s="243" customFormat="1" ht="16.5" customHeight="1">
      <c r="A7" s="435" t="s">
        <v>2267</v>
      </c>
      <c r="B7" s="436" t="s">
        <v>2582</v>
      </c>
      <c r="C7" s="436" t="s">
        <v>2583</v>
      </c>
      <c r="D7" s="436" t="s">
        <v>2584</v>
      </c>
      <c r="E7" s="437" t="s">
        <v>2585</v>
      </c>
    </row>
    <row r="8" spans="1:5" s="243" customFormat="1" ht="16.5" customHeight="1">
      <c r="A8" s="438" t="s">
        <v>2271</v>
      </c>
      <c r="B8" s="439" t="s">
        <v>2587</v>
      </c>
      <c r="C8" s="440"/>
      <c r="D8" s="440"/>
      <c r="E8" s="249"/>
    </row>
    <row r="9" spans="1:5" s="243" customFormat="1" ht="16.5" customHeight="1">
      <c r="A9" s="441" t="s">
        <v>2273</v>
      </c>
      <c r="B9" s="442" t="s">
        <v>2589</v>
      </c>
      <c r="C9" s="443"/>
      <c r="D9" s="443"/>
      <c r="E9" s="444"/>
    </row>
    <row r="10" spans="1:5" s="243" customFormat="1" ht="16.5" customHeight="1">
      <c r="A10" s="441" t="s">
        <v>2590</v>
      </c>
      <c r="B10" s="443" t="s">
        <v>2591</v>
      </c>
      <c r="C10" s="443"/>
      <c r="D10" s="443"/>
      <c r="E10" s="444"/>
    </row>
    <row r="11" spans="1:5" s="243" customFormat="1" ht="16.5" customHeight="1">
      <c r="A11" s="441" t="s">
        <v>2592</v>
      </c>
      <c r="B11" s="443" t="s">
        <v>2593</v>
      </c>
      <c r="C11" s="443"/>
      <c r="D11" s="443"/>
      <c r="E11" s="444"/>
    </row>
    <row r="12" spans="1:5" s="243" customFormat="1" ht="16.5" customHeight="1">
      <c r="A12" s="441" t="s">
        <v>2594</v>
      </c>
      <c r="B12" s="443" t="s">
        <v>2595</v>
      </c>
      <c r="C12" s="443"/>
      <c r="D12" s="443"/>
      <c r="E12" s="444"/>
    </row>
    <row r="13" spans="1:5" s="243" customFormat="1" ht="16.5" customHeight="1">
      <c r="A13" s="441" t="s">
        <v>2596</v>
      </c>
      <c r="B13" s="443" t="s">
        <v>2597</v>
      </c>
      <c r="C13" s="443"/>
      <c r="D13" s="443"/>
      <c r="E13" s="444"/>
    </row>
    <row r="14" spans="1:5" s="243" customFormat="1" ht="16.5" customHeight="1">
      <c r="A14" s="441" t="s">
        <v>2598</v>
      </c>
      <c r="B14" s="443" t="s">
        <v>2599</v>
      </c>
      <c r="C14" s="443"/>
      <c r="D14" s="443"/>
      <c r="E14" s="444"/>
    </row>
    <row r="15" spans="1:5" s="243" customFormat="1" ht="16.5" customHeight="1">
      <c r="A15" s="441" t="s">
        <v>2600</v>
      </c>
      <c r="B15" s="443" t="s">
        <v>2601</v>
      </c>
      <c r="C15" s="443"/>
      <c r="D15" s="443"/>
      <c r="E15" s="444"/>
    </row>
    <row r="16" spans="1:5" s="243" customFormat="1" ht="16.5" customHeight="1">
      <c r="A16" s="441" t="s">
        <v>2602</v>
      </c>
      <c r="B16" s="443" t="s">
        <v>2603</v>
      </c>
      <c r="C16" s="443"/>
      <c r="D16" s="443"/>
      <c r="E16" s="444"/>
    </row>
    <row r="17" spans="1:5" s="243" customFormat="1" ht="16.5" customHeight="1">
      <c r="A17" s="441" t="s">
        <v>2604</v>
      </c>
      <c r="B17" s="443" t="s">
        <v>2605</v>
      </c>
      <c r="C17" s="443"/>
      <c r="D17" s="443"/>
      <c r="E17" s="444"/>
    </row>
    <row r="18" spans="1:5" s="243" customFormat="1" ht="16.5" customHeight="1">
      <c r="A18" s="441" t="s">
        <v>2606</v>
      </c>
      <c r="B18" s="443" t="s">
        <v>2607</v>
      </c>
      <c r="C18" s="443"/>
      <c r="D18" s="443"/>
      <c r="E18" s="444"/>
    </row>
    <row r="19" spans="1:5" s="243" customFormat="1" ht="16.5" customHeight="1">
      <c r="A19" s="441" t="s">
        <v>2608</v>
      </c>
      <c r="B19" s="443" t="s">
        <v>2609</v>
      </c>
      <c r="C19" s="443"/>
      <c r="D19" s="443"/>
      <c r="E19" s="444"/>
    </row>
    <row r="20" spans="1:5" s="243" customFormat="1" ht="16.5" customHeight="1">
      <c r="A20" s="441" t="s">
        <v>2610</v>
      </c>
      <c r="B20" s="443" t="s">
        <v>2611</v>
      </c>
      <c r="C20" s="443"/>
      <c r="D20" s="443"/>
      <c r="E20" s="444"/>
    </row>
    <row r="21" spans="1:5" s="243" customFormat="1" ht="16.5" customHeight="1">
      <c r="A21" s="441" t="s">
        <v>2612</v>
      </c>
      <c r="B21" s="443" t="s">
        <v>2613</v>
      </c>
      <c r="C21" s="443"/>
      <c r="D21" s="443"/>
      <c r="E21" s="444"/>
    </row>
    <row r="22" spans="1:5" s="243" customFormat="1" ht="16.5" customHeight="1">
      <c r="A22" s="449" t="s">
        <v>1648</v>
      </c>
      <c r="B22" s="462" t="s">
        <v>3128</v>
      </c>
      <c r="C22" s="450"/>
      <c r="D22" s="450"/>
      <c r="E22" s="451"/>
    </row>
    <row r="23" spans="1:5" s="243" customFormat="1" ht="16.5" customHeight="1">
      <c r="A23" s="441" t="s">
        <v>2615</v>
      </c>
      <c r="B23" s="443" t="s">
        <v>2616</v>
      </c>
      <c r="C23" s="443"/>
      <c r="D23" s="443"/>
      <c r="E23" s="444"/>
    </row>
    <row r="24" spans="1:5" s="243" customFormat="1" ht="16.5" customHeight="1">
      <c r="A24" s="441" t="s">
        <v>2617</v>
      </c>
      <c r="B24" s="443" t="s">
        <v>2618</v>
      </c>
      <c r="C24" s="445"/>
      <c r="D24" s="443"/>
      <c r="E24" s="444"/>
    </row>
    <row r="25" spans="1:5" s="243" customFormat="1" ht="16.5" customHeight="1">
      <c r="A25" s="441" t="s">
        <v>2619</v>
      </c>
      <c r="B25" s="443" t="s">
        <v>2620</v>
      </c>
      <c r="C25" s="445"/>
      <c r="D25" s="443"/>
      <c r="E25" s="444"/>
    </row>
    <row r="26" spans="1:5" s="243" customFormat="1" ht="16.5" customHeight="1">
      <c r="A26" s="441" t="s">
        <v>2621</v>
      </c>
      <c r="B26" s="443" t="s">
        <v>2622</v>
      </c>
      <c r="C26" s="445"/>
      <c r="D26" s="443"/>
      <c r="E26" s="444"/>
    </row>
    <row r="27" spans="1:5" s="243" customFormat="1" ht="16.5" customHeight="1">
      <c r="A27" s="441" t="s">
        <v>2623</v>
      </c>
      <c r="B27" s="443" t="s">
        <v>2624</v>
      </c>
      <c r="C27" s="445"/>
      <c r="D27" s="443"/>
      <c r="E27" s="444"/>
    </row>
    <row r="28" spans="1:5" s="243" customFormat="1" ht="16.5" customHeight="1">
      <c r="A28" s="441" t="s">
        <v>1682</v>
      </c>
      <c r="B28" s="443" t="s">
        <v>2625</v>
      </c>
      <c r="C28" s="445"/>
      <c r="D28" s="443"/>
      <c r="E28" s="444"/>
    </row>
    <row r="29" spans="1:5" s="243" customFormat="1" ht="16.5" customHeight="1">
      <c r="A29" s="441" t="s">
        <v>1683</v>
      </c>
      <c r="B29" s="443" t="s">
        <v>2626</v>
      </c>
      <c r="C29" s="445"/>
      <c r="D29" s="443"/>
      <c r="E29" s="444"/>
    </row>
    <row r="30" spans="1:5" s="243" customFormat="1" ht="16.5" customHeight="1">
      <c r="A30" s="441" t="s">
        <v>2627</v>
      </c>
      <c r="B30" s="443" t="s">
        <v>2628</v>
      </c>
      <c r="C30" s="445"/>
      <c r="D30" s="443"/>
      <c r="E30" s="444"/>
    </row>
    <row r="31" spans="1:5" s="243" customFormat="1" ht="16.5" customHeight="1">
      <c r="A31" s="441" t="s">
        <v>2629</v>
      </c>
      <c r="B31" s="443" t="s">
        <v>2630</v>
      </c>
      <c r="C31" s="445"/>
      <c r="D31" s="443"/>
      <c r="E31" s="444"/>
    </row>
    <row r="32" spans="1:5" s="243" customFormat="1" ht="16.5" customHeight="1">
      <c r="A32" s="441" t="s">
        <v>2631</v>
      </c>
      <c r="B32" s="443" t="s">
        <v>2632</v>
      </c>
      <c r="C32" s="445"/>
      <c r="D32" s="443"/>
      <c r="E32" s="444"/>
    </row>
    <row r="33" spans="1:5" s="243" customFormat="1" ht="16.5" customHeight="1">
      <c r="A33" s="441" t="s">
        <v>2633</v>
      </c>
      <c r="B33" s="443" t="s">
        <v>2634</v>
      </c>
      <c r="C33" s="445"/>
      <c r="D33" s="443"/>
      <c r="E33" s="444"/>
    </row>
    <row r="34" spans="1:5" s="243" customFormat="1" ht="16.5" customHeight="1">
      <c r="A34" s="441" t="s">
        <v>2635</v>
      </c>
      <c r="B34" s="443" t="s">
        <v>2636</v>
      </c>
      <c r="C34" s="445"/>
      <c r="D34" s="443"/>
      <c r="E34" s="444"/>
    </row>
    <row r="35" spans="1:5" s="243" customFormat="1" ht="16.5" customHeight="1">
      <c r="A35" s="441" t="s">
        <v>2637</v>
      </c>
      <c r="B35" s="443" t="s">
        <v>2638</v>
      </c>
      <c r="C35" s="445"/>
      <c r="D35" s="443"/>
      <c r="E35" s="444"/>
    </row>
    <row r="36" spans="1:5" s="243" customFormat="1" ht="16.5" customHeight="1">
      <c r="A36" s="441" t="s">
        <v>2639</v>
      </c>
      <c r="B36" s="443" t="s">
        <v>2640</v>
      </c>
      <c r="C36" s="445"/>
      <c r="D36" s="443"/>
      <c r="E36" s="444"/>
    </row>
    <row r="37" spans="1:5" s="243" customFormat="1" ht="16.5" customHeight="1">
      <c r="A37" s="441" t="s">
        <v>2641</v>
      </c>
      <c r="B37" s="443" t="s">
        <v>2642</v>
      </c>
      <c r="C37" s="445"/>
      <c r="D37" s="443"/>
      <c r="E37" s="444"/>
    </row>
    <row r="38" spans="1:5" s="243" customFormat="1" ht="16.5" customHeight="1">
      <c r="A38" s="441" t="s">
        <v>2643</v>
      </c>
      <c r="B38" s="443" t="s">
        <v>2644</v>
      </c>
      <c r="C38" s="445"/>
      <c r="D38" s="443"/>
      <c r="E38" s="444"/>
    </row>
    <row r="39" spans="1:5" s="243" customFormat="1" ht="16.5" customHeight="1">
      <c r="A39" s="441" t="s">
        <v>2645</v>
      </c>
      <c r="B39" s="443" t="s">
        <v>2646</v>
      </c>
      <c r="C39" s="445"/>
      <c r="D39" s="443"/>
      <c r="E39" s="444"/>
    </row>
    <row r="40" spans="1:5" s="243" customFormat="1" ht="16.5" customHeight="1">
      <c r="A40" s="441" t="s">
        <v>2647</v>
      </c>
      <c r="B40" s="443" t="s">
        <v>2648</v>
      </c>
      <c r="C40" s="443"/>
      <c r="D40" s="443"/>
      <c r="E40" s="444"/>
    </row>
    <row r="41" spans="1:5" s="243" customFormat="1" ht="16.5" customHeight="1">
      <c r="A41" s="441" t="s">
        <v>2649</v>
      </c>
      <c r="B41" s="443" t="s">
        <v>2650</v>
      </c>
      <c r="C41" s="443"/>
      <c r="D41" s="443"/>
      <c r="E41" s="444"/>
    </row>
    <row r="42" spans="1:5" s="456" customFormat="1" ht="16.5" customHeight="1">
      <c r="A42" s="452" t="s">
        <v>4229</v>
      </c>
      <c r="B42" s="453" t="s">
        <v>2671</v>
      </c>
      <c r="C42" s="453"/>
      <c r="D42" s="453"/>
      <c r="E42" s="454"/>
    </row>
    <row r="43" spans="1:5" s="243" customFormat="1" ht="16.5" customHeight="1">
      <c r="A43" s="446"/>
    </row>
    <row r="44" spans="1:5" s="243" customFormat="1" ht="16.5" customHeight="1">
      <c r="A44" s="301" t="s">
        <v>2355</v>
      </c>
    </row>
    <row r="45" spans="1:5" s="243" customFormat="1" ht="16.5" customHeight="1"/>
    <row r="46" spans="1:5" s="243" customFormat="1" ht="16.5" customHeight="1">
      <c r="A46" s="447" t="s">
        <v>2007</v>
      </c>
    </row>
    <row r="47" spans="1:5" s="243" customFormat="1" ht="16.5" customHeight="1">
      <c r="A47" s="447"/>
    </row>
    <row r="48" spans="1:5" s="243" customFormat="1" ht="16.5" customHeight="1">
      <c r="A48" s="446" t="s">
        <v>2656</v>
      </c>
    </row>
    <row r="49" spans="1:5" s="243" customFormat="1" ht="16.5" customHeight="1">
      <c r="A49" s="446" t="s">
        <v>2657</v>
      </c>
    </row>
    <row r="50" spans="1:5" s="243" customFormat="1" ht="16.5" customHeight="1">
      <c r="A50" s="446" t="s">
        <v>2658</v>
      </c>
    </row>
    <row r="51" spans="1:5" s="243" customFormat="1" ht="16.5" customHeight="1">
      <c r="A51" s="446" t="s">
        <v>2659</v>
      </c>
    </row>
    <row r="52" spans="1:5" s="243" customFormat="1" ht="16.5" customHeight="1">
      <c r="A52" s="446" t="s">
        <v>2660</v>
      </c>
    </row>
    <row r="53" spans="1:5" s="243" customFormat="1" ht="16.5" customHeight="1">
      <c r="A53" s="446" t="s">
        <v>2661</v>
      </c>
    </row>
    <row r="54" spans="1:5" s="243" customFormat="1" ht="16.5" customHeight="1">
      <c r="A54" s="446" t="s">
        <v>2662</v>
      </c>
    </row>
    <row r="55" spans="1:5" s="243" customFormat="1" ht="16.5" customHeight="1">
      <c r="A55" s="446" t="s">
        <v>2663</v>
      </c>
    </row>
    <row r="56" spans="1:5" s="243" customFormat="1" ht="16.5" customHeight="1">
      <c r="A56" s="446" t="s">
        <v>2664</v>
      </c>
    </row>
    <row r="57" spans="1:5" s="243" customFormat="1" ht="16.5" customHeight="1">
      <c r="A57" s="446" t="s">
        <v>2665</v>
      </c>
    </row>
    <row r="58" spans="1:5" s="243" customFormat="1" ht="16.5" customHeight="1">
      <c r="A58" s="446" t="s">
        <v>2666</v>
      </c>
    </row>
    <row r="59" spans="1:5" s="456" customFormat="1" ht="16.5" customHeight="1">
      <c r="A59" s="455" t="s">
        <v>4233</v>
      </c>
    </row>
    <row r="60" spans="1:5" s="456" customFormat="1" ht="16.5" customHeight="1">
      <c r="A60" s="681" t="s">
        <v>3270</v>
      </c>
    </row>
    <row r="63" spans="1:5">
      <c r="A63" s="858" t="s">
        <v>4226</v>
      </c>
      <c r="B63" s="859"/>
      <c r="C63" s="859"/>
      <c r="D63" s="859"/>
      <c r="E63" s="859"/>
    </row>
    <row r="64" spans="1:5">
      <c r="A64" s="718"/>
      <c r="B64" s="859"/>
      <c r="C64" s="859"/>
      <c r="D64" s="859"/>
      <c r="E64" s="859"/>
    </row>
    <row r="65" spans="1:5">
      <c r="A65" s="717" t="s">
        <v>4228</v>
      </c>
      <c r="B65" s="857"/>
      <c r="C65" s="857"/>
      <c r="D65" s="857"/>
      <c r="E65" s="857"/>
    </row>
    <row r="66" spans="1:5">
      <c r="A66" s="717" t="s">
        <v>4234</v>
      </c>
      <c r="B66" s="737"/>
      <c r="C66" s="737"/>
      <c r="D66" s="737"/>
      <c r="E66" s="737"/>
    </row>
  </sheetData>
  <phoneticPr fontId="4" type="noConversion"/>
  <pageMargins left="0.7" right="0.7" top="0.75" bottom="0.75" header="0.3" footer="0.3"/>
  <pageSetup paperSize="9" scale="64" orientation="portrait" r:id="rId1"/>
  <colBreaks count="1" manualBreakCount="1">
    <brk id="5" max="59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91"/>
  <sheetViews>
    <sheetView zoomScale="85" zoomScaleNormal="85" zoomScaleSheetLayoutView="55" workbookViewId="0">
      <selection activeCell="B33" sqref="B33"/>
    </sheetView>
  </sheetViews>
  <sheetFormatPr defaultColWidth="7.77734375" defaultRowHeight="17.100000000000001" customHeight="1"/>
  <cols>
    <col min="1" max="1" width="13.77734375" style="120" customWidth="1"/>
    <col min="2" max="2" width="50.77734375" style="120" customWidth="1"/>
    <col min="3" max="13" width="13.77734375" style="120" customWidth="1"/>
    <col min="14" max="16384" width="7.77734375" style="120"/>
  </cols>
  <sheetData>
    <row r="1" spans="1:13" ht="50.1" customHeight="1">
      <c r="A1" s="650" t="s">
        <v>1991</v>
      </c>
      <c r="D1" s="651" t="s">
        <v>1985</v>
      </c>
    </row>
    <row r="3" spans="1:13" s="121" customFormat="1" ht="17.100000000000001" customHeight="1">
      <c r="A3" s="106" t="s">
        <v>1506</v>
      </c>
    </row>
    <row r="4" spans="1:13" s="121" customFormat="1" ht="17.100000000000001" customHeight="1">
      <c r="A4" s="63" t="s">
        <v>1507</v>
      </c>
    </row>
    <row r="5" spans="1:13" s="121" customFormat="1" ht="17.100000000000001" customHeight="1">
      <c r="A5" s="63" t="s">
        <v>1508</v>
      </c>
    </row>
    <row r="6" spans="1:13" ht="17.100000000000001" customHeight="1">
      <c r="D6" s="121"/>
      <c r="E6" s="121"/>
      <c r="F6" s="121"/>
      <c r="G6" s="121"/>
      <c r="H6" s="121"/>
      <c r="I6" s="121"/>
      <c r="J6" s="121"/>
      <c r="K6" s="121"/>
      <c r="L6" s="121"/>
      <c r="M6" s="121"/>
    </row>
    <row r="7" spans="1:13" ht="17.100000000000001" customHeight="1">
      <c r="M7" s="122" t="s">
        <v>1986</v>
      </c>
    </row>
    <row r="8" spans="1:13" ht="17.100000000000001" customHeight="1">
      <c r="A8" s="862" t="s">
        <v>3136</v>
      </c>
      <c r="B8" s="862" t="s">
        <v>3137</v>
      </c>
      <c r="C8" s="863" t="s">
        <v>3199</v>
      </c>
      <c r="D8" s="862" t="s">
        <v>3200</v>
      </c>
      <c r="E8" s="862"/>
      <c r="F8" s="862"/>
      <c r="G8" s="862"/>
      <c r="H8" s="862"/>
      <c r="I8" s="862"/>
      <c r="J8" s="862"/>
      <c r="K8" s="862"/>
      <c r="L8" s="862"/>
      <c r="M8" s="862"/>
    </row>
    <row r="9" spans="1:13" ht="17.100000000000001" customHeight="1">
      <c r="A9" s="862"/>
      <c r="B9" s="862"/>
      <c r="C9" s="864"/>
      <c r="D9" s="679" t="s">
        <v>3210</v>
      </c>
      <c r="E9" s="679" t="s">
        <v>3201</v>
      </c>
      <c r="F9" s="679" t="s">
        <v>3202</v>
      </c>
      <c r="G9" s="679" t="s">
        <v>3203</v>
      </c>
      <c r="H9" s="679" t="s">
        <v>3204</v>
      </c>
      <c r="I9" s="679" t="s">
        <v>3205</v>
      </c>
      <c r="J9" s="679" t="s">
        <v>3206</v>
      </c>
      <c r="K9" s="679" t="s">
        <v>3207</v>
      </c>
      <c r="L9" s="679" t="s">
        <v>3208</v>
      </c>
      <c r="M9" s="679" t="s">
        <v>3209</v>
      </c>
    </row>
    <row r="10" spans="1:13" ht="17.100000000000001" customHeight="1">
      <c r="A10" s="669" t="s">
        <v>3154</v>
      </c>
      <c r="B10" s="649" t="s">
        <v>3172</v>
      </c>
      <c r="C10" s="657"/>
      <c r="D10" s="657"/>
      <c r="E10" s="657"/>
      <c r="F10" s="657"/>
      <c r="G10" s="657"/>
      <c r="H10" s="657"/>
      <c r="I10" s="657"/>
      <c r="J10" s="657"/>
      <c r="K10" s="657"/>
      <c r="L10" s="657"/>
      <c r="M10" s="657"/>
    </row>
    <row r="11" spans="1:13" ht="17.100000000000001" customHeight="1">
      <c r="A11" s="661" t="s">
        <v>3177</v>
      </c>
      <c r="B11" s="652" t="s">
        <v>3212</v>
      </c>
      <c r="C11" s="655" t="e">
        <f>MIN(AVERAGE(D32:F32),2.25%*AVERAGE(D26:F26))+AVERAGE(D33:F33)</f>
        <v>#DIV/0!</v>
      </c>
      <c r="D11" s="662"/>
      <c r="E11" s="662"/>
      <c r="F11" s="662"/>
      <c r="G11" s="662"/>
      <c r="H11" s="662"/>
      <c r="I11" s="662"/>
      <c r="J11" s="662"/>
      <c r="K11" s="662"/>
      <c r="L11" s="662"/>
      <c r="M11" s="662"/>
    </row>
    <row r="12" spans="1:13" ht="17.100000000000001" customHeight="1">
      <c r="A12" s="661" t="s">
        <v>3155</v>
      </c>
      <c r="B12" s="652" t="s">
        <v>3156</v>
      </c>
      <c r="C12" s="655" t="e">
        <f>MAX(AVERAGE(D34:F34),AVERAGE(D35:F35))+MAX(AVERAGE(D36:F36),AVERAGE(D37:F37))</f>
        <v>#DIV/0!</v>
      </c>
      <c r="D12" s="662"/>
      <c r="E12" s="662"/>
      <c r="F12" s="662"/>
      <c r="G12" s="662"/>
      <c r="H12" s="662"/>
      <c r="I12" s="662"/>
      <c r="J12" s="662"/>
      <c r="K12" s="662"/>
      <c r="L12" s="662"/>
      <c r="M12" s="662"/>
    </row>
    <row r="13" spans="1:13" ht="17.100000000000001" customHeight="1">
      <c r="A13" s="661" t="s">
        <v>3158</v>
      </c>
      <c r="B13" s="652" t="s">
        <v>3157</v>
      </c>
      <c r="C13" s="655">
        <f>AVERAGE(ABS(D38),ABS(E38),ABS(F38))+AVERAGE(ABS(D39),ABS(E39),ABS(F39))</f>
        <v>0</v>
      </c>
      <c r="D13" s="662"/>
      <c r="E13" s="662"/>
      <c r="F13" s="662"/>
      <c r="G13" s="662"/>
      <c r="H13" s="662"/>
      <c r="I13" s="662"/>
      <c r="J13" s="662"/>
      <c r="K13" s="662"/>
      <c r="L13" s="662"/>
      <c r="M13" s="662"/>
    </row>
    <row r="14" spans="1:13" ht="17.100000000000001" customHeight="1">
      <c r="A14" s="661" t="s">
        <v>3139</v>
      </c>
      <c r="B14" s="653" t="s">
        <v>3176</v>
      </c>
      <c r="C14" s="666" t="e">
        <f>SUM(C11:C13)</f>
        <v>#DIV/0!</v>
      </c>
      <c r="D14" s="662"/>
      <c r="E14" s="662"/>
      <c r="F14" s="662"/>
      <c r="G14" s="662"/>
      <c r="H14" s="662"/>
      <c r="I14" s="662"/>
      <c r="J14" s="662"/>
      <c r="K14" s="662"/>
      <c r="L14" s="662"/>
      <c r="M14" s="662"/>
    </row>
    <row r="15" spans="1:13" ht="17.100000000000001" customHeight="1">
      <c r="A15" s="661" t="s">
        <v>3178</v>
      </c>
      <c r="B15" s="652" t="s">
        <v>3159</v>
      </c>
      <c r="C15" s="666"/>
      <c r="D15" s="662"/>
      <c r="E15" s="662"/>
      <c r="F15" s="662"/>
      <c r="G15" s="662"/>
      <c r="H15" s="662"/>
      <c r="I15" s="662"/>
      <c r="J15" s="662"/>
      <c r="K15" s="662"/>
      <c r="L15" s="662"/>
      <c r="M15" s="662"/>
    </row>
    <row r="16" spans="1:13" ht="17.100000000000001" customHeight="1">
      <c r="A16" s="661" t="s">
        <v>3179</v>
      </c>
      <c r="B16" s="653" t="s">
        <v>3175</v>
      </c>
      <c r="C16" s="666" t="e">
        <f>C14-C15</f>
        <v>#DIV/0!</v>
      </c>
      <c r="D16" s="662"/>
      <c r="E16" s="662"/>
      <c r="F16" s="662"/>
      <c r="G16" s="662"/>
      <c r="H16" s="662"/>
      <c r="I16" s="662"/>
      <c r="J16" s="662"/>
      <c r="K16" s="662"/>
      <c r="L16" s="662"/>
      <c r="M16" s="662"/>
    </row>
    <row r="17" spans="1:13" ht="17.100000000000001" customHeight="1">
      <c r="A17" s="661" t="s">
        <v>3180</v>
      </c>
      <c r="B17" s="653" t="s">
        <v>3174</v>
      </c>
      <c r="C17" s="666" t="b">
        <f>IF(ISNUMBER(C16),IF(C16&lt;=1400000,1,IF(C16&lt;=42000000,2,3)))</f>
        <v>0</v>
      </c>
      <c r="D17" s="662"/>
      <c r="E17" s="662"/>
      <c r="F17" s="662"/>
      <c r="G17" s="662"/>
      <c r="H17" s="662"/>
      <c r="I17" s="662"/>
      <c r="J17" s="662"/>
      <c r="K17" s="662"/>
      <c r="L17" s="662"/>
      <c r="M17" s="662"/>
    </row>
    <row r="18" spans="1:13" ht="17.100000000000001" customHeight="1">
      <c r="A18" s="661" t="s">
        <v>3181</v>
      </c>
      <c r="B18" s="653" t="s">
        <v>3173</v>
      </c>
      <c r="C18" s="666" t="b">
        <f>IF(AND(ISNUMBER(C16),ISNUMBER(C16)),IF(C17=1,C16*0.12,IF(C17=2,(C16-1400000)*0.15+1400000*0.12,(C16-42000000)*0.18+(42000000-1400000)*0.15+1400000*0.12)))</f>
        <v>0</v>
      </c>
      <c r="D18" s="662"/>
      <c r="E18" s="662"/>
      <c r="F18" s="662"/>
      <c r="G18" s="662"/>
      <c r="H18" s="662"/>
      <c r="I18" s="662"/>
      <c r="J18" s="662"/>
      <c r="K18" s="662"/>
      <c r="L18" s="662"/>
      <c r="M18" s="662"/>
    </row>
    <row r="19" spans="1:13" ht="17.100000000000001" customHeight="1">
      <c r="A19" s="663" t="s">
        <v>3211</v>
      </c>
      <c r="B19" s="652" t="s">
        <v>3244</v>
      </c>
      <c r="C19" s="655"/>
      <c r="D19" s="658"/>
      <c r="E19" s="658"/>
      <c r="F19" s="658"/>
      <c r="G19" s="658"/>
      <c r="H19" s="658"/>
      <c r="I19" s="658"/>
      <c r="J19" s="658"/>
      <c r="K19" s="658"/>
      <c r="L19" s="658"/>
      <c r="M19" s="658"/>
    </row>
    <row r="20" spans="1:13" ht="17.100000000000001" customHeight="1">
      <c r="A20" s="663" t="s">
        <v>3234</v>
      </c>
      <c r="B20" s="652" t="s">
        <v>3170</v>
      </c>
      <c r="C20" s="654" t="str">
        <f>IF(C19=10,AVERAGE(D46:M46)*15,IF(C19=9,AVERAGE(D46:L46)*15,IF(C19=8,AVERAGE(D46:K46)*15,IF(C19=7,AVERAGE(D46:J46)*15,IF(C19=6,AVERAGE(D46:I46)*15,IF(C19=5,AVERAGE(D46:H46)*15,IF(C19=4,AVERAGE(D46:G46)*15,IF(C19=3,AVERAGE(D46:F46)*15,IF(C19=2,AVERAGE(D46:E46)*15,IF(C19=1,AVERAGE(D46)*15,""))))))))))</f>
        <v/>
      </c>
      <c r="D20" s="658"/>
      <c r="E20" s="658"/>
      <c r="F20" s="658"/>
      <c r="G20" s="658"/>
      <c r="H20" s="658"/>
      <c r="I20" s="658"/>
      <c r="J20" s="658"/>
      <c r="K20" s="658"/>
      <c r="L20" s="658"/>
      <c r="M20" s="658"/>
    </row>
    <row r="21" spans="1:13" ht="17.100000000000001" customHeight="1">
      <c r="A21" s="663" t="s">
        <v>3198</v>
      </c>
      <c r="B21" s="652" t="s">
        <v>3142</v>
      </c>
      <c r="C21" s="654">
        <f>IF(ISNUMBER(C22),C22,C23)</f>
        <v>0</v>
      </c>
      <c r="D21" s="658"/>
      <c r="E21" s="658"/>
      <c r="F21" s="658"/>
      <c r="G21" s="658"/>
      <c r="H21" s="658"/>
      <c r="I21" s="658"/>
      <c r="J21" s="658"/>
      <c r="K21" s="658"/>
      <c r="L21" s="658"/>
      <c r="M21" s="658"/>
    </row>
    <row r="22" spans="1:13" ht="17.100000000000001" customHeight="1">
      <c r="A22" s="663" t="s">
        <v>3250</v>
      </c>
      <c r="B22" s="664" t="s">
        <v>3249</v>
      </c>
      <c r="C22" s="654" t="e">
        <f>IF(ISNUMBER(C23),"",LN(EXP(1)-1+(C20/C18)^0.8))</f>
        <v>#VALUE!</v>
      </c>
      <c r="D22" s="658"/>
      <c r="E22" s="658"/>
      <c r="F22" s="658"/>
      <c r="G22" s="658"/>
      <c r="H22" s="658"/>
      <c r="I22" s="658"/>
      <c r="J22" s="658"/>
      <c r="K22" s="658"/>
      <c r="L22" s="658"/>
      <c r="M22" s="658"/>
    </row>
    <row r="23" spans="1:13" ht="17.100000000000001" customHeight="1">
      <c r="A23" s="663" t="s">
        <v>3251</v>
      </c>
      <c r="B23" s="664" t="s">
        <v>3248</v>
      </c>
      <c r="C23" s="654"/>
      <c r="D23" s="658"/>
      <c r="E23" s="658"/>
      <c r="F23" s="658"/>
      <c r="G23" s="658"/>
      <c r="H23" s="658"/>
      <c r="I23" s="658"/>
      <c r="J23" s="658"/>
      <c r="K23" s="658"/>
      <c r="L23" s="658"/>
      <c r="M23" s="658"/>
    </row>
    <row r="24" spans="1:13" ht="17.100000000000001" customHeight="1">
      <c r="A24" s="670" t="s">
        <v>3235</v>
      </c>
      <c r="B24" s="671" t="s">
        <v>3182</v>
      </c>
      <c r="C24" s="672">
        <f>C18*C21</f>
        <v>0</v>
      </c>
      <c r="D24" s="673"/>
      <c r="E24" s="673"/>
      <c r="F24" s="673"/>
      <c r="G24" s="673"/>
      <c r="H24" s="673"/>
      <c r="I24" s="673"/>
      <c r="J24" s="673"/>
      <c r="K24" s="673"/>
      <c r="L24" s="673"/>
      <c r="M24" s="673"/>
    </row>
    <row r="25" spans="1:13" ht="17.100000000000001" customHeight="1">
      <c r="A25" s="661" t="s">
        <v>3184</v>
      </c>
      <c r="B25" s="667" t="s">
        <v>3213</v>
      </c>
      <c r="C25" s="659"/>
      <c r="D25" s="662"/>
      <c r="E25" s="668"/>
      <c r="F25" s="668"/>
      <c r="G25" s="668"/>
      <c r="H25" s="668"/>
      <c r="I25" s="668"/>
      <c r="J25" s="668"/>
      <c r="K25" s="662"/>
      <c r="L25" s="662"/>
      <c r="M25" s="662"/>
    </row>
    <row r="26" spans="1:13" ht="17.100000000000001" customHeight="1">
      <c r="A26" s="663" t="s">
        <v>3185</v>
      </c>
      <c r="B26" s="652" t="s">
        <v>3183</v>
      </c>
      <c r="C26" s="659"/>
      <c r="D26" s="655"/>
      <c r="E26" s="655"/>
      <c r="F26" s="655"/>
      <c r="G26" s="659"/>
      <c r="H26" s="659"/>
      <c r="I26" s="659"/>
      <c r="J26" s="659"/>
      <c r="K26" s="659"/>
      <c r="L26" s="659"/>
      <c r="M26" s="658"/>
    </row>
    <row r="27" spans="1:13" ht="17.100000000000001" customHeight="1">
      <c r="A27" s="663" t="s">
        <v>3160</v>
      </c>
      <c r="B27" s="664" t="s">
        <v>3138</v>
      </c>
      <c r="C27" s="658"/>
      <c r="D27" s="654"/>
      <c r="E27" s="654"/>
      <c r="F27" s="654"/>
      <c r="G27" s="658"/>
      <c r="H27" s="658"/>
      <c r="I27" s="658"/>
      <c r="J27" s="658"/>
      <c r="K27" s="658"/>
      <c r="L27" s="658"/>
      <c r="M27" s="680"/>
    </row>
    <row r="28" spans="1:13" ht="17.100000000000001" customHeight="1">
      <c r="A28" s="663" t="s">
        <v>3186</v>
      </c>
      <c r="B28" s="652" t="s">
        <v>3164</v>
      </c>
      <c r="C28" s="659"/>
      <c r="D28" s="655"/>
      <c r="E28" s="655"/>
      <c r="F28" s="655"/>
      <c r="G28" s="659"/>
      <c r="H28" s="659"/>
      <c r="I28" s="659"/>
      <c r="J28" s="659"/>
      <c r="K28" s="659"/>
      <c r="L28" s="659"/>
      <c r="M28" s="680"/>
    </row>
    <row r="29" spans="1:13" ht="17.100000000000001" customHeight="1">
      <c r="A29" s="663" t="s">
        <v>3187</v>
      </c>
      <c r="B29" s="664" t="s">
        <v>3144</v>
      </c>
      <c r="C29" s="659"/>
      <c r="D29" s="655"/>
      <c r="E29" s="655"/>
      <c r="F29" s="655"/>
      <c r="G29" s="659"/>
      <c r="H29" s="659"/>
      <c r="I29" s="659"/>
      <c r="J29" s="659"/>
      <c r="K29" s="659"/>
      <c r="L29" s="659"/>
      <c r="M29" s="680"/>
    </row>
    <row r="30" spans="1:13" ht="17.100000000000001" customHeight="1">
      <c r="A30" s="663" t="s">
        <v>3188</v>
      </c>
      <c r="B30" s="652" t="s">
        <v>3163</v>
      </c>
      <c r="C30" s="659"/>
      <c r="D30" s="655"/>
      <c r="E30" s="655"/>
      <c r="F30" s="655"/>
      <c r="G30" s="659"/>
      <c r="H30" s="659"/>
      <c r="I30" s="659"/>
      <c r="J30" s="659"/>
      <c r="K30" s="659"/>
      <c r="L30" s="659"/>
      <c r="M30" s="680"/>
    </row>
    <row r="31" spans="1:13" ht="17.100000000000001" customHeight="1">
      <c r="A31" s="663" t="s">
        <v>3189</v>
      </c>
      <c r="B31" s="664" t="s">
        <v>3145</v>
      </c>
      <c r="C31" s="659"/>
      <c r="D31" s="655"/>
      <c r="E31" s="655"/>
      <c r="F31" s="655"/>
      <c r="G31" s="659"/>
      <c r="H31" s="659"/>
      <c r="I31" s="659"/>
      <c r="J31" s="659"/>
      <c r="K31" s="659"/>
      <c r="L31" s="659"/>
      <c r="M31" s="680"/>
    </row>
    <row r="32" spans="1:13" ht="17.100000000000001" customHeight="1">
      <c r="A32" s="663" t="s">
        <v>3190</v>
      </c>
      <c r="B32" s="652" t="s">
        <v>3146</v>
      </c>
      <c r="C32" s="659"/>
      <c r="D32" s="655">
        <f>ABS(D28-D30)</f>
        <v>0</v>
      </c>
      <c r="E32" s="655">
        <f>ABS(E28-E30)</f>
        <v>0</v>
      </c>
      <c r="F32" s="655">
        <f>ABS(F28-F30)</f>
        <v>0</v>
      </c>
      <c r="G32" s="659"/>
      <c r="H32" s="659"/>
      <c r="I32" s="659"/>
      <c r="J32" s="659"/>
      <c r="K32" s="658"/>
      <c r="L32" s="658"/>
      <c r="M32" s="658"/>
    </row>
    <row r="33" spans="1:13" ht="17.100000000000001" customHeight="1">
      <c r="A33" s="663" t="s">
        <v>3153</v>
      </c>
      <c r="B33" s="652" t="s">
        <v>3165</v>
      </c>
      <c r="C33" s="659"/>
      <c r="D33" s="655"/>
      <c r="E33" s="655"/>
      <c r="F33" s="655"/>
      <c r="G33" s="659"/>
      <c r="H33" s="659"/>
      <c r="I33" s="659"/>
      <c r="J33" s="659"/>
      <c r="K33" s="658"/>
      <c r="L33" s="658"/>
      <c r="M33" s="658"/>
    </row>
    <row r="34" spans="1:13" ht="17.100000000000001" customHeight="1">
      <c r="A34" s="663" t="s">
        <v>3191</v>
      </c>
      <c r="B34" s="652" t="s">
        <v>3166</v>
      </c>
      <c r="C34" s="659"/>
      <c r="D34" s="655"/>
      <c r="E34" s="655"/>
      <c r="F34" s="655"/>
      <c r="G34" s="659"/>
      <c r="H34" s="659"/>
      <c r="I34" s="659"/>
      <c r="J34" s="659"/>
      <c r="K34" s="658"/>
      <c r="L34" s="658"/>
      <c r="M34" s="658"/>
    </row>
    <row r="35" spans="1:13" ht="17.100000000000001" customHeight="1">
      <c r="A35" s="663" t="s">
        <v>3140</v>
      </c>
      <c r="B35" s="652" t="s">
        <v>3167</v>
      </c>
      <c r="C35" s="659"/>
      <c r="D35" s="655"/>
      <c r="E35" s="655"/>
      <c r="F35" s="655"/>
      <c r="G35" s="659"/>
      <c r="H35" s="659"/>
      <c r="I35" s="659"/>
      <c r="J35" s="659"/>
      <c r="K35" s="658"/>
      <c r="L35" s="658"/>
      <c r="M35" s="658"/>
    </row>
    <row r="36" spans="1:13" ht="17.100000000000001" customHeight="1">
      <c r="A36" s="663" t="s">
        <v>3141</v>
      </c>
      <c r="B36" s="652" t="s">
        <v>3168</v>
      </c>
      <c r="C36" s="659"/>
      <c r="D36" s="655"/>
      <c r="E36" s="655"/>
      <c r="F36" s="655"/>
      <c r="G36" s="659"/>
      <c r="H36" s="659"/>
      <c r="I36" s="659"/>
      <c r="J36" s="659"/>
      <c r="K36" s="658"/>
      <c r="L36" s="658"/>
      <c r="M36" s="658"/>
    </row>
    <row r="37" spans="1:13" ht="17.100000000000001" customHeight="1">
      <c r="A37" s="663" t="s">
        <v>3192</v>
      </c>
      <c r="B37" s="652" t="s">
        <v>3169</v>
      </c>
      <c r="C37" s="659"/>
      <c r="D37" s="655"/>
      <c r="E37" s="655"/>
      <c r="F37" s="655"/>
      <c r="G37" s="659"/>
      <c r="H37" s="659"/>
      <c r="I37" s="659"/>
      <c r="J37" s="659"/>
      <c r="K37" s="658"/>
      <c r="L37" s="658"/>
      <c r="M37" s="658"/>
    </row>
    <row r="38" spans="1:13" ht="17.100000000000001" customHeight="1">
      <c r="A38" s="663" t="s">
        <v>3193</v>
      </c>
      <c r="B38" s="652" t="s">
        <v>3162</v>
      </c>
      <c r="C38" s="659"/>
      <c r="D38" s="655"/>
      <c r="E38" s="655"/>
      <c r="F38" s="655"/>
      <c r="G38" s="659"/>
      <c r="H38" s="659"/>
      <c r="I38" s="659"/>
      <c r="J38" s="659"/>
      <c r="K38" s="658"/>
      <c r="L38" s="658"/>
      <c r="M38" s="658"/>
    </row>
    <row r="39" spans="1:13" ht="17.100000000000001" customHeight="1">
      <c r="A39" s="674" t="s">
        <v>3194</v>
      </c>
      <c r="B39" s="675" t="s">
        <v>3161</v>
      </c>
      <c r="C39" s="676"/>
      <c r="D39" s="677"/>
      <c r="E39" s="677"/>
      <c r="F39" s="677"/>
      <c r="G39" s="676"/>
      <c r="H39" s="676"/>
      <c r="I39" s="676"/>
      <c r="J39" s="676"/>
      <c r="K39" s="660"/>
      <c r="L39" s="660"/>
      <c r="M39" s="660"/>
    </row>
    <row r="40" spans="1:13" ht="17.100000000000001" customHeight="1">
      <c r="A40" s="661" t="s">
        <v>3196</v>
      </c>
      <c r="B40" s="667" t="s">
        <v>3195</v>
      </c>
      <c r="C40" s="668"/>
      <c r="D40" s="668"/>
      <c r="E40" s="668"/>
      <c r="F40" s="668"/>
      <c r="G40" s="668"/>
      <c r="H40" s="668"/>
      <c r="I40" s="668"/>
      <c r="J40" s="668"/>
      <c r="K40" s="662"/>
      <c r="L40" s="662"/>
      <c r="M40" s="662"/>
    </row>
    <row r="41" spans="1:13" ht="17.100000000000001" customHeight="1">
      <c r="A41" s="663" t="s">
        <v>3236</v>
      </c>
      <c r="B41" s="652" t="s">
        <v>3197</v>
      </c>
      <c r="C41" s="659"/>
      <c r="D41" s="655"/>
      <c r="E41" s="654"/>
      <c r="F41" s="654"/>
      <c r="G41" s="655"/>
      <c r="H41" s="655"/>
      <c r="I41" s="655"/>
      <c r="J41" s="655"/>
      <c r="K41" s="655"/>
      <c r="L41" s="655"/>
      <c r="M41" s="654"/>
    </row>
    <row r="42" spans="1:13" ht="17.100000000000001" customHeight="1">
      <c r="A42" s="663" t="s">
        <v>3237</v>
      </c>
      <c r="B42" s="652" t="s">
        <v>3147</v>
      </c>
      <c r="C42" s="659"/>
      <c r="D42" s="655"/>
      <c r="E42" s="654"/>
      <c r="F42" s="654"/>
      <c r="G42" s="655"/>
      <c r="H42" s="655"/>
      <c r="I42" s="655"/>
      <c r="J42" s="655"/>
      <c r="K42" s="655"/>
      <c r="L42" s="655"/>
      <c r="M42" s="654"/>
    </row>
    <row r="43" spans="1:13" ht="17.100000000000001" customHeight="1">
      <c r="A43" s="663" t="s">
        <v>3238</v>
      </c>
      <c r="B43" s="664" t="s">
        <v>3148</v>
      </c>
      <c r="C43" s="659"/>
      <c r="D43" s="655"/>
      <c r="E43" s="654"/>
      <c r="F43" s="654"/>
      <c r="G43" s="655"/>
      <c r="H43" s="655"/>
      <c r="I43" s="655"/>
      <c r="J43" s="655"/>
      <c r="K43" s="655"/>
      <c r="L43" s="655"/>
      <c r="M43" s="654"/>
    </row>
    <row r="44" spans="1:13" ht="17.100000000000001" customHeight="1">
      <c r="A44" s="663" t="s">
        <v>3239</v>
      </c>
      <c r="B44" s="652" t="s">
        <v>3149</v>
      </c>
      <c r="C44" s="659"/>
      <c r="D44" s="655" t="str">
        <f t="shared" ref="D44:K44" si="0">IF(AND(ISNUMBER(D41),ISNUMBER(D42)),D41-D42,"")</f>
        <v/>
      </c>
      <c r="E44" s="654" t="str">
        <f t="shared" si="0"/>
        <v/>
      </c>
      <c r="F44" s="654" t="str">
        <f t="shared" si="0"/>
        <v/>
      </c>
      <c r="G44" s="655" t="str">
        <f t="shared" si="0"/>
        <v/>
      </c>
      <c r="H44" s="655" t="str">
        <f t="shared" si="0"/>
        <v/>
      </c>
      <c r="I44" s="655" t="str">
        <f t="shared" si="0"/>
        <v/>
      </c>
      <c r="J44" s="655" t="str">
        <f t="shared" si="0"/>
        <v/>
      </c>
      <c r="K44" s="655" t="str">
        <f t="shared" si="0"/>
        <v/>
      </c>
      <c r="L44" s="655" t="str">
        <f t="shared" ref="L44" si="1">IF(AND(ISNUMBER(L41),ISNUMBER(L42)),L41-L42,"")</f>
        <v/>
      </c>
      <c r="M44" s="654" t="str">
        <f>IF(AND(ISNUMBER(M41),ISNUMBER(M42)),M41-M42,"")</f>
        <v/>
      </c>
    </row>
    <row r="45" spans="1:13" ht="17.100000000000001" customHeight="1">
      <c r="A45" s="663" t="s">
        <v>3240</v>
      </c>
      <c r="B45" s="652" t="s">
        <v>3150</v>
      </c>
      <c r="C45" s="659"/>
      <c r="D45" s="655"/>
      <c r="E45" s="654"/>
      <c r="F45" s="654"/>
      <c r="G45" s="655"/>
      <c r="H45" s="655"/>
      <c r="I45" s="655"/>
      <c r="J45" s="655"/>
      <c r="K45" s="655"/>
      <c r="L45" s="655"/>
      <c r="M45" s="654"/>
    </row>
    <row r="46" spans="1:13" ht="17.100000000000001" customHeight="1">
      <c r="A46" s="663" t="s">
        <v>3241</v>
      </c>
      <c r="B46" s="652" t="s">
        <v>3151</v>
      </c>
      <c r="C46" s="659"/>
      <c r="D46" s="655" t="str">
        <f t="shared" ref="D46:K46" si="2">IF(AND(ISNUMBER(D44),ISNUMBER(D45)),D44-D45,"")</f>
        <v/>
      </c>
      <c r="E46" s="654" t="str">
        <f t="shared" si="2"/>
        <v/>
      </c>
      <c r="F46" s="654" t="str">
        <f t="shared" si="2"/>
        <v/>
      </c>
      <c r="G46" s="655" t="str">
        <f t="shared" si="2"/>
        <v/>
      </c>
      <c r="H46" s="655" t="str">
        <f t="shared" si="2"/>
        <v/>
      </c>
      <c r="I46" s="655" t="str">
        <f t="shared" si="2"/>
        <v/>
      </c>
      <c r="J46" s="655" t="str">
        <f t="shared" si="2"/>
        <v/>
      </c>
      <c r="K46" s="655" t="str">
        <f t="shared" si="2"/>
        <v/>
      </c>
      <c r="L46" s="655" t="str">
        <f t="shared" ref="L46" si="3">IF(AND(ISNUMBER(L44),ISNUMBER(L45)),L44-L45,"")</f>
        <v/>
      </c>
      <c r="M46" s="654" t="str">
        <f>IF(AND(ISNUMBER(M44),ISNUMBER(M45)),M44-M45,"")</f>
        <v/>
      </c>
    </row>
    <row r="47" spans="1:13" ht="17.100000000000001" customHeight="1">
      <c r="A47" s="663" t="s">
        <v>3242</v>
      </c>
      <c r="B47" s="652" t="s">
        <v>3152</v>
      </c>
      <c r="C47" s="658"/>
      <c r="D47" s="654"/>
      <c r="E47" s="654"/>
      <c r="F47" s="654"/>
      <c r="G47" s="654"/>
      <c r="H47" s="654"/>
      <c r="I47" s="654"/>
      <c r="J47" s="654"/>
      <c r="K47" s="654"/>
      <c r="L47" s="654"/>
      <c r="M47" s="654"/>
    </row>
    <row r="48" spans="1:13" ht="17.100000000000001" customHeight="1">
      <c r="A48" s="674" t="s">
        <v>3243</v>
      </c>
      <c r="B48" s="675" t="s">
        <v>3143</v>
      </c>
      <c r="C48" s="660"/>
      <c r="D48" s="656"/>
      <c r="E48" s="656"/>
      <c r="F48" s="656"/>
      <c r="G48" s="656"/>
      <c r="H48" s="656"/>
      <c r="I48" s="656"/>
      <c r="J48" s="656"/>
      <c r="K48" s="656"/>
      <c r="L48" s="656"/>
      <c r="M48" s="656"/>
    </row>
    <row r="50" spans="1:1" ht="17.100000000000001" customHeight="1">
      <c r="A50" s="118" t="s">
        <v>1988</v>
      </c>
    </row>
    <row r="52" spans="1:1" ht="17.100000000000001" customHeight="1">
      <c r="A52" s="118" t="s">
        <v>1989</v>
      </c>
    </row>
    <row r="53" spans="1:1" ht="17.100000000000001" customHeight="1">
      <c r="A53" s="120" t="s">
        <v>3214</v>
      </c>
    </row>
    <row r="54" spans="1:1" ht="17.100000000000001" customHeight="1">
      <c r="A54" s="120" t="s">
        <v>3215</v>
      </c>
    </row>
    <row r="55" spans="1:1" ht="17.100000000000001" customHeight="1">
      <c r="A55" s="120" t="s">
        <v>3216</v>
      </c>
    </row>
    <row r="56" spans="1:1" ht="17.100000000000001" customHeight="1">
      <c r="A56" s="120" t="s">
        <v>3217</v>
      </c>
    </row>
    <row r="57" spans="1:1" ht="17.100000000000001" customHeight="1">
      <c r="A57" s="120" t="s">
        <v>1990</v>
      </c>
    </row>
    <row r="58" spans="1:1" ht="17.100000000000001" customHeight="1">
      <c r="A58" s="678" t="s">
        <v>3220</v>
      </c>
    </row>
    <row r="59" spans="1:1" ht="17.100000000000001" customHeight="1">
      <c r="A59" s="678" t="s">
        <v>3221</v>
      </c>
    </row>
    <row r="60" spans="1:1" ht="17.100000000000001" customHeight="1">
      <c r="A60" s="678" t="s">
        <v>3222</v>
      </c>
    </row>
    <row r="61" spans="1:1" ht="17.100000000000001" customHeight="1">
      <c r="A61" s="678" t="s">
        <v>3218</v>
      </c>
    </row>
    <row r="62" spans="1:1" ht="17.100000000000001" customHeight="1">
      <c r="A62" s="678" t="s">
        <v>3223</v>
      </c>
    </row>
    <row r="63" spans="1:1" ht="17.100000000000001" customHeight="1">
      <c r="A63" s="665" t="s">
        <v>3219</v>
      </c>
    </row>
    <row r="64" spans="1:1" ht="17.100000000000001" customHeight="1">
      <c r="A64" s="665" t="s">
        <v>3224</v>
      </c>
    </row>
    <row r="65" spans="1:1" ht="17.100000000000001" customHeight="1">
      <c r="A65" s="665" t="s">
        <v>3228</v>
      </c>
    </row>
    <row r="66" spans="1:1" ht="17.100000000000001" customHeight="1">
      <c r="A66" s="665" t="s">
        <v>3225</v>
      </c>
    </row>
    <row r="67" spans="1:1" ht="17.100000000000001" customHeight="1">
      <c r="A67" s="665" t="s">
        <v>3226</v>
      </c>
    </row>
    <row r="68" spans="1:1" ht="17.100000000000001" customHeight="1">
      <c r="A68" s="665" t="s">
        <v>3227</v>
      </c>
    </row>
    <row r="69" spans="1:1" ht="17.100000000000001" customHeight="1">
      <c r="A69" s="665" t="s">
        <v>3229</v>
      </c>
    </row>
    <row r="70" spans="1:1" ht="17.100000000000001" customHeight="1">
      <c r="A70" s="665" t="s">
        <v>3230</v>
      </c>
    </row>
    <row r="71" spans="1:1" ht="17.100000000000001" customHeight="1">
      <c r="A71" s="665" t="s">
        <v>3231</v>
      </c>
    </row>
    <row r="72" spans="1:1" ht="17.100000000000001" customHeight="1">
      <c r="A72" s="665" t="s">
        <v>3232</v>
      </c>
    </row>
    <row r="73" spans="1:1" ht="17.100000000000001" customHeight="1">
      <c r="A73" s="665" t="s">
        <v>3233</v>
      </c>
    </row>
    <row r="74" spans="1:1" ht="17.100000000000001" customHeight="1">
      <c r="A74" s="120" t="s">
        <v>3247</v>
      </c>
    </row>
    <row r="75" spans="1:1" ht="17.100000000000001" customHeight="1">
      <c r="A75" s="124" t="s">
        <v>3246</v>
      </c>
    </row>
    <row r="76" spans="1:1" ht="17.100000000000001" customHeight="1">
      <c r="A76" s="120" t="s">
        <v>3245</v>
      </c>
    </row>
    <row r="77" spans="1:1" ht="17.100000000000001" customHeight="1">
      <c r="A77" s="120" t="s">
        <v>3252</v>
      </c>
    </row>
    <row r="78" spans="1:1" ht="17.100000000000001" customHeight="1">
      <c r="A78" s="120" t="s">
        <v>3253</v>
      </c>
    </row>
    <row r="79" spans="1:1" ht="17.100000000000001" customHeight="1">
      <c r="A79" s="120" t="s">
        <v>3254</v>
      </c>
    </row>
    <row r="80" spans="1:1" ht="17.100000000000001" customHeight="1">
      <c r="A80" s="124" t="s">
        <v>3255</v>
      </c>
    </row>
    <row r="81" spans="1:13" ht="17.100000000000001" customHeight="1">
      <c r="A81" s="124" t="s">
        <v>3256</v>
      </c>
    </row>
    <row r="82" spans="1:13" ht="17.100000000000001" customHeight="1">
      <c r="A82" s="124" t="s">
        <v>3257</v>
      </c>
    </row>
    <row r="83" spans="1:13" ht="17.100000000000001" customHeight="1">
      <c r="A83" s="124" t="s">
        <v>3258</v>
      </c>
    </row>
    <row r="84" spans="1:13" s="123" customFormat="1" ht="17.100000000000001" customHeight="1">
      <c r="A84" s="124" t="s">
        <v>3259</v>
      </c>
    </row>
    <row r="85" spans="1:13" s="123" customFormat="1" ht="17.100000000000001" customHeight="1">
      <c r="A85" s="124" t="s">
        <v>3260</v>
      </c>
    </row>
    <row r="86" spans="1:13" s="123" customFormat="1" ht="17.100000000000001" customHeight="1">
      <c r="A86" s="124" t="s">
        <v>3261</v>
      </c>
      <c r="B86" s="119"/>
      <c r="C86" s="119"/>
      <c r="L86" s="119"/>
      <c r="M86" s="119"/>
    </row>
    <row r="87" spans="1:13" ht="17.100000000000001" customHeight="1">
      <c r="A87" s="124" t="s">
        <v>3262</v>
      </c>
    </row>
    <row r="88" spans="1:13" ht="17.100000000000001" customHeight="1">
      <c r="A88" s="124" t="s">
        <v>3263</v>
      </c>
    </row>
    <row r="89" spans="1:13" ht="17.100000000000001" customHeight="1">
      <c r="A89" s="124" t="s">
        <v>3264</v>
      </c>
    </row>
    <row r="90" spans="1:13" ht="17.100000000000001" customHeight="1">
      <c r="A90" s="124" t="s">
        <v>3265</v>
      </c>
    </row>
    <row r="91" spans="1:13" ht="17.100000000000001" customHeight="1">
      <c r="A91" s="124" t="s">
        <v>3266</v>
      </c>
    </row>
  </sheetData>
  <mergeCells count="4">
    <mergeCell ref="B8:B9"/>
    <mergeCell ref="A8:A9"/>
    <mergeCell ref="D8:M8"/>
    <mergeCell ref="C8:C9"/>
  </mergeCells>
  <phoneticPr fontId="4" type="noConversion"/>
  <pageMargins left="0.7" right="0.7" top="0.75" bottom="0.75" header="0.3" footer="0.3"/>
  <pageSetup paperSize="9" scale="31" orientation="portrait" r:id="rId1"/>
  <colBreaks count="1" manualBreakCount="1">
    <brk id="13" max="79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6"/>
  <sheetViews>
    <sheetView zoomScale="85" zoomScaleNormal="85" workbookViewId="0">
      <selection activeCell="B10" sqref="B10"/>
    </sheetView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3" width="20.77734375" style="62" customWidth="1"/>
    <col min="4" max="16384" width="7.77734375" style="62"/>
  </cols>
  <sheetData>
    <row r="1" spans="1:5" ht="50.1" customHeight="1">
      <c r="A1" s="86" t="s">
        <v>3132</v>
      </c>
      <c r="B1" s="60"/>
    </row>
    <row r="2" spans="1:5" ht="17.100000000000001" customHeight="1">
      <c r="A2" s="63"/>
      <c r="B2" s="63"/>
      <c r="C2" s="61" t="s">
        <v>1505</v>
      </c>
      <c r="D2" s="63"/>
      <c r="E2" s="63"/>
    </row>
    <row r="3" spans="1:5" ht="17.100000000000001" customHeight="1">
      <c r="A3" s="62" t="s">
        <v>1506</v>
      </c>
      <c r="D3" s="63"/>
      <c r="E3" s="63"/>
    </row>
    <row r="4" spans="1:5" ht="17.100000000000001" customHeight="1">
      <c r="A4" s="63" t="s">
        <v>1507</v>
      </c>
      <c r="D4" s="63"/>
      <c r="E4" s="63"/>
    </row>
    <row r="5" spans="1:5" ht="17.100000000000001" customHeight="1">
      <c r="A5" s="63" t="s">
        <v>1508</v>
      </c>
      <c r="D5" s="63"/>
      <c r="E5" s="63"/>
    </row>
    <row r="6" spans="1:5" ht="17.100000000000001" customHeight="1">
      <c r="A6" s="63"/>
      <c r="B6" s="63"/>
      <c r="C6" s="63"/>
      <c r="D6" s="63"/>
      <c r="E6" s="63"/>
    </row>
    <row r="7" spans="1:5" ht="17.100000000000001" customHeight="1" thickBot="1">
      <c r="A7" s="63"/>
      <c r="B7" s="63"/>
      <c r="C7" s="65" t="s">
        <v>1509</v>
      </c>
      <c r="D7" s="63"/>
      <c r="E7" s="63"/>
    </row>
    <row r="8" spans="1:5" ht="33.950000000000003" customHeight="1" thickBot="1">
      <c r="A8" s="98" t="s">
        <v>1957</v>
      </c>
      <c r="B8" s="99" t="s">
        <v>1510</v>
      </c>
      <c r="C8" s="100" t="s">
        <v>1569</v>
      </c>
      <c r="D8" s="63"/>
      <c r="E8" s="63"/>
    </row>
    <row r="9" spans="1:5" ht="17.100000000000001" customHeight="1">
      <c r="A9" s="66" t="s">
        <v>1447</v>
      </c>
      <c r="B9" s="67" t="s">
        <v>1511</v>
      </c>
      <c r="C9" s="468">
        <f>C10+C11+C32</f>
        <v>0</v>
      </c>
      <c r="D9" s="63"/>
    </row>
    <row r="10" spans="1:5" ht="17.100000000000001" customHeight="1">
      <c r="A10" s="66" t="s">
        <v>1512</v>
      </c>
      <c r="B10" s="69" t="s">
        <v>1513</v>
      </c>
      <c r="C10" s="468"/>
      <c r="D10" s="63"/>
    </row>
    <row r="11" spans="1:5" ht="17.100000000000001" customHeight="1">
      <c r="A11" s="66" t="s">
        <v>1448</v>
      </c>
      <c r="B11" s="70" t="s">
        <v>1514</v>
      </c>
      <c r="C11" s="468">
        <f>C12+C25+C29</f>
        <v>0</v>
      </c>
      <c r="D11" s="63"/>
    </row>
    <row r="12" spans="1:5" ht="17.100000000000001" customHeight="1">
      <c r="A12" s="66" t="s">
        <v>1449</v>
      </c>
      <c r="B12" s="71" t="s">
        <v>1450</v>
      </c>
      <c r="C12" s="468">
        <f>IF(SUM(C14:C16)-SUM(C18:C24)&lt;1,SUM(C14:C16))</f>
        <v>0</v>
      </c>
      <c r="D12" s="63"/>
    </row>
    <row r="13" spans="1:5" ht="17.100000000000001" customHeight="1">
      <c r="A13" s="66" t="s">
        <v>1451</v>
      </c>
      <c r="B13" s="72" t="s">
        <v>1452</v>
      </c>
      <c r="C13" s="469"/>
      <c r="D13" s="63"/>
    </row>
    <row r="14" spans="1:5" ht="17.100000000000001" customHeight="1">
      <c r="A14" s="73" t="s">
        <v>1453</v>
      </c>
      <c r="B14" s="74" t="s">
        <v>1454</v>
      </c>
      <c r="C14" s="470"/>
      <c r="D14" s="63"/>
    </row>
    <row r="15" spans="1:5" ht="17.100000000000001" customHeight="1">
      <c r="A15" s="73" t="s">
        <v>1455</v>
      </c>
      <c r="B15" s="74" t="s">
        <v>1456</v>
      </c>
      <c r="C15" s="470"/>
      <c r="D15" s="63"/>
    </row>
    <row r="16" spans="1:5" ht="17.100000000000001" customHeight="1">
      <c r="A16" s="73" t="s">
        <v>1457</v>
      </c>
      <c r="B16" s="74" t="s">
        <v>1458</v>
      </c>
      <c r="C16" s="470"/>
      <c r="D16" s="63"/>
    </row>
    <row r="17" spans="1:5" ht="17.100000000000001" customHeight="1">
      <c r="A17" s="73" t="s">
        <v>1459</v>
      </c>
      <c r="B17" s="76" t="s">
        <v>1460</v>
      </c>
      <c r="C17" s="471"/>
      <c r="D17" s="63"/>
    </row>
    <row r="18" spans="1:5" ht="17.100000000000001" customHeight="1">
      <c r="A18" s="73" t="s">
        <v>1461</v>
      </c>
      <c r="B18" s="74" t="s">
        <v>1462</v>
      </c>
      <c r="C18" s="470"/>
      <c r="D18" s="63"/>
    </row>
    <row r="19" spans="1:5" ht="17.100000000000001" customHeight="1">
      <c r="A19" s="73" t="s">
        <v>1463</v>
      </c>
      <c r="B19" s="74" t="s">
        <v>1464</v>
      </c>
      <c r="C19" s="470"/>
      <c r="D19" s="63"/>
      <c r="E19" s="63"/>
    </row>
    <row r="20" spans="1:5" ht="17.100000000000001" customHeight="1">
      <c r="A20" s="73" t="s">
        <v>1465</v>
      </c>
      <c r="B20" s="74" t="s">
        <v>1466</v>
      </c>
      <c r="C20" s="470"/>
      <c r="D20" s="63"/>
      <c r="E20" s="63"/>
    </row>
    <row r="21" spans="1:5" ht="17.100000000000001" customHeight="1">
      <c r="A21" s="66" t="s">
        <v>1467</v>
      </c>
      <c r="B21" s="77" t="s">
        <v>1520</v>
      </c>
      <c r="C21" s="468"/>
      <c r="D21" s="63"/>
      <c r="E21" s="63"/>
    </row>
    <row r="22" spans="1:5" ht="17.100000000000001" customHeight="1">
      <c r="A22" s="66" t="s">
        <v>1468</v>
      </c>
      <c r="B22" s="77" t="s">
        <v>1469</v>
      </c>
      <c r="C22" s="468"/>
      <c r="D22" s="63"/>
      <c r="E22" s="63"/>
    </row>
    <row r="23" spans="1:5" ht="17.100000000000001" customHeight="1">
      <c r="A23" s="66" t="s">
        <v>1470</v>
      </c>
      <c r="B23" s="77" t="s">
        <v>1471</v>
      </c>
      <c r="C23" s="468"/>
      <c r="D23" s="63"/>
      <c r="E23" s="63"/>
    </row>
    <row r="24" spans="1:5" ht="17.100000000000001" customHeight="1">
      <c r="A24" s="66" t="s">
        <v>1472</v>
      </c>
      <c r="B24" s="77" t="s">
        <v>1473</v>
      </c>
      <c r="C24" s="468"/>
      <c r="D24" s="63"/>
      <c r="E24" s="63"/>
    </row>
    <row r="25" spans="1:5" ht="17.100000000000001" customHeight="1">
      <c r="A25" s="66" t="s">
        <v>1474</v>
      </c>
      <c r="B25" s="71" t="s">
        <v>1475</v>
      </c>
      <c r="C25" s="468">
        <f>SUM(C26:C28)</f>
        <v>0</v>
      </c>
      <c r="D25" s="63"/>
      <c r="E25" s="63"/>
    </row>
    <row r="26" spans="1:5" ht="17.100000000000001" customHeight="1">
      <c r="A26" s="66" t="s">
        <v>1476</v>
      </c>
      <c r="B26" s="72" t="s">
        <v>1477</v>
      </c>
      <c r="C26" s="468"/>
      <c r="D26" s="63"/>
      <c r="E26" s="63"/>
    </row>
    <row r="27" spans="1:5" ht="17.100000000000001" customHeight="1">
      <c r="A27" s="66" t="s">
        <v>1478</v>
      </c>
      <c r="B27" s="72" t="s">
        <v>1479</v>
      </c>
      <c r="C27" s="468"/>
      <c r="D27" s="63"/>
      <c r="E27" s="63"/>
    </row>
    <row r="28" spans="1:5" ht="17.100000000000001" customHeight="1">
      <c r="A28" s="66" t="s">
        <v>1480</v>
      </c>
      <c r="B28" s="72" t="s">
        <v>1519</v>
      </c>
      <c r="C28" s="468"/>
      <c r="D28" s="63"/>
      <c r="E28" s="63"/>
    </row>
    <row r="29" spans="1:5" ht="17.100000000000001" customHeight="1">
      <c r="A29" s="66" t="s">
        <v>1481</v>
      </c>
      <c r="B29" s="71" t="s">
        <v>1482</v>
      </c>
      <c r="C29" s="468">
        <f>SUM(C30:C31)</f>
        <v>0</v>
      </c>
      <c r="D29" s="63"/>
      <c r="E29" s="63"/>
    </row>
    <row r="30" spans="1:5" ht="17.100000000000001" customHeight="1">
      <c r="A30" s="66" t="s">
        <v>1483</v>
      </c>
      <c r="B30" s="72" t="s">
        <v>1515</v>
      </c>
      <c r="C30" s="468"/>
      <c r="D30" s="63"/>
      <c r="E30" s="63"/>
    </row>
    <row r="31" spans="1:5" ht="17.100000000000001" customHeight="1">
      <c r="A31" s="66" t="s">
        <v>1484</v>
      </c>
      <c r="B31" s="72" t="s">
        <v>1485</v>
      </c>
      <c r="C31" s="468"/>
      <c r="D31" s="63"/>
      <c r="E31" s="63"/>
    </row>
    <row r="32" spans="1:5" ht="17.100000000000001" customHeight="1">
      <c r="A32" s="66" t="s">
        <v>1486</v>
      </c>
      <c r="B32" s="70" t="s">
        <v>1518</v>
      </c>
      <c r="C32" s="468">
        <f>C33+C37+C41+C44</f>
        <v>0</v>
      </c>
      <c r="D32" s="63"/>
      <c r="E32" s="63"/>
    </row>
    <row r="33" spans="1:5" ht="17.100000000000001" customHeight="1">
      <c r="A33" s="66" t="s">
        <v>1487</v>
      </c>
      <c r="B33" s="71" t="s">
        <v>1488</v>
      </c>
      <c r="C33" s="468">
        <f>SUM(C34:C36)</f>
        <v>0</v>
      </c>
      <c r="D33" s="63"/>
      <c r="E33" s="63"/>
    </row>
    <row r="34" spans="1:5" ht="17.100000000000001" customHeight="1">
      <c r="A34" s="66" t="s">
        <v>1489</v>
      </c>
      <c r="B34" s="72" t="s">
        <v>1490</v>
      </c>
      <c r="C34" s="468"/>
      <c r="D34" s="63"/>
      <c r="E34" s="63"/>
    </row>
    <row r="35" spans="1:5" ht="17.100000000000001" customHeight="1">
      <c r="A35" s="66" t="s">
        <v>1491</v>
      </c>
      <c r="B35" s="72" t="s">
        <v>1492</v>
      </c>
      <c r="C35" s="468"/>
      <c r="D35" s="63"/>
      <c r="E35" s="63"/>
    </row>
    <row r="36" spans="1:5" ht="17.100000000000001" customHeight="1">
      <c r="A36" s="66" t="s">
        <v>1493</v>
      </c>
      <c r="B36" s="72" t="s">
        <v>1494</v>
      </c>
      <c r="C36" s="468"/>
      <c r="D36" s="63"/>
      <c r="E36" s="63"/>
    </row>
    <row r="37" spans="1:5" ht="17.100000000000001" customHeight="1">
      <c r="A37" s="66" t="s">
        <v>1495</v>
      </c>
      <c r="B37" s="71" t="s">
        <v>1469</v>
      </c>
      <c r="C37" s="468">
        <f>SUM(C38:C40)</f>
        <v>0</v>
      </c>
      <c r="D37" s="63"/>
      <c r="E37" s="63"/>
    </row>
    <row r="38" spans="1:5" ht="17.100000000000001" customHeight="1">
      <c r="A38" s="66" t="s">
        <v>1496</v>
      </c>
      <c r="B38" s="72" t="s">
        <v>1490</v>
      </c>
      <c r="C38" s="468"/>
      <c r="D38" s="63"/>
      <c r="E38" s="63"/>
    </row>
    <row r="39" spans="1:5" ht="17.100000000000001" customHeight="1">
      <c r="A39" s="66" t="s">
        <v>1497</v>
      </c>
      <c r="B39" s="72" t="s">
        <v>1492</v>
      </c>
      <c r="C39" s="468"/>
      <c r="D39" s="63"/>
      <c r="E39" s="63"/>
    </row>
    <row r="40" spans="1:5" ht="17.100000000000001" customHeight="1">
      <c r="A40" s="66" t="s">
        <v>1498</v>
      </c>
      <c r="B40" s="72" t="s">
        <v>1494</v>
      </c>
      <c r="C40" s="468"/>
      <c r="D40" s="63"/>
      <c r="E40" s="63"/>
    </row>
    <row r="41" spans="1:5" ht="17.100000000000001" customHeight="1">
      <c r="A41" s="66" t="s">
        <v>1499</v>
      </c>
      <c r="B41" s="71" t="s">
        <v>1471</v>
      </c>
      <c r="C41" s="468">
        <f>SUM(C42:C43)</f>
        <v>0</v>
      </c>
      <c r="D41" s="63"/>
      <c r="E41" s="63"/>
    </row>
    <row r="42" spans="1:5" ht="17.100000000000001" customHeight="1">
      <c r="A42" s="66" t="s">
        <v>1500</v>
      </c>
      <c r="B42" s="72" t="s">
        <v>1490</v>
      </c>
      <c r="C42" s="468"/>
      <c r="D42" s="63"/>
      <c r="E42" s="63"/>
    </row>
    <row r="43" spans="1:5" ht="17.100000000000001" customHeight="1">
      <c r="A43" s="66" t="s">
        <v>1501</v>
      </c>
      <c r="B43" s="72" t="s">
        <v>1494</v>
      </c>
      <c r="C43" s="468"/>
      <c r="D43" s="63"/>
      <c r="E43" s="63"/>
    </row>
    <row r="44" spans="1:5" ht="17.100000000000001" customHeight="1">
      <c r="A44" s="66" t="s">
        <v>1502</v>
      </c>
      <c r="B44" s="71" t="s">
        <v>1473</v>
      </c>
      <c r="C44" s="468">
        <f>SUM(C45:C46)</f>
        <v>0</v>
      </c>
      <c r="D44" s="63"/>
      <c r="E44" s="63"/>
    </row>
    <row r="45" spans="1:5" ht="17.100000000000001" customHeight="1">
      <c r="A45" s="66" t="s">
        <v>1503</v>
      </c>
      <c r="B45" s="72" t="s">
        <v>1490</v>
      </c>
      <c r="C45" s="468"/>
      <c r="D45" s="63"/>
      <c r="E45" s="63"/>
    </row>
    <row r="46" spans="1:5" ht="17.100000000000001" customHeight="1" thickBot="1">
      <c r="A46" s="78" t="s">
        <v>1504</v>
      </c>
      <c r="B46" s="79" t="s">
        <v>1494</v>
      </c>
      <c r="C46" s="472"/>
      <c r="D46" s="63"/>
      <c r="E46" s="63"/>
    </row>
    <row r="48" spans="1:5" ht="17.100000000000001" customHeight="1">
      <c r="A48" s="81" t="s">
        <v>1573</v>
      </c>
    </row>
    <row r="50" spans="1:1" ht="17.100000000000001" customHeight="1">
      <c r="A50" s="81" t="s">
        <v>1516</v>
      </c>
    </row>
    <row r="51" spans="1:1" ht="17.100000000000001" customHeight="1">
      <c r="A51" s="62" t="s">
        <v>1517</v>
      </c>
    </row>
    <row r="52" spans="1:1" ht="17.100000000000001" customHeight="1">
      <c r="A52" s="62" t="s">
        <v>2674</v>
      </c>
    </row>
    <row r="53" spans="1:1" ht="17.100000000000001" customHeight="1">
      <c r="A53" s="62" t="s">
        <v>2675</v>
      </c>
    </row>
    <row r="54" spans="1:1" ht="17.100000000000001" customHeight="1">
      <c r="A54" s="106" t="s">
        <v>2676</v>
      </c>
    </row>
    <row r="55" spans="1:1" ht="17.100000000000001" customHeight="1">
      <c r="A55" s="62" t="s">
        <v>2683</v>
      </c>
    </row>
    <row r="56" spans="1:1" ht="17.100000000000001" customHeight="1">
      <c r="A56" s="62" t="s">
        <v>2684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8"/>
  <sheetViews>
    <sheetView topLeftCell="A16" zoomScale="85" zoomScaleNormal="85" workbookViewId="0">
      <selection activeCell="D17" sqref="D17"/>
    </sheetView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6" width="20.77734375" style="62" customWidth="1"/>
    <col min="7" max="16384" width="7.77734375" style="62"/>
  </cols>
  <sheetData>
    <row r="1" spans="1:6" ht="50.1" customHeight="1">
      <c r="A1" s="86" t="s">
        <v>3133</v>
      </c>
      <c r="B1" s="60"/>
    </row>
    <row r="2" spans="1:6" ht="17.100000000000001" customHeight="1">
      <c r="A2" s="63"/>
      <c r="B2" s="63"/>
      <c r="C2" s="61" t="s">
        <v>1521</v>
      </c>
      <c r="D2" s="63"/>
      <c r="E2" s="63"/>
    </row>
    <row r="3" spans="1:6" ht="17.100000000000001" customHeight="1">
      <c r="A3" s="62" t="s">
        <v>1522</v>
      </c>
    </row>
    <row r="4" spans="1:6" ht="17.100000000000001" customHeight="1">
      <c r="A4" s="63" t="s">
        <v>1523</v>
      </c>
    </row>
    <row r="5" spans="1:6" ht="17.100000000000001" customHeight="1">
      <c r="A5" s="63" t="s">
        <v>1524</v>
      </c>
    </row>
    <row r="6" spans="1:6" ht="17.100000000000001" customHeight="1">
      <c r="A6" s="63"/>
      <c r="B6" s="63"/>
      <c r="D6" s="63"/>
      <c r="E6" s="63"/>
    </row>
    <row r="7" spans="1:6" ht="17.100000000000001" customHeight="1" thickBot="1">
      <c r="A7" s="63"/>
      <c r="B7" s="63"/>
      <c r="C7" s="65" t="s">
        <v>1525</v>
      </c>
      <c r="D7" s="63"/>
      <c r="E7" s="63"/>
    </row>
    <row r="8" spans="1:6" ht="17.100000000000001" customHeight="1">
      <c r="A8" s="865" t="s">
        <v>1958</v>
      </c>
      <c r="B8" s="867" t="s">
        <v>1526</v>
      </c>
      <c r="C8" s="869" t="s">
        <v>1565</v>
      </c>
      <c r="D8" s="93"/>
      <c r="E8" s="93"/>
      <c r="F8" s="94"/>
    </row>
    <row r="9" spans="1:6" ht="17.100000000000001" customHeight="1" thickBot="1">
      <c r="A9" s="866"/>
      <c r="B9" s="868"/>
      <c r="C9" s="870"/>
      <c r="D9" s="96" t="s">
        <v>1566</v>
      </c>
      <c r="E9" s="96" t="s">
        <v>1567</v>
      </c>
      <c r="F9" s="97" t="s">
        <v>1568</v>
      </c>
    </row>
    <row r="10" spans="1:6" ht="17.100000000000001" customHeight="1">
      <c r="A10" s="83" t="s">
        <v>1447</v>
      </c>
      <c r="B10" s="67" t="s">
        <v>1527</v>
      </c>
      <c r="C10" s="484">
        <f>C11+C36+C43</f>
        <v>0</v>
      </c>
      <c r="D10" s="491"/>
      <c r="E10" s="491"/>
      <c r="F10" s="492"/>
    </row>
    <row r="11" spans="1:6" ht="17.100000000000001" customHeight="1">
      <c r="A11" s="83" t="s">
        <v>1528</v>
      </c>
      <c r="B11" s="70" t="s">
        <v>1450</v>
      </c>
      <c r="C11" s="485">
        <f>C12+C20+C28</f>
        <v>0</v>
      </c>
      <c r="D11" s="485">
        <f>D12+D20+D28</f>
        <v>0</v>
      </c>
      <c r="E11" s="485">
        <f>E12+E20+E28</f>
        <v>0</v>
      </c>
      <c r="F11" s="468">
        <f>F12+F20+F28</f>
        <v>0</v>
      </c>
    </row>
    <row r="12" spans="1:6" ht="17.100000000000001" customHeight="1">
      <c r="A12" s="83" t="s">
        <v>1529</v>
      </c>
      <c r="B12" s="71" t="s">
        <v>1454</v>
      </c>
      <c r="C12" s="485">
        <f>SUM(C13:C19)</f>
        <v>0</v>
      </c>
      <c r="D12" s="485">
        <f>SUM(D13:D19)</f>
        <v>0</v>
      </c>
      <c r="E12" s="485">
        <f>SUM(E13:E19)</f>
        <v>0</v>
      </c>
      <c r="F12" s="468">
        <f>SUM(F13:F19)</f>
        <v>0</v>
      </c>
    </row>
    <row r="13" spans="1:6" ht="17.100000000000001" customHeight="1">
      <c r="A13" s="83" t="s">
        <v>1530</v>
      </c>
      <c r="B13" s="72" t="s">
        <v>1462</v>
      </c>
      <c r="C13" s="485"/>
      <c r="D13" s="485"/>
      <c r="E13" s="485"/>
      <c r="F13" s="468"/>
    </row>
    <row r="14" spans="1:6" ht="17.100000000000001" customHeight="1">
      <c r="A14" s="84" t="s">
        <v>1531</v>
      </c>
      <c r="B14" s="72" t="s">
        <v>1464</v>
      </c>
      <c r="C14" s="485"/>
      <c r="D14" s="485"/>
      <c r="E14" s="485"/>
      <c r="F14" s="468"/>
    </row>
    <row r="15" spans="1:6" ht="17.100000000000001" customHeight="1">
      <c r="A15" s="84" t="s">
        <v>1532</v>
      </c>
      <c r="B15" s="72" t="s">
        <v>1466</v>
      </c>
      <c r="C15" s="485"/>
      <c r="D15" s="485"/>
      <c r="E15" s="485"/>
      <c r="F15" s="468"/>
    </row>
    <row r="16" spans="1:6" ht="17.100000000000001" customHeight="1">
      <c r="A16" s="84" t="s">
        <v>1533</v>
      </c>
      <c r="B16" s="72" t="s">
        <v>1570</v>
      </c>
      <c r="C16" s="485"/>
      <c r="D16" s="485"/>
      <c r="E16" s="485"/>
      <c r="F16" s="468"/>
    </row>
    <row r="17" spans="1:6" ht="17.100000000000001" customHeight="1">
      <c r="A17" s="84" t="s">
        <v>1534</v>
      </c>
      <c r="B17" s="72" t="s">
        <v>1469</v>
      </c>
      <c r="C17" s="485"/>
      <c r="D17" s="485"/>
      <c r="E17" s="485"/>
      <c r="F17" s="468"/>
    </row>
    <row r="18" spans="1:6" ht="17.100000000000001" customHeight="1">
      <c r="A18" s="84" t="s">
        <v>1535</v>
      </c>
      <c r="B18" s="72" t="s">
        <v>1471</v>
      </c>
      <c r="C18" s="485"/>
      <c r="D18" s="485"/>
      <c r="E18" s="485"/>
      <c r="F18" s="468"/>
    </row>
    <row r="19" spans="1:6" ht="17.100000000000001" customHeight="1">
      <c r="A19" s="84" t="s">
        <v>1536</v>
      </c>
      <c r="B19" s="72" t="s">
        <v>1473</v>
      </c>
      <c r="C19" s="485"/>
      <c r="D19" s="485"/>
      <c r="E19" s="485"/>
      <c r="F19" s="468"/>
    </row>
    <row r="20" spans="1:6" ht="17.100000000000001" customHeight="1">
      <c r="A20" s="84" t="s">
        <v>1537</v>
      </c>
      <c r="B20" s="71" t="s">
        <v>1456</v>
      </c>
      <c r="C20" s="485">
        <f>SUM(C21:C27)</f>
        <v>0</v>
      </c>
      <c r="D20" s="485">
        <f>SUM(D21:D27)</f>
        <v>0</v>
      </c>
      <c r="E20" s="485">
        <f>SUM(E21:E27)</f>
        <v>0</v>
      </c>
      <c r="F20" s="468">
        <f>SUM(F21:F27)</f>
        <v>0</v>
      </c>
    </row>
    <row r="21" spans="1:6" ht="17.100000000000001" customHeight="1">
      <c r="A21" s="83" t="s">
        <v>1538</v>
      </c>
      <c r="B21" s="72" t="s">
        <v>1462</v>
      </c>
      <c r="C21" s="485"/>
      <c r="D21" s="485"/>
      <c r="E21" s="485"/>
      <c r="F21" s="468"/>
    </row>
    <row r="22" spans="1:6" ht="17.100000000000001" customHeight="1">
      <c r="A22" s="83" t="s">
        <v>1539</v>
      </c>
      <c r="B22" s="72" t="s">
        <v>1464</v>
      </c>
      <c r="C22" s="485"/>
      <c r="D22" s="485"/>
      <c r="E22" s="485"/>
      <c r="F22" s="468"/>
    </row>
    <row r="23" spans="1:6" ht="17.100000000000001" customHeight="1">
      <c r="A23" s="83" t="s">
        <v>1540</v>
      </c>
      <c r="B23" s="72" t="s">
        <v>1466</v>
      </c>
      <c r="C23" s="485"/>
      <c r="D23" s="485"/>
      <c r="E23" s="485"/>
      <c r="F23" s="468"/>
    </row>
    <row r="24" spans="1:6" ht="17.100000000000001" customHeight="1">
      <c r="A24" s="83" t="s">
        <v>1541</v>
      </c>
      <c r="B24" s="72" t="s">
        <v>1520</v>
      </c>
      <c r="C24" s="485"/>
      <c r="D24" s="485"/>
      <c r="E24" s="485"/>
      <c r="F24" s="468"/>
    </row>
    <row r="25" spans="1:6" ht="17.100000000000001" customHeight="1">
      <c r="A25" s="83" t="s">
        <v>1542</v>
      </c>
      <c r="B25" s="72" t="s">
        <v>1469</v>
      </c>
      <c r="C25" s="485"/>
      <c r="D25" s="485"/>
      <c r="E25" s="485"/>
      <c r="F25" s="468"/>
    </row>
    <row r="26" spans="1:6" ht="17.100000000000001" customHeight="1">
      <c r="A26" s="83" t="s">
        <v>1543</v>
      </c>
      <c r="B26" s="72" t="s">
        <v>1471</v>
      </c>
      <c r="C26" s="485"/>
      <c r="D26" s="485"/>
      <c r="E26" s="485"/>
      <c r="F26" s="468"/>
    </row>
    <row r="27" spans="1:6" ht="17.100000000000001" customHeight="1">
      <c r="A27" s="83" t="s">
        <v>1544</v>
      </c>
      <c r="B27" s="72" t="s">
        <v>1473</v>
      </c>
      <c r="C27" s="485"/>
      <c r="D27" s="485"/>
      <c r="E27" s="485"/>
      <c r="F27" s="468"/>
    </row>
    <row r="28" spans="1:6" ht="17.100000000000001" customHeight="1">
      <c r="A28" s="83" t="s">
        <v>1545</v>
      </c>
      <c r="B28" s="71" t="s">
        <v>1458</v>
      </c>
      <c r="C28" s="485">
        <f>SUM(C29:C35)</f>
        <v>0</v>
      </c>
      <c r="D28" s="485">
        <f>SUM(D29:D35)</f>
        <v>0</v>
      </c>
      <c r="E28" s="485">
        <f>SUM(E29:E35)</f>
        <v>0</v>
      </c>
      <c r="F28" s="468">
        <f>SUM(F29:F35)</f>
        <v>0</v>
      </c>
    </row>
    <row r="29" spans="1:6" ht="17.100000000000001" customHeight="1">
      <c r="A29" s="83" t="s">
        <v>1546</v>
      </c>
      <c r="B29" s="72" t="s">
        <v>1462</v>
      </c>
      <c r="C29" s="485"/>
      <c r="D29" s="486"/>
      <c r="E29" s="486"/>
      <c r="F29" s="468"/>
    </row>
    <row r="30" spans="1:6" ht="17.100000000000001" customHeight="1">
      <c r="A30" s="83" t="s">
        <v>1547</v>
      </c>
      <c r="B30" s="72" t="s">
        <v>1464</v>
      </c>
      <c r="C30" s="485"/>
      <c r="D30" s="486"/>
      <c r="E30" s="486"/>
      <c r="F30" s="468"/>
    </row>
    <row r="31" spans="1:6" ht="17.100000000000001" customHeight="1">
      <c r="A31" s="83" t="s">
        <v>1548</v>
      </c>
      <c r="B31" s="72" t="s">
        <v>1466</v>
      </c>
      <c r="C31" s="485"/>
      <c r="D31" s="486"/>
      <c r="E31" s="486"/>
      <c r="F31" s="468"/>
    </row>
    <row r="32" spans="1:6" ht="17.100000000000001" customHeight="1">
      <c r="A32" s="83" t="s">
        <v>1549</v>
      </c>
      <c r="B32" s="72" t="s">
        <v>1571</v>
      </c>
      <c r="C32" s="485"/>
      <c r="D32" s="486"/>
      <c r="E32" s="486"/>
      <c r="F32" s="468"/>
    </row>
    <row r="33" spans="1:6" ht="17.100000000000001" customHeight="1">
      <c r="A33" s="83" t="s">
        <v>1550</v>
      </c>
      <c r="B33" s="72" t="s">
        <v>1469</v>
      </c>
      <c r="C33" s="485"/>
      <c r="D33" s="486"/>
      <c r="E33" s="486"/>
      <c r="F33" s="468"/>
    </row>
    <row r="34" spans="1:6" ht="17.100000000000001" customHeight="1">
      <c r="A34" s="83" t="s">
        <v>1551</v>
      </c>
      <c r="B34" s="72" t="s">
        <v>1471</v>
      </c>
      <c r="C34" s="485"/>
      <c r="D34" s="486"/>
      <c r="E34" s="486"/>
      <c r="F34" s="468"/>
    </row>
    <row r="35" spans="1:6" ht="17.100000000000001" customHeight="1">
      <c r="A35" s="83" t="s">
        <v>1552</v>
      </c>
      <c r="B35" s="72" t="s">
        <v>1473</v>
      </c>
      <c r="C35" s="485"/>
      <c r="D35" s="486"/>
      <c r="E35" s="486"/>
      <c r="F35" s="468"/>
    </row>
    <row r="36" spans="1:6" ht="17.100000000000001" customHeight="1">
      <c r="A36" s="83" t="s">
        <v>1448</v>
      </c>
      <c r="B36" s="70" t="s">
        <v>1475</v>
      </c>
      <c r="C36" s="485">
        <f>C37+C41+C42</f>
        <v>0</v>
      </c>
      <c r="D36" s="487"/>
      <c r="E36" s="487"/>
      <c r="F36" s="469"/>
    </row>
    <row r="37" spans="1:6" ht="17.100000000000001" customHeight="1">
      <c r="A37" s="83" t="s">
        <v>1449</v>
      </c>
      <c r="B37" s="71" t="s">
        <v>1477</v>
      </c>
      <c r="C37" s="485">
        <f>SUM(C38:C40)</f>
        <v>0</v>
      </c>
      <c r="D37" s="487"/>
      <c r="E37" s="487"/>
      <c r="F37" s="469"/>
    </row>
    <row r="38" spans="1:6" ht="17.100000000000001" customHeight="1">
      <c r="A38" s="83" t="s">
        <v>1451</v>
      </c>
      <c r="B38" s="72" t="s">
        <v>1553</v>
      </c>
      <c r="C38" s="485"/>
      <c r="D38" s="487"/>
      <c r="E38" s="487"/>
      <c r="F38" s="469"/>
    </row>
    <row r="39" spans="1:6" ht="17.100000000000001" customHeight="1">
      <c r="A39" s="83" t="s">
        <v>1459</v>
      </c>
      <c r="B39" s="72" t="s">
        <v>1554</v>
      </c>
      <c r="C39" s="485"/>
      <c r="D39" s="487"/>
      <c r="E39" s="487"/>
      <c r="F39" s="469"/>
    </row>
    <row r="40" spans="1:6" ht="17.100000000000001" customHeight="1">
      <c r="A40" s="83" t="s">
        <v>1555</v>
      </c>
      <c r="B40" s="72" t="s">
        <v>1556</v>
      </c>
      <c r="C40" s="485"/>
      <c r="D40" s="487"/>
      <c r="E40" s="487"/>
      <c r="F40" s="469"/>
    </row>
    <row r="41" spans="1:6" ht="17.100000000000001" customHeight="1">
      <c r="A41" s="83" t="s">
        <v>1474</v>
      </c>
      <c r="B41" s="71" t="s">
        <v>1479</v>
      </c>
      <c r="C41" s="485"/>
      <c r="D41" s="487"/>
      <c r="E41" s="487"/>
      <c r="F41" s="469"/>
    </row>
    <row r="42" spans="1:6" ht="17.100000000000001" customHeight="1">
      <c r="A42" s="83" t="s">
        <v>1481</v>
      </c>
      <c r="B42" s="71" t="s">
        <v>1572</v>
      </c>
      <c r="C42" s="485"/>
      <c r="D42" s="487"/>
      <c r="E42" s="487"/>
      <c r="F42" s="469"/>
    </row>
    <row r="43" spans="1:6" ht="17.100000000000001" customHeight="1">
      <c r="A43" s="83" t="s">
        <v>1486</v>
      </c>
      <c r="B43" s="70" t="s">
        <v>1482</v>
      </c>
      <c r="C43" s="485">
        <f>SUM(C44:C45)</f>
        <v>0</v>
      </c>
      <c r="D43" s="487"/>
      <c r="E43" s="487"/>
      <c r="F43" s="469"/>
    </row>
    <row r="44" spans="1:6" ht="17.100000000000001" customHeight="1">
      <c r="A44" s="83" t="s">
        <v>1487</v>
      </c>
      <c r="B44" s="71" t="s">
        <v>1557</v>
      </c>
      <c r="C44" s="485"/>
      <c r="D44" s="487"/>
      <c r="E44" s="487"/>
      <c r="F44" s="469"/>
    </row>
    <row r="45" spans="1:6" ht="17.100000000000001" customHeight="1">
      <c r="A45" s="83" t="s">
        <v>1495</v>
      </c>
      <c r="B45" s="71" t="s">
        <v>1485</v>
      </c>
      <c r="C45" s="485">
        <f>SUM(C46:C49)</f>
        <v>0</v>
      </c>
      <c r="D45" s="487"/>
      <c r="E45" s="487"/>
      <c r="F45" s="469"/>
    </row>
    <row r="46" spans="1:6" ht="17.100000000000001" customHeight="1">
      <c r="A46" s="84" t="s">
        <v>1496</v>
      </c>
      <c r="B46" s="72" t="s">
        <v>1558</v>
      </c>
      <c r="C46" s="485"/>
      <c r="D46" s="487"/>
      <c r="E46" s="487"/>
      <c r="F46" s="469"/>
    </row>
    <row r="47" spans="1:6" ht="17.100000000000001" customHeight="1">
      <c r="A47" s="84" t="s">
        <v>1497</v>
      </c>
      <c r="B47" s="72" t="s">
        <v>1559</v>
      </c>
      <c r="C47" s="485"/>
      <c r="D47" s="487"/>
      <c r="E47" s="487"/>
      <c r="F47" s="469"/>
    </row>
    <row r="48" spans="1:6" ht="17.100000000000001" customHeight="1">
      <c r="A48" s="84" t="s">
        <v>1498</v>
      </c>
      <c r="B48" s="72" t="s">
        <v>1560</v>
      </c>
      <c r="C48" s="485"/>
      <c r="D48" s="487"/>
      <c r="E48" s="487"/>
      <c r="F48" s="469"/>
    </row>
    <row r="49" spans="1:6" ht="17.100000000000001" customHeight="1" thickBot="1">
      <c r="A49" s="85" t="s">
        <v>1561</v>
      </c>
      <c r="B49" s="79" t="s">
        <v>1562</v>
      </c>
      <c r="C49" s="488"/>
      <c r="D49" s="489"/>
      <c r="E49" s="489"/>
      <c r="F49" s="490"/>
    </row>
    <row r="51" spans="1:6" ht="17.100000000000001" customHeight="1">
      <c r="A51" s="81" t="s">
        <v>1573</v>
      </c>
    </row>
    <row r="53" spans="1:6" ht="17.100000000000001" customHeight="1">
      <c r="A53" s="81" t="s">
        <v>1563</v>
      </c>
    </row>
    <row r="54" spans="1:6" ht="17.100000000000001" customHeight="1">
      <c r="A54" s="62" t="s">
        <v>1564</v>
      </c>
    </row>
    <row r="55" spans="1:6" ht="17.100000000000001" customHeight="1">
      <c r="A55" s="62" t="s">
        <v>2686</v>
      </c>
    </row>
    <row r="56" spans="1:6" ht="17.100000000000001" customHeight="1">
      <c r="A56" s="62" t="s">
        <v>2687</v>
      </c>
    </row>
    <row r="68" spans="1:1" ht="17.100000000000001" customHeight="1">
      <c r="A68" s="106"/>
    </row>
  </sheetData>
  <mergeCells count="3">
    <mergeCell ref="A8:A9"/>
    <mergeCell ref="B8:B9"/>
    <mergeCell ref="C8:C9"/>
  </mergeCells>
  <phoneticPr fontId="4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86"/>
  <sheetViews>
    <sheetView zoomScale="70" zoomScaleNormal="70" workbookViewId="0">
      <selection activeCell="C10" sqref="C10"/>
    </sheetView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14" width="20.77734375" style="62" customWidth="1"/>
    <col min="15" max="16384" width="7.77734375" style="62"/>
  </cols>
  <sheetData>
    <row r="1" spans="1:14" ht="50.1" customHeight="1">
      <c r="A1" s="86" t="s">
        <v>3134</v>
      </c>
      <c r="B1" s="60"/>
    </row>
    <row r="2" spans="1:14" ht="17.100000000000001" customHeight="1">
      <c r="A2" s="63"/>
      <c r="B2" s="63"/>
      <c r="C2" s="61" t="s">
        <v>1574</v>
      </c>
      <c r="D2" s="63"/>
      <c r="E2" s="63"/>
      <c r="G2" s="64"/>
      <c r="H2" s="63"/>
      <c r="I2" s="63"/>
      <c r="K2" s="64"/>
      <c r="L2" s="63"/>
      <c r="M2" s="63"/>
    </row>
    <row r="3" spans="1:14" ht="17.100000000000001" customHeight="1">
      <c r="A3" s="62" t="s">
        <v>1575</v>
      </c>
      <c r="B3" s="63"/>
      <c r="D3" s="63"/>
      <c r="E3" s="63"/>
      <c r="H3" s="63"/>
      <c r="I3" s="63"/>
      <c r="L3" s="63"/>
      <c r="M3" s="63"/>
    </row>
    <row r="4" spans="1:14" ht="17.100000000000001" customHeight="1">
      <c r="A4" s="63" t="s">
        <v>1576</v>
      </c>
      <c r="B4" s="63"/>
      <c r="D4" s="63"/>
      <c r="E4" s="63"/>
      <c r="H4" s="63"/>
      <c r="I4" s="63"/>
      <c r="L4" s="63"/>
      <c r="M4" s="63"/>
    </row>
    <row r="5" spans="1:14" ht="17.100000000000001" customHeight="1">
      <c r="A5" s="63" t="s">
        <v>1577</v>
      </c>
      <c r="B5" s="63"/>
      <c r="D5" s="63"/>
      <c r="E5" s="63"/>
      <c r="H5" s="63"/>
      <c r="I5" s="63"/>
      <c r="L5" s="63"/>
      <c r="M5" s="63"/>
    </row>
    <row r="6" spans="1:14" ht="17.100000000000001" customHeight="1">
      <c r="A6" s="63"/>
      <c r="B6" s="63"/>
      <c r="D6" s="63"/>
      <c r="E6" s="63"/>
      <c r="G6" s="63"/>
      <c r="H6" s="63"/>
      <c r="I6" s="63"/>
      <c r="K6" s="63"/>
      <c r="L6" s="63"/>
      <c r="M6" s="63"/>
    </row>
    <row r="7" spans="1:14" ht="17.100000000000001" customHeight="1" thickBot="1">
      <c r="A7" s="63"/>
      <c r="B7" s="63"/>
      <c r="C7" s="65" t="s">
        <v>1578</v>
      </c>
      <c r="D7" s="63"/>
      <c r="E7" s="63"/>
      <c r="G7" s="65"/>
      <c r="H7" s="63"/>
      <c r="I7" s="63"/>
      <c r="K7" s="65"/>
      <c r="L7" s="63"/>
      <c r="M7" s="63"/>
    </row>
    <row r="8" spans="1:14" ht="17.100000000000001" customHeight="1">
      <c r="A8" s="865" t="s">
        <v>1957</v>
      </c>
      <c r="B8" s="867" t="s">
        <v>1579</v>
      </c>
      <c r="C8" s="871" t="s">
        <v>1833</v>
      </c>
      <c r="D8" s="93"/>
      <c r="E8" s="93"/>
      <c r="F8" s="103"/>
      <c r="G8" s="869" t="s">
        <v>1836</v>
      </c>
      <c r="H8" s="93"/>
      <c r="I8" s="93"/>
      <c r="J8" s="103"/>
      <c r="K8" s="869" t="s">
        <v>1840</v>
      </c>
      <c r="L8" s="93"/>
      <c r="M8" s="93"/>
      <c r="N8" s="94"/>
    </row>
    <row r="9" spans="1:14" ht="17.100000000000001" customHeight="1" thickBot="1">
      <c r="A9" s="866"/>
      <c r="B9" s="868"/>
      <c r="C9" s="872"/>
      <c r="D9" s="96" t="s">
        <v>1834</v>
      </c>
      <c r="E9" s="96" t="s">
        <v>1567</v>
      </c>
      <c r="F9" s="95" t="s">
        <v>1835</v>
      </c>
      <c r="G9" s="870"/>
      <c r="H9" s="96" t="s">
        <v>1837</v>
      </c>
      <c r="I9" s="96" t="s">
        <v>1838</v>
      </c>
      <c r="J9" s="95" t="s">
        <v>1839</v>
      </c>
      <c r="K9" s="870"/>
      <c r="L9" s="96" t="s">
        <v>1841</v>
      </c>
      <c r="M9" s="96" t="s">
        <v>1842</v>
      </c>
      <c r="N9" s="97" t="s">
        <v>1843</v>
      </c>
    </row>
    <row r="10" spans="1:14" ht="17.100000000000001" customHeight="1">
      <c r="A10" s="66" t="s">
        <v>1447</v>
      </c>
      <c r="B10" s="67" t="s">
        <v>1462</v>
      </c>
      <c r="C10" s="88"/>
      <c r="D10" s="88"/>
      <c r="E10" s="88"/>
      <c r="F10" s="87"/>
      <c r="G10" s="87"/>
      <c r="H10" s="88"/>
      <c r="I10" s="88"/>
      <c r="J10" s="87"/>
      <c r="K10" s="87"/>
      <c r="L10" s="88"/>
      <c r="M10" s="88"/>
      <c r="N10" s="89"/>
    </row>
    <row r="11" spans="1:14" ht="17.100000000000001" customHeight="1">
      <c r="A11" s="66" t="s">
        <v>1528</v>
      </c>
      <c r="B11" s="70" t="s">
        <v>1580</v>
      </c>
      <c r="C11" s="67"/>
      <c r="D11" s="67"/>
      <c r="E11" s="67"/>
      <c r="F11" s="90"/>
      <c r="G11" s="90"/>
      <c r="H11" s="67"/>
      <c r="I11" s="67"/>
      <c r="J11" s="90"/>
      <c r="K11" s="90"/>
      <c r="L11" s="67"/>
      <c r="M11" s="67"/>
      <c r="N11" s="68"/>
    </row>
    <row r="12" spans="1:14" ht="17.100000000000001" customHeight="1">
      <c r="A12" s="66" t="s">
        <v>1448</v>
      </c>
      <c r="B12" s="70" t="s">
        <v>1581</v>
      </c>
      <c r="C12" s="67"/>
      <c r="D12" s="67"/>
      <c r="E12" s="67"/>
      <c r="F12" s="90"/>
      <c r="G12" s="90"/>
      <c r="H12" s="67"/>
      <c r="I12" s="67"/>
      <c r="J12" s="90"/>
      <c r="K12" s="90"/>
      <c r="L12" s="67"/>
      <c r="M12" s="67"/>
      <c r="N12" s="68"/>
    </row>
    <row r="13" spans="1:14" ht="17.100000000000001" customHeight="1">
      <c r="A13" s="66" t="s">
        <v>1486</v>
      </c>
      <c r="B13" s="70" t="s">
        <v>1582</v>
      </c>
      <c r="C13" s="67"/>
      <c r="D13" s="67"/>
      <c r="E13" s="67"/>
      <c r="F13" s="90"/>
      <c r="G13" s="90"/>
      <c r="H13" s="67"/>
      <c r="I13" s="67"/>
      <c r="J13" s="90"/>
      <c r="K13" s="90"/>
      <c r="L13" s="67"/>
      <c r="M13" s="67"/>
      <c r="N13" s="68"/>
    </row>
    <row r="14" spans="1:14" ht="17.100000000000001" customHeight="1">
      <c r="A14" s="73" t="s">
        <v>1583</v>
      </c>
      <c r="B14" s="70" t="s">
        <v>1584</v>
      </c>
      <c r="C14" s="67"/>
      <c r="D14" s="67"/>
      <c r="E14" s="67"/>
      <c r="F14" s="90"/>
      <c r="G14" s="90"/>
      <c r="H14" s="67"/>
      <c r="I14" s="67"/>
      <c r="J14" s="90"/>
      <c r="K14" s="90"/>
      <c r="L14" s="67"/>
      <c r="M14" s="67"/>
      <c r="N14" s="68"/>
    </row>
    <row r="15" spans="1:14" ht="17.100000000000001" customHeight="1">
      <c r="A15" s="73" t="s">
        <v>1585</v>
      </c>
      <c r="B15" s="70" t="s">
        <v>1586</v>
      </c>
      <c r="C15" s="67"/>
      <c r="D15" s="67"/>
      <c r="E15" s="67"/>
      <c r="F15" s="90"/>
      <c r="G15" s="90"/>
      <c r="H15" s="67"/>
      <c r="I15" s="67"/>
      <c r="J15" s="90"/>
      <c r="K15" s="90"/>
      <c r="L15" s="67"/>
      <c r="M15" s="67"/>
      <c r="N15" s="68"/>
    </row>
    <row r="16" spans="1:14" ht="17.100000000000001" customHeight="1">
      <c r="A16" s="73" t="s">
        <v>1587</v>
      </c>
      <c r="B16" s="70" t="s">
        <v>1588</v>
      </c>
      <c r="C16" s="67"/>
      <c r="D16" s="67"/>
      <c r="E16" s="67"/>
      <c r="F16" s="90"/>
      <c r="G16" s="90"/>
      <c r="H16" s="67"/>
      <c r="I16" s="67"/>
      <c r="J16" s="90"/>
      <c r="K16" s="90"/>
      <c r="L16" s="67"/>
      <c r="M16" s="67"/>
      <c r="N16" s="68"/>
    </row>
    <row r="17" spans="1:14" ht="17.100000000000001" customHeight="1">
      <c r="A17" s="73" t="s">
        <v>1589</v>
      </c>
      <c r="B17" s="70" t="s">
        <v>1590</v>
      </c>
      <c r="C17" s="67"/>
      <c r="D17" s="67"/>
      <c r="E17" s="67"/>
      <c r="F17" s="90"/>
      <c r="G17" s="90"/>
      <c r="H17" s="67"/>
      <c r="I17" s="67"/>
      <c r="J17" s="90"/>
      <c r="K17" s="90"/>
      <c r="L17" s="67"/>
      <c r="M17" s="67"/>
      <c r="N17" s="68"/>
    </row>
    <row r="18" spans="1:14" ht="17.100000000000001" customHeight="1">
      <c r="A18" s="73" t="s">
        <v>1591</v>
      </c>
      <c r="B18" s="70" t="s">
        <v>1592</v>
      </c>
      <c r="C18" s="67"/>
      <c r="D18" s="67"/>
      <c r="E18" s="67"/>
      <c r="F18" s="90"/>
      <c r="G18" s="90"/>
      <c r="H18" s="67"/>
      <c r="I18" s="67"/>
      <c r="J18" s="90"/>
      <c r="K18" s="90"/>
      <c r="L18" s="67"/>
      <c r="M18" s="67"/>
      <c r="N18" s="68"/>
    </row>
    <row r="19" spans="1:14" ht="17.100000000000001" customHeight="1">
      <c r="A19" s="73" t="s">
        <v>1593</v>
      </c>
      <c r="B19" s="70" t="s">
        <v>1594</v>
      </c>
      <c r="C19" s="67"/>
      <c r="D19" s="67"/>
      <c r="E19" s="67"/>
      <c r="F19" s="90"/>
      <c r="G19" s="90"/>
      <c r="H19" s="67"/>
      <c r="I19" s="67"/>
      <c r="J19" s="90"/>
      <c r="K19" s="90"/>
      <c r="L19" s="67"/>
      <c r="M19" s="67"/>
      <c r="N19" s="68"/>
    </row>
    <row r="20" spans="1:14" ht="17.100000000000001" customHeight="1">
      <c r="A20" s="73" t="s">
        <v>1595</v>
      </c>
      <c r="B20" s="70" t="s">
        <v>1596</v>
      </c>
      <c r="C20" s="67"/>
      <c r="D20" s="67"/>
      <c r="E20" s="67"/>
      <c r="F20" s="90"/>
      <c r="G20" s="90"/>
      <c r="H20" s="67"/>
      <c r="I20" s="67"/>
      <c r="J20" s="90"/>
      <c r="K20" s="90"/>
      <c r="L20" s="67"/>
      <c r="M20" s="67"/>
      <c r="N20" s="68"/>
    </row>
    <row r="21" spans="1:14" ht="17.100000000000001" customHeight="1">
      <c r="A21" s="66" t="s">
        <v>1529</v>
      </c>
      <c r="B21" s="70" t="s">
        <v>1597</v>
      </c>
      <c r="C21" s="67"/>
      <c r="D21" s="67"/>
      <c r="E21" s="67"/>
      <c r="F21" s="90"/>
      <c r="G21" s="90"/>
      <c r="H21" s="67"/>
      <c r="I21" s="67"/>
      <c r="J21" s="90"/>
      <c r="K21" s="90"/>
      <c r="L21" s="67"/>
      <c r="M21" s="67"/>
      <c r="N21" s="68"/>
    </row>
    <row r="22" spans="1:14" ht="17.100000000000001" customHeight="1">
      <c r="A22" s="66" t="s">
        <v>1537</v>
      </c>
      <c r="B22" s="70" t="s">
        <v>1598</v>
      </c>
      <c r="C22" s="67"/>
      <c r="D22" s="67"/>
      <c r="E22" s="67"/>
      <c r="F22" s="90"/>
      <c r="G22" s="90"/>
      <c r="H22" s="67"/>
      <c r="I22" s="67"/>
      <c r="J22" s="90"/>
      <c r="K22" s="90"/>
      <c r="L22" s="67"/>
      <c r="M22" s="67"/>
      <c r="N22" s="68"/>
    </row>
    <row r="23" spans="1:14" ht="17.100000000000001" customHeight="1">
      <c r="A23" s="66" t="s">
        <v>1545</v>
      </c>
      <c r="B23" s="70" t="s">
        <v>1599</v>
      </c>
      <c r="C23" s="67"/>
      <c r="D23" s="67"/>
      <c r="E23" s="67"/>
      <c r="F23" s="90"/>
      <c r="G23" s="90"/>
      <c r="H23" s="67"/>
      <c r="I23" s="67"/>
      <c r="J23" s="90"/>
      <c r="K23" s="90"/>
      <c r="L23" s="67"/>
      <c r="M23" s="67"/>
      <c r="N23" s="68"/>
    </row>
    <row r="24" spans="1:14" ht="17.100000000000001" customHeight="1">
      <c r="A24" s="66" t="s">
        <v>1600</v>
      </c>
      <c r="B24" s="70" t="s">
        <v>1601</v>
      </c>
      <c r="C24" s="67"/>
      <c r="D24" s="67"/>
      <c r="E24" s="67"/>
      <c r="F24" s="90"/>
      <c r="G24" s="90"/>
      <c r="H24" s="67"/>
      <c r="I24" s="67"/>
      <c r="J24" s="90"/>
      <c r="K24" s="90"/>
      <c r="L24" s="67"/>
      <c r="M24" s="67"/>
      <c r="N24" s="68"/>
    </row>
    <row r="25" spans="1:14" ht="17.100000000000001" customHeight="1">
      <c r="A25" s="66" t="s">
        <v>1602</v>
      </c>
      <c r="B25" s="70" t="s">
        <v>1603</v>
      </c>
      <c r="C25" s="67"/>
      <c r="D25" s="67"/>
      <c r="E25" s="67"/>
      <c r="F25" s="90"/>
      <c r="G25" s="90"/>
      <c r="H25" s="67"/>
      <c r="I25" s="67"/>
      <c r="J25" s="90"/>
      <c r="K25" s="90"/>
      <c r="L25" s="67"/>
      <c r="M25" s="67"/>
      <c r="N25" s="68"/>
    </row>
    <row r="26" spans="1:14" ht="17.100000000000001" customHeight="1">
      <c r="A26" s="66" t="s">
        <v>1604</v>
      </c>
      <c r="B26" s="70" t="s">
        <v>1605</v>
      </c>
      <c r="C26" s="67"/>
      <c r="D26" s="67"/>
      <c r="E26" s="67"/>
      <c r="F26" s="90"/>
      <c r="G26" s="90"/>
      <c r="H26" s="67"/>
      <c r="I26" s="67"/>
      <c r="J26" s="90"/>
      <c r="K26" s="90"/>
      <c r="L26" s="67"/>
      <c r="M26" s="67"/>
      <c r="N26" s="68"/>
    </row>
    <row r="27" spans="1:14" ht="17.100000000000001" customHeight="1">
      <c r="A27" s="66" t="s">
        <v>1606</v>
      </c>
      <c r="B27" s="70" t="s">
        <v>1607</v>
      </c>
      <c r="C27" s="67"/>
      <c r="D27" s="67"/>
      <c r="E27" s="67"/>
      <c r="F27" s="90"/>
      <c r="G27" s="90"/>
      <c r="H27" s="67"/>
      <c r="I27" s="67"/>
      <c r="J27" s="90"/>
      <c r="K27" s="90"/>
      <c r="L27" s="67"/>
      <c r="M27" s="67"/>
      <c r="N27" s="68"/>
    </row>
    <row r="28" spans="1:14" ht="17.100000000000001" customHeight="1">
      <c r="A28" s="66" t="s">
        <v>1608</v>
      </c>
      <c r="B28" s="70" t="s">
        <v>1609</v>
      </c>
      <c r="C28" s="67"/>
      <c r="D28" s="67"/>
      <c r="E28" s="67"/>
      <c r="F28" s="90"/>
      <c r="G28" s="90"/>
      <c r="H28" s="67"/>
      <c r="I28" s="67"/>
      <c r="J28" s="90"/>
      <c r="K28" s="90"/>
      <c r="L28" s="67"/>
      <c r="M28" s="67"/>
      <c r="N28" s="68"/>
    </row>
    <row r="29" spans="1:14" ht="17.100000000000001" customHeight="1">
      <c r="A29" s="66" t="s">
        <v>1610</v>
      </c>
      <c r="B29" s="70" t="s">
        <v>1611</v>
      </c>
      <c r="C29" s="67"/>
      <c r="D29" s="67"/>
      <c r="E29" s="67"/>
      <c r="F29" s="90"/>
      <c r="G29" s="90"/>
      <c r="H29" s="67"/>
      <c r="I29" s="67"/>
      <c r="J29" s="90"/>
      <c r="K29" s="90"/>
      <c r="L29" s="67"/>
      <c r="M29" s="67"/>
      <c r="N29" s="68"/>
    </row>
    <row r="30" spans="1:14" ht="17.100000000000001" customHeight="1">
      <c r="A30" s="66" t="s">
        <v>1612</v>
      </c>
      <c r="B30" s="70" t="s">
        <v>1613</v>
      </c>
      <c r="C30" s="67"/>
      <c r="D30" s="67"/>
      <c r="E30" s="67"/>
      <c r="F30" s="90"/>
      <c r="G30" s="90"/>
      <c r="H30" s="67"/>
      <c r="I30" s="67"/>
      <c r="J30" s="90"/>
      <c r="K30" s="90"/>
      <c r="L30" s="67"/>
      <c r="M30" s="67"/>
      <c r="N30" s="68"/>
    </row>
    <row r="31" spans="1:14" ht="17.100000000000001" customHeight="1">
      <c r="A31" s="66" t="s">
        <v>1449</v>
      </c>
      <c r="B31" s="70" t="s">
        <v>1614</v>
      </c>
      <c r="C31" s="67"/>
      <c r="D31" s="67"/>
      <c r="E31" s="67"/>
      <c r="F31" s="90"/>
      <c r="G31" s="90"/>
      <c r="H31" s="67"/>
      <c r="I31" s="67"/>
      <c r="J31" s="90"/>
      <c r="K31" s="90"/>
      <c r="L31" s="67"/>
      <c r="M31" s="67"/>
      <c r="N31" s="68"/>
    </row>
    <row r="32" spans="1:14" ht="17.100000000000001" customHeight="1">
      <c r="A32" s="66" t="s">
        <v>1474</v>
      </c>
      <c r="B32" s="70" t="s">
        <v>1615</v>
      </c>
      <c r="C32" s="67"/>
      <c r="D32" s="67"/>
      <c r="E32" s="67"/>
      <c r="F32" s="90"/>
      <c r="G32" s="90"/>
      <c r="H32" s="67"/>
      <c r="I32" s="67"/>
      <c r="J32" s="90"/>
      <c r="K32" s="90"/>
      <c r="L32" s="67"/>
      <c r="M32" s="67"/>
      <c r="N32" s="68"/>
    </row>
    <row r="33" spans="1:14" ht="17.100000000000001" customHeight="1">
      <c r="A33" s="66" t="s">
        <v>1481</v>
      </c>
      <c r="B33" s="70" t="s">
        <v>1616</v>
      </c>
      <c r="C33" s="67"/>
      <c r="D33" s="67"/>
      <c r="E33" s="67"/>
      <c r="F33" s="90"/>
      <c r="G33" s="90"/>
      <c r="H33" s="67"/>
      <c r="I33" s="67"/>
      <c r="J33" s="90"/>
      <c r="K33" s="90"/>
      <c r="L33" s="67"/>
      <c r="M33" s="67"/>
      <c r="N33" s="68"/>
    </row>
    <row r="34" spans="1:14" ht="17.100000000000001" customHeight="1">
      <c r="A34" s="66" t="s">
        <v>1617</v>
      </c>
      <c r="B34" s="70" t="s">
        <v>1618</v>
      </c>
      <c r="C34" s="67"/>
      <c r="D34" s="67"/>
      <c r="E34" s="67"/>
      <c r="F34" s="90"/>
      <c r="G34" s="90"/>
      <c r="H34" s="67"/>
      <c r="I34" s="67"/>
      <c r="J34" s="90"/>
      <c r="K34" s="90"/>
      <c r="L34" s="67"/>
      <c r="M34" s="67"/>
      <c r="N34" s="68"/>
    </row>
    <row r="35" spans="1:14" ht="17.100000000000001" customHeight="1">
      <c r="A35" s="66" t="s">
        <v>1619</v>
      </c>
      <c r="B35" s="70" t="s">
        <v>1620</v>
      </c>
      <c r="C35" s="67"/>
      <c r="D35" s="67"/>
      <c r="E35" s="67"/>
      <c r="F35" s="90"/>
      <c r="G35" s="90"/>
      <c r="H35" s="67"/>
      <c r="I35" s="67"/>
      <c r="J35" s="90"/>
      <c r="K35" s="90"/>
      <c r="L35" s="67"/>
      <c r="M35" s="67"/>
      <c r="N35" s="68"/>
    </row>
    <row r="36" spans="1:14" ht="17.100000000000001" customHeight="1">
      <c r="A36" s="66" t="s">
        <v>1621</v>
      </c>
      <c r="B36" s="70" t="s">
        <v>1622</v>
      </c>
      <c r="C36" s="67"/>
      <c r="D36" s="67"/>
      <c r="E36" s="67"/>
      <c r="F36" s="90"/>
      <c r="G36" s="90"/>
      <c r="H36" s="67"/>
      <c r="I36" s="67"/>
      <c r="J36" s="90"/>
      <c r="K36" s="90"/>
      <c r="L36" s="67"/>
      <c r="M36" s="67"/>
      <c r="N36" s="68"/>
    </row>
    <row r="37" spans="1:14" ht="17.100000000000001" customHeight="1">
      <c r="A37" s="66" t="s">
        <v>1623</v>
      </c>
      <c r="B37" s="70" t="s">
        <v>1624</v>
      </c>
      <c r="C37" s="67"/>
      <c r="D37" s="67"/>
      <c r="E37" s="67"/>
      <c r="F37" s="90"/>
      <c r="G37" s="90"/>
      <c r="H37" s="67"/>
      <c r="I37" s="67"/>
      <c r="J37" s="90"/>
      <c r="K37" s="90"/>
      <c r="L37" s="67"/>
      <c r="M37" s="67"/>
      <c r="N37" s="68"/>
    </row>
    <row r="38" spans="1:14" ht="17.100000000000001" customHeight="1">
      <c r="A38" s="66" t="s">
        <v>1625</v>
      </c>
      <c r="B38" s="70" t="s">
        <v>1626</v>
      </c>
      <c r="C38" s="67"/>
      <c r="D38" s="67"/>
      <c r="E38" s="67"/>
      <c r="F38" s="90"/>
      <c r="G38" s="90"/>
      <c r="H38" s="67"/>
      <c r="I38" s="67"/>
      <c r="J38" s="90"/>
      <c r="K38" s="90"/>
      <c r="L38" s="67"/>
      <c r="M38" s="67"/>
      <c r="N38" s="68"/>
    </row>
    <row r="39" spans="1:14" ht="17.100000000000001" customHeight="1">
      <c r="A39" s="66" t="s">
        <v>1627</v>
      </c>
      <c r="B39" s="70" t="s">
        <v>1628</v>
      </c>
      <c r="C39" s="67"/>
      <c r="D39" s="67"/>
      <c r="E39" s="67"/>
      <c r="F39" s="90"/>
      <c r="G39" s="90"/>
      <c r="H39" s="67"/>
      <c r="I39" s="67"/>
      <c r="J39" s="90"/>
      <c r="K39" s="90"/>
      <c r="L39" s="67"/>
      <c r="M39" s="67"/>
      <c r="N39" s="68"/>
    </row>
    <row r="40" spans="1:14" ht="17.100000000000001" customHeight="1">
      <c r="A40" s="66" t="s">
        <v>1629</v>
      </c>
      <c r="B40" s="70" t="s">
        <v>1630</v>
      </c>
      <c r="C40" s="67"/>
      <c r="D40" s="67"/>
      <c r="E40" s="67"/>
      <c r="F40" s="90"/>
      <c r="G40" s="90"/>
      <c r="H40" s="67"/>
      <c r="I40" s="67"/>
      <c r="J40" s="90"/>
      <c r="K40" s="90"/>
      <c r="L40" s="67"/>
      <c r="M40" s="67"/>
      <c r="N40" s="68"/>
    </row>
    <row r="41" spans="1:14" ht="17.100000000000001" customHeight="1">
      <c r="A41" s="66" t="s">
        <v>1487</v>
      </c>
      <c r="B41" s="70" t="s">
        <v>1631</v>
      </c>
      <c r="C41" s="67"/>
      <c r="D41" s="67"/>
      <c r="E41" s="67"/>
      <c r="F41" s="90"/>
      <c r="G41" s="90"/>
      <c r="H41" s="67"/>
      <c r="I41" s="67"/>
      <c r="J41" s="90"/>
      <c r="K41" s="90"/>
      <c r="L41" s="67"/>
      <c r="M41" s="67"/>
      <c r="N41" s="68"/>
    </row>
    <row r="42" spans="1:14" ht="17.100000000000001" customHeight="1">
      <c r="A42" s="66" t="s">
        <v>1495</v>
      </c>
      <c r="B42" s="70" t="s">
        <v>1632</v>
      </c>
      <c r="C42" s="67"/>
      <c r="D42" s="67"/>
      <c r="E42" s="67"/>
      <c r="F42" s="90"/>
      <c r="G42" s="90"/>
      <c r="H42" s="67"/>
      <c r="I42" s="67"/>
      <c r="J42" s="90"/>
      <c r="K42" s="90"/>
      <c r="L42" s="67"/>
      <c r="M42" s="67"/>
      <c r="N42" s="68"/>
    </row>
    <row r="43" spans="1:14" ht="17.100000000000001" customHeight="1">
      <c r="A43" s="66" t="s">
        <v>1499</v>
      </c>
      <c r="B43" s="70" t="s">
        <v>1633</v>
      </c>
      <c r="C43" s="67"/>
      <c r="D43" s="67"/>
      <c r="E43" s="67"/>
      <c r="F43" s="90"/>
      <c r="G43" s="90"/>
      <c r="H43" s="67"/>
      <c r="I43" s="67"/>
      <c r="J43" s="90"/>
      <c r="K43" s="90"/>
      <c r="L43" s="67"/>
      <c r="M43" s="67"/>
      <c r="N43" s="68"/>
    </row>
    <row r="44" spans="1:14" ht="17.100000000000001" customHeight="1">
      <c r="A44" s="66" t="s">
        <v>1502</v>
      </c>
      <c r="B44" s="70" t="s">
        <v>1634</v>
      </c>
      <c r="C44" s="67"/>
      <c r="D44" s="67"/>
      <c r="E44" s="67"/>
      <c r="F44" s="90"/>
      <c r="G44" s="90"/>
      <c r="H44" s="67"/>
      <c r="I44" s="67"/>
      <c r="J44" s="90"/>
      <c r="K44" s="90"/>
      <c r="L44" s="67"/>
      <c r="M44" s="67"/>
      <c r="N44" s="68"/>
    </row>
    <row r="45" spans="1:14" ht="17.100000000000001" customHeight="1">
      <c r="A45" s="101" t="s">
        <v>1635</v>
      </c>
      <c r="B45" s="69" t="s">
        <v>1636</v>
      </c>
      <c r="C45" s="67"/>
      <c r="D45" s="67"/>
      <c r="E45" s="67"/>
      <c r="F45" s="90"/>
      <c r="G45" s="90"/>
      <c r="H45" s="67"/>
      <c r="I45" s="67"/>
      <c r="J45" s="90"/>
      <c r="K45" s="90"/>
      <c r="L45" s="67"/>
      <c r="M45" s="67"/>
      <c r="N45" s="68"/>
    </row>
    <row r="46" spans="1:14" ht="17.100000000000001" customHeight="1">
      <c r="A46" s="66" t="s">
        <v>1637</v>
      </c>
      <c r="B46" s="70" t="s">
        <v>1638</v>
      </c>
      <c r="C46" s="67"/>
      <c r="D46" s="67"/>
      <c r="E46" s="67"/>
      <c r="F46" s="90"/>
      <c r="G46" s="90"/>
      <c r="H46" s="67"/>
      <c r="I46" s="67"/>
      <c r="J46" s="90"/>
      <c r="K46" s="90"/>
      <c r="L46" s="67"/>
      <c r="M46" s="67"/>
      <c r="N46" s="68"/>
    </row>
    <row r="47" spans="1:14" ht="17.100000000000001" customHeight="1">
      <c r="A47" s="73" t="s">
        <v>1639</v>
      </c>
      <c r="B47" s="67" t="s">
        <v>1464</v>
      </c>
      <c r="C47" s="67"/>
      <c r="D47" s="67"/>
      <c r="E47" s="67"/>
      <c r="F47" s="90"/>
      <c r="G47" s="90"/>
      <c r="H47" s="67"/>
      <c r="I47" s="67"/>
      <c r="J47" s="90"/>
      <c r="K47" s="90"/>
      <c r="L47" s="67"/>
      <c r="M47" s="67"/>
      <c r="N47" s="68"/>
    </row>
    <row r="48" spans="1:14" ht="17.100000000000001" customHeight="1">
      <c r="A48" s="73" t="s">
        <v>1640</v>
      </c>
      <c r="B48" s="70" t="s">
        <v>1641</v>
      </c>
      <c r="C48" s="67"/>
      <c r="D48" s="67"/>
      <c r="E48" s="67"/>
      <c r="F48" s="90"/>
      <c r="G48" s="90"/>
      <c r="H48" s="67"/>
      <c r="I48" s="67"/>
      <c r="J48" s="90"/>
      <c r="K48" s="90"/>
      <c r="L48" s="67"/>
      <c r="M48" s="67"/>
      <c r="N48" s="68"/>
    </row>
    <row r="49" spans="1:14" ht="17.100000000000001" customHeight="1">
      <c r="A49" s="73" t="s">
        <v>1642</v>
      </c>
      <c r="B49" s="70" t="s">
        <v>1643</v>
      </c>
      <c r="C49" s="67"/>
      <c r="D49" s="67"/>
      <c r="E49" s="67"/>
      <c r="F49" s="90"/>
      <c r="G49" s="90"/>
      <c r="H49" s="67"/>
      <c r="I49" s="67"/>
      <c r="J49" s="90"/>
      <c r="K49" s="90"/>
      <c r="L49" s="67"/>
      <c r="M49" s="67"/>
      <c r="N49" s="68"/>
    </row>
    <row r="50" spans="1:14" ht="17.100000000000001" customHeight="1">
      <c r="A50" s="73" t="s">
        <v>1644</v>
      </c>
      <c r="B50" s="70" t="s">
        <v>1645</v>
      </c>
      <c r="C50" s="67"/>
      <c r="D50" s="67"/>
      <c r="E50" s="67"/>
      <c r="F50" s="90"/>
      <c r="G50" s="90"/>
      <c r="H50" s="67"/>
      <c r="I50" s="67"/>
      <c r="J50" s="90"/>
      <c r="K50" s="90"/>
      <c r="L50" s="67"/>
      <c r="M50" s="67"/>
      <c r="N50" s="68"/>
    </row>
    <row r="51" spans="1:14" ht="17.100000000000001" customHeight="1">
      <c r="A51" s="73" t="s">
        <v>1646</v>
      </c>
      <c r="B51" s="70" t="s">
        <v>1647</v>
      </c>
      <c r="C51" s="67"/>
      <c r="D51" s="67"/>
      <c r="E51" s="67"/>
      <c r="F51" s="90"/>
      <c r="G51" s="90"/>
      <c r="H51" s="67"/>
      <c r="I51" s="67"/>
      <c r="J51" s="90"/>
      <c r="K51" s="90"/>
      <c r="L51" s="67"/>
      <c r="M51" s="67"/>
      <c r="N51" s="68"/>
    </row>
    <row r="52" spans="1:14" ht="17.100000000000001" customHeight="1">
      <c r="A52" s="73" t="s">
        <v>1648</v>
      </c>
      <c r="B52" s="70" t="s">
        <v>1649</v>
      </c>
      <c r="C52" s="67"/>
      <c r="D52" s="67"/>
      <c r="E52" s="67"/>
      <c r="F52" s="90"/>
      <c r="G52" s="90"/>
      <c r="H52" s="67"/>
      <c r="I52" s="67"/>
      <c r="J52" s="90"/>
      <c r="K52" s="90"/>
      <c r="L52" s="67"/>
      <c r="M52" s="67"/>
      <c r="N52" s="68"/>
    </row>
    <row r="53" spans="1:14" ht="17.100000000000001" customHeight="1">
      <c r="A53" s="66" t="s">
        <v>1650</v>
      </c>
      <c r="B53" s="70" t="s">
        <v>1651</v>
      </c>
      <c r="C53" s="67"/>
      <c r="D53" s="67"/>
      <c r="E53" s="67"/>
      <c r="F53" s="90"/>
      <c r="G53" s="90"/>
      <c r="H53" s="67"/>
      <c r="I53" s="67"/>
      <c r="J53" s="90"/>
      <c r="K53" s="90"/>
      <c r="L53" s="67"/>
      <c r="M53" s="67"/>
      <c r="N53" s="68"/>
    </row>
    <row r="54" spans="1:14" ht="17.100000000000001" customHeight="1">
      <c r="A54" s="66" t="s">
        <v>1652</v>
      </c>
      <c r="B54" s="70" t="s">
        <v>1653</v>
      </c>
      <c r="C54" s="67"/>
      <c r="D54" s="67"/>
      <c r="E54" s="67"/>
      <c r="F54" s="90"/>
      <c r="G54" s="90"/>
      <c r="H54" s="67"/>
      <c r="I54" s="67"/>
      <c r="J54" s="90"/>
      <c r="K54" s="90"/>
      <c r="L54" s="67"/>
      <c r="M54" s="67"/>
      <c r="N54" s="68"/>
    </row>
    <row r="55" spans="1:14" ht="17.100000000000001" customHeight="1">
      <c r="A55" s="66" t="s">
        <v>1654</v>
      </c>
      <c r="B55" s="70" t="s">
        <v>1655</v>
      </c>
      <c r="C55" s="67"/>
      <c r="D55" s="67"/>
      <c r="E55" s="67"/>
      <c r="F55" s="90"/>
      <c r="G55" s="90"/>
      <c r="H55" s="67"/>
      <c r="I55" s="67"/>
      <c r="J55" s="90"/>
      <c r="K55" s="90"/>
      <c r="L55" s="67"/>
      <c r="M55" s="67"/>
      <c r="N55" s="68"/>
    </row>
    <row r="56" spans="1:14" ht="17.100000000000001" customHeight="1">
      <c r="A56" s="66" t="s">
        <v>1656</v>
      </c>
      <c r="B56" s="70" t="s">
        <v>1657</v>
      </c>
      <c r="C56" s="67"/>
      <c r="D56" s="67"/>
      <c r="E56" s="67"/>
      <c r="F56" s="90"/>
      <c r="G56" s="90"/>
      <c r="H56" s="67"/>
      <c r="I56" s="67"/>
      <c r="J56" s="90"/>
      <c r="K56" s="90"/>
      <c r="L56" s="67"/>
      <c r="M56" s="67"/>
      <c r="N56" s="68"/>
    </row>
    <row r="57" spans="1:14" ht="17.100000000000001" customHeight="1">
      <c r="A57" s="66" t="s">
        <v>1658</v>
      </c>
      <c r="B57" s="70" t="s">
        <v>1659</v>
      </c>
      <c r="C57" s="67"/>
      <c r="D57" s="67"/>
      <c r="E57" s="67"/>
      <c r="F57" s="90"/>
      <c r="G57" s="90"/>
      <c r="H57" s="67"/>
      <c r="I57" s="67"/>
      <c r="J57" s="90"/>
      <c r="K57" s="90"/>
      <c r="L57" s="67"/>
      <c r="M57" s="67"/>
      <c r="N57" s="68"/>
    </row>
    <row r="58" spans="1:14" ht="17.100000000000001" customHeight="1">
      <c r="A58" s="66" t="s">
        <v>1660</v>
      </c>
      <c r="B58" s="70" t="s">
        <v>1661</v>
      </c>
      <c r="C58" s="67"/>
      <c r="D58" s="67"/>
      <c r="E58" s="67"/>
      <c r="F58" s="90"/>
      <c r="G58" s="90"/>
      <c r="H58" s="67"/>
      <c r="I58" s="67"/>
      <c r="J58" s="90"/>
      <c r="K58" s="90"/>
      <c r="L58" s="67"/>
      <c r="M58" s="67"/>
      <c r="N58" s="68"/>
    </row>
    <row r="59" spans="1:14" ht="17.100000000000001" customHeight="1">
      <c r="A59" s="66" t="s">
        <v>1662</v>
      </c>
      <c r="B59" s="70" t="s">
        <v>1663</v>
      </c>
      <c r="C59" s="67"/>
      <c r="D59" s="67"/>
      <c r="E59" s="67"/>
      <c r="F59" s="90"/>
      <c r="G59" s="90"/>
      <c r="H59" s="67"/>
      <c r="I59" s="67"/>
      <c r="J59" s="90"/>
      <c r="K59" s="90"/>
      <c r="L59" s="67"/>
      <c r="M59" s="67"/>
      <c r="N59" s="68"/>
    </row>
    <row r="60" spans="1:14" ht="17.100000000000001" customHeight="1">
      <c r="A60" s="66" t="s">
        <v>1664</v>
      </c>
      <c r="B60" s="70" t="s">
        <v>1665</v>
      </c>
      <c r="C60" s="67"/>
      <c r="D60" s="67"/>
      <c r="E60" s="67"/>
      <c r="F60" s="90"/>
      <c r="G60" s="90"/>
      <c r="H60" s="67"/>
      <c r="I60" s="67"/>
      <c r="J60" s="90"/>
      <c r="K60" s="90"/>
      <c r="L60" s="67"/>
      <c r="M60" s="67"/>
      <c r="N60" s="68"/>
    </row>
    <row r="61" spans="1:14" ht="17.100000000000001" customHeight="1">
      <c r="A61" s="66" t="s">
        <v>1666</v>
      </c>
      <c r="B61" s="70" t="s">
        <v>1667</v>
      </c>
      <c r="C61" s="67"/>
      <c r="D61" s="67"/>
      <c r="E61" s="67"/>
      <c r="F61" s="90"/>
      <c r="G61" s="90"/>
      <c r="H61" s="67"/>
      <c r="I61" s="67"/>
      <c r="J61" s="90"/>
      <c r="K61" s="90"/>
      <c r="L61" s="67"/>
      <c r="M61" s="67"/>
      <c r="N61" s="68"/>
    </row>
    <row r="62" spans="1:14" ht="17.100000000000001" customHeight="1">
      <c r="A62" s="66" t="s">
        <v>1668</v>
      </c>
      <c r="B62" s="70" t="s">
        <v>1669</v>
      </c>
      <c r="C62" s="67"/>
      <c r="D62" s="67"/>
      <c r="E62" s="67"/>
      <c r="F62" s="90"/>
      <c r="G62" s="90"/>
      <c r="H62" s="67"/>
      <c r="I62" s="67"/>
      <c r="J62" s="90"/>
      <c r="K62" s="90"/>
      <c r="L62" s="67"/>
      <c r="M62" s="67"/>
      <c r="N62" s="68"/>
    </row>
    <row r="63" spans="1:14" ht="17.100000000000001" customHeight="1">
      <c r="A63" s="66" t="s">
        <v>1670</v>
      </c>
      <c r="B63" s="70" t="s">
        <v>1671</v>
      </c>
      <c r="C63" s="67"/>
      <c r="D63" s="67"/>
      <c r="E63" s="67"/>
      <c r="F63" s="90"/>
      <c r="G63" s="90"/>
      <c r="H63" s="67"/>
      <c r="I63" s="67"/>
      <c r="J63" s="90"/>
      <c r="K63" s="90"/>
      <c r="L63" s="67"/>
      <c r="M63" s="67"/>
      <c r="N63" s="68"/>
    </row>
    <row r="64" spans="1:14" ht="17.100000000000001" customHeight="1">
      <c r="A64" s="66" t="s">
        <v>1672</v>
      </c>
      <c r="B64" s="70" t="s">
        <v>1673</v>
      </c>
      <c r="C64" s="67"/>
      <c r="D64" s="67"/>
      <c r="E64" s="67"/>
      <c r="F64" s="90"/>
      <c r="G64" s="90"/>
      <c r="H64" s="67"/>
      <c r="I64" s="67"/>
      <c r="J64" s="90"/>
      <c r="K64" s="90"/>
      <c r="L64" s="67"/>
      <c r="M64" s="67"/>
      <c r="N64" s="68"/>
    </row>
    <row r="65" spans="1:14" ht="17.100000000000001" customHeight="1">
      <c r="A65" s="66" t="s">
        <v>1674</v>
      </c>
      <c r="B65" s="70" t="s">
        <v>1675</v>
      </c>
      <c r="C65" s="67"/>
      <c r="D65" s="67"/>
      <c r="E65" s="67"/>
      <c r="F65" s="90"/>
      <c r="G65" s="90"/>
      <c r="H65" s="67"/>
      <c r="I65" s="67"/>
      <c r="J65" s="90"/>
      <c r="K65" s="90"/>
      <c r="L65" s="67"/>
      <c r="M65" s="67"/>
      <c r="N65" s="68"/>
    </row>
    <row r="66" spans="1:14" ht="17.100000000000001" customHeight="1">
      <c r="A66" s="66" t="s">
        <v>1676</v>
      </c>
      <c r="B66" s="67" t="s">
        <v>1466</v>
      </c>
      <c r="C66" s="67"/>
      <c r="D66" s="67"/>
      <c r="E66" s="67"/>
      <c r="F66" s="90"/>
      <c r="G66" s="90"/>
      <c r="H66" s="67"/>
      <c r="I66" s="67"/>
      <c r="J66" s="90"/>
      <c r="K66" s="90"/>
      <c r="L66" s="67"/>
      <c r="M66" s="67"/>
      <c r="N66" s="68"/>
    </row>
    <row r="67" spans="1:14" ht="17.100000000000001" customHeight="1">
      <c r="A67" s="66" t="s">
        <v>1677</v>
      </c>
      <c r="B67" s="70" t="s">
        <v>1641</v>
      </c>
      <c r="C67" s="67"/>
      <c r="D67" s="67"/>
      <c r="E67" s="67"/>
      <c r="F67" s="90"/>
      <c r="G67" s="90"/>
      <c r="H67" s="67"/>
      <c r="I67" s="67"/>
      <c r="J67" s="90"/>
      <c r="K67" s="90"/>
      <c r="L67" s="67"/>
      <c r="M67" s="67"/>
      <c r="N67" s="68"/>
    </row>
    <row r="68" spans="1:14" ht="17.100000000000001" customHeight="1">
      <c r="A68" s="66" t="s">
        <v>1678</v>
      </c>
      <c r="B68" s="70" t="s">
        <v>1643</v>
      </c>
      <c r="C68" s="67"/>
      <c r="D68" s="67"/>
      <c r="E68" s="67"/>
      <c r="F68" s="90"/>
      <c r="G68" s="90"/>
      <c r="H68" s="67"/>
      <c r="I68" s="67"/>
      <c r="J68" s="90"/>
      <c r="K68" s="90"/>
      <c r="L68" s="67"/>
      <c r="M68" s="67"/>
      <c r="N68" s="68"/>
    </row>
    <row r="69" spans="1:14" ht="17.100000000000001" customHeight="1">
      <c r="A69" s="66" t="s">
        <v>1679</v>
      </c>
      <c r="B69" s="70" t="s">
        <v>1645</v>
      </c>
      <c r="C69" s="67"/>
      <c r="D69" s="67"/>
      <c r="E69" s="67"/>
      <c r="F69" s="90"/>
      <c r="G69" s="90"/>
      <c r="H69" s="67"/>
      <c r="I69" s="67"/>
      <c r="J69" s="90"/>
      <c r="K69" s="90"/>
      <c r="L69" s="67"/>
      <c r="M69" s="67"/>
      <c r="N69" s="68"/>
    </row>
    <row r="70" spans="1:14" ht="17.100000000000001" customHeight="1">
      <c r="A70" s="66" t="s">
        <v>1680</v>
      </c>
      <c r="B70" s="70" t="s">
        <v>1647</v>
      </c>
      <c r="C70" s="67"/>
      <c r="D70" s="67"/>
      <c r="E70" s="67"/>
      <c r="F70" s="90"/>
      <c r="G70" s="90"/>
      <c r="H70" s="67"/>
      <c r="I70" s="67"/>
      <c r="J70" s="90"/>
      <c r="K70" s="90"/>
      <c r="L70" s="67"/>
      <c r="M70" s="67"/>
      <c r="N70" s="68"/>
    </row>
    <row r="71" spans="1:14" ht="17.100000000000001" customHeight="1">
      <c r="A71" s="66" t="s">
        <v>1681</v>
      </c>
      <c r="B71" s="70" t="s">
        <v>1649</v>
      </c>
      <c r="C71" s="67"/>
      <c r="D71" s="67"/>
      <c r="E71" s="67"/>
      <c r="F71" s="90"/>
      <c r="G71" s="90"/>
      <c r="H71" s="67"/>
      <c r="I71" s="67"/>
      <c r="J71" s="90"/>
      <c r="K71" s="90"/>
      <c r="L71" s="67"/>
      <c r="M71" s="67"/>
      <c r="N71" s="68"/>
    </row>
    <row r="72" spans="1:14" ht="17.100000000000001" customHeight="1">
      <c r="A72" s="66" t="s">
        <v>1682</v>
      </c>
      <c r="B72" s="70" t="s">
        <v>1651</v>
      </c>
      <c r="C72" s="67"/>
      <c r="D72" s="67"/>
      <c r="E72" s="67"/>
      <c r="F72" s="90"/>
      <c r="G72" s="90"/>
      <c r="H72" s="67"/>
      <c r="I72" s="67"/>
      <c r="J72" s="90"/>
      <c r="K72" s="90"/>
      <c r="L72" s="67"/>
      <c r="M72" s="67"/>
      <c r="N72" s="68"/>
    </row>
    <row r="73" spans="1:14" ht="17.100000000000001" customHeight="1">
      <c r="A73" s="66" t="s">
        <v>1683</v>
      </c>
      <c r="B73" s="70" t="s">
        <v>1653</v>
      </c>
      <c r="C73" s="67"/>
      <c r="D73" s="67"/>
      <c r="E73" s="67"/>
      <c r="F73" s="90"/>
      <c r="G73" s="90"/>
      <c r="H73" s="67"/>
      <c r="I73" s="67"/>
      <c r="J73" s="90"/>
      <c r="K73" s="90"/>
      <c r="L73" s="67"/>
      <c r="M73" s="67"/>
      <c r="N73" s="68"/>
    </row>
    <row r="74" spans="1:14" ht="17.100000000000001" customHeight="1">
      <c r="A74" s="66" t="s">
        <v>1684</v>
      </c>
      <c r="B74" s="70" t="s">
        <v>1655</v>
      </c>
      <c r="C74" s="67"/>
      <c r="D74" s="67"/>
      <c r="E74" s="67"/>
      <c r="F74" s="90"/>
      <c r="G74" s="90"/>
      <c r="H74" s="67"/>
      <c r="I74" s="67"/>
      <c r="J74" s="90"/>
      <c r="K74" s="90"/>
      <c r="L74" s="67"/>
      <c r="M74" s="67"/>
      <c r="N74" s="68"/>
    </row>
    <row r="75" spans="1:14" ht="17.100000000000001" customHeight="1">
      <c r="A75" s="66" t="s">
        <v>1685</v>
      </c>
      <c r="B75" s="70" t="s">
        <v>1657</v>
      </c>
      <c r="C75" s="67"/>
      <c r="D75" s="67"/>
      <c r="E75" s="67"/>
      <c r="F75" s="90"/>
      <c r="G75" s="90"/>
      <c r="H75" s="67"/>
      <c r="I75" s="67"/>
      <c r="J75" s="90"/>
      <c r="K75" s="90"/>
      <c r="L75" s="67"/>
      <c r="M75" s="67"/>
      <c r="N75" s="68"/>
    </row>
    <row r="76" spans="1:14" ht="17.100000000000001" customHeight="1">
      <c r="A76" s="66" t="s">
        <v>1686</v>
      </c>
      <c r="B76" s="70" t="s">
        <v>1659</v>
      </c>
      <c r="C76" s="67"/>
      <c r="D76" s="67"/>
      <c r="E76" s="67"/>
      <c r="F76" s="90"/>
      <c r="G76" s="90"/>
      <c r="H76" s="67"/>
      <c r="I76" s="67"/>
      <c r="J76" s="90"/>
      <c r="K76" s="90"/>
      <c r="L76" s="67"/>
      <c r="M76" s="67"/>
      <c r="N76" s="68"/>
    </row>
    <row r="77" spans="1:14" ht="17.100000000000001" customHeight="1">
      <c r="A77" s="66" t="s">
        <v>1687</v>
      </c>
      <c r="B77" s="70" t="s">
        <v>1661</v>
      </c>
      <c r="C77" s="67"/>
      <c r="D77" s="67"/>
      <c r="E77" s="67"/>
      <c r="F77" s="90"/>
      <c r="G77" s="90"/>
      <c r="H77" s="67"/>
      <c r="I77" s="67"/>
      <c r="J77" s="90"/>
      <c r="K77" s="90"/>
      <c r="L77" s="67"/>
      <c r="M77" s="67"/>
      <c r="N77" s="68"/>
    </row>
    <row r="78" spans="1:14" ht="17.100000000000001" customHeight="1">
      <c r="A78" s="66" t="s">
        <v>1688</v>
      </c>
      <c r="B78" s="70" t="s">
        <v>1663</v>
      </c>
      <c r="C78" s="67"/>
      <c r="D78" s="67"/>
      <c r="E78" s="67"/>
      <c r="F78" s="90"/>
      <c r="G78" s="90"/>
      <c r="H78" s="67"/>
      <c r="I78" s="67"/>
      <c r="J78" s="90"/>
      <c r="K78" s="90"/>
      <c r="L78" s="67"/>
      <c r="M78" s="67"/>
      <c r="N78" s="68"/>
    </row>
    <row r="79" spans="1:14" ht="17.100000000000001" customHeight="1">
      <c r="A79" s="66" t="s">
        <v>1689</v>
      </c>
      <c r="B79" s="70" t="s">
        <v>1665</v>
      </c>
      <c r="C79" s="67"/>
      <c r="D79" s="67"/>
      <c r="E79" s="67"/>
      <c r="F79" s="90"/>
      <c r="G79" s="90"/>
      <c r="H79" s="67"/>
      <c r="I79" s="67"/>
      <c r="J79" s="90"/>
      <c r="K79" s="90"/>
      <c r="L79" s="67"/>
      <c r="M79" s="67"/>
      <c r="N79" s="68"/>
    </row>
    <row r="80" spans="1:14" ht="17.100000000000001" customHeight="1">
      <c r="A80" s="66" t="s">
        <v>1690</v>
      </c>
      <c r="B80" s="70" t="s">
        <v>1667</v>
      </c>
      <c r="C80" s="67"/>
      <c r="D80" s="67"/>
      <c r="E80" s="67"/>
      <c r="F80" s="90"/>
      <c r="G80" s="90"/>
      <c r="H80" s="67"/>
      <c r="I80" s="67"/>
      <c r="J80" s="90"/>
      <c r="K80" s="90"/>
      <c r="L80" s="67"/>
      <c r="M80" s="67"/>
      <c r="N80" s="68"/>
    </row>
    <row r="81" spans="1:14" ht="17.100000000000001" customHeight="1">
      <c r="A81" s="66" t="s">
        <v>1691</v>
      </c>
      <c r="B81" s="70" t="s">
        <v>1669</v>
      </c>
      <c r="C81" s="67"/>
      <c r="D81" s="67"/>
      <c r="E81" s="67"/>
      <c r="F81" s="90"/>
      <c r="G81" s="90"/>
      <c r="H81" s="67"/>
      <c r="I81" s="67"/>
      <c r="J81" s="90"/>
      <c r="K81" s="90"/>
      <c r="L81" s="67"/>
      <c r="M81" s="67"/>
      <c r="N81" s="68"/>
    </row>
    <row r="82" spans="1:14" ht="17.100000000000001" customHeight="1">
      <c r="A82" s="66" t="s">
        <v>1692</v>
      </c>
      <c r="B82" s="70" t="s">
        <v>1671</v>
      </c>
      <c r="C82" s="67"/>
      <c r="D82" s="67"/>
      <c r="E82" s="67"/>
      <c r="F82" s="90"/>
      <c r="G82" s="90"/>
      <c r="H82" s="67"/>
      <c r="I82" s="67"/>
      <c r="J82" s="90"/>
      <c r="K82" s="90"/>
      <c r="L82" s="67"/>
      <c r="M82" s="67"/>
      <c r="N82" s="68"/>
    </row>
    <row r="83" spans="1:14" ht="17.100000000000001" customHeight="1">
      <c r="A83" s="66" t="s">
        <v>1693</v>
      </c>
      <c r="B83" s="70" t="s">
        <v>1673</v>
      </c>
      <c r="C83" s="67"/>
      <c r="D83" s="67"/>
      <c r="E83" s="67"/>
      <c r="F83" s="90"/>
      <c r="G83" s="90"/>
      <c r="H83" s="67"/>
      <c r="I83" s="67"/>
      <c r="J83" s="90"/>
      <c r="K83" s="90"/>
      <c r="L83" s="67"/>
      <c r="M83" s="67"/>
      <c r="N83" s="68"/>
    </row>
    <row r="84" spans="1:14" ht="17.100000000000001" customHeight="1">
      <c r="A84" s="73" t="s">
        <v>1694</v>
      </c>
      <c r="B84" s="70" t="s">
        <v>1675</v>
      </c>
      <c r="C84" s="67"/>
      <c r="D84" s="67"/>
      <c r="E84" s="67"/>
      <c r="F84" s="90"/>
      <c r="G84" s="90"/>
      <c r="H84" s="67"/>
      <c r="I84" s="67"/>
      <c r="J84" s="90"/>
      <c r="K84" s="90"/>
      <c r="L84" s="67"/>
      <c r="M84" s="67"/>
      <c r="N84" s="68"/>
    </row>
    <row r="85" spans="1:14" ht="17.100000000000001" customHeight="1">
      <c r="A85" s="73" t="s">
        <v>1695</v>
      </c>
      <c r="B85" s="70" t="s">
        <v>1696</v>
      </c>
      <c r="C85" s="67"/>
      <c r="D85" s="67"/>
      <c r="E85" s="67"/>
      <c r="F85" s="90"/>
      <c r="G85" s="90"/>
      <c r="H85" s="67"/>
      <c r="I85" s="67"/>
      <c r="J85" s="90"/>
      <c r="K85" s="90"/>
      <c r="L85" s="67"/>
      <c r="M85" s="67"/>
      <c r="N85" s="68"/>
    </row>
    <row r="86" spans="1:14" ht="17.100000000000001" customHeight="1">
      <c r="A86" s="73" t="s">
        <v>1697</v>
      </c>
      <c r="B86" s="70" t="s">
        <v>1698</v>
      </c>
      <c r="C86" s="67"/>
      <c r="D86" s="67"/>
      <c r="E86" s="67"/>
      <c r="F86" s="90"/>
      <c r="G86" s="90"/>
      <c r="H86" s="67"/>
      <c r="I86" s="67"/>
      <c r="J86" s="90"/>
      <c r="K86" s="90"/>
      <c r="L86" s="67"/>
      <c r="M86" s="67"/>
      <c r="N86" s="68"/>
    </row>
    <row r="87" spans="1:14" ht="17.100000000000001" customHeight="1">
      <c r="A87" s="73" t="s">
        <v>1699</v>
      </c>
      <c r="B87" s="70" t="s">
        <v>1700</v>
      </c>
      <c r="C87" s="67"/>
      <c r="D87" s="67"/>
      <c r="E87" s="67"/>
      <c r="F87" s="90"/>
      <c r="G87" s="90"/>
      <c r="H87" s="67"/>
      <c r="I87" s="67"/>
      <c r="J87" s="90"/>
      <c r="K87" s="90"/>
      <c r="L87" s="67"/>
      <c r="M87" s="67"/>
      <c r="N87" s="68"/>
    </row>
    <row r="88" spans="1:14" ht="17.100000000000001" customHeight="1">
      <c r="A88" s="73" t="s">
        <v>1701</v>
      </c>
      <c r="B88" s="70" t="s">
        <v>1702</v>
      </c>
      <c r="C88" s="67"/>
      <c r="D88" s="67"/>
      <c r="E88" s="67"/>
      <c r="F88" s="90"/>
      <c r="G88" s="90"/>
      <c r="H88" s="67"/>
      <c r="I88" s="67"/>
      <c r="J88" s="90"/>
      <c r="K88" s="90"/>
      <c r="L88" s="67"/>
      <c r="M88" s="67"/>
      <c r="N88" s="68"/>
    </row>
    <row r="89" spans="1:14" ht="17.100000000000001" customHeight="1">
      <c r="A89" s="73" t="s">
        <v>1703</v>
      </c>
      <c r="B89" s="70" t="s">
        <v>1704</v>
      </c>
      <c r="C89" s="67"/>
      <c r="D89" s="67"/>
      <c r="E89" s="67"/>
      <c r="F89" s="90"/>
      <c r="G89" s="90"/>
      <c r="H89" s="67"/>
      <c r="I89" s="67"/>
      <c r="J89" s="90"/>
      <c r="K89" s="90"/>
      <c r="L89" s="67"/>
      <c r="M89" s="67"/>
      <c r="N89" s="68"/>
    </row>
    <row r="90" spans="1:14" ht="17.100000000000001" customHeight="1">
      <c r="A90" s="73" t="s">
        <v>1705</v>
      </c>
      <c r="B90" s="70" t="s">
        <v>1706</v>
      </c>
      <c r="C90" s="67"/>
      <c r="D90" s="67"/>
      <c r="E90" s="67"/>
      <c r="F90" s="90"/>
      <c r="G90" s="90"/>
      <c r="H90" s="67"/>
      <c r="I90" s="67"/>
      <c r="J90" s="90"/>
      <c r="K90" s="90"/>
      <c r="L90" s="67"/>
      <c r="M90" s="67"/>
      <c r="N90" s="68"/>
    </row>
    <row r="91" spans="1:14" ht="17.100000000000001" customHeight="1">
      <c r="A91" s="66" t="s">
        <v>1707</v>
      </c>
      <c r="B91" s="70" t="s">
        <v>1708</v>
      </c>
      <c r="C91" s="67"/>
      <c r="D91" s="67"/>
      <c r="E91" s="67"/>
      <c r="F91" s="90"/>
      <c r="G91" s="90"/>
      <c r="H91" s="67"/>
      <c r="I91" s="67"/>
      <c r="J91" s="90"/>
      <c r="K91" s="90"/>
      <c r="L91" s="67"/>
      <c r="M91" s="67"/>
      <c r="N91" s="68"/>
    </row>
    <row r="92" spans="1:14" ht="17.100000000000001" customHeight="1">
      <c r="A92" s="66" t="s">
        <v>1709</v>
      </c>
      <c r="B92" s="67" t="s">
        <v>1844</v>
      </c>
      <c r="C92" s="67"/>
      <c r="D92" s="67"/>
      <c r="E92" s="67"/>
      <c r="F92" s="90"/>
      <c r="G92" s="90"/>
      <c r="H92" s="67"/>
      <c r="I92" s="67"/>
      <c r="J92" s="90"/>
      <c r="K92" s="90"/>
      <c r="L92" s="67"/>
      <c r="M92" s="67"/>
      <c r="N92" s="68"/>
    </row>
    <row r="93" spans="1:14" ht="17.100000000000001" customHeight="1">
      <c r="A93" s="66" t="s">
        <v>1710</v>
      </c>
      <c r="B93" s="70" t="s">
        <v>1641</v>
      </c>
      <c r="C93" s="67"/>
      <c r="D93" s="67"/>
      <c r="E93" s="67"/>
      <c r="F93" s="90"/>
      <c r="G93" s="90"/>
      <c r="H93" s="67"/>
      <c r="I93" s="67"/>
      <c r="J93" s="90"/>
      <c r="K93" s="90"/>
      <c r="L93" s="67"/>
      <c r="M93" s="67"/>
      <c r="N93" s="68"/>
    </row>
    <row r="94" spans="1:14" ht="17.100000000000001" customHeight="1">
      <c r="A94" s="66" t="s">
        <v>1711</v>
      </c>
      <c r="B94" s="70" t="s">
        <v>1643</v>
      </c>
      <c r="C94" s="67"/>
      <c r="D94" s="67"/>
      <c r="E94" s="67"/>
      <c r="F94" s="90"/>
      <c r="G94" s="90"/>
      <c r="H94" s="67"/>
      <c r="I94" s="67"/>
      <c r="J94" s="90"/>
      <c r="K94" s="90"/>
      <c r="L94" s="67"/>
      <c r="M94" s="67"/>
      <c r="N94" s="68"/>
    </row>
    <row r="95" spans="1:14" ht="17.100000000000001" customHeight="1">
      <c r="A95" s="66" t="s">
        <v>1712</v>
      </c>
      <c r="B95" s="70" t="s">
        <v>1645</v>
      </c>
      <c r="C95" s="67"/>
      <c r="D95" s="67"/>
      <c r="E95" s="67"/>
      <c r="F95" s="90"/>
      <c r="G95" s="90"/>
      <c r="H95" s="67"/>
      <c r="I95" s="67"/>
      <c r="J95" s="90"/>
      <c r="K95" s="90"/>
      <c r="L95" s="67"/>
      <c r="M95" s="67"/>
      <c r="N95" s="68"/>
    </row>
    <row r="96" spans="1:14" ht="17.100000000000001" customHeight="1">
      <c r="A96" s="66" t="s">
        <v>1713</v>
      </c>
      <c r="B96" s="70" t="s">
        <v>1647</v>
      </c>
      <c r="C96" s="67"/>
      <c r="D96" s="67"/>
      <c r="E96" s="67"/>
      <c r="F96" s="90"/>
      <c r="G96" s="90"/>
      <c r="H96" s="67"/>
      <c r="I96" s="67"/>
      <c r="J96" s="90"/>
      <c r="K96" s="90"/>
      <c r="L96" s="67"/>
      <c r="M96" s="67"/>
      <c r="N96" s="68"/>
    </row>
    <row r="97" spans="1:14" ht="17.100000000000001" customHeight="1">
      <c r="A97" s="66" t="s">
        <v>1714</v>
      </c>
      <c r="B97" s="70" t="s">
        <v>1649</v>
      </c>
      <c r="C97" s="67"/>
      <c r="D97" s="67"/>
      <c r="E97" s="67"/>
      <c r="F97" s="90"/>
      <c r="G97" s="90"/>
      <c r="H97" s="67"/>
      <c r="I97" s="67"/>
      <c r="J97" s="90"/>
      <c r="K97" s="90"/>
      <c r="L97" s="67"/>
      <c r="M97" s="67"/>
      <c r="N97" s="68"/>
    </row>
    <row r="98" spans="1:14" ht="17.100000000000001" customHeight="1">
      <c r="A98" s="66" t="s">
        <v>1715</v>
      </c>
      <c r="B98" s="70" t="s">
        <v>1651</v>
      </c>
      <c r="C98" s="67"/>
      <c r="D98" s="67"/>
      <c r="E98" s="67"/>
      <c r="F98" s="90"/>
      <c r="G98" s="90"/>
      <c r="H98" s="67"/>
      <c r="I98" s="67"/>
      <c r="J98" s="90"/>
      <c r="K98" s="90"/>
      <c r="L98" s="67"/>
      <c r="M98" s="67"/>
      <c r="N98" s="68"/>
    </row>
    <row r="99" spans="1:14" ht="17.100000000000001" customHeight="1">
      <c r="A99" s="66" t="s">
        <v>1716</v>
      </c>
      <c r="B99" s="70" t="s">
        <v>1653</v>
      </c>
      <c r="C99" s="67"/>
      <c r="D99" s="67"/>
      <c r="E99" s="67"/>
      <c r="F99" s="90"/>
      <c r="G99" s="90"/>
      <c r="H99" s="67"/>
      <c r="I99" s="67"/>
      <c r="J99" s="90"/>
      <c r="K99" s="90"/>
      <c r="L99" s="67"/>
      <c r="M99" s="67"/>
      <c r="N99" s="68"/>
    </row>
    <row r="100" spans="1:14" ht="17.100000000000001" customHeight="1">
      <c r="A100" s="66" t="s">
        <v>1717</v>
      </c>
      <c r="B100" s="70" t="s">
        <v>1655</v>
      </c>
      <c r="C100" s="67"/>
      <c r="D100" s="67"/>
      <c r="E100" s="67"/>
      <c r="F100" s="90"/>
      <c r="G100" s="90"/>
      <c r="H100" s="67"/>
      <c r="I100" s="67"/>
      <c r="J100" s="90"/>
      <c r="K100" s="90"/>
      <c r="L100" s="67"/>
      <c r="M100" s="67"/>
      <c r="N100" s="68"/>
    </row>
    <row r="101" spans="1:14" ht="17.100000000000001" customHeight="1">
      <c r="A101" s="66" t="s">
        <v>1718</v>
      </c>
      <c r="B101" s="70" t="s">
        <v>1657</v>
      </c>
      <c r="C101" s="67"/>
      <c r="D101" s="67"/>
      <c r="E101" s="67"/>
      <c r="F101" s="90"/>
      <c r="G101" s="90"/>
      <c r="H101" s="67"/>
      <c r="I101" s="67"/>
      <c r="J101" s="90"/>
      <c r="K101" s="90"/>
      <c r="L101" s="67"/>
      <c r="M101" s="67"/>
      <c r="N101" s="68"/>
    </row>
    <row r="102" spans="1:14" ht="17.100000000000001" customHeight="1">
      <c r="A102" s="66" t="s">
        <v>1719</v>
      </c>
      <c r="B102" s="70" t="s">
        <v>1659</v>
      </c>
      <c r="C102" s="67"/>
      <c r="D102" s="67"/>
      <c r="E102" s="67"/>
      <c r="F102" s="90"/>
      <c r="G102" s="90"/>
      <c r="H102" s="67"/>
      <c r="I102" s="67"/>
      <c r="J102" s="90"/>
      <c r="K102" s="90"/>
      <c r="L102" s="67"/>
      <c r="M102" s="67"/>
      <c r="N102" s="68"/>
    </row>
    <row r="103" spans="1:14" ht="17.100000000000001" customHeight="1">
      <c r="A103" s="66" t="s">
        <v>1720</v>
      </c>
      <c r="B103" s="70" t="s">
        <v>1661</v>
      </c>
      <c r="C103" s="67"/>
      <c r="D103" s="67"/>
      <c r="E103" s="67"/>
      <c r="F103" s="90"/>
      <c r="G103" s="90"/>
      <c r="H103" s="67"/>
      <c r="I103" s="67"/>
      <c r="J103" s="90"/>
      <c r="K103" s="90"/>
      <c r="L103" s="67"/>
      <c r="M103" s="67"/>
      <c r="N103" s="68"/>
    </row>
    <row r="104" spans="1:14" ht="17.100000000000001" customHeight="1">
      <c r="A104" s="66" t="s">
        <v>1721</v>
      </c>
      <c r="B104" s="70" t="s">
        <v>1663</v>
      </c>
      <c r="C104" s="67"/>
      <c r="D104" s="67"/>
      <c r="E104" s="67"/>
      <c r="F104" s="90"/>
      <c r="G104" s="90"/>
      <c r="H104" s="67"/>
      <c r="I104" s="67"/>
      <c r="J104" s="90"/>
      <c r="K104" s="90"/>
      <c r="L104" s="67"/>
      <c r="M104" s="67"/>
      <c r="N104" s="68"/>
    </row>
    <row r="105" spans="1:14" ht="17.100000000000001" customHeight="1">
      <c r="A105" s="66" t="s">
        <v>1722</v>
      </c>
      <c r="B105" s="70" t="s">
        <v>1665</v>
      </c>
      <c r="C105" s="67"/>
      <c r="D105" s="67"/>
      <c r="E105" s="67"/>
      <c r="F105" s="90"/>
      <c r="G105" s="90"/>
      <c r="H105" s="67"/>
      <c r="I105" s="67"/>
      <c r="J105" s="90"/>
      <c r="K105" s="90"/>
      <c r="L105" s="67"/>
      <c r="M105" s="67"/>
      <c r="N105" s="68"/>
    </row>
    <row r="106" spans="1:14" ht="17.100000000000001" customHeight="1">
      <c r="A106" s="66" t="s">
        <v>1723</v>
      </c>
      <c r="B106" s="70" t="s">
        <v>1667</v>
      </c>
      <c r="C106" s="67"/>
      <c r="D106" s="67"/>
      <c r="E106" s="67"/>
      <c r="F106" s="90"/>
      <c r="G106" s="90"/>
      <c r="H106" s="67"/>
      <c r="I106" s="67"/>
      <c r="J106" s="90"/>
      <c r="K106" s="90"/>
      <c r="L106" s="67"/>
      <c r="M106" s="67"/>
      <c r="N106" s="68"/>
    </row>
    <row r="107" spans="1:14" ht="17.100000000000001" customHeight="1">
      <c r="A107" s="66" t="s">
        <v>1724</v>
      </c>
      <c r="B107" s="70" t="s">
        <v>1669</v>
      </c>
      <c r="C107" s="67"/>
      <c r="D107" s="67"/>
      <c r="E107" s="67"/>
      <c r="F107" s="90"/>
      <c r="G107" s="90"/>
      <c r="H107" s="67"/>
      <c r="I107" s="67"/>
      <c r="J107" s="90"/>
      <c r="K107" s="90"/>
      <c r="L107" s="67"/>
      <c r="M107" s="67"/>
      <c r="N107" s="68"/>
    </row>
    <row r="108" spans="1:14" ht="17.100000000000001" customHeight="1">
      <c r="A108" s="66" t="s">
        <v>1725</v>
      </c>
      <c r="B108" s="70" t="s">
        <v>1671</v>
      </c>
      <c r="C108" s="67"/>
      <c r="D108" s="67"/>
      <c r="E108" s="67"/>
      <c r="F108" s="90"/>
      <c r="G108" s="90"/>
      <c r="H108" s="67"/>
      <c r="I108" s="67"/>
      <c r="J108" s="90"/>
      <c r="K108" s="90"/>
      <c r="L108" s="67"/>
      <c r="M108" s="67"/>
      <c r="N108" s="68"/>
    </row>
    <row r="109" spans="1:14" ht="17.100000000000001" customHeight="1">
      <c r="A109" s="66" t="s">
        <v>1726</v>
      </c>
      <c r="B109" s="67" t="s">
        <v>1469</v>
      </c>
      <c r="C109" s="67"/>
      <c r="D109" s="67"/>
      <c r="E109" s="67"/>
      <c r="F109" s="90"/>
      <c r="G109" s="90"/>
      <c r="H109" s="67"/>
      <c r="I109" s="67"/>
      <c r="J109" s="90"/>
      <c r="K109" s="90"/>
      <c r="L109" s="67"/>
      <c r="M109" s="67"/>
      <c r="N109" s="68"/>
    </row>
    <row r="110" spans="1:14" ht="17.100000000000001" customHeight="1">
      <c r="A110" s="66" t="s">
        <v>1727</v>
      </c>
      <c r="B110" s="70" t="s">
        <v>1641</v>
      </c>
      <c r="C110" s="67"/>
      <c r="D110" s="67"/>
      <c r="E110" s="67"/>
      <c r="F110" s="90"/>
      <c r="G110" s="90"/>
      <c r="H110" s="67"/>
      <c r="I110" s="67"/>
      <c r="J110" s="90"/>
      <c r="K110" s="90"/>
      <c r="L110" s="67"/>
      <c r="M110" s="67"/>
      <c r="N110" s="68"/>
    </row>
    <row r="111" spans="1:14" ht="17.100000000000001" customHeight="1">
      <c r="A111" s="66" t="s">
        <v>1728</v>
      </c>
      <c r="B111" s="70" t="s">
        <v>1643</v>
      </c>
      <c r="C111" s="67"/>
      <c r="D111" s="67"/>
      <c r="E111" s="67"/>
      <c r="F111" s="90"/>
      <c r="G111" s="90"/>
      <c r="H111" s="67"/>
      <c r="I111" s="67"/>
      <c r="J111" s="90"/>
      <c r="K111" s="90"/>
      <c r="L111" s="67"/>
      <c r="M111" s="67"/>
      <c r="N111" s="68"/>
    </row>
    <row r="112" spans="1:14" ht="17.100000000000001" customHeight="1">
      <c r="A112" s="66" t="s">
        <v>1729</v>
      </c>
      <c r="B112" s="70" t="s">
        <v>1645</v>
      </c>
      <c r="C112" s="67"/>
      <c r="D112" s="67"/>
      <c r="E112" s="67"/>
      <c r="F112" s="90"/>
      <c r="G112" s="90"/>
      <c r="H112" s="67"/>
      <c r="I112" s="67"/>
      <c r="J112" s="90"/>
      <c r="K112" s="90"/>
      <c r="L112" s="67"/>
      <c r="M112" s="67"/>
      <c r="N112" s="68"/>
    </row>
    <row r="113" spans="1:14" ht="17.100000000000001" customHeight="1">
      <c r="A113" s="66" t="s">
        <v>1730</v>
      </c>
      <c r="B113" s="70" t="s">
        <v>1647</v>
      </c>
      <c r="C113" s="67"/>
      <c r="D113" s="67"/>
      <c r="E113" s="67"/>
      <c r="F113" s="90"/>
      <c r="G113" s="90"/>
      <c r="H113" s="67"/>
      <c r="I113" s="67"/>
      <c r="J113" s="90"/>
      <c r="K113" s="90"/>
      <c r="L113" s="67"/>
      <c r="M113" s="67"/>
      <c r="N113" s="68"/>
    </row>
    <row r="114" spans="1:14" ht="17.100000000000001" customHeight="1">
      <c r="A114" s="66" t="s">
        <v>1731</v>
      </c>
      <c r="B114" s="70" t="s">
        <v>1649</v>
      </c>
      <c r="C114" s="67"/>
      <c r="D114" s="67"/>
      <c r="E114" s="67"/>
      <c r="F114" s="90"/>
      <c r="G114" s="90"/>
      <c r="H114" s="67"/>
      <c r="I114" s="67"/>
      <c r="J114" s="90"/>
      <c r="K114" s="90"/>
      <c r="L114" s="67"/>
      <c r="M114" s="67"/>
      <c r="N114" s="68"/>
    </row>
    <row r="115" spans="1:14" ht="17.100000000000001" customHeight="1">
      <c r="A115" s="66" t="s">
        <v>1732</v>
      </c>
      <c r="B115" s="70" t="s">
        <v>1651</v>
      </c>
      <c r="C115" s="67"/>
      <c r="D115" s="67"/>
      <c r="E115" s="67"/>
      <c r="F115" s="90"/>
      <c r="G115" s="90"/>
      <c r="H115" s="67"/>
      <c r="I115" s="67"/>
      <c r="J115" s="90"/>
      <c r="K115" s="90"/>
      <c r="L115" s="67"/>
      <c r="M115" s="67"/>
      <c r="N115" s="68"/>
    </row>
    <row r="116" spans="1:14" ht="17.100000000000001" customHeight="1">
      <c r="A116" s="73" t="s">
        <v>1733</v>
      </c>
      <c r="B116" s="70" t="s">
        <v>1653</v>
      </c>
      <c r="C116" s="67"/>
      <c r="D116" s="67"/>
      <c r="E116" s="67"/>
      <c r="F116" s="90"/>
      <c r="G116" s="90"/>
      <c r="H116" s="67"/>
      <c r="I116" s="67"/>
      <c r="J116" s="90"/>
      <c r="K116" s="90"/>
      <c r="L116" s="67"/>
      <c r="M116" s="67"/>
      <c r="N116" s="68"/>
    </row>
    <row r="117" spans="1:14" ht="17.100000000000001" customHeight="1">
      <c r="A117" s="73" t="s">
        <v>1734</v>
      </c>
      <c r="B117" s="70" t="s">
        <v>1655</v>
      </c>
      <c r="C117" s="67"/>
      <c r="D117" s="67"/>
      <c r="E117" s="67"/>
      <c r="F117" s="90"/>
      <c r="G117" s="90"/>
      <c r="H117" s="67"/>
      <c r="I117" s="67"/>
      <c r="J117" s="90"/>
      <c r="K117" s="90"/>
      <c r="L117" s="67"/>
      <c r="M117" s="67"/>
      <c r="N117" s="68"/>
    </row>
    <row r="118" spans="1:14" ht="17.100000000000001" customHeight="1">
      <c r="A118" s="73" t="s">
        <v>1735</v>
      </c>
      <c r="B118" s="70" t="s">
        <v>1657</v>
      </c>
      <c r="C118" s="67"/>
      <c r="D118" s="67"/>
      <c r="E118" s="67"/>
      <c r="F118" s="90"/>
      <c r="G118" s="90"/>
      <c r="H118" s="67"/>
      <c r="I118" s="67"/>
      <c r="J118" s="90"/>
      <c r="K118" s="90"/>
      <c r="L118" s="67"/>
      <c r="M118" s="67"/>
      <c r="N118" s="68"/>
    </row>
    <row r="119" spans="1:14" ht="17.100000000000001" customHeight="1">
      <c r="A119" s="73" t="s">
        <v>1736</v>
      </c>
      <c r="B119" s="70" t="s">
        <v>1659</v>
      </c>
      <c r="C119" s="67"/>
      <c r="D119" s="67"/>
      <c r="E119" s="67"/>
      <c r="F119" s="90"/>
      <c r="G119" s="90"/>
      <c r="H119" s="67"/>
      <c r="I119" s="67"/>
      <c r="J119" s="90"/>
      <c r="K119" s="90"/>
      <c r="L119" s="67"/>
      <c r="M119" s="67"/>
      <c r="N119" s="68"/>
    </row>
    <row r="120" spans="1:14" ht="17.100000000000001" customHeight="1">
      <c r="A120" s="73" t="s">
        <v>1737</v>
      </c>
      <c r="B120" s="70" t="s">
        <v>1661</v>
      </c>
      <c r="C120" s="67"/>
      <c r="D120" s="67"/>
      <c r="E120" s="67"/>
      <c r="F120" s="90"/>
      <c r="G120" s="90"/>
      <c r="H120" s="67"/>
      <c r="I120" s="67"/>
      <c r="J120" s="90"/>
      <c r="K120" s="90"/>
      <c r="L120" s="67"/>
      <c r="M120" s="67"/>
      <c r="N120" s="68"/>
    </row>
    <row r="121" spans="1:14" ht="17.100000000000001" customHeight="1">
      <c r="A121" s="73" t="s">
        <v>1738</v>
      </c>
      <c r="B121" s="70" t="s">
        <v>1663</v>
      </c>
      <c r="C121" s="67"/>
      <c r="D121" s="67"/>
      <c r="E121" s="67"/>
      <c r="F121" s="90"/>
      <c r="G121" s="90"/>
      <c r="H121" s="67"/>
      <c r="I121" s="67"/>
      <c r="J121" s="90"/>
      <c r="K121" s="90"/>
      <c r="L121" s="67"/>
      <c r="M121" s="67"/>
      <c r="N121" s="68"/>
    </row>
    <row r="122" spans="1:14" ht="17.100000000000001" customHeight="1">
      <c r="A122" s="66" t="s">
        <v>1739</v>
      </c>
      <c r="B122" s="70" t="s">
        <v>1665</v>
      </c>
      <c r="C122" s="67"/>
      <c r="D122" s="67"/>
      <c r="E122" s="67"/>
      <c r="F122" s="90"/>
      <c r="G122" s="90"/>
      <c r="H122" s="67"/>
      <c r="I122" s="67"/>
      <c r="J122" s="90"/>
      <c r="K122" s="90"/>
      <c r="L122" s="67"/>
      <c r="M122" s="67"/>
      <c r="N122" s="68"/>
    </row>
    <row r="123" spans="1:14" ht="17.100000000000001" customHeight="1">
      <c r="A123" s="66" t="s">
        <v>1740</v>
      </c>
      <c r="B123" s="67" t="s">
        <v>1741</v>
      </c>
      <c r="C123" s="67"/>
      <c r="D123" s="67"/>
      <c r="E123" s="67"/>
      <c r="F123" s="90"/>
      <c r="G123" s="90"/>
      <c r="H123" s="67"/>
      <c r="I123" s="67"/>
      <c r="J123" s="90"/>
      <c r="K123" s="90"/>
      <c r="L123" s="67"/>
      <c r="M123" s="67"/>
      <c r="N123" s="68"/>
    </row>
    <row r="124" spans="1:14" ht="17.100000000000001" customHeight="1">
      <c r="A124" s="66" t="s">
        <v>1742</v>
      </c>
      <c r="B124" s="70" t="s">
        <v>1743</v>
      </c>
      <c r="C124" s="67"/>
      <c r="D124" s="67"/>
      <c r="E124" s="67"/>
      <c r="F124" s="90"/>
      <c r="G124" s="90"/>
      <c r="H124" s="67"/>
      <c r="I124" s="67"/>
      <c r="J124" s="90"/>
      <c r="K124" s="90"/>
      <c r="L124" s="67"/>
      <c r="M124" s="67"/>
      <c r="N124" s="68"/>
    </row>
    <row r="125" spans="1:14" ht="17.100000000000001" customHeight="1">
      <c r="A125" s="66" t="s">
        <v>1744</v>
      </c>
      <c r="B125" s="70" t="s">
        <v>1745</v>
      </c>
      <c r="C125" s="67"/>
      <c r="D125" s="67"/>
      <c r="E125" s="67"/>
      <c r="F125" s="90"/>
      <c r="G125" s="90"/>
      <c r="H125" s="67"/>
      <c r="I125" s="67"/>
      <c r="J125" s="90"/>
      <c r="K125" s="90"/>
      <c r="L125" s="67"/>
      <c r="M125" s="67"/>
      <c r="N125" s="68"/>
    </row>
    <row r="126" spans="1:14" ht="17.100000000000001" customHeight="1">
      <c r="A126" s="66" t="s">
        <v>1746</v>
      </c>
      <c r="B126" s="70" t="s">
        <v>1747</v>
      </c>
      <c r="C126" s="67"/>
      <c r="D126" s="67"/>
      <c r="E126" s="67"/>
      <c r="F126" s="90"/>
      <c r="G126" s="90"/>
      <c r="H126" s="67"/>
      <c r="I126" s="67"/>
      <c r="J126" s="90"/>
      <c r="K126" s="90"/>
      <c r="L126" s="67"/>
      <c r="M126" s="67"/>
      <c r="N126" s="68"/>
    </row>
    <row r="127" spans="1:14" ht="17.100000000000001" customHeight="1">
      <c r="A127" s="66" t="s">
        <v>1748</v>
      </c>
      <c r="B127" s="70" t="s">
        <v>1749</v>
      </c>
      <c r="C127" s="67"/>
      <c r="D127" s="67"/>
      <c r="E127" s="67"/>
      <c r="F127" s="90"/>
      <c r="G127" s="90"/>
      <c r="H127" s="67"/>
      <c r="I127" s="67"/>
      <c r="J127" s="90"/>
      <c r="K127" s="90"/>
      <c r="L127" s="67"/>
      <c r="M127" s="67"/>
      <c r="N127" s="68"/>
    </row>
    <row r="128" spans="1:14" ht="17.100000000000001" customHeight="1">
      <c r="A128" s="66" t="s">
        <v>1750</v>
      </c>
      <c r="B128" s="70" t="s">
        <v>1751</v>
      </c>
      <c r="C128" s="67"/>
      <c r="D128" s="67"/>
      <c r="E128" s="67"/>
      <c r="F128" s="90"/>
      <c r="G128" s="90"/>
      <c r="H128" s="67"/>
      <c r="I128" s="67"/>
      <c r="J128" s="90"/>
      <c r="K128" s="90"/>
      <c r="L128" s="67"/>
      <c r="M128" s="67"/>
      <c r="N128" s="68"/>
    </row>
    <row r="129" spans="1:14" ht="17.100000000000001" customHeight="1">
      <c r="A129" s="66" t="s">
        <v>1752</v>
      </c>
      <c r="B129" s="70" t="s">
        <v>1753</v>
      </c>
      <c r="C129" s="67"/>
      <c r="D129" s="67"/>
      <c r="E129" s="67"/>
      <c r="F129" s="90"/>
      <c r="G129" s="90"/>
      <c r="H129" s="67"/>
      <c r="I129" s="67"/>
      <c r="J129" s="90"/>
      <c r="K129" s="90"/>
      <c r="L129" s="67"/>
      <c r="M129" s="67"/>
      <c r="N129" s="68"/>
    </row>
    <row r="130" spans="1:14" ht="17.100000000000001" customHeight="1">
      <c r="A130" s="66" t="s">
        <v>1754</v>
      </c>
      <c r="B130" s="70" t="s">
        <v>1755</v>
      </c>
      <c r="C130" s="67"/>
      <c r="D130" s="67"/>
      <c r="E130" s="67"/>
      <c r="F130" s="90"/>
      <c r="G130" s="90"/>
      <c r="H130" s="67"/>
      <c r="I130" s="67"/>
      <c r="J130" s="90"/>
      <c r="K130" s="90"/>
      <c r="L130" s="67"/>
      <c r="M130" s="67"/>
      <c r="N130" s="68"/>
    </row>
    <row r="131" spans="1:14" ht="17.100000000000001" customHeight="1">
      <c r="A131" s="66" t="s">
        <v>1756</v>
      </c>
      <c r="B131" s="70" t="s">
        <v>1757</v>
      </c>
      <c r="C131" s="67"/>
      <c r="D131" s="67"/>
      <c r="E131" s="67"/>
      <c r="F131" s="90"/>
      <c r="G131" s="90"/>
      <c r="H131" s="67"/>
      <c r="I131" s="67"/>
      <c r="J131" s="90"/>
      <c r="K131" s="90"/>
      <c r="L131" s="67"/>
      <c r="M131" s="67"/>
      <c r="N131" s="68"/>
    </row>
    <row r="132" spans="1:14" ht="17.100000000000001" customHeight="1">
      <c r="A132" s="66" t="s">
        <v>1758</v>
      </c>
      <c r="B132" s="70" t="s">
        <v>1759</v>
      </c>
      <c r="C132" s="67"/>
      <c r="D132" s="67"/>
      <c r="E132" s="67"/>
      <c r="F132" s="90"/>
      <c r="G132" s="90"/>
      <c r="H132" s="67"/>
      <c r="I132" s="67"/>
      <c r="J132" s="90"/>
      <c r="K132" s="90"/>
      <c r="L132" s="67"/>
      <c r="M132" s="67"/>
      <c r="N132" s="68"/>
    </row>
    <row r="133" spans="1:14" ht="17.100000000000001" customHeight="1">
      <c r="A133" s="66" t="s">
        <v>1760</v>
      </c>
      <c r="B133" s="70" t="s">
        <v>1761</v>
      </c>
      <c r="C133" s="67"/>
      <c r="D133" s="67"/>
      <c r="E133" s="67"/>
      <c r="F133" s="90"/>
      <c r="G133" s="90"/>
      <c r="H133" s="67"/>
      <c r="I133" s="67"/>
      <c r="J133" s="90"/>
      <c r="K133" s="90"/>
      <c r="L133" s="67"/>
      <c r="M133" s="67"/>
      <c r="N133" s="68"/>
    </row>
    <row r="134" spans="1:14" ht="17.100000000000001" customHeight="1">
      <c r="A134" s="66" t="s">
        <v>1762</v>
      </c>
      <c r="B134" s="70" t="s">
        <v>1763</v>
      </c>
      <c r="C134" s="67"/>
      <c r="D134" s="67"/>
      <c r="E134" s="67"/>
      <c r="F134" s="90"/>
      <c r="G134" s="90"/>
      <c r="H134" s="67"/>
      <c r="I134" s="67"/>
      <c r="J134" s="90"/>
      <c r="K134" s="90"/>
      <c r="L134" s="67"/>
      <c r="M134" s="67"/>
      <c r="N134" s="68"/>
    </row>
    <row r="135" spans="1:14" ht="17.100000000000001" customHeight="1">
      <c r="A135" s="66" t="s">
        <v>1764</v>
      </c>
      <c r="B135" s="70" t="s">
        <v>1765</v>
      </c>
      <c r="C135" s="67"/>
      <c r="D135" s="67"/>
      <c r="E135" s="67"/>
      <c r="F135" s="90"/>
      <c r="G135" s="90"/>
      <c r="H135" s="67"/>
      <c r="I135" s="67"/>
      <c r="J135" s="90"/>
      <c r="K135" s="90"/>
      <c r="L135" s="67"/>
      <c r="M135" s="67"/>
      <c r="N135" s="68"/>
    </row>
    <row r="136" spans="1:14" ht="17.100000000000001" customHeight="1">
      <c r="A136" s="66" t="s">
        <v>1766</v>
      </c>
      <c r="B136" s="70" t="s">
        <v>1767</v>
      </c>
      <c r="C136" s="67"/>
      <c r="D136" s="67"/>
      <c r="E136" s="67"/>
      <c r="F136" s="90"/>
      <c r="G136" s="90"/>
      <c r="H136" s="67"/>
      <c r="I136" s="67"/>
      <c r="J136" s="90"/>
      <c r="K136" s="90"/>
      <c r="L136" s="67"/>
      <c r="M136" s="67"/>
      <c r="N136" s="68"/>
    </row>
    <row r="137" spans="1:14" ht="17.100000000000001" customHeight="1">
      <c r="A137" s="66" t="s">
        <v>1768</v>
      </c>
      <c r="B137" s="70" t="s">
        <v>1769</v>
      </c>
      <c r="C137" s="67"/>
      <c r="D137" s="67"/>
      <c r="E137" s="67"/>
      <c r="F137" s="90"/>
      <c r="G137" s="90"/>
      <c r="H137" s="67"/>
      <c r="I137" s="67"/>
      <c r="J137" s="90"/>
      <c r="K137" s="90"/>
      <c r="L137" s="67"/>
      <c r="M137" s="67"/>
      <c r="N137" s="68"/>
    </row>
    <row r="138" spans="1:14" ht="17.100000000000001" customHeight="1">
      <c r="A138" s="66" t="s">
        <v>1770</v>
      </c>
      <c r="B138" s="70" t="s">
        <v>1771</v>
      </c>
      <c r="C138" s="67"/>
      <c r="D138" s="67"/>
      <c r="E138" s="67"/>
      <c r="F138" s="90"/>
      <c r="G138" s="90"/>
      <c r="H138" s="67"/>
      <c r="I138" s="67"/>
      <c r="J138" s="90"/>
      <c r="K138" s="90"/>
      <c r="L138" s="67"/>
      <c r="M138" s="67"/>
      <c r="N138" s="68"/>
    </row>
    <row r="139" spans="1:14" ht="17.100000000000001" customHeight="1">
      <c r="A139" s="66" t="s">
        <v>1772</v>
      </c>
      <c r="B139" s="70" t="s">
        <v>1773</v>
      </c>
      <c r="C139" s="67"/>
      <c r="D139" s="67"/>
      <c r="E139" s="67"/>
      <c r="F139" s="90"/>
      <c r="G139" s="90"/>
      <c r="H139" s="67"/>
      <c r="I139" s="67"/>
      <c r="J139" s="90"/>
      <c r="K139" s="90"/>
      <c r="L139" s="67"/>
      <c r="M139" s="67"/>
      <c r="N139" s="68"/>
    </row>
    <row r="140" spans="1:14" ht="17.100000000000001" customHeight="1">
      <c r="A140" s="66" t="s">
        <v>1774</v>
      </c>
      <c r="B140" s="70" t="s">
        <v>1775</v>
      </c>
      <c r="C140" s="67"/>
      <c r="D140" s="67"/>
      <c r="E140" s="67"/>
      <c r="F140" s="90"/>
      <c r="G140" s="90"/>
      <c r="H140" s="67"/>
      <c r="I140" s="67"/>
      <c r="J140" s="90"/>
      <c r="K140" s="90"/>
      <c r="L140" s="67"/>
      <c r="M140" s="67"/>
      <c r="N140" s="68"/>
    </row>
    <row r="141" spans="1:14" ht="17.100000000000001" customHeight="1">
      <c r="A141" s="66" t="s">
        <v>1776</v>
      </c>
      <c r="B141" s="70" t="s">
        <v>1777</v>
      </c>
      <c r="C141" s="67"/>
      <c r="D141" s="67"/>
      <c r="E141" s="67"/>
      <c r="F141" s="90"/>
      <c r="G141" s="90"/>
      <c r="H141" s="67"/>
      <c r="I141" s="67"/>
      <c r="J141" s="90"/>
      <c r="K141" s="90"/>
      <c r="L141" s="67"/>
      <c r="M141" s="67"/>
      <c r="N141" s="68"/>
    </row>
    <row r="142" spans="1:14" ht="17.100000000000001" customHeight="1">
      <c r="A142" s="66" t="s">
        <v>1778</v>
      </c>
      <c r="B142" s="70" t="s">
        <v>1779</v>
      </c>
      <c r="C142" s="67"/>
      <c r="D142" s="67"/>
      <c r="E142" s="67"/>
      <c r="F142" s="90"/>
      <c r="G142" s="90"/>
      <c r="H142" s="67"/>
      <c r="I142" s="67"/>
      <c r="J142" s="90"/>
      <c r="K142" s="90"/>
      <c r="L142" s="67"/>
      <c r="M142" s="67"/>
      <c r="N142" s="68"/>
    </row>
    <row r="143" spans="1:14" ht="17.100000000000001" customHeight="1">
      <c r="A143" s="66" t="s">
        <v>1780</v>
      </c>
      <c r="B143" s="70" t="s">
        <v>1781</v>
      </c>
      <c r="C143" s="67"/>
      <c r="D143" s="67"/>
      <c r="E143" s="67"/>
      <c r="F143" s="90"/>
      <c r="G143" s="90"/>
      <c r="H143" s="67"/>
      <c r="I143" s="67"/>
      <c r="J143" s="90"/>
      <c r="K143" s="90"/>
      <c r="L143" s="67"/>
      <c r="M143" s="67"/>
      <c r="N143" s="68"/>
    </row>
    <row r="144" spans="1:14" ht="17.100000000000001" customHeight="1">
      <c r="A144" s="66" t="s">
        <v>1782</v>
      </c>
      <c r="B144" s="70" t="s">
        <v>1783</v>
      </c>
      <c r="C144" s="67"/>
      <c r="D144" s="67"/>
      <c r="E144" s="67"/>
      <c r="F144" s="90"/>
      <c r="G144" s="90"/>
      <c r="H144" s="67"/>
      <c r="I144" s="67"/>
      <c r="J144" s="90"/>
      <c r="K144" s="90"/>
      <c r="L144" s="67"/>
      <c r="M144" s="67"/>
      <c r="N144" s="68"/>
    </row>
    <row r="145" spans="1:14" ht="17.100000000000001" customHeight="1">
      <c r="A145" s="66" t="s">
        <v>1784</v>
      </c>
      <c r="B145" s="70" t="s">
        <v>1785</v>
      </c>
      <c r="C145" s="67"/>
      <c r="D145" s="67"/>
      <c r="E145" s="67"/>
      <c r="F145" s="90"/>
      <c r="G145" s="90"/>
      <c r="H145" s="67"/>
      <c r="I145" s="67"/>
      <c r="J145" s="90"/>
      <c r="K145" s="90"/>
      <c r="L145" s="67"/>
      <c r="M145" s="67"/>
      <c r="N145" s="68"/>
    </row>
    <row r="146" spans="1:14" ht="17.100000000000001" customHeight="1">
      <c r="A146" s="66" t="s">
        <v>1786</v>
      </c>
      <c r="B146" s="70" t="s">
        <v>1787</v>
      </c>
      <c r="C146" s="67"/>
      <c r="D146" s="67"/>
      <c r="E146" s="67"/>
      <c r="F146" s="90"/>
      <c r="G146" s="90"/>
      <c r="H146" s="67"/>
      <c r="I146" s="67"/>
      <c r="J146" s="90"/>
      <c r="K146" s="90"/>
      <c r="L146" s="67"/>
      <c r="M146" s="67"/>
      <c r="N146" s="68"/>
    </row>
    <row r="147" spans="1:14" ht="17.100000000000001" customHeight="1">
      <c r="A147" s="66" t="s">
        <v>1788</v>
      </c>
      <c r="B147" s="70" t="s">
        <v>1789</v>
      </c>
      <c r="C147" s="67"/>
      <c r="D147" s="67"/>
      <c r="E147" s="67"/>
      <c r="F147" s="90"/>
      <c r="G147" s="90"/>
      <c r="H147" s="67"/>
      <c r="I147" s="67"/>
      <c r="J147" s="90"/>
      <c r="K147" s="90"/>
      <c r="L147" s="67"/>
      <c r="M147" s="67"/>
      <c r="N147" s="68"/>
    </row>
    <row r="148" spans="1:14" ht="17.100000000000001" customHeight="1">
      <c r="A148" s="66" t="s">
        <v>1790</v>
      </c>
      <c r="B148" s="70" t="s">
        <v>1791</v>
      </c>
      <c r="C148" s="67"/>
      <c r="D148" s="67"/>
      <c r="E148" s="67"/>
      <c r="F148" s="90"/>
      <c r="G148" s="90"/>
      <c r="H148" s="67"/>
      <c r="I148" s="67"/>
      <c r="J148" s="90"/>
      <c r="K148" s="90"/>
      <c r="L148" s="67"/>
      <c r="M148" s="67"/>
      <c r="N148" s="68"/>
    </row>
    <row r="149" spans="1:14" ht="17.100000000000001" customHeight="1">
      <c r="A149" s="66" t="s">
        <v>1792</v>
      </c>
      <c r="B149" s="70" t="s">
        <v>1793</v>
      </c>
      <c r="C149" s="67"/>
      <c r="D149" s="67"/>
      <c r="E149" s="67"/>
      <c r="F149" s="90"/>
      <c r="G149" s="90"/>
      <c r="H149" s="67"/>
      <c r="I149" s="67"/>
      <c r="J149" s="90"/>
      <c r="K149" s="90"/>
      <c r="L149" s="67"/>
      <c r="M149" s="67"/>
      <c r="N149" s="68"/>
    </row>
    <row r="150" spans="1:14" ht="17.100000000000001" customHeight="1">
      <c r="A150" s="66" t="s">
        <v>1794</v>
      </c>
      <c r="B150" s="70" t="s">
        <v>1795</v>
      </c>
      <c r="C150" s="67"/>
      <c r="D150" s="67"/>
      <c r="E150" s="67"/>
      <c r="F150" s="90"/>
      <c r="G150" s="90"/>
      <c r="H150" s="67"/>
      <c r="I150" s="67"/>
      <c r="J150" s="90"/>
      <c r="K150" s="90"/>
      <c r="L150" s="67"/>
      <c r="M150" s="67"/>
      <c r="N150" s="68"/>
    </row>
    <row r="151" spans="1:14" ht="17.100000000000001" customHeight="1">
      <c r="A151" s="66" t="s">
        <v>1796</v>
      </c>
      <c r="B151" s="70" t="s">
        <v>1797</v>
      </c>
      <c r="C151" s="67"/>
      <c r="D151" s="67"/>
      <c r="E151" s="67"/>
      <c r="F151" s="90"/>
      <c r="G151" s="90"/>
      <c r="H151" s="67"/>
      <c r="I151" s="67"/>
      <c r="J151" s="90"/>
      <c r="K151" s="90"/>
      <c r="L151" s="67"/>
      <c r="M151" s="67"/>
      <c r="N151" s="68"/>
    </row>
    <row r="152" spans="1:14" ht="17.100000000000001" customHeight="1">
      <c r="A152" s="66" t="s">
        <v>1798</v>
      </c>
      <c r="B152" s="70" t="s">
        <v>1799</v>
      </c>
      <c r="C152" s="67"/>
      <c r="D152" s="67"/>
      <c r="E152" s="67"/>
      <c r="F152" s="90"/>
      <c r="G152" s="90"/>
      <c r="H152" s="67"/>
      <c r="I152" s="67"/>
      <c r="J152" s="90"/>
      <c r="K152" s="90"/>
      <c r="L152" s="67"/>
      <c r="M152" s="67"/>
      <c r="N152" s="68"/>
    </row>
    <row r="153" spans="1:14" ht="17.100000000000001" customHeight="1">
      <c r="A153" s="66" t="s">
        <v>1800</v>
      </c>
      <c r="B153" s="70" t="s">
        <v>1801</v>
      </c>
      <c r="C153" s="67"/>
      <c r="D153" s="67"/>
      <c r="E153" s="67"/>
      <c r="F153" s="90"/>
      <c r="G153" s="90"/>
      <c r="H153" s="67"/>
      <c r="I153" s="67"/>
      <c r="J153" s="90"/>
      <c r="K153" s="90"/>
      <c r="L153" s="67"/>
      <c r="M153" s="67"/>
      <c r="N153" s="68"/>
    </row>
    <row r="154" spans="1:14" ht="17.100000000000001" customHeight="1">
      <c r="A154" s="66" t="s">
        <v>1802</v>
      </c>
      <c r="B154" s="70" t="s">
        <v>1803</v>
      </c>
      <c r="C154" s="67"/>
      <c r="D154" s="67"/>
      <c r="E154" s="67"/>
      <c r="F154" s="90"/>
      <c r="G154" s="90"/>
      <c r="H154" s="67"/>
      <c r="I154" s="67"/>
      <c r="J154" s="90"/>
      <c r="K154" s="90"/>
      <c r="L154" s="67"/>
      <c r="M154" s="67"/>
      <c r="N154" s="68"/>
    </row>
    <row r="155" spans="1:14" ht="17.100000000000001" customHeight="1">
      <c r="A155" s="66" t="s">
        <v>1804</v>
      </c>
      <c r="B155" s="70" t="s">
        <v>1805</v>
      </c>
      <c r="C155" s="67"/>
      <c r="D155" s="67"/>
      <c r="E155" s="67"/>
      <c r="F155" s="90"/>
      <c r="G155" s="90"/>
      <c r="H155" s="67"/>
      <c r="I155" s="67"/>
      <c r="J155" s="90"/>
      <c r="K155" s="90"/>
      <c r="L155" s="67"/>
      <c r="M155" s="67"/>
      <c r="N155" s="68"/>
    </row>
    <row r="156" spans="1:14" ht="17.100000000000001" customHeight="1">
      <c r="A156" s="66" t="s">
        <v>1806</v>
      </c>
      <c r="B156" s="70" t="s">
        <v>1807</v>
      </c>
      <c r="C156" s="67"/>
      <c r="D156" s="67"/>
      <c r="E156" s="67"/>
      <c r="F156" s="90"/>
      <c r="G156" s="90"/>
      <c r="H156" s="67"/>
      <c r="I156" s="67"/>
      <c r="J156" s="90"/>
      <c r="K156" s="90"/>
      <c r="L156" s="67"/>
      <c r="M156" s="67"/>
      <c r="N156" s="68"/>
    </row>
    <row r="157" spans="1:14" ht="17.100000000000001" customHeight="1">
      <c r="A157" s="66" t="s">
        <v>1808</v>
      </c>
      <c r="B157" s="70" t="s">
        <v>1809</v>
      </c>
      <c r="C157" s="67"/>
      <c r="D157" s="67"/>
      <c r="E157" s="67"/>
      <c r="F157" s="90"/>
      <c r="G157" s="90"/>
      <c r="H157" s="67"/>
      <c r="I157" s="67"/>
      <c r="J157" s="90"/>
      <c r="K157" s="90"/>
      <c r="L157" s="67"/>
      <c r="M157" s="67"/>
      <c r="N157" s="68"/>
    </row>
    <row r="158" spans="1:14" ht="17.100000000000001" customHeight="1">
      <c r="A158" s="66" t="s">
        <v>1810</v>
      </c>
      <c r="B158" s="70" t="s">
        <v>1811</v>
      </c>
      <c r="C158" s="67"/>
      <c r="D158" s="67"/>
      <c r="E158" s="67"/>
      <c r="F158" s="90"/>
      <c r="G158" s="90"/>
      <c r="H158" s="67"/>
      <c r="I158" s="67"/>
      <c r="J158" s="90"/>
      <c r="K158" s="90"/>
      <c r="L158" s="67"/>
      <c r="M158" s="67"/>
      <c r="N158" s="68"/>
    </row>
    <row r="159" spans="1:14" ht="17.100000000000001" customHeight="1">
      <c r="A159" s="66" t="s">
        <v>1812</v>
      </c>
      <c r="B159" s="70" t="s">
        <v>1813</v>
      </c>
      <c r="C159" s="67"/>
      <c r="D159" s="67"/>
      <c r="E159" s="67"/>
      <c r="F159" s="90"/>
      <c r="G159" s="90"/>
      <c r="H159" s="67"/>
      <c r="I159" s="67"/>
      <c r="J159" s="90"/>
      <c r="K159" s="90"/>
      <c r="L159" s="67"/>
      <c r="M159" s="67"/>
      <c r="N159" s="68"/>
    </row>
    <row r="160" spans="1:14" ht="17.100000000000001" customHeight="1">
      <c r="A160" s="66" t="s">
        <v>1814</v>
      </c>
      <c r="B160" s="70" t="s">
        <v>1815</v>
      </c>
      <c r="C160" s="67"/>
      <c r="D160" s="67"/>
      <c r="E160" s="67"/>
      <c r="F160" s="90"/>
      <c r="G160" s="90"/>
      <c r="H160" s="67"/>
      <c r="I160" s="67"/>
      <c r="J160" s="90"/>
      <c r="K160" s="90"/>
      <c r="L160" s="67"/>
      <c r="M160" s="67"/>
      <c r="N160" s="68"/>
    </row>
    <row r="161" spans="1:14" ht="17.100000000000001" customHeight="1">
      <c r="A161" s="66" t="s">
        <v>1816</v>
      </c>
      <c r="B161" s="70" t="s">
        <v>1817</v>
      </c>
      <c r="C161" s="67"/>
      <c r="D161" s="67"/>
      <c r="E161" s="67"/>
      <c r="F161" s="90"/>
      <c r="G161" s="104"/>
      <c r="H161" s="105"/>
      <c r="I161" s="105"/>
      <c r="J161" s="104"/>
      <c r="K161" s="90"/>
      <c r="L161" s="67"/>
      <c r="M161" s="67"/>
      <c r="N161" s="68"/>
    </row>
    <row r="162" spans="1:14" ht="17.100000000000001" customHeight="1">
      <c r="A162" s="66" t="s">
        <v>1818</v>
      </c>
      <c r="B162" s="67" t="s">
        <v>1473</v>
      </c>
      <c r="C162" s="67"/>
      <c r="D162" s="67"/>
      <c r="E162" s="67"/>
      <c r="F162" s="90"/>
      <c r="G162" s="90"/>
      <c r="H162" s="67"/>
      <c r="I162" s="67"/>
      <c r="J162" s="90"/>
      <c r="K162" s="90"/>
      <c r="L162" s="67"/>
      <c r="M162" s="67"/>
      <c r="N162" s="68"/>
    </row>
    <row r="163" spans="1:14" ht="17.100000000000001" customHeight="1">
      <c r="A163" s="66" t="s">
        <v>1819</v>
      </c>
      <c r="B163" s="70" t="s">
        <v>1641</v>
      </c>
      <c r="C163" s="67"/>
      <c r="D163" s="67"/>
      <c r="E163" s="67"/>
      <c r="F163" s="90"/>
      <c r="G163" s="90"/>
      <c r="H163" s="67"/>
      <c r="I163" s="67"/>
      <c r="J163" s="90"/>
      <c r="K163" s="90"/>
      <c r="L163" s="67"/>
      <c r="M163" s="67"/>
      <c r="N163" s="68"/>
    </row>
    <row r="164" spans="1:14" ht="17.100000000000001" customHeight="1">
      <c r="A164" s="66" t="s">
        <v>1820</v>
      </c>
      <c r="B164" s="70" t="s">
        <v>1643</v>
      </c>
      <c r="C164" s="67"/>
      <c r="D164" s="67"/>
      <c r="E164" s="67"/>
      <c r="F164" s="90"/>
      <c r="G164" s="90"/>
      <c r="H164" s="67"/>
      <c r="I164" s="67"/>
      <c r="J164" s="90"/>
      <c r="K164" s="90"/>
      <c r="L164" s="67"/>
      <c r="M164" s="67"/>
      <c r="N164" s="68"/>
    </row>
    <row r="165" spans="1:14" ht="17.100000000000001" customHeight="1">
      <c r="A165" s="66" t="s">
        <v>1821</v>
      </c>
      <c r="B165" s="70" t="s">
        <v>1645</v>
      </c>
      <c r="C165" s="67"/>
      <c r="D165" s="67"/>
      <c r="E165" s="67"/>
      <c r="F165" s="90"/>
      <c r="G165" s="90"/>
      <c r="H165" s="67"/>
      <c r="I165" s="67"/>
      <c r="J165" s="90"/>
      <c r="K165" s="90"/>
      <c r="L165" s="67"/>
      <c r="M165" s="67"/>
      <c r="N165" s="68"/>
    </row>
    <row r="166" spans="1:14" ht="17.100000000000001" customHeight="1">
      <c r="A166" s="66" t="s">
        <v>1822</v>
      </c>
      <c r="B166" s="70" t="s">
        <v>1647</v>
      </c>
      <c r="C166" s="67"/>
      <c r="D166" s="67"/>
      <c r="E166" s="67"/>
      <c r="F166" s="90"/>
      <c r="G166" s="90"/>
      <c r="H166" s="67"/>
      <c r="I166" s="67"/>
      <c r="J166" s="90"/>
      <c r="K166" s="90"/>
      <c r="L166" s="67"/>
      <c r="M166" s="67"/>
      <c r="N166" s="68"/>
    </row>
    <row r="167" spans="1:14" ht="17.100000000000001" customHeight="1">
      <c r="A167" s="66" t="s">
        <v>1823</v>
      </c>
      <c r="B167" s="70" t="s">
        <v>1649</v>
      </c>
      <c r="C167" s="67"/>
      <c r="D167" s="67"/>
      <c r="E167" s="67"/>
      <c r="F167" s="90"/>
      <c r="G167" s="90"/>
      <c r="H167" s="67"/>
      <c r="I167" s="67"/>
      <c r="J167" s="90"/>
      <c r="K167" s="90"/>
      <c r="L167" s="67"/>
      <c r="M167" s="67"/>
      <c r="N167" s="68"/>
    </row>
    <row r="168" spans="1:14" ht="17.100000000000001" customHeight="1">
      <c r="A168" s="66" t="s">
        <v>1824</v>
      </c>
      <c r="B168" s="70" t="s">
        <v>1651</v>
      </c>
      <c r="C168" s="67"/>
      <c r="D168" s="67"/>
      <c r="E168" s="67"/>
      <c r="F168" s="90"/>
      <c r="G168" s="90"/>
      <c r="H168" s="67"/>
      <c r="I168" s="67"/>
      <c r="J168" s="90"/>
      <c r="K168" s="90"/>
      <c r="L168" s="67"/>
      <c r="M168" s="67"/>
      <c r="N168" s="68"/>
    </row>
    <row r="169" spans="1:14" ht="17.100000000000001" customHeight="1">
      <c r="A169" s="66" t="s">
        <v>1825</v>
      </c>
      <c r="B169" s="70" t="s">
        <v>1653</v>
      </c>
      <c r="C169" s="67"/>
      <c r="D169" s="67"/>
      <c r="E169" s="67"/>
      <c r="F169" s="90"/>
      <c r="G169" s="90"/>
      <c r="H169" s="67"/>
      <c r="I169" s="67"/>
      <c r="J169" s="90"/>
      <c r="K169" s="90"/>
      <c r="L169" s="67"/>
      <c r="M169" s="67"/>
      <c r="N169" s="68"/>
    </row>
    <row r="170" spans="1:14" ht="17.100000000000001" customHeight="1">
      <c r="A170" s="66" t="s">
        <v>1826</v>
      </c>
      <c r="B170" s="70" t="s">
        <v>1655</v>
      </c>
      <c r="C170" s="67"/>
      <c r="D170" s="67"/>
      <c r="E170" s="67"/>
      <c r="F170" s="90"/>
      <c r="G170" s="90"/>
      <c r="H170" s="67"/>
      <c r="I170" s="67"/>
      <c r="J170" s="90"/>
      <c r="K170" s="90"/>
      <c r="L170" s="67"/>
      <c r="M170" s="67"/>
      <c r="N170" s="68"/>
    </row>
    <row r="171" spans="1:14" ht="17.100000000000001" customHeight="1">
      <c r="A171" s="66" t="s">
        <v>1827</v>
      </c>
      <c r="B171" s="70" t="s">
        <v>1657</v>
      </c>
      <c r="C171" s="67"/>
      <c r="D171" s="67"/>
      <c r="E171" s="67"/>
      <c r="F171" s="90"/>
      <c r="G171" s="90"/>
      <c r="H171" s="67"/>
      <c r="I171" s="67"/>
      <c r="J171" s="90"/>
      <c r="K171" s="90"/>
      <c r="L171" s="67"/>
      <c r="M171" s="67"/>
      <c r="N171" s="68"/>
    </row>
    <row r="172" spans="1:14" ht="17.100000000000001" customHeight="1">
      <c r="A172" s="66" t="s">
        <v>1828</v>
      </c>
      <c r="B172" s="70" t="s">
        <v>1659</v>
      </c>
      <c r="C172" s="67"/>
      <c r="D172" s="67"/>
      <c r="E172" s="67"/>
      <c r="F172" s="90"/>
      <c r="G172" s="90"/>
      <c r="H172" s="67"/>
      <c r="I172" s="67"/>
      <c r="J172" s="90"/>
      <c r="K172" s="90"/>
      <c r="L172" s="67"/>
      <c r="M172" s="67"/>
      <c r="N172" s="68"/>
    </row>
    <row r="173" spans="1:14" ht="17.100000000000001" customHeight="1" thickBot="1">
      <c r="A173" s="78" t="s">
        <v>1829</v>
      </c>
      <c r="B173" s="102" t="s">
        <v>1830</v>
      </c>
      <c r="C173" s="92"/>
      <c r="D173" s="92"/>
      <c r="E173" s="92"/>
      <c r="F173" s="91"/>
      <c r="G173" s="91"/>
      <c r="H173" s="92"/>
      <c r="I173" s="92"/>
      <c r="J173" s="91"/>
      <c r="K173" s="91"/>
      <c r="L173" s="92"/>
      <c r="M173" s="92"/>
      <c r="N173" s="80"/>
    </row>
    <row r="175" spans="1:14" ht="17.100000000000001" customHeight="1">
      <c r="A175" s="81" t="s">
        <v>1573</v>
      </c>
    </row>
    <row r="177" spans="1:1" ht="17.100000000000001" customHeight="1">
      <c r="A177" s="81" t="s">
        <v>1831</v>
      </c>
    </row>
    <row r="178" spans="1:1" ht="17.100000000000001" customHeight="1">
      <c r="A178" s="62" t="s">
        <v>1564</v>
      </c>
    </row>
    <row r="179" spans="1:1" ht="17.100000000000001" customHeight="1">
      <c r="A179" s="62" t="s">
        <v>2685</v>
      </c>
    </row>
    <row r="180" spans="1:1" ht="17.100000000000001" customHeight="1">
      <c r="A180" s="62" t="s">
        <v>2688</v>
      </c>
    </row>
    <row r="181" spans="1:1" ht="17.100000000000001" customHeight="1">
      <c r="A181" s="107" t="s">
        <v>2689</v>
      </c>
    </row>
    <row r="182" spans="1:1" ht="17.100000000000001" customHeight="1">
      <c r="A182" s="106" t="s">
        <v>2690</v>
      </c>
    </row>
    <row r="183" spans="1:1" ht="17.100000000000001" customHeight="1">
      <c r="A183" s="107" t="s">
        <v>2691</v>
      </c>
    </row>
    <row r="184" spans="1:1" ht="17.100000000000001" customHeight="1">
      <c r="A184" s="106" t="s">
        <v>2692</v>
      </c>
    </row>
    <row r="185" spans="1:1" ht="17.100000000000001" customHeight="1">
      <c r="A185" s="107" t="s">
        <v>2693</v>
      </c>
    </row>
    <row r="186" spans="1:1" ht="17.100000000000001" customHeight="1">
      <c r="A186" s="107" t="s">
        <v>2694</v>
      </c>
    </row>
  </sheetData>
  <mergeCells count="5">
    <mergeCell ref="A8:A9"/>
    <mergeCell ref="B8:B9"/>
    <mergeCell ref="C8:C9"/>
    <mergeCell ref="G8:G9"/>
    <mergeCell ref="K8:K9"/>
  </mergeCells>
  <phoneticPr fontId="4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30"/>
  <sheetViews>
    <sheetView zoomScale="70" zoomScaleNormal="70" workbookViewId="0">
      <selection activeCell="J38" sqref="J38"/>
    </sheetView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3" width="20.77734375" style="62" customWidth="1"/>
    <col min="4" max="16384" width="7.77734375" style="62"/>
  </cols>
  <sheetData>
    <row r="1" spans="1:5" ht="50.1" customHeight="1">
      <c r="A1" s="86" t="s">
        <v>3135</v>
      </c>
      <c r="B1" s="60"/>
    </row>
    <row r="2" spans="1:5" ht="17.100000000000001" customHeight="1">
      <c r="A2" s="63"/>
      <c r="B2" s="63"/>
      <c r="C2" s="61" t="s">
        <v>1505</v>
      </c>
      <c r="D2" s="63"/>
      <c r="E2" s="63"/>
    </row>
    <row r="3" spans="1:5" ht="17.100000000000001" customHeight="1">
      <c r="A3" s="62" t="s">
        <v>1506</v>
      </c>
      <c r="D3" s="63"/>
      <c r="E3" s="63"/>
    </row>
    <row r="4" spans="1:5" ht="17.100000000000001" customHeight="1">
      <c r="A4" s="63" t="s">
        <v>1507</v>
      </c>
      <c r="D4" s="63"/>
      <c r="E4" s="63"/>
    </row>
    <row r="5" spans="1:5" ht="17.100000000000001" customHeight="1">
      <c r="A5" s="63" t="s">
        <v>1508</v>
      </c>
      <c r="D5" s="63"/>
      <c r="E5" s="63"/>
    </row>
    <row r="6" spans="1:5" ht="17.100000000000001" customHeight="1">
      <c r="A6" s="63"/>
      <c r="B6" s="63"/>
      <c r="C6" s="63"/>
      <c r="D6" s="63"/>
      <c r="E6" s="63"/>
    </row>
    <row r="7" spans="1:5" ht="17.100000000000001" customHeight="1" thickBot="1">
      <c r="A7" s="63"/>
      <c r="B7" s="63"/>
      <c r="C7" s="65" t="s">
        <v>1509</v>
      </c>
      <c r="D7" s="63"/>
      <c r="E7" s="63"/>
    </row>
    <row r="8" spans="1:5" ht="33.950000000000003" customHeight="1" thickBot="1">
      <c r="A8" s="98" t="s">
        <v>1957</v>
      </c>
      <c r="B8" s="99" t="s">
        <v>1510</v>
      </c>
      <c r="C8" s="100" t="s">
        <v>1569</v>
      </c>
      <c r="D8" s="63"/>
      <c r="E8" s="63"/>
    </row>
    <row r="9" spans="1:5" ht="17.100000000000001" customHeight="1">
      <c r="A9" s="66" t="s">
        <v>2677</v>
      </c>
      <c r="B9" s="67" t="s">
        <v>1518</v>
      </c>
      <c r="C9" s="468"/>
      <c r="D9" s="63"/>
      <c r="E9" s="63"/>
    </row>
    <row r="10" spans="1:5" ht="17.100000000000001" customHeight="1">
      <c r="A10" s="66" t="s">
        <v>2678</v>
      </c>
      <c r="B10" s="70" t="s">
        <v>1488</v>
      </c>
      <c r="C10" s="468">
        <f>SUM(C11:C13)</f>
        <v>0</v>
      </c>
      <c r="D10" s="63"/>
      <c r="E10" s="63"/>
    </row>
    <row r="11" spans="1:5" ht="17.100000000000001" customHeight="1">
      <c r="A11" s="66" t="s">
        <v>2679</v>
      </c>
      <c r="B11" s="71" t="s">
        <v>1490</v>
      </c>
      <c r="C11" s="468"/>
      <c r="D11" s="63"/>
      <c r="E11" s="63"/>
    </row>
    <row r="12" spans="1:5" ht="17.100000000000001" customHeight="1">
      <c r="A12" s="66" t="s">
        <v>2680</v>
      </c>
      <c r="B12" s="71" t="s">
        <v>1492</v>
      </c>
      <c r="C12" s="468"/>
      <c r="D12" s="63"/>
      <c r="E12" s="63"/>
    </row>
    <row r="13" spans="1:5" ht="17.100000000000001" customHeight="1">
      <c r="A13" s="66" t="s">
        <v>1545</v>
      </c>
      <c r="B13" s="71" t="s">
        <v>1494</v>
      </c>
      <c r="C13" s="468"/>
      <c r="D13" s="63"/>
      <c r="E13" s="63"/>
    </row>
    <row r="14" spans="1:5" ht="17.100000000000001" customHeight="1">
      <c r="A14" s="66" t="s">
        <v>1448</v>
      </c>
      <c r="B14" s="70" t="s">
        <v>1469</v>
      </c>
      <c r="C14" s="468">
        <f>SUM(C15:C17)</f>
        <v>0</v>
      </c>
      <c r="D14" s="63"/>
      <c r="E14" s="63"/>
    </row>
    <row r="15" spans="1:5" ht="17.100000000000001" customHeight="1">
      <c r="A15" s="66" t="s">
        <v>1449</v>
      </c>
      <c r="B15" s="71" t="s">
        <v>1490</v>
      </c>
      <c r="C15" s="468"/>
      <c r="D15" s="63"/>
      <c r="E15" s="63"/>
    </row>
    <row r="16" spans="1:5" ht="17.100000000000001" customHeight="1">
      <c r="A16" s="66" t="s">
        <v>1474</v>
      </c>
      <c r="B16" s="71" t="s">
        <v>1492</v>
      </c>
      <c r="C16" s="468"/>
      <c r="D16" s="63"/>
      <c r="E16" s="63"/>
    </row>
    <row r="17" spans="1:5" ht="17.100000000000001" customHeight="1">
      <c r="A17" s="66" t="s">
        <v>1481</v>
      </c>
      <c r="B17" s="71" t="s">
        <v>1494</v>
      </c>
      <c r="C17" s="468"/>
      <c r="D17" s="63"/>
      <c r="E17" s="63"/>
    </row>
    <row r="18" spans="1:5" ht="17.100000000000001" customHeight="1">
      <c r="A18" s="66" t="s">
        <v>1486</v>
      </c>
      <c r="B18" s="70" t="s">
        <v>1471</v>
      </c>
      <c r="C18" s="468">
        <f>SUM(C19:C20)</f>
        <v>0</v>
      </c>
      <c r="D18" s="63"/>
      <c r="E18" s="63"/>
    </row>
    <row r="19" spans="1:5" ht="17.100000000000001" customHeight="1">
      <c r="A19" s="66" t="s">
        <v>1487</v>
      </c>
      <c r="B19" s="71" t="s">
        <v>1490</v>
      </c>
      <c r="C19" s="468"/>
      <c r="D19" s="63"/>
      <c r="E19" s="63"/>
    </row>
    <row r="20" spans="1:5" ht="17.100000000000001" customHeight="1">
      <c r="A20" s="66" t="s">
        <v>1495</v>
      </c>
      <c r="B20" s="71" t="s">
        <v>1494</v>
      </c>
      <c r="C20" s="468"/>
      <c r="D20" s="63"/>
      <c r="E20" s="63"/>
    </row>
    <row r="21" spans="1:5" ht="17.100000000000001" customHeight="1">
      <c r="A21" s="66" t="s">
        <v>1583</v>
      </c>
      <c r="B21" s="70" t="s">
        <v>1473</v>
      </c>
      <c r="C21" s="468">
        <f>SUM(C22:C23)</f>
        <v>0</v>
      </c>
      <c r="D21" s="63"/>
      <c r="E21" s="63"/>
    </row>
    <row r="22" spans="1:5" ht="17.100000000000001" customHeight="1">
      <c r="A22" s="66" t="s">
        <v>2681</v>
      </c>
      <c r="B22" s="71" t="s">
        <v>1490</v>
      </c>
      <c r="C22" s="468"/>
      <c r="D22" s="63"/>
      <c r="E22" s="63"/>
    </row>
    <row r="23" spans="1:5" ht="17.100000000000001" customHeight="1" thickBot="1">
      <c r="A23" s="78" t="s">
        <v>2682</v>
      </c>
      <c r="B23" s="483" t="s">
        <v>1494</v>
      </c>
      <c r="C23" s="472"/>
      <c r="D23" s="63"/>
      <c r="E23" s="63"/>
    </row>
    <row r="25" spans="1:5" ht="17.100000000000001" customHeight="1">
      <c r="A25" s="81" t="s">
        <v>1573</v>
      </c>
    </row>
    <row r="27" spans="1:5" ht="17.100000000000001" customHeight="1">
      <c r="A27" s="81" t="s">
        <v>1516</v>
      </c>
    </row>
    <row r="28" spans="1:5" ht="17.100000000000001" customHeight="1">
      <c r="A28" s="62" t="s">
        <v>1517</v>
      </c>
    </row>
    <row r="29" spans="1:5" ht="17.100000000000001" customHeight="1">
      <c r="A29" s="62" t="s">
        <v>2683</v>
      </c>
    </row>
    <row r="30" spans="1:5" ht="17.100000000000001" customHeight="1">
      <c r="A30" s="62" t="s">
        <v>3171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0"/>
  <sheetViews>
    <sheetView zoomScale="70" zoomScaleNormal="70" workbookViewId="0"/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3" width="20.77734375" style="62" customWidth="1"/>
    <col min="4" max="16384" width="7.77734375" style="62"/>
  </cols>
  <sheetData>
    <row r="1" spans="1:5" ht="50.1" customHeight="1">
      <c r="A1" s="86" t="s">
        <v>1845</v>
      </c>
      <c r="B1" s="60"/>
      <c r="C1" s="61" t="s">
        <v>1846</v>
      </c>
    </row>
    <row r="2" spans="1:5" ht="17.100000000000001" customHeight="1">
      <c r="A2" s="63"/>
      <c r="B2" s="63"/>
      <c r="C2" s="64"/>
      <c r="D2" s="63"/>
      <c r="E2" s="63"/>
    </row>
    <row r="3" spans="1:5" ht="17.100000000000001" customHeight="1">
      <c r="A3" s="62" t="s">
        <v>1847</v>
      </c>
      <c r="B3" s="63"/>
      <c r="D3" s="63"/>
      <c r="E3" s="63"/>
    </row>
    <row r="4" spans="1:5" ht="17.100000000000001" customHeight="1">
      <c r="A4" s="63" t="s">
        <v>1848</v>
      </c>
      <c r="B4" s="63"/>
      <c r="D4" s="63"/>
      <c r="E4" s="63"/>
    </row>
    <row r="5" spans="1:5" ht="17.100000000000001" customHeight="1">
      <c r="A5" s="63" t="s">
        <v>1524</v>
      </c>
      <c r="B5" s="63"/>
      <c r="D5" s="63"/>
      <c r="E5" s="63"/>
    </row>
    <row r="6" spans="1:5" ht="17.100000000000001" customHeight="1">
      <c r="A6" s="63"/>
      <c r="B6" s="63"/>
      <c r="C6" s="63"/>
      <c r="D6" s="63"/>
      <c r="E6" s="63"/>
    </row>
    <row r="7" spans="1:5" ht="17.100000000000001" customHeight="1" thickBot="1">
      <c r="A7" s="63"/>
      <c r="B7" s="63"/>
      <c r="C7" s="65" t="s">
        <v>1849</v>
      </c>
      <c r="D7" s="63"/>
      <c r="E7" s="63"/>
    </row>
    <row r="8" spans="1:5" ht="33.950000000000003" customHeight="1" thickBot="1">
      <c r="A8" s="98" t="s">
        <v>1956</v>
      </c>
      <c r="B8" s="99" t="s">
        <v>1850</v>
      </c>
      <c r="C8" s="100" t="s">
        <v>1569</v>
      </c>
      <c r="D8" s="63"/>
      <c r="E8" s="63"/>
    </row>
    <row r="9" spans="1:5" ht="17.100000000000001" customHeight="1">
      <c r="A9" s="66" t="s">
        <v>1851</v>
      </c>
      <c r="B9" s="67" t="s">
        <v>1852</v>
      </c>
      <c r="C9" s="68"/>
      <c r="D9" s="63"/>
      <c r="E9" s="63"/>
    </row>
    <row r="10" spans="1:5" ht="17.100000000000001" customHeight="1">
      <c r="A10" s="66" t="s">
        <v>1853</v>
      </c>
      <c r="B10" s="70" t="s">
        <v>1854</v>
      </c>
      <c r="C10" s="68"/>
      <c r="D10" s="63"/>
      <c r="E10" s="63"/>
    </row>
    <row r="11" spans="1:5" ht="17.100000000000001" customHeight="1">
      <c r="A11" s="66" t="s">
        <v>1855</v>
      </c>
      <c r="B11" s="71" t="s">
        <v>1856</v>
      </c>
      <c r="C11" s="68"/>
      <c r="D11" s="63"/>
      <c r="E11" s="63"/>
    </row>
    <row r="12" spans="1:5" ht="17.100000000000001" customHeight="1">
      <c r="A12" s="66" t="s">
        <v>1857</v>
      </c>
      <c r="B12" s="70" t="s">
        <v>1858</v>
      </c>
      <c r="C12" s="68"/>
      <c r="D12" s="63"/>
      <c r="E12" s="63"/>
    </row>
    <row r="13" spans="1:5" ht="17.100000000000001" customHeight="1">
      <c r="A13" s="73" t="s">
        <v>1859</v>
      </c>
      <c r="B13" s="108" t="s">
        <v>1860</v>
      </c>
      <c r="C13" s="75"/>
      <c r="D13" s="63"/>
      <c r="E13" s="63"/>
    </row>
    <row r="14" spans="1:5" ht="17.100000000000001" customHeight="1">
      <c r="A14" s="73" t="s">
        <v>1861</v>
      </c>
      <c r="B14" s="109" t="s">
        <v>1862</v>
      </c>
      <c r="C14" s="75"/>
      <c r="D14" s="63"/>
      <c r="E14" s="63"/>
    </row>
    <row r="15" spans="1:5" ht="17.100000000000001" customHeight="1">
      <c r="A15" s="73" t="s">
        <v>1863</v>
      </c>
      <c r="B15" s="108" t="s">
        <v>1864</v>
      </c>
      <c r="C15" s="75"/>
      <c r="D15" s="63"/>
      <c r="E15" s="63"/>
    </row>
    <row r="16" spans="1:5" ht="17.100000000000001" customHeight="1">
      <c r="A16" s="73" t="s">
        <v>1865</v>
      </c>
      <c r="B16" s="108" t="s">
        <v>1866</v>
      </c>
      <c r="C16" s="75"/>
      <c r="D16" s="63"/>
      <c r="E16" s="63"/>
    </row>
    <row r="17" spans="1:5" ht="17.100000000000001" customHeight="1">
      <c r="A17" s="73" t="s">
        <v>1867</v>
      </c>
      <c r="B17" s="108" t="s">
        <v>1868</v>
      </c>
      <c r="C17" s="75"/>
      <c r="D17" s="63"/>
      <c r="E17" s="63"/>
    </row>
    <row r="18" spans="1:5" ht="17.100000000000001" customHeight="1" thickBot="1">
      <c r="A18" s="78" t="s">
        <v>1869</v>
      </c>
      <c r="B18" s="102" t="s">
        <v>1870</v>
      </c>
      <c r="C18" s="80"/>
      <c r="D18" s="63"/>
      <c r="E18" s="63"/>
    </row>
    <row r="20" spans="1:5" ht="17.100000000000001" customHeight="1">
      <c r="A20" s="81" t="s">
        <v>1573</v>
      </c>
    </row>
    <row r="22" spans="1:5" ht="17.100000000000001" customHeight="1">
      <c r="A22" s="81" t="s">
        <v>1516</v>
      </c>
    </row>
    <row r="23" spans="1:5" ht="17.100000000000001" customHeight="1">
      <c r="A23" s="62" t="s">
        <v>1955</v>
      </c>
    </row>
    <row r="24" spans="1:5" ht="17.100000000000001" customHeight="1">
      <c r="A24" s="62" t="s">
        <v>1871</v>
      </c>
    </row>
    <row r="25" spans="1:5" ht="17.100000000000001" customHeight="1">
      <c r="A25" s="62" t="s">
        <v>1959</v>
      </c>
    </row>
    <row r="26" spans="1:5" ht="17.100000000000001" customHeight="1">
      <c r="A26" s="62" t="s">
        <v>1960</v>
      </c>
    </row>
    <row r="27" spans="1:5" ht="17.100000000000001" customHeight="1">
      <c r="A27" s="62" t="s">
        <v>1961</v>
      </c>
    </row>
    <row r="28" spans="1:5" ht="17.100000000000001" customHeight="1">
      <c r="A28" s="106" t="s">
        <v>1962</v>
      </c>
    </row>
    <row r="29" spans="1:5" ht="17.100000000000001" customHeight="1">
      <c r="A29" s="106" t="s">
        <v>1963</v>
      </c>
    </row>
    <row r="30" spans="1:5" ht="17.100000000000001" customHeight="1">
      <c r="A30" s="106" t="s">
        <v>1964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0"/>
  <sheetViews>
    <sheetView zoomScale="55" zoomScaleNormal="55" workbookViewId="0">
      <selection activeCell="C9" sqref="C9"/>
    </sheetView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3" width="20.77734375" style="62" customWidth="1"/>
    <col min="4" max="16384" width="7.77734375" style="62"/>
  </cols>
  <sheetData>
    <row r="1" spans="1:5" ht="50.1" customHeight="1">
      <c r="A1" s="86" t="s">
        <v>1872</v>
      </c>
      <c r="B1" s="60"/>
      <c r="C1" s="61" t="s">
        <v>1873</v>
      </c>
    </row>
    <row r="2" spans="1:5" ht="17.100000000000001" customHeight="1">
      <c r="A2" s="63"/>
      <c r="B2" s="63"/>
      <c r="C2" s="64"/>
      <c r="D2" s="63"/>
      <c r="E2" s="63"/>
    </row>
    <row r="3" spans="1:5" ht="17.100000000000001" customHeight="1">
      <c r="A3" s="62" t="s">
        <v>1874</v>
      </c>
      <c r="B3" s="63"/>
      <c r="D3" s="63"/>
      <c r="E3" s="63"/>
    </row>
    <row r="4" spans="1:5" ht="17.100000000000001" customHeight="1">
      <c r="A4" s="63" t="s">
        <v>1875</v>
      </c>
      <c r="B4" s="63"/>
      <c r="D4" s="63"/>
      <c r="E4" s="63"/>
    </row>
    <row r="5" spans="1:5" ht="17.100000000000001" customHeight="1">
      <c r="A5" s="63" t="s">
        <v>1876</v>
      </c>
      <c r="B5" s="63"/>
      <c r="D5" s="63"/>
      <c r="E5" s="63"/>
    </row>
    <row r="6" spans="1:5" ht="17.100000000000001" customHeight="1">
      <c r="A6" s="63"/>
      <c r="B6" s="63"/>
      <c r="C6" s="63"/>
      <c r="D6" s="63"/>
      <c r="E6" s="63"/>
    </row>
    <row r="7" spans="1:5" ht="17.100000000000001" customHeight="1" thickBot="1">
      <c r="A7" s="63"/>
      <c r="B7" s="63"/>
      <c r="C7" s="65" t="s">
        <v>1877</v>
      </c>
      <c r="D7" s="63"/>
      <c r="E7" s="63"/>
    </row>
    <row r="8" spans="1:5" ht="33.950000000000003" customHeight="1" thickBot="1">
      <c r="A8" s="98" t="s">
        <v>1957</v>
      </c>
      <c r="B8" s="99" t="s">
        <v>1878</v>
      </c>
      <c r="C8" s="100" t="s">
        <v>1569</v>
      </c>
      <c r="D8" s="63"/>
      <c r="E8" s="63"/>
    </row>
    <row r="9" spans="1:5" ht="17.100000000000001" customHeight="1">
      <c r="A9" s="66" t="s">
        <v>1879</v>
      </c>
      <c r="B9" s="67" t="s">
        <v>1880</v>
      </c>
      <c r="C9" s="68"/>
      <c r="D9" s="63"/>
      <c r="E9" s="63"/>
    </row>
    <row r="10" spans="1:5" ht="17.100000000000001" customHeight="1">
      <c r="A10" s="66" t="s">
        <v>1881</v>
      </c>
      <c r="B10" s="70" t="s">
        <v>1882</v>
      </c>
      <c r="C10" s="68"/>
      <c r="D10" s="63"/>
      <c r="E10" s="63"/>
    </row>
    <row r="11" spans="1:5" ht="17.100000000000001" customHeight="1">
      <c r="A11" s="66" t="s">
        <v>1883</v>
      </c>
      <c r="B11" s="71" t="s">
        <v>1884</v>
      </c>
      <c r="C11" s="68"/>
      <c r="D11" s="63"/>
      <c r="E11" s="63"/>
    </row>
    <row r="12" spans="1:5" ht="17.100000000000001" customHeight="1">
      <c r="A12" s="73" t="s">
        <v>1885</v>
      </c>
      <c r="B12" s="110" t="s">
        <v>1886</v>
      </c>
      <c r="C12" s="75"/>
      <c r="D12" s="63"/>
      <c r="E12" s="63"/>
    </row>
    <row r="13" spans="1:5" ht="17.100000000000001" customHeight="1">
      <c r="A13" s="73" t="s">
        <v>1887</v>
      </c>
      <c r="B13" s="109" t="s">
        <v>1888</v>
      </c>
      <c r="C13" s="75"/>
      <c r="D13" s="63"/>
      <c r="E13" s="63"/>
    </row>
    <row r="14" spans="1:5" ht="17.100000000000001" customHeight="1">
      <c r="A14" s="73" t="s">
        <v>1863</v>
      </c>
      <c r="B14" s="108" t="s">
        <v>1889</v>
      </c>
      <c r="C14" s="75"/>
      <c r="D14" s="63"/>
      <c r="E14" s="63"/>
    </row>
    <row r="15" spans="1:5" ht="17.100000000000001" customHeight="1">
      <c r="A15" s="73" t="s">
        <v>1890</v>
      </c>
      <c r="B15" s="110" t="s">
        <v>1882</v>
      </c>
      <c r="C15" s="75"/>
      <c r="D15" s="63"/>
      <c r="E15" s="63"/>
    </row>
    <row r="16" spans="1:5" ht="17.100000000000001" customHeight="1">
      <c r="A16" s="73" t="s">
        <v>1891</v>
      </c>
      <c r="B16" s="76" t="s">
        <v>1884</v>
      </c>
      <c r="C16" s="75"/>
      <c r="D16" s="63"/>
      <c r="E16" s="63"/>
    </row>
    <row r="17" spans="1:5" ht="17.100000000000001" customHeight="1">
      <c r="A17" s="73" t="s">
        <v>1892</v>
      </c>
      <c r="B17" s="76" t="s">
        <v>1886</v>
      </c>
      <c r="C17" s="75"/>
      <c r="D17" s="63"/>
      <c r="E17" s="63"/>
    </row>
    <row r="18" spans="1:5" ht="17.100000000000001" customHeight="1">
      <c r="A18" s="73" t="s">
        <v>1893</v>
      </c>
      <c r="B18" s="110" t="s">
        <v>1894</v>
      </c>
      <c r="C18" s="75"/>
      <c r="D18" s="63"/>
      <c r="E18" s="63"/>
    </row>
    <row r="19" spans="1:5" ht="17.100000000000001" customHeight="1">
      <c r="A19" s="73" t="s">
        <v>1895</v>
      </c>
      <c r="B19" s="76" t="s">
        <v>1884</v>
      </c>
      <c r="C19" s="75"/>
      <c r="D19" s="63"/>
      <c r="E19" s="63"/>
    </row>
    <row r="20" spans="1:5" ht="17.100000000000001" customHeight="1">
      <c r="A20" s="73" t="s">
        <v>1896</v>
      </c>
      <c r="B20" s="76" t="s">
        <v>1886</v>
      </c>
      <c r="C20" s="75"/>
      <c r="D20" s="63"/>
      <c r="E20" s="63"/>
    </row>
    <row r="21" spans="1:5" ht="17.100000000000001" customHeight="1" thickBot="1">
      <c r="A21" s="78" t="s">
        <v>1897</v>
      </c>
      <c r="B21" s="79" t="s">
        <v>1898</v>
      </c>
      <c r="C21" s="80"/>
      <c r="D21" s="63"/>
      <c r="E21" s="63"/>
    </row>
    <row r="23" spans="1:5" ht="17.100000000000001" customHeight="1">
      <c r="A23" s="81" t="s">
        <v>1573</v>
      </c>
    </row>
    <row r="25" spans="1:5" ht="17.100000000000001" customHeight="1">
      <c r="A25" s="81" t="s">
        <v>1899</v>
      </c>
    </row>
    <row r="26" spans="1:5" ht="17.100000000000001" customHeight="1">
      <c r="A26" s="62" t="s">
        <v>1955</v>
      </c>
    </row>
    <row r="27" spans="1:5" ht="17.100000000000001" customHeight="1">
      <c r="A27" s="62" t="s">
        <v>1900</v>
      </c>
    </row>
    <row r="28" spans="1:5" ht="17.100000000000001" customHeight="1">
      <c r="A28" s="62" t="s">
        <v>1977</v>
      </c>
    </row>
    <row r="29" spans="1:5" ht="17.100000000000001" customHeight="1">
      <c r="A29" s="62" t="s">
        <v>1901</v>
      </c>
    </row>
    <row r="30" spans="1:5" ht="17.100000000000001" customHeight="1">
      <c r="A30" s="62" t="s">
        <v>1902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6"/>
  <sheetViews>
    <sheetView zoomScale="55" zoomScaleNormal="55" workbookViewId="0">
      <selection activeCell="B42" sqref="B42"/>
    </sheetView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5" width="20.77734375" style="62" customWidth="1"/>
    <col min="6" max="16384" width="7.77734375" style="62"/>
  </cols>
  <sheetData>
    <row r="1" spans="1:5" s="60" customFormat="1" ht="50.1" customHeight="1">
      <c r="A1" s="86" t="s">
        <v>1903</v>
      </c>
      <c r="C1" s="61" t="s">
        <v>1904</v>
      </c>
    </row>
    <row r="2" spans="1:5" ht="17.100000000000001" customHeight="1">
      <c r="A2" s="63"/>
      <c r="B2" s="63"/>
      <c r="D2" s="63"/>
    </row>
    <row r="3" spans="1:5" ht="17.100000000000001" customHeight="1">
      <c r="A3" s="62" t="s">
        <v>1905</v>
      </c>
      <c r="B3" s="63"/>
      <c r="D3" s="63"/>
    </row>
    <row r="4" spans="1:5" ht="17.100000000000001" customHeight="1">
      <c r="A4" s="63" t="s">
        <v>1906</v>
      </c>
      <c r="B4" s="63"/>
      <c r="D4" s="63"/>
    </row>
    <row r="5" spans="1:5" ht="17.100000000000001" customHeight="1">
      <c r="A5" s="63" t="s">
        <v>1907</v>
      </c>
      <c r="B5" s="63"/>
      <c r="D5" s="63"/>
    </row>
    <row r="6" spans="1:5" ht="17.100000000000001" customHeight="1">
      <c r="B6" s="63"/>
      <c r="C6" s="65"/>
      <c r="D6" s="63"/>
    </row>
    <row r="7" spans="1:5" ht="17.100000000000001" customHeight="1" thickBot="1">
      <c r="A7" s="63"/>
      <c r="B7" s="63"/>
      <c r="C7" s="65" t="s">
        <v>1908</v>
      </c>
      <c r="D7" s="63"/>
    </row>
    <row r="8" spans="1:5" ht="33.950000000000003" customHeight="1" thickBot="1">
      <c r="A8" s="98" t="s">
        <v>1976</v>
      </c>
      <c r="B8" s="115" t="s">
        <v>1909</v>
      </c>
      <c r="C8" s="116" t="s">
        <v>1978</v>
      </c>
      <c r="D8" s="116" t="s">
        <v>1979</v>
      </c>
      <c r="E8" s="100" t="s">
        <v>1980</v>
      </c>
    </row>
    <row r="9" spans="1:5" ht="17.100000000000001" customHeight="1">
      <c r="A9" s="111" t="s">
        <v>1910</v>
      </c>
      <c r="B9" s="87" t="s">
        <v>1911</v>
      </c>
      <c r="C9" s="88"/>
      <c r="D9" s="88"/>
      <c r="E9" s="89"/>
    </row>
    <row r="10" spans="1:5" ht="17.100000000000001" customHeight="1">
      <c r="A10" s="66" t="s">
        <v>1912</v>
      </c>
      <c r="B10" s="112" t="s">
        <v>1913</v>
      </c>
      <c r="C10" s="67"/>
      <c r="D10" s="67"/>
      <c r="E10" s="82"/>
    </row>
    <row r="11" spans="1:5" ht="17.100000000000001" customHeight="1">
      <c r="A11" s="66" t="s">
        <v>1914</v>
      </c>
      <c r="B11" s="113" t="s">
        <v>1915</v>
      </c>
      <c r="C11" s="67"/>
      <c r="D11" s="67"/>
      <c r="E11" s="82"/>
    </row>
    <row r="12" spans="1:5" ht="17.100000000000001" customHeight="1">
      <c r="A12" s="66" t="s">
        <v>1916</v>
      </c>
      <c r="B12" s="113" t="s">
        <v>1917</v>
      </c>
      <c r="C12" s="67"/>
      <c r="D12" s="67"/>
      <c r="E12" s="82"/>
    </row>
    <row r="13" spans="1:5" ht="17.100000000000001" customHeight="1">
      <c r="A13" s="66" t="s">
        <v>1918</v>
      </c>
      <c r="B13" s="113" t="s">
        <v>1919</v>
      </c>
      <c r="C13" s="67"/>
      <c r="D13" s="67"/>
      <c r="E13" s="82"/>
    </row>
    <row r="14" spans="1:5" ht="17.100000000000001" customHeight="1">
      <c r="A14" s="66" t="s">
        <v>1920</v>
      </c>
      <c r="B14" s="113" t="s">
        <v>1921</v>
      </c>
      <c r="C14" s="67"/>
      <c r="D14" s="67"/>
      <c r="E14" s="82"/>
    </row>
    <row r="15" spans="1:5" ht="17.100000000000001" customHeight="1">
      <c r="A15" s="66" t="s">
        <v>1922</v>
      </c>
      <c r="B15" s="113" t="s">
        <v>1923</v>
      </c>
      <c r="C15" s="67"/>
      <c r="D15" s="67"/>
      <c r="E15" s="82"/>
    </row>
    <row r="16" spans="1:5" ht="17.100000000000001" customHeight="1">
      <c r="A16" s="66" t="s">
        <v>1924</v>
      </c>
      <c r="B16" s="113" t="s">
        <v>1925</v>
      </c>
      <c r="C16" s="67"/>
      <c r="D16" s="67"/>
      <c r="E16" s="82"/>
    </row>
    <row r="17" spans="1:5" ht="17.100000000000001" customHeight="1">
      <c r="A17" s="66" t="s">
        <v>1926</v>
      </c>
      <c r="B17" s="113" t="s">
        <v>1927</v>
      </c>
      <c r="C17" s="67"/>
      <c r="D17" s="67"/>
      <c r="E17" s="82"/>
    </row>
    <row r="18" spans="1:5" ht="17.100000000000001" customHeight="1">
      <c r="A18" s="66" t="s">
        <v>1928</v>
      </c>
      <c r="B18" s="113" t="s">
        <v>1929</v>
      </c>
      <c r="C18" s="67"/>
      <c r="D18" s="67"/>
      <c r="E18" s="82"/>
    </row>
    <row r="19" spans="1:5" ht="17.100000000000001" customHeight="1">
      <c r="A19" s="66" t="s">
        <v>1930</v>
      </c>
      <c r="B19" s="112" t="s">
        <v>1931</v>
      </c>
      <c r="C19" s="67"/>
      <c r="D19" s="67"/>
      <c r="E19" s="82"/>
    </row>
    <row r="20" spans="1:5" ht="17.100000000000001" customHeight="1">
      <c r="A20" s="66" t="s">
        <v>1932</v>
      </c>
      <c r="B20" s="113" t="s">
        <v>1915</v>
      </c>
      <c r="C20" s="67"/>
      <c r="D20" s="67"/>
      <c r="E20" s="82"/>
    </row>
    <row r="21" spans="1:5" ht="17.100000000000001" customHeight="1">
      <c r="A21" s="66" t="s">
        <v>1933</v>
      </c>
      <c r="B21" s="113" t="s">
        <v>1917</v>
      </c>
      <c r="C21" s="67"/>
      <c r="D21" s="67"/>
      <c r="E21" s="82"/>
    </row>
    <row r="22" spans="1:5" ht="17.100000000000001" customHeight="1">
      <c r="A22" s="66" t="s">
        <v>1934</v>
      </c>
      <c r="B22" s="113" t="s">
        <v>1919</v>
      </c>
      <c r="C22" s="67"/>
      <c r="D22" s="67"/>
      <c r="E22" s="82"/>
    </row>
    <row r="23" spans="1:5" ht="17.100000000000001" customHeight="1">
      <c r="A23" s="66" t="s">
        <v>1935</v>
      </c>
      <c r="B23" s="113" t="s">
        <v>1921</v>
      </c>
      <c r="C23" s="67"/>
      <c r="D23" s="67"/>
      <c r="E23" s="82"/>
    </row>
    <row r="24" spans="1:5" ht="17.100000000000001" customHeight="1">
      <c r="A24" s="66" t="s">
        <v>1936</v>
      </c>
      <c r="B24" s="113" t="s">
        <v>1923</v>
      </c>
      <c r="C24" s="67"/>
      <c r="D24" s="67"/>
      <c r="E24" s="82"/>
    </row>
    <row r="25" spans="1:5" ht="17.100000000000001" customHeight="1">
      <c r="A25" s="66" t="s">
        <v>1937</v>
      </c>
      <c r="B25" s="113" t="s">
        <v>1925</v>
      </c>
      <c r="C25" s="67"/>
      <c r="D25" s="67"/>
      <c r="E25" s="82"/>
    </row>
    <row r="26" spans="1:5" ht="17.100000000000001" customHeight="1">
      <c r="A26" s="66" t="s">
        <v>1938</v>
      </c>
      <c r="B26" s="113" t="s">
        <v>1927</v>
      </c>
      <c r="C26" s="67"/>
      <c r="D26" s="67"/>
      <c r="E26" s="82"/>
    </row>
    <row r="27" spans="1:5" ht="17.100000000000001" customHeight="1" thickBot="1">
      <c r="A27" s="78" t="s">
        <v>1939</v>
      </c>
      <c r="B27" s="114" t="s">
        <v>1929</v>
      </c>
      <c r="C27" s="92"/>
      <c r="D27" s="92"/>
      <c r="E27" s="117"/>
    </row>
    <row r="29" spans="1:5" ht="17.100000000000001" customHeight="1">
      <c r="A29" s="81" t="s">
        <v>1573</v>
      </c>
    </row>
    <row r="31" spans="1:5" ht="17.100000000000001" customHeight="1">
      <c r="A31" s="81" t="s">
        <v>1940</v>
      </c>
    </row>
    <row r="32" spans="1:5" ht="17.100000000000001" customHeight="1">
      <c r="A32" s="62" t="s">
        <v>1955</v>
      </c>
    </row>
    <row r="33" spans="1:1" ht="17.100000000000001" customHeight="1">
      <c r="A33" s="62" t="s">
        <v>1981</v>
      </c>
    </row>
    <row r="34" spans="1:1" ht="17.100000000000001" customHeight="1">
      <c r="A34" s="62" t="s">
        <v>1982</v>
      </c>
    </row>
    <row r="35" spans="1:1" ht="17.100000000000001" customHeight="1">
      <c r="A35" s="62" t="s">
        <v>1983</v>
      </c>
    </row>
    <row r="36" spans="1:1" ht="17.100000000000001" customHeight="1">
      <c r="A36" s="62" t="s">
        <v>1984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33"/>
  <sheetViews>
    <sheetView zoomScale="85" zoomScaleNormal="85" workbookViewId="0">
      <selection activeCell="S33" sqref="S33"/>
    </sheetView>
  </sheetViews>
  <sheetFormatPr defaultColWidth="7.77734375" defaultRowHeight="17.100000000000001" customHeight="1"/>
  <cols>
    <col min="1" max="1" width="13.77734375" style="62" customWidth="1"/>
    <col min="2" max="2" width="50.77734375" style="62" customWidth="1"/>
    <col min="3" max="3" width="20.77734375" style="62" customWidth="1"/>
    <col min="4" max="16384" width="7.77734375" style="62"/>
  </cols>
  <sheetData>
    <row r="1" spans="1:5" ht="50.1" customHeight="1">
      <c r="A1" s="86" t="s">
        <v>1941</v>
      </c>
      <c r="B1" s="60"/>
      <c r="C1" s="61" t="s">
        <v>1942</v>
      </c>
    </row>
    <row r="2" spans="1:5" ht="17.100000000000001" customHeight="1">
      <c r="A2" s="63"/>
      <c r="B2" s="63"/>
      <c r="C2" s="64"/>
      <c r="D2" s="63"/>
      <c r="E2" s="63"/>
    </row>
    <row r="3" spans="1:5" ht="17.100000000000001" customHeight="1">
      <c r="A3" s="62" t="s">
        <v>1943</v>
      </c>
      <c r="B3" s="63"/>
      <c r="D3" s="63"/>
      <c r="E3" s="63"/>
    </row>
    <row r="4" spans="1:5" ht="17.100000000000001" customHeight="1">
      <c r="A4" s="63" t="s">
        <v>1944</v>
      </c>
      <c r="B4" s="63"/>
      <c r="D4" s="63"/>
      <c r="E4" s="63"/>
    </row>
    <row r="5" spans="1:5" ht="17.100000000000001" customHeight="1">
      <c r="A5" s="63" t="s">
        <v>1945</v>
      </c>
      <c r="B5" s="63"/>
      <c r="D5" s="63"/>
      <c r="E5" s="63"/>
    </row>
    <row r="6" spans="1:5" ht="17.100000000000001" customHeight="1">
      <c r="A6" s="63"/>
      <c r="B6" s="63"/>
      <c r="C6" s="63"/>
      <c r="D6" s="63"/>
      <c r="E6" s="63"/>
    </row>
    <row r="7" spans="1:5" ht="17.100000000000001" customHeight="1" thickBot="1">
      <c r="A7" s="63"/>
      <c r="B7" s="63"/>
      <c r="C7" s="65" t="s">
        <v>1946</v>
      </c>
      <c r="D7" s="63"/>
      <c r="E7" s="63"/>
    </row>
    <row r="8" spans="1:5" ht="33.950000000000003" customHeight="1" thickBot="1">
      <c r="A8" s="98" t="s">
        <v>1965</v>
      </c>
      <c r="B8" s="99" t="s">
        <v>1947</v>
      </c>
      <c r="C8" s="100" t="s">
        <v>1569</v>
      </c>
      <c r="D8" s="63"/>
      <c r="E8" s="63"/>
    </row>
    <row r="9" spans="1:5" ht="17.100000000000001" customHeight="1">
      <c r="A9" s="66" t="s">
        <v>1948</v>
      </c>
      <c r="B9" s="67" t="s">
        <v>1971</v>
      </c>
      <c r="C9" s="68"/>
      <c r="E9" s="63"/>
    </row>
    <row r="10" spans="1:5" ht="17.100000000000001" customHeight="1">
      <c r="A10" s="66" t="s">
        <v>1528</v>
      </c>
      <c r="B10" s="70" t="s">
        <v>1949</v>
      </c>
      <c r="C10" s="68"/>
      <c r="D10" s="63"/>
      <c r="E10" s="63"/>
    </row>
    <row r="11" spans="1:5" ht="17.100000000000001" customHeight="1">
      <c r="A11" s="73" t="s">
        <v>1448</v>
      </c>
      <c r="B11" s="108" t="s">
        <v>1950</v>
      </c>
      <c r="C11" s="75"/>
      <c r="D11" s="63"/>
      <c r="E11" s="63"/>
    </row>
    <row r="12" spans="1:5" ht="17.100000000000001" customHeight="1">
      <c r="A12" s="73" t="s">
        <v>1449</v>
      </c>
      <c r="B12" s="110" t="s">
        <v>1454</v>
      </c>
      <c r="C12" s="75"/>
      <c r="D12" s="63"/>
      <c r="E12" s="63"/>
    </row>
    <row r="13" spans="1:5" ht="17.100000000000001" customHeight="1">
      <c r="A13" s="73" t="s">
        <v>1451</v>
      </c>
      <c r="B13" s="76" t="s">
        <v>1488</v>
      </c>
      <c r="C13" s="75"/>
      <c r="D13" s="63"/>
      <c r="E13" s="63"/>
    </row>
    <row r="14" spans="1:5" ht="17.100000000000001" customHeight="1">
      <c r="A14" s="73" t="s">
        <v>1459</v>
      </c>
      <c r="B14" s="76" t="s">
        <v>1951</v>
      </c>
      <c r="C14" s="75"/>
      <c r="D14" s="63"/>
      <c r="E14" s="63"/>
    </row>
    <row r="15" spans="1:5" ht="17.100000000000001" customHeight="1">
      <c r="A15" s="73" t="s">
        <v>1555</v>
      </c>
      <c r="B15" s="76" t="s">
        <v>1952</v>
      </c>
      <c r="C15" s="75"/>
      <c r="D15" s="63"/>
      <c r="E15" s="63"/>
    </row>
    <row r="16" spans="1:5" ht="17.100000000000001" customHeight="1">
      <c r="A16" s="73" t="s">
        <v>1966</v>
      </c>
      <c r="B16" s="76" t="s">
        <v>1469</v>
      </c>
      <c r="C16" s="75"/>
      <c r="D16" s="63"/>
      <c r="E16" s="63"/>
    </row>
    <row r="17" spans="1:5" ht="17.100000000000001" customHeight="1">
      <c r="A17" s="73" t="s">
        <v>1967</v>
      </c>
      <c r="B17" s="76" t="s">
        <v>1471</v>
      </c>
      <c r="C17" s="75"/>
      <c r="D17" s="63"/>
      <c r="E17" s="63"/>
    </row>
    <row r="18" spans="1:5" ht="17.100000000000001" customHeight="1">
      <c r="A18" s="73" t="s">
        <v>1968</v>
      </c>
      <c r="B18" s="76" t="s">
        <v>1473</v>
      </c>
      <c r="C18" s="75"/>
      <c r="D18" s="63"/>
      <c r="E18" s="63"/>
    </row>
    <row r="19" spans="1:5" ht="17.100000000000001" customHeight="1">
      <c r="A19" s="73" t="s">
        <v>1474</v>
      </c>
      <c r="B19" s="110" t="s">
        <v>1456</v>
      </c>
      <c r="C19" s="75"/>
      <c r="D19" s="63"/>
      <c r="E19" s="63"/>
    </row>
    <row r="20" spans="1:5" ht="17.100000000000001" customHeight="1">
      <c r="A20" s="73" t="s">
        <v>1476</v>
      </c>
      <c r="B20" s="76" t="s">
        <v>1488</v>
      </c>
      <c r="C20" s="75"/>
      <c r="D20" s="63"/>
      <c r="E20" s="63"/>
    </row>
    <row r="21" spans="1:5" ht="17.100000000000001" customHeight="1">
      <c r="A21" s="73" t="s">
        <v>1478</v>
      </c>
      <c r="B21" s="76" t="s">
        <v>1952</v>
      </c>
      <c r="C21" s="75"/>
      <c r="D21" s="63"/>
      <c r="E21" s="63"/>
    </row>
    <row r="22" spans="1:5" ht="17.100000000000001" customHeight="1">
      <c r="A22" s="73" t="s">
        <v>1480</v>
      </c>
      <c r="B22" s="76" t="s">
        <v>1469</v>
      </c>
      <c r="C22" s="75"/>
      <c r="D22" s="63"/>
      <c r="E22" s="63"/>
    </row>
    <row r="23" spans="1:5" ht="17.100000000000001" customHeight="1">
      <c r="A23" s="73" t="s">
        <v>1969</v>
      </c>
      <c r="B23" s="76" t="s">
        <v>1471</v>
      </c>
      <c r="C23" s="75"/>
      <c r="D23" s="63"/>
      <c r="E23" s="63"/>
    </row>
    <row r="24" spans="1:5" ht="17.100000000000001" customHeight="1" thickBot="1">
      <c r="A24" s="78" t="s">
        <v>1970</v>
      </c>
      <c r="B24" s="79" t="s">
        <v>1953</v>
      </c>
      <c r="C24" s="80"/>
      <c r="D24" s="63"/>
      <c r="E24" s="63"/>
    </row>
    <row r="26" spans="1:5" ht="17.100000000000001" customHeight="1">
      <c r="A26" s="81" t="s">
        <v>1573</v>
      </c>
    </row>
    <row r="28" spans="1:5" ht="17.100000000000001" customHeight="1">
      <c r="A28" s="81" t="s">
        <v>1954</v>
      </c>
    </row>
    <row r="29" spans="1:5" ht="17.100000000000001" customHeight="1">
      <c r="A29" s="62" t="s">
        <v>1955</v>
      </c>
    </row>
    <row r="30" spans="1:5" ht="17.100000000000001" customHeight="1">
      <c r="A30" s="63" t="s">
        <v>1972</v>
      </c>
    </row>
    <row r="31" spans="1:5" ht="17.100000000000001" customHeight="1">
      <c r="A31" s="62" t="s">
        <v>1973</v>
      </c>
    </row>
    <row r="32" spans="1:5" ht="17.100000000000001" customHeight="1">
      <c r="A32" s="62" t="s">
        <v>1974</v>
      </c>
    </row>
    <row r="33" spans="1:1" ht="17.100000000000001" customHeight="1">
      <c r="A33" s="62" t="s">
        <v>1975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85" zoomScaleNormal="85" workbookViewId="0">
      <selection activeCell="C9" sqref="C9:F10"/>
    </sheetView>
  </sheetViews>
  <sheetFormatPr defaultColWidth="20.77734375" defaultRowHeight="16.5"/>
  <cols>
    <col min="1" max="16384" width="20.77734375" style="826"/>
  </cols>
  <sheetData>
    <row r="1" spans="1:17" ht="50.1" customHeight="1">
      <c r="A1" s="824" t="s">
        <v>4221</v>
      </c>
      <c r="B1" s="825"/>
    </row>
    <row r="2" spans="1:17" ht="17.100000000000001" customHeight="1">
      <c r="A2" s="827"/>
      <c r="B2" s="827"/>
      <c r="D2" s="827"/>
      <c r="E2" s="828"/>
      <c r="G2" s="828" t="s">
        <v>4133</v>
      </c>
    </row>
    <row r="3" spans="1:17" ht="17.100000000000001" customHeight="1">
      <c r="A3" s="826" t="s">
        <v>4134</v>
      </c>
      <c r="D3" s="827"/>
      <c r="E3" s="827"/>
    </row>
    <row r="4" spans="1:17" ht="17.100000000000001" customHeight="1">
      <c r="A4" s="827" t="s">
        <v>4135</v>
      </c>
      <c r="D4" s="827"/>
      <c r="E4" s="827"/>
    </row>
    <row r="5" spans="1:17" ht="17.100000000000001" customHeight="1">
      <c r="A5" s="827" t="s">
        <v>4136</v>
      </c>
      <c r="D5" s="827"/>
      <c r="E5" s="827"/>
    </row>
    <row r="6" spans="1:17" ht="17.100000000000001" customHeight="1">
      <c r="A6" s="827"/>
      <c r="B6" s="827"/>
      <c r="C6" s="827"/>
      <c r="D6" s="827"/>
      <c r="E6" s="827"/>
    </row>
    <row r="7" spans="1:17" ht="17.100000000000001" customHeight="1" thickBot="1">
      <c r="A7" s="827"/>
      <c r="B7" s="827"/>
      <c r="D7" s="827"/>
      <c r="E7" s="827"/>
      <c r="G7" s="829" t="s">
        <v>4137</v>
      </c>
    </row>
    <row r="8" spans="1:17" ht="33.950000000000003" customHeight="1">
      <c r="A8" s="880" t="s">
        <v>4138</v>
      </c>
      <c r="B8" s="883" t="s">
        <v>4139</v>
      </c>
      <c r="C8" s="885" t="s">
        <v>4140</v>
      </c>
      <c r="D8" s="886"/>
      <c r="E8" s="886"/>
      <c r="F8" s="886"/>
      <c r="G8" s="887"/>
      <c r="H8" s="885" t="s">
        <v>4141</v>
      </c>
      <c r="I8" s="886"/>
      <c r="J8" s="886"/>
      <c r="K8" s="886"/>
      <c r="L8" s="887"/>
      <c r="M8" s="885" t="s">
        <v>4142</v>
      </c>
      <c r="N8" s="886"/>
      <c r="O8" s="886"/>
      <c r="P8" s="886"/>
      <c r="Q8" s="887"/>
    </row>
    <row r="9" spans="1:17" ht="33.950000000000003" customHeight="1">
      <c r="A9" s="881"/>
      <c r="B9" s="884"/>
      <c r="C9" s="875" t="s">
        <v>4223</v>
      </c>
      <c r="D9" s="877" t="s">
        <v>4143</v>
      </c>
      <c r="E9" s="878"/>
      <c r="F9" s="879"/>
      <c r="G9" s="873" t="s">
        <v>4144</v>
      </c>
      <c r="H9" s="873" t="s">
        <v>4145</v>
      </c>
      <c r="I9" s="877" t="s">
        <v>4143</v>
      </c>
      <c r="J9" s="878"/>
      <c r="K9" s="879"/>
      <c r="L9" s="873" t="s">
        <v>4146</v>
      </c>
      <c r="M9" s="875" t="s">
        <v>4147</v>
      </c>
      <c r="N9" s="877" t="s">
        <v>4143</v>
      </c>
      <c r="O9" s="878"/>
      <c r="P9" s="879"/>
      <c r="Q9" s="873" t="s">
        <v>4148</v>
      </c>
    </row>
    <row r="10" spans="1:17" ht="33.950000000000003" customHeight="1">
      <c r="A10" s="882"/>
      <c r="B10" s="874"/>
      <c r="C10" s="876"/>
      <c r="D10" s="861" t="s">
        <v>4224</v>
      </c>
      <c r="E10" s="861" t="s">
        <v>4225</v>
      </c>
      <c r="F10" s="861" t="s">
        <v>4149</v>
      </c>
      <c r="G10" s="874"/>
      <c r="H10" s="876"/>
      <c r="I10" s="830" t="s">
        <v>4150</v>
      </c>
      <c r="J10" s="830" t="s">
        <v>4151</v>
      </c>
      <c r="K10" s="830" t="s">
        <v>4152</v>
      </c>
      <c r="L10" s="874"/>
      <c r="M10" s="876"/>
      <c r="N10" s="830" t="s">
        <v>4153</v>
      </c>
      <c r="O10" s="830" t="s">
        <v>4154</v>
      </c>
      <c r="P10" s="830" t="s">
        <v>4155</v>
      </c>
      <c r="Q10" s="874"/>
    </row>
    <row r="11" spans="1:17" ht="17.100000000000001" customHeight="1">
      <c r="A11" s="831" t="s">
        <v>4156</v>
      </c>
      <c r="B11" s="832" t="s">
        <v>4157</v>
      </c>
      <c r="C11" s="833"/>
      <c r="D11" s="833"/>
      <c r="E11" s="833"/>
      <c r="F11" s="833">
        <f t="shared" ref="F11:F14" si="0">D11+E11</f>
        <v>0</v>
      </c>
      <c r="G11" s="833" t="e">
        <f t="shared" ref="G11:G18" si="1">C11/F11</f>
        <v>#DIV/0!</v>
      </c>
      <c r="H11" s="833"/>
      <c r="I11" s="833"/>
      <c r="J11" s="833"/>
      <c r="K11" s="833">
        <f t="shared" ref="K11:K14" si="2">I11+J11</f>
        <v>0</v>
      </c>
      <c r="L11" s="833" t="e">
        <f t="shared" ref="L11:L18" si="3">H11/K11</f>
        <v>#DIV/0!</v>
      </c>
      <c r="M11" s="833"/>
      <c r="N11" s="833"/>
      <c r="O11" s="833"/>
      <c r="P11" s="833">
        <f t="shared" ref="P11:P14" si="4">N11+O11</f>
        <v>0</v>
      </c>
      <c r="Q11" s="833" t="e">
        <f t="shared" ref="Q11:Q18" si="5">M11/P11</f>
        <v>#DIV/0!</v>
      </c>
    </row>
    <row r="12" spans="1:17" ht="17.100000000000001" customHeight="1">
      <c r="A12" s="84" t="s">
        <v>3184</v>
      </c>
      <c r="B12" s="834" t="s">
        <v>4158</v>
      </c>
      <c r="C12" s="835">
        <f>C11</f>
        <v>0</v>
      </c>
      <c r="D12" s="835"/>
      <c r="E12" s="835"/>
      <c r="F12" s="835">
        <f t="shared" si="0"/>
        <v>0</v>
      </c>
      <c r="G12" s="835" t="e">
        <f t="shared" si="1"/>
        <v>#DIV/0!</v>
      </c>
      <c r="H12" s="835">
        <f>H11</f>
        <v>0</v>
      </c>
      <c r="I12" s="835"/>
      <c r="J12" s="835"/>
      <c r="K12" s="835">
        <f t="shared" si="2"/>
        <v>0</v>
      </c>
      <c r="L12" s="835" t="e">
        <f t="shared" si="3"/>
        <v>#DIV/0!</v>
      </c>
      <c r="M12" s="835">
        <f>M11</f>
        <v>0</v>
      </c>
      <c r="N12" s="835"/>
      <c r="O12" s="835"/>
      <c r="P12" s="835">
        <f t="shared" si="4"/>
        <v>0</v>
      </c>
      <c r="Q12" s="835" t="e">
        <f t="shared" si="5"/>
        <v>#DIV/0!</v>
      </c>
    </row>
    <row r="13" spans="1:17" ht="17.100000000000001" customHeight="1">
      <c r="A13" s="84" t="s">
        <v>3196</v>
      </c>
      <c r="B13" s="834" t="s">
        <v>4159</v>
      </c>
      <c r="C13" s="835">
        <f>C11</f>
        <v>0</v>
      </c>
      <c r="D13" s="835"/>
      <c r="E13" s="835"/>
      <c r="F13" s="835">
        <f t="shared" si="0"/>
        <v>0</v>
      </c>
      <c r="G13" s="835" t="e">
        <f t="shared" si="1"/>
        <v>#DIV/0!</v>
      </c>
      <c r="H13" s="835">
        <f>H11</f>
        <v>0</v>
      </c>
      <c r="I13" s="835"/>
      <c r="J13" s="835"/>
      <c r="K13" s="835">
        <f t="shared" si="2"/>
        <v>0</v>
      </c>
      <c r="L13" s="835" t="e">
        <f t="shared" si="3"/>
        <v>#DIV/0!</v>
      </c>
      <c r="M13" s="835">
        <f>M11</f>
        <v>0</v>
      </c>
      <c r="N13" s="835"/>
      <c r="O13" s="835"/>
      <c r="P13" s="835">
        <f t="shared" si="4"/>
        <v>0</v>
      </c>
      <c r="Q13" s="835" t="e">
        <f t="shared" si="5"/>
        <v>#DIV/0!</v>
      </c>
    </row>
    <row r="14" spans="1:17" ht="17.100000000000001" customHeight="1">
      <c r="A14" s="84" t="s">
        <v>4160</v>
      </c>
      <c r="B14" s="834" t="s">
        <v>4161</v>
      </c>
      <c r="C14" s="835">
        <f>C11</f>
        <v>0</v>
      </c>
      <c r="D14" s="835"/>
      <c r="E14" s="835"/>
      <c r="F14" s="835">
        <f t="shared" si="0"/>
        <v>0</v>
      </c>
      <c r="G14" s="835" t="e">
        <f t="shared" si="1"/>
        <v>#DIV/0!</v>
      </c>
      <c r="H14" s="835">
        <f>H11</f>
        <v>0</v>
      </c>
      <c r="I14" s="835"/>
      <c r="J14" s="835"/>
      <c r="K14" s="835">
        <f t="shared" si="2"/>
        <v>0</v>
      </c>
      <c r="L14" s="835" t="e">
        <f t="shared" si="3"/>
        <v>#DIV/0!</v>
      </c>
      <c r="M14" s="835">
        <f>M11</f>
        <v>0</v>
      </c>
      <c r="N14" s="835"/>
      <c r="O14" s="835"/>
      <c r="P14" s="835">
        <f t="shared" si="4"/>
        <v>0</v>
      </c>
      <c r="Q14" s="835" t="e">
        <f t="shared" si="5"/>
        <v>#DIV/0!</v>
      </c>
    </row>
    <row r="15" spans="1:17" ht="17.100000000000001" customHeight="1">
      <c r="A15" s="84" t="s">
        <v>4039</v>
      </c>
      <c r="B15" s="834" t="s">
        <v>4162</v>
      </c>
      <c r="C15" s="835">
        <f>C11</f>
        <v>0</v>
      </c>
      <c r="D15" s="835"/>
      <c r="E15" s="836"/>
      <c r="F15" s="835">
        <f>D15</f>
        <v>0</v>
      </c>
      <c r="G15" s="835" t="e">
        <f t="shared" si="1"/>
        <v>#DIV/0!</v>
      </c>
      <c r="H15" s="835">
        <f>H11</f>
        <v>0</v>
      </c>
      <c r="I15" s="835"/>
      <c r="J15" s="836"/>
      <c r="K15" s="835">
        <f>I15</f>
        <v>0</v>
      </c>
      <c r="L15" s="835" t="e">
        <f t="shared" si="3"/>
        <v>#DIV/0!</v>
      </c>
      <c r="M15" s="835">
        <f>M11</f>
        <v>0</v>
      </c>
      <c r="N15" s="835"/>
      <c r="O15" s="836"/>
      <c r="P15" s="835">
        <f>N15</f>
        <v>0</v>
      </c>
      <c r="Q15" s="835" t="e">
        <f t="shared" si="5"/>
        <v>#DIV/0!</v>
      </c>
    </row>
    <row r="16" spans="1:17" ht="17.100000000000001" customHeight="1">
      <c r="A16" s="84" t="s">
        <v>3018</v>
      </c>
      <c r="B16" s="834" t="s">
        <v>4163</v>
      </c>
      <c r="C16" s="835">
        <f>C11</f>
        <v>0</v>
      </c>
      <c r="D16" s="835"/>
      <c r="E16" s="836"/>
      <c r="F16" s="835">
        <f>D16</f>
        <v>0</v>
      </c>
      <c r="G16" s="835" t="e">
        <f t="shared" si="1"/>
        <v>#DIV/0!</v>
      </c>
      <c r="H16" s="835">
        <f>H11</f>
        <v>0</v>
      </c>
      <c r="I16" s="835"/>
      <c r="J16" s="836"/>
      <c r="K16" s="835">
        <f>I16</f>
        <v>0</v>
      </c>
      <c r="L16" s="835" t="e">
        <f t="shared" si="3"/>
        <v>#DIV/0!</v>
      </c>
      <c r="M16" s="835">
        <f>M11</f>
        <v>0</v>
      </c>
      <c r="N16" s="835"/>
      <c r="O16" s="836"/>
      <c r="P16" s="835">
        <f>N16</f>
        <v>0</v>
      </c>
      <c r="Q16" s="835" t="e">
        <f t="shared" si="5"/>
        <v>#DIV/0!</v>
      </c>
    </row>
    <row r="17" spans="1:17" ht="17.100000000000001" customHeight="1">
      <c r="A17" s="84" t="s">
        <v>3876</v>
      </c>
      <c r="B17" s="834" t="s">
        <v>4164</v>
      </c>
      <c r="C17" s="835">
        <f>C11</f>
        <v>0</v>
      </c>
      <c r="D17" s="835"/>
      <c r="E17" s="836"/>
      <c r="F17" s="835">
        <f>D17</f>
        <v>0</v>
      </c>
      <c r="G17" s="835" t="e">
        <f t="shared" si="1"/>
        <v>#DIV/0!</v>
      </c>
      <c r="H17" s="835">
        <f>H11</f>
        <v>0</v>
      </c>
      <c r="I17" s="835"/>
      <c r="J17" s="836"/>
      <c r="K17" s="835">
        <f>I17</f>
        <v>0</v>
      </c>
      <c r="L17" s="835" t="e">
        <f t="shared" si="3"/>
        <v>#DIV/0!</v>
      </c>
      <c r="M17" s="835">
        <f>M11</f>
        <v>0</v>
      </c>
      <c r="N17" s="835"/>
      <c r="O17" s="836"/>
      <c r="P17" s="835">
        <f>N17</f>
        <v>0</v>
      </c>
      <c r="Q17" s="835" t="e">
        <f t="shared" si="5"/>
        <v>#DIV/0!</v>
      </c>
    </row>
    <row r="18" spans="1:17" ht="17.100000000000001" customHeight="1" thickBot="1">
      <c r="A18" s="85" t="s">
        <v>3030</v>
      </c>
      <c r="B18" s="837" t="s">
        <v>4040</v>
      </c>
      <c r="C18" s="838">
        <f>C11</f>
        <v>0</v>
      </c>
      <c r="D18" s="838">
        <f>SUM(D11:D17)</f>
        <v>0</v>
      </c>
      <c r="E18" s="838">
        <f>SUM(E11:E14)</f>
        <v>0</v>
      </c>
      <c r="F18" s="838">
        <f>SUM(F11:F17)</f>
        <v>0</v>
      </c>
      <c r="G18" s="838" t="e">
        <f t="shared" si="1"/>
        <v>#DIV/0!</v>
      </c>
      <c r="H18" s="838">
        <f>H11</f>
        <v>0</v>
      </c>
      <c r="I18" s="838">
        <f>SUM(I11:I17)</f>
        <v>0</v>
      </c>
      <c r="J18" s="838">
        <f>SUM(J11:J14)</f>
        <v>0</v>
      </c>
      <c r="K18" s="838">
        <f>SUM(K11:K17)</f>
        <v>0</v>
      </c>
      <c r="L18" s="838" t="e">
        <f t="shared" si="3"/>
        <v>#DIV/0!</v>
      </c>
      <c r="M18" s="838">
        <f>M11</f>
        <v>0</v>
      </c>
      <c r="N18" s="838">
        <f>SUM(N11:N17)</f>
        <v>0</v>
      </c>
      <c r="O18" s="838">
        <f>SUM(O11:O14)</f>
        <v>0</v>
      </c>
      <c r="P18" s="838">
        <f>SUM(P11:P17)</f>
        <v>0</v>
      </c>
      <c r="Q18" s="838" t="e">
        <f t="shared" si="5"/>
        <v>#DIV/0!</v>
      </c>
    </row>
    <row r="20" spans="1:17" ht="17.100000000000001" customHeight="1">
      <c r="A20" s="839" t="s">
        <v>4165</v>
      </c>
    </row>
    <row r="22" spans="1:17" ht="17.100000000000001" customHeight="1">
      <c r="A22" s="839" t="s">
        <v>4166</v>
      </c>
    </row>
    <row r="23" spans="1:17" ht="17.100000000000001" customHeight="1"/>
    <row r="24" spans="1:17" ht="17.100000000000001" customHeight="1">
      <c r="A24" s="840" t="s">
        <v>4167</v>
      </c>
    </row>
    <row r="25" spans="1:17" ht="17.100000000000001" customHeight="1">
      <c r="A25" s="826" t="s">
        <v>4168</v>
      </c>
    </row>
    <row r="26" spans="1:17" ht="17.100000000000001" customHeight="1"/>
    <row r="27" spans="1:17">
      <c r="A27" s="826" t="s">
        <v>4169</v>
      </c>
    </row>
    <row r="28" spans="1:17">
      <c r="A28" s="826" t="s">
        <v>4170</v>
      </c>
    </row>
    <row r="29" spans="1:17">
      <c r="A29" s="826" t="s">
        <v>4171</v>
      </c>
    </row>
    <row r="30" spans="1:17">
      <c r="A30" s="826" t="s">
        <v>4172</v>
      </c>
    </row>
    <row r="31" spans="1:17">
      <c r="A31" s="826" t="s">
        <v>4173</v>
      </c>
    </row>
    <row r="32" spans="1:17">
      <c r="A32" s="826" t="s">
        <v>4174</v>
      </c>
    </row>
    <row r="33" spans="1:1">
      <c r="A33" s="826" t="s">
        <v>4175</v>
      </c>
    </row>
    <row r="35" spans="1:1">
      <c r="A35" s="826" t="s">
        <v>4176</v>
      </c>
    </row>
    <row r="36" spans="1:1">
      <c r="A36" s="826" t="s">
        <v>4177</v>
      </c>
    </row>
  </sheetData>
  <mergeCells count="14">
    <mergeCell ref="L9:L10"/>
    <mergeCell ref="M9:M10"/>
    <mergeCell ref="N9:P9"/>
    <mergeCell ref="Q9:Q10"/>
    <mergeCell ref="A8:A10"/>
    <mergeCell ref="B8:B10"/>
    <mergeCell ref="C8:G8"/>
    <mergeCell ref="H8:L8"/>
    <mergeCell ref="M8:Q8"/>
    <mergeCell ref="C9:C10"/>
    <mergeCell ref="D9:F9"/>
    <mergeCell ref="G9:G10"/>
    <mergeCell ref="H9:H10"/>
    <mergeCell ref="I9:K9"/>
  </mergeCells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85" zoomScaleNormal="85" workbookViewId="0">
      <selection activeCell="C35" sqref="C35"/>
    </sheetView>
  </sheetViews>
  <sheetFormatPr defaultColWidth="20.77734375" defaultRowHeight="16.5"/>
  <cols>
    <col min="1" max="16384" width="20.77734375" style="826"/>
  </cols>
  <sheetData>
    <row r="1" spans="1:17" ht="50.1" customHeight="1">
      <c r="A1" s="824" t="s">
        <v>4220</v>
      </c>
      <c r="B1" s="825"/>
    </row>
    <row r="2" spans="1:17" ht="17.100000000000001" customHeight="1">
      <c r="A2" s="827"/>
      <c r="B2" s="827"/>
      <c r="D2" s="827"/>
      <c r="E2" s="828"/>
      <c r="G2" s="828" t="s">
        <v>4133</v>
      </c>
    </row>
    <row r="3" spans="1:17" ht="17.100000000000001" customHeight="1">
      <c r="A3" s="826" t="s">
        <v>4134</v>
      </c>
      <c r="D3" s="827"/>
      <c r="E3" s="827"/>
    </row>
    <row r="4" spans="1:17" ht="17.100000000000001" customHeight="1">
      <c r="A4" s="827" t="s">
        <v>4135</v>
      </c>
      <c r="D4" s="827"/>
      <c r="E4" s="827"/>
    </row>
    <row r="5" spans="1:17" ht="17.100000000000001" customHeight="1">
      <c r="A5" s="827" t="s">
        <v>4136</v>
      </c>
      <c r="D5" s="827"/>
      <c r="E5" s="827"/>
    </row>
    <row r="6" spans="1:17" ht="17.100000000000001" customHeight="1">
      <c r="A6" s="827"/>
      <c r="B6" s="827"/>
      <c r="C6" s="827"/>
      <c r="D6" s="827"/>
      <c r="E6" s="827"/>
    </row>
    <row r="7" spans="1:17" ht="17.100000000000001" customHeight="1" thickBot="1">
      <c r="A7" s="827"/>
      <c r="B7" s="827"/>
      <c r="D7" s="827"/>
      <c r="E7" s="827"/>
      <c r="G7" s="829" t="s">
        <v>4137</v>
      </c>
    </row>
    <row r="8" spans="1:17" ht="33.950000000000003" customHeight="1">
      <c r="A8" s="880" t="s">
        <v>4138</v>
      </c>
      <c r="B8" s="883" t="s">
        <v>4139</v>
      </c>
      <c r="C8" s="885" t="s">
        <v>4140</v>
      </c>
      <c r="D8" s="886"/>
      <c r="E8" s="886"/>
      <c r="F8" s="886"/>
      <c r="G8" s="887"/>
      <c r="H8" s="885" t="s">
        <v>4141</v>
      </c>
      <c r="I8" s="886"/>
      <c r="J8" s="886"/>
      <c r="K8" s="886"/>
      <c r="L8" s="887"/>
      <c r="M8" s="885" t="s">
        <v>4142</v>
      </c>
      <c r="N8" s="886"/>
      <c r="O8" s="886"/>
      <c r="P8" s="886"/>
      <c r="Q8" s="887"/>
    </row>
    <row r="9" spans="1:17" ht="33.950000000000003" customHeight="1">
      <c r="A9" s="881"/>
      <c r="B9" s="884"/>
      <c r="C9" s="875" t="s">
        <v>4223</v>
      </c>
      <c r="D9" s="877" t="s">
        <v>4143</v>
      </c>
      <c r="E9" s="878"/>
      <c r="F9" s="879"/>
      <c r="G9" s="873" t="s">
        <v>4144</v>
      </c>
      <c r="H9" s="873" t="s">
        <v>4145</v>
      </c>
      <c r="I9" s="877" t="s">
        <v>4143</v>
      </c>
      <c r="J9" s="878"/>
      <c r="K9" s="879"/>
      <c r="L9" s="873" t="s">
        <v>4146</v>
      </c>
      <c r="M9" s="875" t="s">
        <v>4147</v>
      </c>
      <c r="N9" s="877" t="s">
        <v>4143</v>
      </c>
      <c r="O9" s="878"/>
      <c r="P9" s="879"/>
      <c r="Q9" s="873" t="s">
        <v>4148</v>
      </c>
    </row>
    <row r="10" spans="1:17" ht="33.950000000000003" customHeight="1">
      <c r="A10" s="882"/>
      <c r="B10" s="874"/>
      <c r="C10" s="876"/>
      <c r="D10" s="830" t="s">
        <v>4224</v>
      </c>
      <c r="E10" s="830" t="s">
        <v>4225</v>
      </c>
      <c r="F10" s="830" t="s">
        <v>4149</v>
      </c>
      <c r="G10" s="874"/>
      <c r="H10" s="876"/>
      <c r="I10" s="830" t="s">
        <v>4150</v>
      </c>
      <c r="J10" s="830" t="s">
        <v>4151</v>
      </c>
      <c r="K10" s="830" t="s">
        <v>4152</v>
      </c>
      <c r="L10" s="874"/>
      <c r="M10" s="876"/>
      <c r="N10" s="830" t="s">
        <v>4153</v>
      </c>
      <c r="O10" s="830" t="s">
        <v>4154</v>
      </c>
      <c r="P10" s="830" t="s">
        <v>4155</v>
      </c>
      <c r="Q10" s="874"/>
    </row>
    <row r="11" spans="1:17" ht="17.100000000000001" customHeight="1">
      <c r="A11" s="831" t="s">
        <v>4156</v>
      </c>
      <c r="B11" s="832" t="s">
        <v>4157</v>
      </c>
      <c r="C11" s="833"/>
      <c r="D11" s="833"/>
      <c r="E11" s="833"/>
      <c r="F11" s="833">
        <f t="shared" ref="F11:F14" si="0">D11+E11</f>
        <v>0</v>
      </c>
      <c r="G11" s="833" t="e">
        <f t="shared" ref="G11:G18" si="1">C11/F11</f>
        <v>#DIV/0!</v>
      </c>
      <c r="H11" s="833"/>
      <c r="I11" s="833"/>
      <c r="J11" s="833"/>
      <c r="K11" s="833">
        <f t="shared" ref="K11:K14" si="2">I11+J11</f>
        <v>0</v>
      </c>
      <c r="L11" s="833" t="e">
        <f t="shared" ref="L11:L18" si="3">H11/K11</f>
        <v>#DIV/0!</v>
      </c>
      <c r="M11" s="833"/>
      <c r="N11" s="833"/>
      <c r="O11" s="833"/>
      <c r="P11" s="833">
        <f t="shared" ref="P11:P14" si="4">N11+O11</f>
        <v>0</v>
      </c>
      <c r="Q11" s="833" t="e">
        <f t="shared" ref="Q11:Q18" si="5">M11/P11</f>
        <v>#DIV/0!</v>
      </c>
    </row>
    <row r="12" spans="1:17" ht="17.100000000000001" customHeight="1">
      <c r="A12" s="84" t="s">
        <v>3184</v>
      </c>
      <c r="B12" s="834" t="s">
        <v>4158</v>
      </c>
      <c r="C12" s="835">
        <f>C11</f>
        <v>0</v>
      </c>
      <c r="D12" s="835"/>
      <c r="E12" s="835"/>
      <c r="F12" s="835">
        <f t="shared" si="0"/>
        <v>0</v>
      </c>
      <c r="G12" s="835" t="e">
        <f t="shared" si="1"/>
        <v>#DIV/0!</v>
      </c>
      <c r="H12" s="835">
        <f>H11</f>
        <v>0</v>
      </c>
      <c r="I12" s="835"/>
      <c r="J12" s="835"/>
      <c r="K12" s="835">
        <f t="shared" si="2"/>
        <v>0</v>
      </c>
      <c r="L12" s="835" t="e">
        <f t="shared" si="3"/>
        <v>#DIV/0!</v>
      </c>
      <c r="M12" s="835">
        <f>M11</f>
        <v>0</v>
      </c>
      <c r="N12" s="835"/>
      <c r="O12" s="835"/>
      <c r="P12" s="835">
        <f t="shared" si="4"/>
        <v>0</v>
      </c>
      <c r="Q12" s="835" t="e">
        <f t="shared" si="5"/>
        <v>#DIV/0!</v>
      </c>
    </row>
    <row r="13" spans="1:17" ht="17.100000000000001" customHeight="1">
      <c r="A13" s="84" t="s">
        <v>3196</v>
      </c>
      <c r="B13" s="834" t="s">
        <v>4159</v>
      </c>
      <c r="C13" s="835">
        <f>C11</f>
        <v>0</v>
      </c>
      <c r="D13" s="835"/>
      <c r="E13" s="835"/>
      <c r="F13" s="835">
        <f t="shared" si="0"/>
        <v>0</v>
      </c>
      <c r="G13" s="835" t="e">
        <f t="shared" si="1"/>
        <v>#DIV/0!</v>
      </c>
      <c r="H13" s="835">
        <f>H11</f>
        <v>0</v>
      </c>
      <c r="I13" s="835"/>
      <c r="J13" s="835"/>
      <c r="K13" s="835">
        <f t="shared" si="2"/>
        <v>0</v>
      </c>
      <c r="L13" s="835" t="e">
        <f t="shared" si="3"/>
        <v>#DIV/0!</v>
      </c>
      <c r="M13" s="835">
        <f>M11</f>
        <v>0</v>
      </c>
      <c r="N13" s="835"/>
      <c r="O13" s="835"/>
      <c r="P13" s="835">
        <f t="shared" si="4"/>
        <v>0</v>
      </c>
      <c r="Q13" s="835" t="e">
        <f t="shared" si="5"/>
        <v>#DIV/0!</v>
      </c>
    </row>
    <row r="14" spans="1:17" ht="17.100000000000001" customHeight="1">
      <c r="A14" s="84" t="s">
        <v>4160</v>
      </c>
      <c r="B14" s="834" t="s">
        <v>4161</v>
      </c>
      <c r="C14" s="835">
        <f>C11</f>
        <v>0</v>
      </c>
      <c r="D14" s="835"/>
      <c r="E14" s="835"/>
      <c r="F14" s="835">
        <f t="shared" si="0"/>
        <v>0</v>
      </c>
      <c r="G14" s="835" t="e">
        <f t="shared" si="1"/>
        <v>#DIV/0!</v>
      </c>
      <c r="H14" s="835">
        <f>H11</f>
        <v>0</v>
      </c>
      <c r="I14" s="835"/>
      <c r="J14" s="835"/>
      <c r="K14" s="835">
        <f t="shared" si="2"/>
        <v>0</v>
      </c>
      <c r="L14" s="835" t="e">
        <f t="shared" si="3"/>
        <v>#DIV/0!</v>
      </c>
      <c r="M14" s="835">
        <f>M11</f>
        <v>0</v>
      </c>
      <c r="N14" s="835"/>
      <c r="O14" s="835"/>
      <c r="P14" s="835">
        <f t="shared" si="4"/>
        <v>0</v>
      </c>
      <c r="Q14" s="835" t="e">
        <f t="shared" si="5"/>
        <v>#DIV/0!</v>
      </c>
    </row>
    <row r="15" spans="1:17" ht="17.100000000000001" customHeight="1">
      <c r="A15" s="84" t="s">
        <v>4039</v>
      </c>
      <c r="B15" s="834" t="s">
        <v>4162</v>
      </c>
      <c r="C15" s="835">
        <f>C11</f>
        <v>0</v>
      </c>
      <c r="D15" s="835"/>
      <c r="E15" s="836"/>
      <c r="F15" s="835">
        <f>D15</f>
        <v>0</v>
      </c>
      <c r="G15" s="835" t="e">
        <f t="shared" si="1"/>
        <v>#DIV/0!</v>
      </c>
      <c r="H15" s="835">
        <f>H11</f>
        <v>0</v>
      </c>
      <c r="I15" s="835"/>
      <c r="J15" s="836"/>
      <c r="K15" s="835">
        <f>I15</f>
        <v>0</v>
      </c>
      <c r="L15" s="835" t="e">
        <f t="shared" si="3"/>
        <v>#DIV/0!</v>
      </c>
      <c r="M15" s="835">
        <f>M11</f>
        <v>0</v>
      </c>
      <c r="N15" s="835"/>
      <c r="O15" s="836"/>
      <c r="P15" s="835">
        <f>N15</f>
        <v>0</v>
      </c>
      <c r="Q15" s="835" t="e">
        <f t="shared" si="5"/>
        <v>#DIV/0!</v>
      </c>
    </row>
    <row r="16" spans="1:17" ht="17.100000000000001" customHeight="1">
      <c r="A16" s="84" t="s">
        <v>3018</v>
      </c>
      <c r="B16" s="834" t="s">
        <v>4163</v>
      </c>
      <c r="C16" s="835">
        <f>C11</f>
        <v>0</v>
      </c>
      <c r="D16" s="835"/>
      <c r="E16" s="836"/>
      <c r="F16" s="835">
        <f>D16</f>
        <v>0</v>
      </c>
      <c r="G16" s="835" t="e">
        <f t="shared" si="1"/>
        <v>#DIV/0!</v>
      </c>
      <c r="H16" s="835">
        <f>H11</f>
        <v>0</v>
      </c>
      <c r="I16" s="835"/>
      <c r="J16" s="836"/>
      <c r="K16" s="835">
        <f>I16</f>
        <v>0</v>
      </c>
      <c r="L16" s="835" t="e">
        <f t="shared" si="3"/>
        <v>#DIV/0!</v>
      </c>
      <c r="M16" s="835">
        <f>M11</f>
        <v>0</v>
      </c>
      <c r="N16" s="835"/>
      <c r="O16" s="836"/>
      <c r="P16" s="835">
        <f>N16</f>
        <v>0</v>
      </c>
      <c r="Q16" s="835" t="e">
        <f t="shared" si="5"/>
        <v>#DIV/0!</v>
      </c>
    </row>
    <row r="17" spans="1:17" ht="17.100000000000001" customHeight="1">
      <c r="A17" s="84" t="s">
        <v>3876</v>
      </c>
      <c r="B17" s="834" t="s">
        <v>4164</v>
      </c>
      <c r="C17" s="835">
        <f>C11</f>
        <v>0</v>
      </c>
      <c r="D17" s="835"/>
      <c r="E17" s="836"/>
      <c r="F17" s="835">
        <f>D17</f>
        <v>0</v>
      </c>
      <c r="G17" s="835" t="e">
        <f t="shared" si="1"/>
        <v>#DIV/0!</v>
      </c>
      <c r="H17" s="835">
        <f>H11</f>
        <v>0</v>
      </c>
      <c r="I17" s="835"/>
      <c r="J17" s="836"/>
      <c r="K17" s="835">
        <f>I17</f>
        <v>0</v>
      </c>
      <c r="L17" s="835" t="e">
        <f t="shared" si="3"/>
        <v>#DIV/0!</v>
      </c>
      <c r="M17" s="835">
        <f>M11</f>
        <v>0</v>
      </c>
      <c r="N17" s="835"/>
      <c r="O17" s="836"/>
      <c r="P17" s="835">
        <f>N17</f>
        <v>0</v>
      </c>
      <c r="Q17" s="835" t="e">
        <f t="shared" si="5"/>
        <v>#DIV/0!</v>
      </c>
    </row>
    <row r="18" spans="1:17" ht="17.100000000000001" customHeight="1" thickBot="1">
      <c r="A18" s="85" t="s">
        <v>3030</v>
      </c>
      <c r="B18" s="837" t="s">
        <v>4040</v>
      </c>
      <c r="C18" s="838">
        <f>C11</f>
        <v>0</v>
      </c>
      <c r="D18" s="838">
        <f>SUM(D11:D17)</f>
        <v>0</v>
      </c>
      <c r="E18" s="838">
        <f>SUM(E11:E14)</f>
        <v>0</v>
      </c>
      <c r="F18" s="838">
        <f>SUM(F11:F17)</f>
        <v>0</v>
      </c>
      <c r="G18" s="838" t="e">
        <f t="shared" si="1"/>
        <v>#DIV/0!</v>
      </c>
      <c r="H18" s="838">
        <f>H11</f>
        <v>0</v>
      </c>
      <c r="I18" s="838">
        <f>SUM(I11:I17)</f>
        <v>0</v>
      </c>
      <c r="J18" s="838">
        <f>SUM(J11:J14)</f>
        <v>0</v>
      </c>
      <c r="K18" s="838">
        <f>SUM(K11:K17)</f>
        <v>0</v>
      </c>
      <c r="L18" s="838" t="e">
        <f t="shared" si="3"/>
        <v>#DIV/0!</v>
      </c>
      <c r="M18" s="838">
        <f>M11</f>
        <v>0</v>
      </c>
      <c r="N18" s="838">
        <f>SUM(N11:N17)</f>
        <v>0</v>
      </c>
      <c r="O18" s="838">
        <f>SUM(O11:O14)</f>
        <v>0</v>
      </c>
      <c r="P18" s="838">
        <f>SUM(P11:P17)</f>
        <v>0</v>
      </c>
      <c r="Q18" s="838" t="e">
        <f t="shared" si="5"/>
        <v>#DIV/0!</v>
      </c>
    </row>
    <row r="20" spans="1:17" ht="17.100000000000001" customHeight="1">
      <c r="A20" s="839" t="s">
        <v>4165</v>
      </c>
    </row>
    <row r="22" spans="1:17" ht="17.100000000000001" customHeight="1">
      <c r="A22" s="839" t="s">
        <v>4166</v>
      </c>
    </row>
    <row r="23" spans="1:17" ht="17.100000000000001" customHeight="1"/>
    <row r="24" spans="1:17" ht="17.100000000000001" customHeight="1">
      <c r="A24" s="840" t="s">
        <v>4167</v>
      </c>
    </row>
    <row r="25" spans="1:17" ht="17.100000000000001" customHeight="1">
      <c r="A25" s="826" t="s">
        <v>4168</v>
      </c>
    </row>
    <row r="26" spans="1:17" ht="17.100000000000001" customHeight="1"/>
    <row r="27" spans="1:17">
      <c r="A27" s="826" t="s">
        <v>4169</v>
      </c>
    </row>
    <row r="28" spans="1:17">
      <c r="A28" s="826" t="s">
        <v>4170</v>
      </c>
    </row>
    <row r="29" spans="1:17">
      <c r="A29" s="826" t="s">
        <v>4171</v>
      </c>
    </row>
    <row r="30" spans="1:17">
      <c r="A30" s="826" t="s">
        <v>4172</v>
      </c>
    </row>
    <row r="31" spans="1:17">
      <c r="A31" s="826" t="s">
        <v>4173</v>
      </c>
    </row>
    <row r="32" spans="1:17">
      <c r="A32" s="826" t="s">
        <v>4174</v>
      </c>
    </row>
    <row r="33" spans="1:1">
      <c r="A33" s="826" t="s">
        <v>4175</v>
      </c>
    </row>
    <row r="35" spans="1:1">
      <c r="A35" s="826" t="s">
        <v>4176</v>
      </c>
    </row>
    <row r="36" spans="1:1">
      <c r="A36" s="826" t="s">
        <v>4177</v>
      </c>
    </row>
  </sheetData>
  <mergeCells count="14">
    <mergeCell ref="L9:L10"/>
    <mergeCell ref="M9:M10"/>
    <mergeCell ref="N9:P9"/>
    <mergeCell ref="Q9:Q10"/>
    <mergeCell ref="A8:A10"/>
    <mergeCell ref="B8:B10"/>
    <mergeCell ref="C8:G8"/>
    <mergeCell ref="H8:L8"/>
    <mergeCell ref="M8:Q8"/>
    <mergeCell ref="C9:C10"/>
    <mergeCell ref="D9:F9"/>
    <mergeCell ref="G9:G10"/>
    <mergeCell ref="H9:H10"/>
    <mergeCell ref="I9:K9"/>
  </mergeCells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B14" sqref="B14"/>
    </sheetView>
  </sheetViews>
  <sheetFormatPr defaultColWidth="8.88671875" defaultRowHeight="13.5"/>
  <cols>
    <col min="1" max="1" width="8" style="782" customWidth="1"/>
    <col min="2" max="2" width="47.88671875" style="782" customWidth="1"/>
    <col min="3" max="4" width="24.33203125" style="782" customWidth="1"/>
    <col min="5" max="5" width="7.44140625" style="782" customWidth="1"/>
    <col min="6" max="9" width="7.109375" style="782" bestFit="1" customWidth="1"/>
    <col min="10" max="10" width="10.77734375" style="782" customWidth="1"/>
    <col min="11" max="11" width="7.77734375" style="782" bestFit="1" customWidth="1"/>
    <col min="12" max="12" width="8.5546875" style="782" bestFit="1" customWidth="1"/>
    <col min="13" max="13" width="7.109375" style="782" bestFit="1" customWidth="1"/>
    <col min="14" max="14" width="8.77734375" style="782" customWidth="1"/>
    <col min="15" max="255" width="8.88671875" style="782"/>
    <col min="256" max="256" width="8" style="782" customWidth="1"/>
    <col min="257" max="257" width="47.88671875" style="782" customWidth="1"/>
    <col min="258" max="259" width="24.33203125" style="782" customWidth="1"/>
    <col min="260" max="260" width="8.77734375" style="782" customWidth="1"/>
    <col min="261" max="261" width="7.44140625" style="782" customWidth="1"/>
    <col min="262" max="265" width="7.109375" style="782" bestFit="1" customWidth="1"/>
    <col min="266" max="266" width="10.77734375" style="782" customWidth="1"/>
    <col min="267" max="267" width="7.77734375" style="782" bestFit="1" customWidth="1"/>
    <col min="268" max="268" width="8.5546875" style="782" bestFit="1" customWidth="1"/>
    <col min="269" max="269" width="7.109375" style="782" bestFit="1" customWidth="1"/>
    <col min="270" max="270" width="8.77734375" style="782" customWidth="1"/>
    <col min="271" max="511" width="8.88671875" style="782"/>
    <col min="512" max="512" width="8" style="782" customWidth="1"/>
    <col min="513" max="513" width="47.88671875" style="782" customWidth="1"/>
    <col min="514" max="515" width="24.33203125" style="782" customWidth="1"/>
    <col min="516" max="516" width="8.77734375" style="782" customWidth="1"/>
    <col min="517" max="517" width="7.44140625" style="782" customWidth="1"/>
    <col min="518" max="521" width="7.109375" style="782" bestFit="1" customWidth="1"/>
    <col min="522" max="522" width="10.77734375" style="782" customWidth="1"/>
    <col min="523" max="523" width="7.77734375" style="782" bestFit="1" customWidth="1"/>
    <col min="524" max="524" width="8.5546875" style="782" bestFit="1" customWidth="1"/>
    <col min="525" max="525" width="7.109375" style="782" bestFit="1" customWidth="1"/>
    <col min="526" max="526" width="8.77734375" style="782" customWidth="1"/>
    <col min="527" max="767" width="8.88671875" style="782"/>
    <col min="768" max="768" width="8" style="782" customWidth="1"/>
    <col min="769" max="769" width="47.88671875" style="782" customWidth="1"/>
    <col min="770" max="771" width="24.33203125" style="782" customWidth="1"/>
    <col min="772" max="772" width="8.77734375" style="782" customWidth="1"/>
    <col min="773" max="773" width="7.44140625" style="782" customWidth="1"/>
    <col min="774" max="777" width="7.109375" style="782" bestFit="1" customWidth="1"/>
    <col min="778" max="778" width="10.77734375" style="782" customWidth="1"/>
    <col min="779" max="779" width="7.77734375" style="782" bestFit="1" customWidth="1"/>
    <col min="780" max="780" width="8.5546875" style="782" bestFit="1" customWidth="1"/>
    <col min="781" max="781" width="7.109375" style="782" bestFit="1" customWidth="1"/>
    <col min="782" max="782" width="8.77734375" style="782" customWidth="1"/>
    <col min="783" max="1023" width="8.88671875" style="782"/>
    <col min="1024" max="1024" width="8" style="782" customWidth="1"/>
    <col min="1025" max="1025" width="47.88671875" style="782" customWidth="1"/>
    <col min="1026" max="1027" width="24.33203125" style="782" customWidth="1"/>
    <col min="1028" max="1028" width="8.77734375" style="782" customWidth="1"/>
    <col min="1029" max="1029" width="7.44140625" style="782" customWidth="1"/>
    <col min="1030" max="1033" width="7.109375" style="782" bestFit="1" customWidth="1"/>
    <col min="1034" max="1034" width="10.77734375" style="782" customWidth="1"/>
    <col min="1035" max="1035" width="7.77734375" style="782" bestFit="1" customWidth="1"/>
    <col min="1036" max="1036" width="8.5546875" style="782" bestFit="1" customWidth="1"/>
    <col min="1037" max="1037" width="7.109375" style="782" bestFit="1" customWidth="1"/>
    <col min="1038" max="1038" width="8.77734375" style="782" customWidth="1"/>
    <col min="1039" max="1279" width="8.88671875" style="782"/>
    <col min="1280" max="1280" width="8" style="782" customWidth="1"/>
    <col min="1281" max="1281" width="47.88671875" style="782" customWidth="1"/>
    <col min="1282" max="1283" width="24.33203125" style="782" customWidth="1"/>
    <col min="1284" max="1284" width="8.77734375" style="782" customWidth="1"/>
    <col min="1285" max="1285" width="7.44140625" style="782" customWidth="1"/>
    <col min="1286" max="1289" width="7.109375" style="782" bestFit="1" customWidth="1"/>
    <col min="1290" max="1290" width="10.77734375" style="782" customWidth="1"/>
    <col min="1291" max="1291" width="7.77734375" style="782" bestFit="1" customWidth="1"/>
    <col min="1292" max="1292" width="8.5546875" style="782" bestFit="1" customWidth="1"/>
    <col min="1293" max="1293" width="7.109375" style="782" bestFit="1" customWidth="1"/>
    <col min="1294" max="1294" width="8.77734375" style="782" customWidth="1"/>
    <col min="1295" max="1535" width="8.88671875" style="782"/>
    <col min="1536" max="1536" width="8" style="782" customWidth="1"/>
    <col min="1537" max="1537" width="47.88671875" style="782" customWidth="1"/>
    <col min="1538" max="1539" width="24.33203125" style="782" customWidth="1"/>
    <col min="1540" max="1540" width="8.77734375" style="782" customWidth="1"/>
    <col min="1541" max="1541" width="7.44140625" style="782" customWidth="1"/>
    <col min="1542" max="1545" width="7.109375" style="782" bestFit="1" customWidth="1"/>
    <col min="1546" max="1546" width="10.77734375" style="782" customWidth="1"/>
    <col min="1547" max="1547" width="7.77734375" style="782" bestFit="1" customWidth="1"/>
    <col min="1548" max="1548" width="8.5546875" style="782" bestFit="1" customWidth="1"/>
    <col min="1549" max="1549" width="7.109375" style="782" bestFit="1" customWidth="1"/>
    <col min="1550" max="1550" width="8.77734375" style="782" customWidth="1"/>
    <col min="1551" max="1791" width="8.88671875" style="782"/>
    <col min="1792" max="1792" width="8" style="782" customWidth="1"/>
    <col min="1793" max="1793" width="47.88671875" style="782" customWidth="1"/>
    <col min="1794" max="1795" width="24.33203125" style="782" customWidth="1"/>
    <col min="1796" max="1796" width="8.77734375" style="782" customWidth="1"/>
    <col min="1797" max="1797" width="7.44140625" style="782" customWidth="1"/>
    <col min="1798" max="1801" width="7.109375" style="782" bestFit="1" customWidth="1"/>
    <col min="1802" max="1802" width="10.77734375" style="782" customWidth="1"/>
    <col min="1803" max="1803" width="7.77734375" style="782" bestFit="1" customWidth="1"/>
    <col min="1804" max="1804" width="8.5546875" style="782" bestFit="1" customWidth="1"/>
    <col min="1805" max="1805" width="7.109375" style="782" bestFit="1" customWidth="1"/>
    <col min="1806" max="1806" width="8.77734375" style="782" customWidth="1"/>
    <col min="1807" max="2047" width="8.88671875" style="782"/>
    <col min="2048" max="2048" width="8" style="782" customWidth="1"/>
    <col min="2049" max="2049" width="47.88671875" style="782" customWidth="1"/>
    <col min="2050" max="2051" width="24.33203125" style="782" customWidth="1"/>
    <col min="2052" max="2052" width="8.77734375" style="782" customWidth="1"/>
    <col min="2053" max="2053" width="7.44140625" style="782" customWidth="1"/>
    <col min="2054" max="2057" width="7.109375" style="782" bestFit="1" customWidth="1"/>
    <col min="2058" max="2058" width="10.77734375" style="782" customWidth="1"/>
    <col min="2059" max="2059" width="7.77734375" style="782" bestFit="1" customWidth="1"/>
    <col min="2060" max="2060" width="8.5546875" style="782" bestFit="1" customWidth="1"/>
    <col min="2061" max="2061" width="7.109375" style="782" bestFit="1" customWidth="1"/>
    <col min="2062" max="2062" width="8.77734375" style="782" customWidth="1"/>
    <col min="2063" max="2303" width="8.88671875" style="782"/>
    <col min="2304" max="2304" width="8" style="782" customWidth="1"/>
    <col min="2305" max="2305" width="47.88671875" style="782" customWidth="1"/>
    <col min="2306" max="2307" width="24.33203125" style="782" customWidth="1"/>
    <col min="2308" max="2308" width="8.77734375" style="782" customWidth="1"/>
    <col min="2309" max="2309" width="7.44140625" style="782" customWidth="1"/>
    <col min="2310" max="2313" width="7.109375" style="782" bestFit="1" customWidth="1"/>
    <col min="2314" max="2314" width="10.77734375" style="782" customWidth="1"/>
    <col min="2315" max="2315" width="7.77734375" style="782" bestFit="1" customWidth="1"/>
    <col min="2316" max="2316" width="8.5546875" style="782" bestFit="1" customWidth="1"/>
    <col min="2317" max="2317" width="7.109375" style="782" bestFit="1" customWidth="1"/>
    <col min="2318" max="2318" width="8.77734375" style="782" customWidth="1"/>
    <col min="2319" max="2559" width="8.88671875" style="782"/>
    <col min="2560" max="2560" width="8" style="782" customWidth="1"/>
    <col min="2561" max="2561" width="47.88671875" style="782" customWidth="1"/>
    <col min="2562" max="2563" width="24.33203125" style="782" customWidth="1"/>
    <col min="2564" max="2564" width="8.77734375" style="782" customWidth="1"/>
    <col min="2565" max="2565" width="7.44140625" style="782" customWidth="1"/>
    <col min="2566" max="2569" width="7.109375" style="782" bestFit="1" customWidth="1"/>
    <col min="2570" max="2570" width="10.77734375" style="782" customWidth="1"/>
    <col min="2571" max="2571" width="7.77734375" style="782" bestFit="1" customWidth="1"/>
    <col min="2572" max="2572" width="8.5546875" style="782" bestFit="1" customWidth="1"/>
    <col min="2573" max="2573" width="7.109375" style="782" bestFit="1" customWidth="1"/>
    <col min="2574" max="2574" width="8.77734375" style="782" customWidth="1"/>
    <col min="2575" max="2815" width="8.88671875" style="782"/>
    <col min="2816" max="2816" width="8" style="782" customWidth="1"/>
    <col min="2817" max="2817" width="47.88671875" style="782" customWidth="1"/>
    <col min="2818" max="2819" width="24.33203125" style="782" customWidth="1"/>
    <col min="2820" max="2820" width="8.77734375" style="782" customWidth="1"/>
    <col min="2821" max="2821" width="7.44140625" style="782" customWidth="1"/>
    <col min="2822" max="2825" width="7.109375" style="782" bestFit="1" customWidth="1"/>
    <col min="2826" max="2826" width="10.77734375" style="782" customWidth="1"/>
    <col min="2827" max="2827" width="7.77734375" style="782" bestFit="1" customWidth="1"/>
    <col min="2828" max="2828" width="8.5546875" style="782" bestFit="1" customWidth="1"/>
    <col min="2829" max="2829" width="7.109375" style="782" bestFit="1" customWidth="1"/>
    <col min="2830" max="2830" width="8.77734375" style="782" customWidth="1"/>
    <col min="2831" max="3071" width="8.88671875" style="782"/>
    <col min="3072" max="3072" width="8" style="782" customWidth="1"/>
    <col min="3073" max="3073" width="47.88671875" style="782" customWidth="1"/>
    <col min="3074" max="3075" width="24.33203125" style="782" customWidth="1"/>
    <col min="3076" max="3076" width="8.77734375" style="782" customWidth="1"/>
    <col min="3077" max="3077" width="7.44140625" style="782" customWidth="1"/>
    <col min="3078" max="3081" width="7.109375" style="782" bestFit="1" customWidth="1"/>
    <col min="3082" max="3082" width="10.77734375" style="782" customWidth="1"/>
    <col min="3083" max="3083" width="7.77734375" style="782" bestFit="1" customWidth="1"/>
    <col min="3084" max="3084" width="8.5546875" style="782" bestFit="1" customWidth="1"/>
    <col min="3085" max="3085" width="7.109375" style="782" bestFit="1" customWidth="1"/>
    <col min="3086" max="3086" width="8.77734375" style="782" customWidth="1"/>
    <col min="3087" max="3327" width="8.88671875" style="782"/>
    <col min="3328" max="3328" width="8" style="782" customWidth="1"/>
    <col min="3329" max="3329" width="47.88671875" style="782" customWidth="1"/>
    <col min="3330" max="3331" width="24.33203125" style="782" customWidth="1"/>
    <col min="3332" max="3332" width="8.77734375" style="782" customWidth="1"/>
    <col min="3333" max="3333" width="7.44140625" style="782" customWidth="1"/>
    <col min="3334" max="3337" width="7.109375" style="782" bestFit="1" customWidth="1"/>
    <col min="3338" max="3338" width="10.77734375" style="782" customWidth="1"/>
    <col min="3339" max="3339" width="7.77734375" style="782" bestFit="1" customWidth="1"/>
    <col min="3340" max="3340" width="8.5546875" style="782" bestFit="1" customWidth="1"/>
    <col min="3341" max="3341" width="7.109375" style="782" bestFit="1" customWidth="1"/>
    <col min="3342" max="3342" width="8.77734375" style="782" customWidth="1"/>
    <col min="3343" max="3583" width="8.88671875" style="782"/>
    <col min="3584" max="3584" width="8" style="782" customWidth="1"/>
    <col min="3585" max="3585" width="47.88671875" style="782" customWidth="1"/>
    <col min="3586" max="3587" width="24.33203125" style="782" customWidth="1"/>
    <col min="3588" max="3588" width="8.77734375" style="782" customWidth="1"/>
    <col min="3589" max="3589" width="7.44140625" style="782" customWidth="1"/>
    <col min="3590" max="3593" width="7.109375" style="782" bestFit="1" customWidth="1"/>
    <col min="3594" max="3594" width="10.77734375" style="782" customWidth="1"/>
    <col min="3595" max="3595" width="7.77734375" style="782" bestFit="1" customWidth="1"/>
    <col min="3596" max="3596" width="8.5546875" style="782" bestFit="1" customWidth="1"/>
    <col min="3597" max="3597" width="7.109375" style="782" bestFit="1" customWidth="1"/>
    <col min="3598" max="3598" width="8.77734375" style="782" customWidth="1"/>
    <col min="3599" max="3839" width="8.88671875" style="782"/>
    <col min="3840" max="3840" width="8" style="782" customWidth="1"/>
    <col min="3841" max="3841" width="47.88671875" style="782" customWidth="1"/>
    <col min="3842" max="3843" width="24.33203125" style="782" customWidth="1"/>
    <col min="3844" max="3844" width="8.77734375" style="782" customWidth="1"/>
    <col min="3845" max="3845" width="7.44140625" style="782" customWidth="1"/>
    <col min="3846" max="3849" width="7.109375" style="782" bestFit="1" customWidth="1"/>
    <col min="3850" max="3850" width="10.77734375" style="782" customWidth="1"/>
    <col min="3851" max="3851" width="7.77734375" style="782" bestFit="1" customWidth="1"/>
    <col min="3852" max="3852" width="8.5546875" style="782" bestFit="1" customWidth="1"/>
    <col min="3853" max="3853" width="7.109375" style="782" bestFit="1" customWidth="1"/>
    <col min="3854" max="3854" width="8.77734375" style="782" customWidth="1"/>
    <col min="3855" max="4095" width="8.88671875" style="782"/>
    <col min="4096" max="4096" width="8" style="782" customWidth="1"/>
    <col min="4097" max="4097" width="47.88671875" style="782" customWidth="1"/>
    <col min="4098" max="4099" width="24.33203125" style="782" customWidth="1"/>
    <col min="4100" max="4100" width="8.77734375" style="782" customWidth="1"/>
    <col min="4101" max="4101" width="7.44140625" style="782" customWidth="1"/>
    <col min="4102" max="4105" width="7.109375" style="782" bestFit="1" customWidth="1"/>
    <col min="4106" max="4106" width="10.77734375" style="782" customWidth="1"/>
    <col min="4107" max="4107" width="7.77734375" style="782" bestFit="1" customWidth="1"/>
    <col min="4108" max="4108" width="8.5546875" style="782" bestFit="1" customWidth="1"/>
    <col min="4109" max="4109" width="7.109375" style="782" bestFit="1" customWidth="1"/>
    <col min="4110" max="4110" width="8.77734375" style="782" customWidth="1"/>
    <col min="4111" max="4351" width="8.88671875" style="782"/>
    <col min="4352" max="4352" width="8" style="782" customWidth="1"/>
    <col min="4353" max="4353" width="47.88671875" style="782" customWidth="1"/>
    <col min="4354" max="4355" width="24.33203125" style="782" customWidth="1"/>
    <col min="4356" max="4356" width="8.77734375" style="782" customWidth="1"/>
    <col min="4357" max="4357" width="7.44140625" style="782" customWidth="1"/>
    <col min="4358" max="4361" width="7.109375" style="782" bestFit="1" customWidth="1"/>
    <col min="4362" max="4362" width="10.77734375" style="782" customWidth="1"/>
    <col min="4363" max="4363" width="7.77734375" style="782" bestFit="1" customWidth="1"/>
    <col min="4364" max="4364" width="8.5546875" style="782" bestFit="1" customWidth="1"/>
    <col min="4365" max="4365" width="7.109375" style="782" bestFit="1" customWidth="1"/>
    <col min="4366" max="4366" width="8.77734375" style="782" customWidth="1"/>
    <col min="4367" max="4607" width="8.88671875" style="782"/>
    <col min="4608" max="4608" width="8" style="782" customWidth="1"/>
    <col min="4609" max="4609" width="47.88671875" style="782" customWidth="1"/>
    <col min="4610" max="4611" width="24.33203125" style="782" customWidth="1"/>
    <col min="4612" max="4612" width="8.77734375" style="782" customWidth="1"/>
    <col min="4613" max="4613" width="7.44140625" style="782" customWidth="1"/>
    <col min="4614" max="4617" width="7.109375" style="782" bestFit="1" customWidth="1"/>
    <col min="4618" max="4618" width="10.77734375" style="782" customWidth="1"/>
    <col min="4619" max="4619" width="7.77734375" style="782" bestFit="1" customWidth="1"/>
    <col min="4620" max="4620" width="8.5546875" style="782" bestFit="1" customWidth="1"/>
    <col min="4621" max="4621" width="7.109375" style="782" bestFit="1" customWidth="1"/>
    <col min="4622" max="4622" width="8.77734375" style="782" customWidth="1"/>
    <col min="4623" max="4863" width="8.88671875" style="782"/>
    <col min="4864" max="4864" width="8" style="782" customWidth="1"/>
    <col min="4865" max="4865" width="47.88671875" style="782" customWidth="1"/>
    <col min="4866" max="4867" width="24.33203125" style="782" customWidth="1"/>
    <col min="4868" max="4868" width="8.77734375" style="782" customWidth="1"/>
    <col min="4869" max="4869" width="7.44140625" style="782" customWidth="1"/>
    <col min="4870" max="4873" width="7.109375" style="782" bestFit="1" customWidth="1"/>
    <col min="4874" max="4874" width="10.77734375" style="782" customWidth="1"/>
    <col min="4875" max="4875" width="7.77734375" style="782" bestFit="1" customWidth="1"/>
    <col min="4876" max="4876" width="8.5546875" style="782" bestFit="1" customWidth="1"/>
    <col min="4877" max="4877" width="7.109375" style="782" bestFit="1" customWidth="1"/>
    <col min="4878" max="4878" width="8.77734375" style="782" customWidth="1"/>
    <col min="4879" max="5119" width="8.88671875" style="782"/>
    <col min="5120" max="5120" width="8" style="782" customWidth="1"/>
    <col min="5121" max="5121" width="47.88671875" style="782" customWidth="1"/>
    <col min="5122" max="5123" width="24.33203125" style="782" customWidth="1"/>
    <col min="5124" max="5124" width="8.77734375" style="782" customWidth="1"/>
    <col min="5125" max="5125" width="7.44140625" style="782" customWidth="1"/>
    <col min="5126" max="5129" width="7.109375" style="782" bestFit="1" customWidth="1"/>
    <col min="5130" max="5130" width="10.77734375" style="782" customWidth="1"/>
    <col min="5131" max="5131" width="7.77734375" style="782" bestFit="1" customWidth="1"/>
    <col min="5132" max="5132" width="8.5546875" style="782" bestFit="1" customWidth="1"/>
    <col min="5133" max="5133" width="7.109375" style="782" bestFit="1" customWidth="1"/>
    <col min="5134" max="5134" width="8.77734375" style="782" customWidth="1"/>
    <col min="5135" max="5375" width="8.88671875" style="782"/>
    <col min="5376" max="5376" width="8" style="782" customWidth="1"/>
    <col min="5377" max="5377" width="47.88671875" style="782" customWidth="1"/>
    <col min="5378" max="5379" width="24.33203125" style="782" customWidth="1"/>
    <col min="5380" max="5380" width="8.77734375" style="782" customWidth="1"/>
    <col min="5381" max="5381" width="7.44140625" style="782" customWidth="1"/>
    <col min="5382" max="5385" width="7.109375" style="782" bestFit="1" customWidth="1"/>
    <col min="5386" max="5386" width="10.77734375" style="782" customWidth="1"/>
    <col min="5387" max="5387" width="7.77734375" style="782" bestFit="1" customWidth="1"/>
    <col min="5388" max="5388" width="8.5546875" style="782" bestFit="1" customWidth="1"/>
    <col min="5389" max="5389" width="7.109375" style="782" bestFit="1" customWidth="1"/>
    <col min="5390" max="5390" width="8.77734375" style="782" customWidth="1"/>
    <col min="5391" max="5631" width="8.88671875" style="782"/>
    <col min="5632" max="5632" width="8" style="782" customWidth="1"/>
    <col min="5633" max="5633" width="47.88671875" style="782" customWidth="1"/>
    <col min="5634" max="5635" width="24.33203125" style="782" customWidth="1"/>
    <col min="5636" max="5636" width="8.77734375" style="782" customWidth="1"/>
    <col min="5637" max="5637" width="7.44140625" style="782" customWidth="1"/>
    <col min="5638" max="5641" width="7.109375" style="782" bestFit="1" customWidth="1"/>
    <col min="5642" max="5642" width="10.77734375" style="782" customWidth="1"/>
    <col min="5643" max="5643" width="7.77734375" style="782" bestFit="1" customWidth="1"/>
    <col min="5644" max="5644" width="8.5546875" style="782" bestFit="1" customWidth="1"/>
    <col min="5645" max="5645" width="7.109375" style="782" bestFit="1" customWidth="1"/>
    <col min="5646" max="5646" width="8.77734375" style="782" customWidth="1"/>
    <col min="5647" max="5887" width="8.88671875" style="782"/>
    <col min="5888" max="5888" width="8" style="782" customWidth="1"/>
    <col min="5889" max="5889" width="47.88671875" style="782" customWidth="1"/>
    <col min="5890" max="5891" width="24.33203125" style="782" customWidth="1"/>
    <col min="5892" max="5892" width="8.77734375" style="782" customWidth="1"/>
    <col min="5893" max="5893" width="7.44140625" style="782" customWidth="1"/>
    <col min="5894" max="5897" width="7.109375" style="782" bestFit="1" customWidth="1"/>
    <col min="5898" max="5898" width="10.77734375" style="782" customWidth="1"/>
    <col min="5899" max="5899" width="7.77734375" style="782" bestFit="1" customWidth="1"/>
    <col min="5900" max="5900" width="8.5546875" style="782" bestFit="1" customWidth="1"/>
    <col min="5901" max="5901" width="7.109375" style="782" bestFit="1" customWidth="1"/>
    <col min="5902" max="5902" width="8.77734375" style="782" customWidth="1"/>
    <col min="5903" max="6143" width="8.88671875" style="782"/>
    <col min="6144" max="6144" width="8" style="782" customWidth="1"/>
    <col min="6145" max="6145" width="47.88671875" style="782" customWidth="1"/>
    <col min="6146" max="6147" width="24.33203125" style="782" customWidth="1"/>
    <col min="6148" max="6148" width="8.77734375" style="782" customWidth="1"/>
    <col min="6149" max="6149" width="7.44140625" style="782" customWidth="1"/>
    <col min="6150" max="6153" width="7.109375" style="782" bestFit="1" customWidth="1"/>
    <col min="6154" max="6154" width="10.77734375" style="782" customWidth="1"/>
    <col min="6155" max="6155" width="7.77734375" style="782" bestFit="1" customWidth="1"/>
    <col min="6156" max="6156" width="8.5546875" style="782" bestFit="1" customWidth="1"/>
    <col min="6157" max="6157" width="7.109375" style="782" bestFit="1" customWidth="1"/>
    <col min="6158" max="6158" width="8.77734375" style="782" customWidth="1"/>
    <col min="6159" max="6399" width="8.88671875" style="782"/>
    <col min="6400" max="6400" width="8" style="782" customWidth="1"/>
    <col min="6401" max="6401" width="47.88671875" style="782" customWidth="1"/>
    <col min="6402" max="6403" width="24.33203125" style="782" customWidth="1"/>
    <col min="6404" max="6404" width="8.77734375" style="782" customWidth="1"/>
    <col min="6405" max="6405" width="7.44140625" style="782" customWidth="1"/>
    <col min="6406" max="6409" width="7.109375" style="782" bestFit="1" customWidth="1"/>
    <col min="6410" max="6410" width="10.77734375" style="782" customWidth="1"/>
    <col min="6411" max="6411" width="7.77734375" style="782" bestFit="1" customWidth="1"/>
    <col min="6412" max="6412" width="8.5546875" style="782" bestFit="1" customWidth="1"/>
    <col min="6413" max="6413" width="7.109375" style="782" bestFit="1" customWidth="1"/>
    <col min="6414" max="6414" width="8.77734375" style="782" customWidth="1"/>
    <col min="6415" max="6655" width="8.88671875" style="782"/>
    <col min="6656" max="6656" width="8" style="782" customWidth="1"/>
    <col min="6657" max="6657" width="47.88671875" style="782" customWidth="1"/>
    <col min="6658" max="6659" width="24.33203125" style="782" customWidth="1"/>
    <col min="6660" max="6660" width="8.77734375" style="782" customWidth="1"/>
    <col min="6661" max="6661" width="7.44140625" style="782" customWidth="1"/>
    <col min="6662" max="6665" width="7.109375" style="782" bestFit="1" customWidth="1"/>
    <col min="6666" max="6666" width="10.77734375" style="782" customWidth="1"/>
    <col min="6667" max="6667" width="7.77734375" style="782" bestFit="1" customWidth="1"/>
    <col min="6668" max="6668" width="8.5546875" style="782" bestFit="1" customWidth="1"/>
    <col min="6669" max="6669" width="7.109375" style="782" bestFit="1" customWidth="1"/>
    <col min="6670" max="6670" width="8.77734375" style="782" customWidth="1"/>
    <col min="6671" max="6911" width="8.88671875" style="782"/>
    <col min="6912" max="6912" width="8" style="782" customWidth="1"/>
    <col min="6913" max="6913" width="47.88671875" style="782" customWidth="1"/>
    <col min="6914" max="6915" width="24.33203125" style="782" customWidth="1"/>
    <col min="6916" max="6916" width="8.77734375" style="782" customWidth="1"/>
    <col min="6917" max="6917" width="7.44140625" style="782" customWidth="1"/>
    <col min="6918" max="6921" width="7.109375" style="782" bestFit="1" customWidth="1"/>
    <col min="6922" max="6922" width="10.77734375" style="782" customWidth="1"/>
    <col min="6923" max="6923" width="7.77734375" style="782" bestFit="1" customWidth="1"/>
    <col min="6924" max="6924" width="8.5546875" style="782" bestFit="1" customWidth="1"/>
    <col min="6925" max="6925" width="7.109375" style="782" bestFit="1" customWidth="1"/>
    <col min="6926" max="6926" width="8.77734375" style="782" customWidth="1"/>
    <col min="6927" max="7167" width="8.88671875" style="782"/>
    <col min="7168" max="7168" width="8" style="782" customWidth="1"/>
    <col min="7169" max="7169" width="47.88671875" style="782" customWidth="1"/>
    <col min="7170" max="7171" width="24.33203125" style="782" customWidth="1"/>
    <col min="7172" max="7172" width="8.77734375" style="782" customWidth="1"/>
    <col min="7173" max="7173" width="7.44140625" style="782" customWidth="1"/>
    <col min="7174" max="7177" width="7.109375" style="782" bestFit="1" customWidth="1"/>
    <col min="7178" max="7178" width="10.77734375" style="782" customWidth="1"/>
    <col min="7179" max="7179" width="7.77734375" style="782" bestFit="1" customWidth="1"/>
    <col min="7180" max="7180" width="8.5546875" style="782" bestFit="1" customWidth="1"/>
    <col min="7181" max="7181" width="7.109375" style="782" bestFit="1" customWidth="1"/>
    <col min="7182" max="7182" width="8.77734375" style="782" customWidth="1"/>
    <col min="7183" max="7423" width="8.88671875" style="782"/>
    <col min="7424" max="7424" width="8" style="782" customWidth="1"/>
    <col min="7425" max="7425" width="47.88671875" style="782" customWidth="1"/>
    <col min="7426" max="7427" width="24.33203125" style="782" customWidth="1"/>
    <col min="7428" max="7428" width="8.77734375" style="782" customWidth="1"/>
    <col min="7429" max="7429" width="7.44140625" style="782" customWidth="1"/>
    <col min="7430" max="7433" width="7.109375" style="782" bestFit="1" customWidth="1"/>
    <col min="7434" max="7434" width="10.77734375" style="782" customWidth="1"/>
    <col min="7435" max="7435" width="7.77734375" style="782" bestFit="1" customWidth="1"/>
    <col min="7436" max="7436" width="8.5546875" style="782" bestFit="1" customWidth="1"/>
    <col min="7437" max="7437" width="7.109375" style="782" bestFit="1" customWidth="1"/>
    <col min="7438" max="7438" width="8.77734375" style="782" customWidth="1"/>
    <col min="7439" max="7679" width="8.88671875" style="782"/>
    <col min="7680" max="7680" width="8" style="782" customWidth="1"/>
    <col min="7681" max="7681" width="47.88671875" style="782" customWidth="1"/>
    <col min="7682" max="7683" width="24.33203125" style="782" customWidth="1"/>
    <col min="7684" max="7684" width="8.77734375" style="782" customWidth="1"/>
    <col min="7685" max="7685" width="7.44140625" style="782" customWidth="1"/>
    <col min="7686" max="7689" width="7.109375" style="782" bestFit="1" customWidth="1"/>
    <col min="7690" max="7690" width="10.77734375" style="782" customWidth="1"/>
    <col min="7691" max="7691" width="7.77734375" style="782" bestFit="1" customWidth="1"/>
    <col min="7692" max="7692" width="8.5546875" style="782" bestFit="1" customWidth="1"/>
    <col min="7693" max="7693" width="7.109375" style="782" bestFit="1" customWidth="1"/>
    <col min="7694" max="7694" width="8.77734375" style="782" customWidth="1"/>
    <col min="7695" max="7935" width="8.88671875" style="782"/>
    <col min="7936" max="7936" width="8" style="782" customWidth="1"/>
    <col min="7937" max="7937" width="47.88671875" style="782" customWidth="1"/>
    <col min="7938" max="7939" width="24.33203125" style="782" customWidth="1"/>
    <col min="7940" max="7940" width="8.77734375" style="782" customWidth="1"/>
    <col min="7941" max="7941" width="7.44140625" style="782" customWidth="1"/>
    <col min="7942" max="7945" width="7.109375" style="782" bestFit="1" customWidth="1"/>
    <col min="7946" max="7946" width="10.77734375" style="782" customWidth="1"/>
    <col min="7947" max="7947" width="7.77734375" style="782" bestFit="1" customWidth="1"/>
    <col min="7948" max="7948" width="8.5546875" style="782" bestFit="1" customWidth="1"/>
    <col min="7949" max="7949" width="7.109375" style="782" bestFit="1" customWidth="1"/>
    <col min="7950" max="7950" width="8.77734375" style="782" customWidth="1"/>
    <col min="7951" max="8191" width="8.88671875" style="782"/>
    <col min="8192" max="8192" width="8" style="782" customWidth="1"/>
    <col min="8193" max="8193" width="47.88671875" style="782" customWidth="1"/>
    <col min="8194" max="8195" width="24.33203125" style="782" customWidth="1"/>
    <col min="8196" max="8196" width="8.77734375" style="782" customWidth="1"/>
    <col min="8197" max="8197" width="7.44140625" style="782" customWidth="1"/>
    <col min="8198" max="8201" width="7.109375" style="782" bestFit="1" customWidth="1"/>
    <col min="8202" max="8202" width="10.77734375" style="782" customWidth="1"/>
    <col min="8203" max="8203" width="7.77734375" style="782" bestFit="1" customWidth="1"/>
    <col min="8204" max="8204" width="8.5546875" style="782" bestFit="1" customWidth="1"/>
    <col min="8205" max="8205" width="7.109375" style="782" bestFit="1" customWidth="1"/>
    <col min="8206" max="8206" width="8.77734375" style="782" customWidth="1"/>
    <col min="8207" max="8447" width="8.88671875" style="782"/>
    <col min="8448" max="8448" width="8" style="782" customWidth="1"/>
    <col min="8449" max="8449" width="47.88671875" style="782" customWidth="1"/>
    <col min="8450" max="8451" width="24.33203125" style="782" customWidth="1"/>
    <col min="8452" max="8452" width="8.77734375" style="782" customWidth="1"/>
    <col min="8453" max="8453" width="7.44140625" style="782" customWidth="1"/>
    <col min="8454" max="8457" width="7.109375" style="782" bestFit="1" customWidth="1"/>
    <col min="8458" max="8458" width="10.77734375" style="782" customWidth="1"/>
    <col min="8459" max="8459" width="7.77734375" style="782" bestFit="1" customWidth="1"/>
    <col min="8460" max="8460" width="8.5546875" style="782" bestFit="1" customWidth="1"/>
    <col min="8461" max="8461" width="7.109375" style="782" bestFit="1" customWidth="1"/>
    <col min="8462" max="8462" width="8.77734375" style="782" customWidth="1"/>
    <col min="8463" max="8703" width="8.88671875" style="782"/>
    <col min="8704" max="8704" width="8" style="782" customWidth="1"/>
    <col min="8705" max="8705" width="47.88671875" style="782" customWidth="1"/>
    <col min="8706" max="8707" width="24.33203125" style="782" customWidth="1"/>
    <col min="8708" max="8708" width="8.77734375" style="782" customWidth="1"/>
    <col min="8709" max="8709" width="7.44140625" style="782" customWidth="1"/>
    <col min="8710" max="8713" width="7.109375" style="782" bestFit="1" customWidth="1"/>
    <col min="8714" max="8714" width="10.77734375" style="782" customWidth="1"/>
    <col min="8715" max="8715" width="7.77734375" style="782" bestFit="1" customWidth="1"/>
    <col min="8716" max="8716" width="8.5546875" style="782" bestFit="1" customWidth="1"/>
    <col min="8717" max="8717" width="7.109375" style="782" bestFit="1" customWidth="1"/>
    <col min="8718" max="8718" width="8.77734375" style="782" customWidth="1"/>
    <col min="8719" max="8959" width="8.88671875" style="782"/>
    <col min="8960" max="8960" width="8" style="782" customWidth="1"/>
    <col min="8961" max="8961" width="47.88671875" style="782" customWidth="1"/>
    <col min="8962" max="8963" width="24.33203125" style="782" customWidth="1"/>
    <col min="8964" max="8964" width="8.77734375" style="782" customWidth="1"/>
    <col min="8965" max="8965" width="7.44140625" style="782" customWidth="1"/>
    <col min="8966" max="8969" width="7.109375" style="782" bestFit="1" customWidth="1"/>
    <col min="8970" max="8970" width="10.77734375" style="782" customWidth="1"/>
    <col min="8971" max="8971" width="7.77734375" style="782" bestFit="1" customWidth="1"/>
    <col min="8972" max="8972" width="8.5546875" style="782" bestFit="1" customWidth="1"/>
    <col min="8973" max="8973" width="7.109375" style="782" bestFit="1" customWidth="1"/>
    <col min="8974" max="8974" width="8.77734375" style="782" customWidth="1"/>
    <col min="8975" max="9215" width="8.88671875" style="782"/>
    <col min="9216" max="9216" width="8" style="782" customWidth="1"/>
    <col min="9217" max="9217" width="47.88671875" style="782" customWidth="1"/>
    <col min="9218" max="9219" width="24.33203125" style="782" customWidth="1"/>
    <col min="9220" max="9220" width="8.77734375" style="782" customWidth="1"/>
    <col min="9221" max="9221" width="7.44140625" style="782" customWidth="1"/>
    <col min="9222" max="9225" width="7.109375" style="782" bestFit="1" customWidth="1"/>
    <col min="9226" max="9226" width="10.77734375" style="782" customWidth="1"/>
    <col min="9227" max="9227" width="7.77734375" style="782" bestFit="1" customWidth="1"/>
    <col min="9228" max="9228" width="8.5546875" style="782" bestFit="1" customWidth="1"/>
    <col min="9229" max="9229" width="7.109375" style="782" bestFit="1" customWidth="1"/>
    <col min="9230" max="9230" width="8.77734375" style="782" customWidth="1"/>
    <col min="9231" max="9471" width="8.88671875" style="782"/>
    <col min="9472" max="9472" width="8" style="782" customWidth="1"/>
    <col min="9473" max="9473" width="47.88671875" style="782" customWidth="1"/>
    <col min="9474" max="9475" width="24.33203125" style="782" customWidth="1"/>
    <col min="9476" max="9476" width="8.77734375" style="782" customWidth="1"/>
    <col min="9477" max="9477" width="7.44140625" style="782" customWidth="1"/>
    <col min="9478" max="9481" width="7.109375" style="782" bestFit="1" customWidth="1"/>
    <col min="9482" max="9482" width="10.77734375" style="782" customWidth="1"/>
    <col min="9483" max="9483" width="7.77734375" style="782" bestFit="1" customWidth="1"/>
    <col min="9484" max="9484" width="8.5546875" style="782" bestFit="1" customWidth="1"/>
    <col min="9485" max="9485" width="7.109375" style="782" bestFit="1" customWidth="1"/>
    <col min="9486" max="9486" width="8.77734375" style="782" customWidth="1"/>
    <col min="9487" max="9727" width="8.88671875" style="782"/>
    <col min="9728" max="9728" width="8" style="782" customWidth="1"/>
    <col min="9729" max="9729" width="47.88671875" style="782" customWidth="1"/>
    <col min="9730" max="9731" width="24.33203125" style="782" customWidth="1"/>
    <col min="9732" max="9732" width="8.77734375" style="782" customWidth="1"/>
    <col min="9733" max="9733" width="7.44140625" style="782" customWidth="1"/>
    <col min="9734" max="9737" width="7.109375" style="782" bestFit="1" customWidth="1"/>
    <col min="9738" max="9738" width="10.77734375" style="782" customWidth="1"/>
    <col min="9739" max="9739" width="7.77734375" style="782" bestFit="1" customWidth="1"/>
    <col min="9740" max="9740" width="8.5546875" style="782" bestFit="1" customWidth="1"/>
    <col min="9741" max="9741" width="7.109375" style="782" bestFit="1" customWidth="1"/>
    <col min="9742" max="9742" width="8.77734375" style="782" customWidth="1"/>
    <col min="9743" max="9983" width="8.88671875" style="782"/>
    <col min="9984" max="9984" width="8" style="782" customWidth="1"/>
    <col min="9985" max="9985" width="47.88671875" style="782" customWidth="1"/>
    <col min="9986" max="9987" width="24.33203125" style="782" customWidth="1"/>
    <col min="9988" max="9988" width="8.77734375" style="782" customWidth="1"/>
    <col min="9989" max="9989" width="7.44140625" style="782" customWidth="1"/>
    <col min="9990" max="9993" width="7.109375" style="782" bestFit="1" customWidth="1"/>
    <col min="9994" max="9994" width="10.77734375" style="782" customWidth="1"/>
    <col min="9995" max="9995" width="7.77734375" style="782" bestFit="1" customWidth="1"/>
    <col min="9996" max="9996" width="8.5546875" style="782" bestFit="1" customWidth="1"/>
    <col min="9997" max="9997" width="7.109375" style="782" bestFit="1" customWidth="1"/>
    <col min="9998" max="9998" width="8.77734375" style="782" customWidth="1"/>
    <col min="9999" max="10239" width="8.88671875" style="782"/>
    <col min="10240" max="10240" width="8" style="782" customWidth="1"/>
    <col min="10241" max="10241" width="47.88671875" style="782" customWidth="1"/>
    <col min="10242" max="10243" width="24.33203125" style="782" customWidth="1"/>
    <col min="10244" max="10244" width="8.77734375" style="782" customWidth="1"/>
    <col min="10245" max="10245" width="7.44140625" style="782" customWidth="1"/>
    <col min="10246" max="10249" width="7.109375" style="782" bestFit="1" customWidth="1"/>
    <col min="10250" max="10250" width="10.77734375" style="782" customWidth="1"/>
    <col min="10251" max="10251" width="7.77734375" style="782" bestFit="1" customWidth="1"/>
    <col min="10252" max="10252" width="8.5546875" style="782" bestFit="1" customWidth="1"/>
    <col min="10253" max="10253" width="7.109375" style="782" bestFit="1" customWidth="1"/>
    <col min="10254" max="10254" width="8.77734375" style="782" customWidth="1"/>
    <col min="10255" max="10495" width="8.88671875" style="782"/>
    <col min="10496" max="10496" width="8" style="782" customWidth="1"/>
    <col min="10497" max="10497" width="47.88671875" style="782" customWidth="1"/>
    <col min="10498" max="10499" width="24.33203125" style="782" customWidth="1"/>
    <col min="10500" max="10500" width="8.77734375" style="782" customWidth="1"/>
    <col min="10501" max="10501" width="7.44140625" style="782" customWidth="1"/>
    <col min="10502" max="10505" width="7.109375" style="782" bestFit="1" customWidth="1"/>
    <col min="10506" max="10506" width="10.77734375" style="782" customWidth="1"/>
    <col min="10507" max="10507" width="7.77734375" style="782" bestFit="1" customWidth="1"/>
    <col min="10508" max="10508" width="8.5546875" style="782" bestFit="1" customWidth="1"/>
    <col min="10509" max="10509" width="7.109375" style="782" bestFit="1" customWidth="1"/>
    <col min="10510" max="10510" width="8.77734375" style="782" customWidth="1"/>
    <col min="10511" max="10751" width="8.88671875" style="782"/>
    <col min="10752" max="10752" width="8" style="782" customWidth="1"/>
    <col min="10753" max="10753" width="47.88671875" style="782" customWidth="1"/>
    <col min="10754" max="10755" width="24.33203125" style="782" customWidth="1"/>
    <col min="10756" max="10756" width="8.77734375" style="782" customWidth="1"/>
    <col min="10757" max="10757" width="7.44140625" style="782" customWidth="1"/>
    <col min="10758" max="10761" width="7.109375" style="782" bestFit="1" customWidth="1"/>
    <col min="10762" max="10762" width="10.77734375" style="782" customWidth="1"/>
    <col min="10763" max="10763" width="7.77734375" style="782" bestFit="1" customWidth="1"/>
    <col min="10764" max="10764" width="8.5546875" style="782" bestFit="1" customWidth="1"/>
    <col min="10765" max="10765" width="7.109375" style="782" bestFit="1" customWidth="1"/>
    <col min="10766" max="10766" width="8.77734375" style="782" customWidth="1"/>
    <col min="10767" max="11007" width="8.88671875" style="782"/>
    <col min="11008" max="11008" width="8" style="782" customWidth="1"/>
    <col min="11009" max="11009" width="47.88671875" style="782" customWidth="1"/>
    <col min="11010" max="11011" width="24.33203125" style="782" customWidth="1"/>
    <col min="11012" max="11012" width="8.77734375" style="782" customWidth="1"/>
    <col min="11013" max="11013" width="7.44140625" style="782" customWidth="1"/>
    <col min="11014" max="11017" width="7.109375" style="782" bestFit="1" customWidth="1"/>
    <col min="11018" max="11018" width="10.77734375" style="782" customWidth="1"/>
    <col min="11019" max="11019" width="7.77734375" style="782" bestFit="1" customWidth="1"/>
    <col min="11020" max="11020" width="8.5546875" style="782" bestFit="1" customWidth="1"/>
    <col min="11021" max="11021" width="7.109375" style="782" bestFit="1" customWidth="1"/>
    <col min="11022" max="11022" width="8.77734375" style="782" customWidth="1"/>
    <col min="11023" max="11263" width="8.88671875" style="782"/>
    <col min="11264" max="11264" width="8" style="782" customWidth="1"/>
    <col min="11265" max="11265" width="47.88671875" style="782" customWidth="1"/>
    <col min="11266" max="11267" width="24.33203125" style="782" customWidth="1"/>
    <col min="11268" max="11268" width="8.77734375" style="782" customWidth="1"/>
    <col min="11269" max="11269" width="7.44140625" style="782" customWidth="1"/>
    <col min="11270" max="11273" width="7.109375" style="782" bestFit="1" customWidth="1"/>
    <col min="11274" max="11274" width="10.77734375" style="782" customWidth="1"/>
    <col min="11275" max="11275" width="7.77734375" style="782" bestFit="1" customWidth="1"/>
    <col min="11276" max="11276" width="8.5546875" style="782" bestFit="1" customWidth="1"/>
    <col min="11277" max="11277" width="7.109375" style="782" bestFit="1" customWidth="1"/>
    <col min="11278" max="11278" width="8.77734375" style="782" customWidth="1"/>
    <col min="11279" max="11519" width="8.88671875" style="782"/>
    <col min="11520" max="11520" width="8" style="782" customWidth="1"/>
    <col min="11521" max="11521" width="47.88671875" style="782" customWidth="1"/>
    <col min="11522" max="11523" width="24.33203125" style="782" customWidth="1"/>
    <col min="11524" max="11524" width="8.77734375" style="782" customWidth="1"/>
    <col min="11525" max="11525" width="7.44140625" style="782" customWidth="1"/>
    <col min="11526" max="11529" width="7.109375" style="782" bestFit="1" customWidth="1"/>
    <col min="11530" max="11530" width="10.77734375" style="782" customWidth="1"/>
    <col min="11531" max="11531" width="7.77734375" style="782" bestFit="1" customWidth="1"/>
    <col min="11532" max="11532" width="8.5546875" style="782" bestFit="1" customWidth="1"/>
    <col min="11533" max="11533" width="7.109375" style="782" bestFit="1" customWidth="1"/>
    <col min="11534" max="11534" width="8.77734375" style="782" customWidth="1"/>
    <col min="11535" max="11775" width="8.88671875" style="782"/>
    <col min="11776" max="11776" width="8" style="782" customWidth="1"/>
    <col min="11777" max="11777" width="47.88671875" style="782" customWidth="1"/>
    <col min="11778" max="11779" width="24.33203125" style="782" customWidth="1"/>
    <col min="11780" max="11780" width="8.77734375" style="782" customWidth="1"/>
    <col min="11781" max="11781" width="7.44140625" style="782" customWidth="1"/>
    <col min="11782" max="11785" width="7.109375" style="782" bestFit="1" customWidth="1"/>
    <col min="11786" max="11786" width="10.77734375" style="782" customWidth="1"/>
    <col min="11787" max="11787" width="7.77734375" style="782" bestFit="1" customWidth="1"/>
    <col min="11788" max="11788" width="8.5546875" style="782" bestFit="1" customWidth="1"/>
    <col min="11789" max="11789" width="7.109375" style="782" bestFit="1" customWidth="1"/>
    <col min="11790" max="11790" width="8.77734375" style="782" customWidth="1"/>
    <col min="11791" max="12031" width="8.88671875" style="782"/>
    <col min="12032" max="12032" width="8" style="782" customWidth="1"/>
    <col min="12033" max="12033" width="47.88671875" style="782" customWidth="1"/>
    <col min="12034" max="12035" width="24.33203125" style="782" customWidth="1"/>
    <col min="12036" max="12036" width="8.77734375" style="782" customWidth="1"/>
    <col min="12037" max="12037" width="7.44140625" style="782" customWidth="1"/>
    <col min="12038" max="12041" width="7.109375" style="782" bestFit="1" customWidth="1"/>
    <col min="12042" max="12042" width="10.77734375" style="782" customWidth="1"/>
    <col min="12043" max="12043" width="7.77734375" style="782" bestFit="1" customWidth="1"/>
    <col min="12044" max="12044" width="8.5546875" style="782" bestFit="1" customWidth="1"/>
    <col min="12045" max="12045" width="7.109375" style="782" bestFit="1" customWidth="1"/>
    <col min="12046" max="12046" width="8.77734375" style="782" customWidth="1"/>
    <col min="12047" max="12287" width="8.88671875" style="782"/>
    <col min="12288" max="12288" width="8" style="782" customWidth="1"/>
    <col min="12289" max="12289" width="47.88671875" style="782" customWidth="1"/>
    <col min="12290" max="12291" width="24.33203125" style="782" customWidth="1"/>
    <col min="12292" max="12292" width="8.77734375" style="782" customWidth="1"/>
    <col min="12293" max="12293" width="7.44140625" style="782" customWidth="1"/>
    <col min="12294" max="12297" width="7.109375" style="782" bestFit="1" customWidth="1"/>
    <col min="12298" max="12298" width="10.77734375" style="782" customWidth="1"/>
    <col min="12299" max="12299" width="7.77734375" style="782" bestFit="1" customWidth="1"/>
    <col min="12300" max="12300" width="8.5546875" style="782" bestFit="1" customWidth="1"/>
    <col min="12301" max="12301" width="7.109375" style="782" bestFit="1" customWidth="1"/>
    <col min="12302" max="12302" width="8.77734375" style="782" customWidth="1"/>
    <col min="12303" max="12543" width="8.88671875" style="782"/>
    <col min="12544" max="12544" width="8" style="782" customWidth="1"/>
    <col min="12545" max="12545" width="47.88671875" style="782" customWidth="1"/>
    <col min="12546" max="12547" width="24.33203125" style="782" customWidth="1"/>
    <col min="12548" max="12548" width="8.77734375" style="782" customWidth="1"/>
    <col min="12549" max="12549" width="7.44140625" style="782" customWidth="1"/>
    <col min="12550" max="12553" width="7.109375" style="782" bestFit="1" customWidth="1"/>
    <col min="12554" max="12554" width="10.77734375" style="782" customWidth="1"/>
    <col min="12555" max="12555" width="7.77734375" style="782" bestFit="1" customWidth="1"/>
    <col min="12556" max="12556" width="8.5546875" style="782" bestFit="1" customWidth="1"/>
    <col min="12557" max="12557" width="7.109375" style="782" bestFit="1" customWidth="1"/>
    <col min="12558" max="12558" width="8.77734375" style="782" customWidth="1"/>
    <col min="12559" max="12799" width="8.88671875" style="782"/>
    <col min="12800" max="12800" width="8" style="782" customWidth="1"/>
    <col min="12801" max="12801" width="47.88671875" style="782" customWidth="1"/>
    <col min="12802" max="12803" width="24.33203125" style="782" customWidth="1"/>
    <col min="12804" max="12804" width="8.77734375" style="782" customWidth="1"/>
    <col min="12805" max="12805" width="7.44140625" style="782" customWidth="1"/>
    <col min="12806" max="12809" width="7.109375" style="782" bestFit="1" customWidth="1"/>
    <col min="12810" max="12810" width="10.77734375" style="782" customWidth="1"/>
    <col min="12811" max="12811" width="7.77734375" style="782" bestFit="1" customWidth="1"/>
    <col min="12812" max="12812" width="8.5546875" style="782" bestFit="1" customWidth="1"/>
    <col min="12813" max="12813" width="7.109375" style="782" bestFit="1" customWidth="1"/>
    <col min="12814" max="12814" width="8.77734375" style="782" customWidth="1"/>
    <col min="12815" max="13055" width="8.88671875" style="782"/>
    <col min="13056" max="13056" width="8" style="782" customWidth="1"/>
    <col min="13057" max="13057" width="47.88671875" style="782" customWidth="1"/>
    <col min="13058" max="13059" width="24.33203125" style="782" customWidth="1"/>
    <col min="13060" max="13060" width="8.77734375" style="782" customWidth="1"/>
    <col min="13061" max="13061" width="7.44140625" style="782" customWidth="1"/>
    <col min="13062" max="13065" width="7.109375" style="782" bestFit="1" customWidth="1"/>
    <col min="13066" max="13066" width="10.77734375" style="782" customWidth="1"/>
    <col min="13067" max="13067" width="7.77734375" style="782" bestFit="1" customWidth="1"/>
    <col min="13068" max="13068" width="8.5546875" style="782" bestFit="1" customWidth="1"/>
    <col min="13069" max="13069" width="7.109375" style="782" bestFit="1" customWidth="1"/>
    <col min="13070" max="13070" width="8.77734375" style="782" customWidth="1"/>
    <col min="13071" max="13311" width="8.88671875" style="782"/>
    <col min="13312" max="13312" width="8" style="782" customWidth="1"/>
    <col min="13313" max="13313" width="47.88671875" style="782" customWidth="1"/>
    <col min="13314" max="13315" width="24.33203125" style="782" customWidth="1"/>
    <col min="13316" max="13316" width="8.77734375" style="782" customWidth="1"/>
    <col min="13317" max="13317" width="7.44140625" style="782" customWidth="1"/>
    <col min="13318" max="13321" width="7.109375" style="782" bestFit="1" customWidth="1"/>
    <col min="13322" max="13322" width="10.77734375" style="782" customWidth="1"/>
    <col min="13323" max="13323" width="7.77734375" style="782" bestFit="1" customWidth="1"/>
    <col min="13324" max="13324" width="8.5546875" style="782" bestFit="1" customWidth="1"/>
    <col min="13325" max="13325" width="7.109375" style="782" bestFit="1" customWidth="1"/>
    <col min="13326" max="13326" width="8.77734375" style="782" customWidth="1"/>
    <col min="13327" max="13567" width="8.88671875" style="782"/>
    <col min="13568" max="13568" width="8" style="782" customWidth="1"/>
    <col min="13569" max="13569" width="47.88671875" style="782" customWidth="1"/>
    <col min="13570" max="13571" width="24.33203125" style="782" customWidth="1"/>
    <col min="13572" max="13572" width="8.77734375" style="782" customWidth="1"/>
    <col min="13573" max="13573" width="7.44140625" style="782" customWidth="1"/>
    <col min="13574" max="13577" width="7.109375" style="782" bestFit="1" customWidth="1"/>
    <col min="13578" max="13578" width="10.77734375" style="782" customWidth="1"/>
    <col min="13579" max="13579" width="7.77734375" style="782" bestFit="1" customWidth="1"/>
    <col min="13580" max="13580" width="8.5546875" style="782" bestFit="1" customWidth="1"/>
    <col min="13581" max="13581" width="7.109375" style="782" bestFit="1" customWidth="1"/>
    <col min="13582" max="13582" width="8.77734375" style="782" customWidth="1"/>
    <col min="13583" max="13823" width="8.88671875" style="782"/>
    <col min="13824" max="13824" width="8" style="782" customWidth="1"/>
    <col min="13825" max="13825" width="47.88671875" style="782" customWidth="1"/>
    <col min="13826" max="13827" width="24.33203125" style="782" customWidth="1"/>
    <col min="13828" max="13828" width="8.77734375" style="782" customWidth="1"/>
    <col min="13829" max="13829" width="7.44140625" style="782" customWidth="1"/>
    <col min="13830" max="13833" width="7.109375" style="782" bestFit="1" customWidth="1"/>
    <col min="13834" max="13834" width="10.77734375" style="782" customWidth="1"/>
    <col min="13835" max="13835" width="7.77734375" style="782" bestFit="1" customWidth="1"/>
    <col min="13836" max="13836" width="8.5546875" style="782" bestFit="1" customWidth="1"/>
    <col min="13837" max="13837" width="7.109375" style="782" bestFit="1" customWidth="1"/>
    <col min="13838" max="13838" width="8.77734375" style="782" customWidth="1"/>
    <col min="13839" max="14079" width="8.88671875" style="782"/>
    <col min="14080" max="14080" width="8" style="782" customWidth="1"/>
    <col min="14081" max="14081" width="47.88671875" style="782" customWidth="1"/>
    <col min="14082" max="14083" width="24.33203125" style="782" customWidth="1"/>
    <col min="14084" max="14084" width="8.77734375" style="782" customWidth="1"/>
    <col min="14085" max="14085" width="7.44140625" style="782" customWidth="1"/>
    <col min="14086" max="14089" width="7.109375" style="782" bestFit="1" customWidth="1"/>
    <col min="14090" max="14090" width="10.77734375" style="782" customWidth="1"/>
    <col min="14091" max="14091" width="7.77734375" style="782" bestFit="1" customWidth="1"/>
    <col min="14092" max="14092" width="8.5546875" style="782" bestFit="1" customWidth="1"/>
    <col min="14093" max="14093" width="7.109375" style="782" bestFit="1" customWidth="1"/>
    <col min="14094" max="14094" width="8.77734375" style="782" customWidth="1"/>
    <col min="14095" max="14335" width="8.88671875" style="782"/>
    <col min="14336" max="14336" width="8" style="782" customWidth="1"/>
    <col min="14337" max="14337" width="47.88671875" style="782" customWidth="1"/>
    <col min="14338" max="14339" width="24.33203125" style="782" customWidth="1"/>
    <col min="14340" max="14340" width="8.77734375" style="782" customWidth="1"/>
    <col min="14341" max="14341" width="7.44140625" style="782" customWidth="1"/>
    <col min="14342" max="14345" width="7.109375" style="782" bestFit="1" customWidth="1"/>
    <col min="14346" max="14346" width="10.77734375" style="782" customWidth="1"/>
    <col min="14347" max="14347" width="7.77734375" style="782" bestFit="1" customWidth="1"/>
    <col min="14348" max="14348" width="8.5546875" style="782" bestFit="1" customWidth="1"/>
    <col min="14349" max="14349" width="7.109375" style="782" bestFit="1" customWidth="1"/>
    <col min="14350" max="14350" width="8.77734375" style="782" customWidth="1"/>
    <col min="14351" max="14591" width="8.88671875" style="782"/>
    <col min="14592" max="14592" width="8" style="782" customWidth="1"/>
    <col min="14593" max="14593" width="47.88671875" style="782" customWidth="1"/>
    <col min="14594" max="14595" width="24.33203125" style="782" customWidth="1"/>
    <col min="14596" max="14596" width="8.77734375" style="782" customWidth="1"/>
    <col min="14597" max="14597" width="7.44140625" style="782" customWidth="1"/>
    <col min="14598" max="14601" width="7.109375" style="782" bestFit="1" customWidth="1"/>
    <col min="14602" max="14602" width="10.77734375" style="782" customWidth="1"/>
    <col min="14603" max="14603" width="7.77734375" style="782" bestFit="1" customWidth="1"/>
    <col min="14604" max="14604" width="8.5546875" style="782" bestFit="1" customWidth="1"/>
    <col min="14605" max="14605" width="7.109375" style="782" bestFit="1" customWidth="1"/>
    <col min="14606" max="14606" width="8.77734375" style="782" customWidth="1"/>
    <col min="14607" max="14847" width="8.88671875" style="782"/>
    <col min="14848" max="14848" width="8" style="782" customWidth="1"/>
    <col min="14849" max="14849" width="47.88671875" style="782" customWidth="1"/>
    <col min="14850" max="14851" width="24.33203125" style="782" customWidth="1"/>
    <col min="14852" max="14852" width="8.77734375" style="782" customWidth="1"/>
    <col min="14853" max="14853" width="7.44140625" style="782" customWidth="1"/>
    <col min="14854" max="14857" width="7.109375" style="782" bestFit="1" customWidth="1"/>
    <col min="14858" max="14858" width="10.77734375" style="782" customWidth="1"/>
    <col min="14859" max="14859" width="7.77734375" style="782" bestFit="1" customWidth="1"/>
    <col min="14860" max="14860" width="8.5546875" style="782" bestFit="1" customWidth="1"/>
    <col min="14861" max="14861" width="7.109375" style="782" bestFit="1" customWidth="1"/>
    <col min="14862" max="14862" width="8.77734375" style="782" customWidth="1"/>
    <col min="14863" max="15103" width="8.88671875" style="782"/>
    <col min="15104" max="15104" width="8" style="782" customWidth="1"/>
    <col min="15105" max="15105" width="47.88671875" style="782" customWidth="1"/>
    <col min="15106" max="15107" width="24.33203125" style="782" customWidth="1"/>
    <col min="15108" max="15108" width="8.77734375" style="782" customWidth="1"/>
    <col min="15109" max="15109" width="7.44140625" style="782" customWidth="1"/>
    <col min="15110" max="15113" width="7.109375" style="782" bestFit="1" customWidth="1"/>
    <col min="15114" max="15114" width="10.77734375" style="782" customWidth="1"/>
    <col min="15115" max="15115" width="7.77734375" style="782" bestFit="1" customWidth="1"/>
    <col min="15116" max="15116" width="8.5546875" style="782" bestFit="1" customWidth="1"/>
    <col min="15117" max="15117" width="7.109375" style="782" bestFit="1" customWidth="1"/>
    <col min="15118" max="15118" width="8.77734375" style="782" customWidth="1"/>
    <col min="15119" max="15359" width="8.88671875" style="782"/>
    <col min="15360" max="15360" width="8" style="782" customWidth="1"/>
    <col min="15361" max="15361" width="47.88671875" style="782" customWidth="1"/>
    <col min="15362" max="15363" width="24.33203125" style="782" customWidth="1"/>
    <col min="15364" max="15364" width="8.77734375" style="782" customWidth="1"/>
    <col min="15365" max="15365" width="7.44140625" style="782" customWidth="1"/>
    <col min="15366" max="15369" width="7.109375" style="782" bestFit="1" customWidth="1"/>
    <col min="15370" max="15370" width="10.77734375" style="782" customWidth="1"/>
    <col min="15371" max="15371" width="7.77734375" style="782" bestFit="1" customWidth="1"/>
    <col min="15372" max="15372" width="8.5546875" style="782" bestFit="1" customWidth="1"/>
    <col min="15373" max="15373" width="7.109375" style="782" bestFit="1" customWidth="1"/>
    <col min="15374" max="15374" width="8.77734375" style="782" customWidth="1"/>
    <col min="15375" max="15615" width="8.88671875" style="782"/>
    <col min="15616" max="15616" width="8" style="782" customWidth="1"/>
    <col min="15617" max="15617" width="47.88671875" style="782" customWidth="1"/>
    <col min="15618" max="15619" width="24.33203125" style="782" customWidth="1"/>
    <col min="15620" max="15620" width="8.77734375" style="782" customWidth="1"/>
    <col min="15621" max="15621" width="7.44140625" style="782" customWidth="1"/>
    <col min="15622" max="15625" width="7.109375" style="782" bestFit="1" customWidth="1"/>
    <col min="15626" max="15626" width="10.77734375" style="782" customWidth="1"/>
    <col min="15627" max="15627" width="7.77734375" style="782" bestFit="1" customWidth="1"/>
    <col min="15628" max="15628" width="8.5546875" style="782" bestFit="1" customWidth="1"/>
    <col min="15629" max="15629" width="7.109375" style="782" bestFit="1" customWidth="1"/>
    <col min="15630" max="15630" width="8.77734375" style="782" customWidth="1"/>
    <col min="15631" max="15871" width="8.88671875" style="782"/>
    <col min="15872" max="15872" width="8" style="782" customWidth="1"/>
    <col min="15873" max="15873" width="47.88671875" style="782" customWidth="1"/>
    <col min="15874" max="15875" width="24.33203125" style="782" customWidth="1"/>
    <col min="15876" max="15876" width="8.77734375" style="782" customWidth="1"/>
    <col min="15877" max="15877" width="7.44140625" style="782" customWidth="1"/>
    <col min="15878" max="15881" width="7.109375" style="782" bestFit="1" customWidth="1"/>
    <col min="15882" max="15882" width="10.77734375" style="782" customWidth="1"/>
    <col min="15883" max="15883" width="7.77734375" style="782" bestFit="1" customWidth="1"/>
    <col min="15884" max="15884" width="8.5546875" style="782" bestFit="1" customWidth="1"/>
    <col min="15885" max="15885" width="7.109375" style="782" bestFit="1" customWidth="1"/>
    <col min="15886" max="15886" width="8.77734375" style="782" customWidth="1"/>
    <col min="15887" max="16127" width="8.88671875" style="782"/>
    <col min="16128" max="16128" width="8" style="782" customWidth="1"/>
    <col min="16129" max="16129" width="47.88671875" style="782" customWidth="1"/>
    <col min="16130" max="16131" width="24.33203125" style="782" customWidth="1"/>
    <col min="16132" max="16132" width="8.77734375" style="782" customWidth="1"/>
    <col min="16133" max="16133" width="7.44140625" style="782" customWidth="1"/>
    <col min="16134" max="16137" width="7.109375" style="782" bestFit="1" customWidth="1"/>
    <col min="16138" max="16138" width="10.77734375" style="782" customWidth="1"/>
    <col min="16139" max="16139" width="7.77734375" style="782" bestFit="1" customWidth="1"/>
    <col min="16140" max="16140" width="8.5546875" style="782" bestFit="1" customWidth="1"/>
    <col min="16141" max="16141" width="7.109375" style="782" bestFit="1" customWidth="1"/>
    <col min="16142" max="16142" width="8.77734375" style="782" customWidth="1"/>
    <col min="16143" max="16384" width="8.88671875" style="782"/>
  </cols>
  <sheetData>
    <row r="1" spans="1:14" ht="26.25">
      <c r="A1" s="790" t="s">
        <v>4222</v>
      </c>
      <c r="B1" s="790"/>
      <c r="C1" s="791"/>
      <c r="D1" s="791"/>
      <c r="E1" s="792"/>
    </row>
    <row r="2" spans="1:14" ht="16.5">
      <c r="A2" s="791" t="s">
        <v>4178</v>
      </c>
      <c r="B2" s="791"/>
      <c r="C2" s="793"/>
      <c r="D2" s="793" t="s">
        <v>4179</v>
      </c>
      <c r="E2" s="792"/>
      <c r="N2" s="793"/>
    </row>
    <row r="3" spans="1:14">
      <c r="A3" s="791"/>
      <c r="B3" s="791"/>
      <c r="C3" s="791"/>
      <c r="D3" s="791"/>
      <c r="E3" s="795"/>
    </row>
    <row r="4" spans="1:14">
      <c r="A4" s="791"/>
      <c r="B4" s="791"/>
      <c r="C4" s="791"/>
      <c r="D4" s="791"/>
      <c r="E4" s="795"/>
    </row>
    <row r="5" spans="1:14">
      <c r="A5" s="791"/>
      <c r="B5" s="791"/>
      <c r="C5" s="791"/>
      <c r="D5" s="791"/>
      <c r="E5" s="795"/>
    </row>
    <row r="6" spans="1:14">
      <c r="A6" s="791"/>
      <c r="B6" s="791"/>
      <c r="C6" s="791"/>
      <c r="D6" s="791"/>
      <c r="E6" s="791"/>
      <c r="F6" s="791"/>
      <c r="G6" s="791"/>
      <c r="H6" s="791"/>
      <c r="I6" s="791"/>
      <c r="J6" s="791"/>
      <c r="K6" s="791"/>
      <c r="L6" s="791"/>
      <c r="M6" s="791"/>
      <c r="N6" s="791"/>
    </row>
    <row r="7" spans="1:14" ht="14.25" thickBot="1">
      <c r="A7" s="791"/>
      <c r="B7" s="791"/>
      <c r="C7" s="796"/>
      <c r="D7" s="796" t="s">
        <v>4113</v>
      </c>
      <c r="E7" s="791"/>
      <c r="F7" s="791"/>
      <c r="G7" s="791"/>
      <c r="H7" s="791"/>
      <c r="I7" s="791"/>
      <c r="J7" s="791"/>
      <c r="K7" s="791"/>
      <c r="L7" s="791"/>
      <c r="M7" s="791"/>
      <c r="N7" s="791"/>
    </row>
    <row r="8" spans="1:14" ht="14.25" thickBot="1">
      <c r="A8" s="797" t="s">
        <v>1832</v>
      </c>
      <c r="B8" s="798" t="s">
        <v>4114</v>
      </c>
      <c r="C8" s="799" t="s">
        <v>4218</v>
      </c>
      <c r="D8" s="799" t="s">
        <v>4219</v>
      </c>
      <c r="E8" s="791"/>
      <c r="F8" s="791"/>
      <c r="G8" s="791"/>
      <c r="H8" s="791"/>
      <c r="I8" s="791"/>
      <c r="J8" s="791"/>
      <c r="K8" s="791"/>
      <c r="L8" s="791"/>
      <c r="M8" s="791"/>
      <c r="N8" s="791"/>
    </row>
    <row r="9" spans="1:14" ht="16.5" customHeight="1">
      <c r="A9" s="801" t="s">
        <v>1447</v>
      </c>
      <c r="B9" s="841" t="s">
        <v>3173</v>
      </c>
      <c r="C9" s="802"/>
      <c r="D9" s="802"/>
      <c r="E9" s="791"/>
      <c r="F9" s="791"/>
      <c r="G9" s="791"/>
      <c r="H9" s="791"/>
      <c r="I9" s="791"/>
      <c r="J9" s="791"/>
      <c r="K9" s="791"/>
      <c r="L9" s="791"/>
      <c r="M9" s="791"/>
      <c r="N9" s="791"/>
    </row>
    <row r="10" spans="1:14">
      <c r="A10" s="804" t="s">
        <v>1528</v>
      </c>
      <c r="B10" s="842" t="s">
        <v>4180</v>
      </c>
      <c r="C10" s="805"/>
      <c r="D10" s="805"/>
      <c r="E10" s="791"/>
      <c r="F10" s="791"/>
      <c r="G10" s="791"/>
      <c r="H10" s="791"/>
      <c r="I10" s="791"/>
      <c r="J10" s="791"/>
      <c r="K10" s="791"/>
      <c r="L10" s="791"/>
      <c r="M10" s="791"/>
      <c r="N10" s="791"/>
    </row>
    <row r="11" spans="1:14">
      <c r="A11" s="804" t="s">
        <v>1448</v>
      </c>
      <c r="B11" s="842" t="s">
        <v>4181</v>
      </c>
      <c r="C11" s="805"/>
      <c r="D11" s="805"/>
      <c r="E11" s="791"/>
      <c r="F11" s="791"/>
      <c r="G11" s="791"/>
      <c r="H11" s="791"/>
      <c r="I11" s="791"/>
      <c r="J11" s="791"/>
      <c r="K11" s="791"/>
      <c r="L11" s="791"/>
      <c r="M11" s="791"/>
      <c r="N11" s="791"/>
    </row>
    <row r="12" spans="1:14">
      <c r="A12" s="804" t="s">
        <v>1486</v>
      </c>
      <c r="B12" s="842" t="s">
        <v>4182</v>
      </c>
      <c r="C12" s="805"/>
      <c r="D12" s="805"/>
      <c r="E12" s="791"/>
      <c r="F12" s="791"/>
      <c r="G12" s="791"/>
      <c r="H12" s="791"/>
      <c r="I12" s="791"/>
      <c r="J12" s="791"/>
      <c r="K12" s="791"/>
      <c r="L12" s="791"/>
      <c r="M12" s="791"/>
      <c r="N12" s="791"/>
    </row>
    <row r="13" spans="1:14">
      <c r="A13" s="804" t="s">
        <v>1583</v>
      </c>
      <c r="B13" s="842" t="s">
        <v>4183</v>
      </c>
      <c r="C13" s="805"/>
      <c r="D13" s="805"/>
      <c r="E13" s="791"/>
      <c r="F13" s="791"/>
      <c r="G13" s="791"/>
      <c r="H13" s="791"/>
      <c r="I13" s="791"/>
      <c r="J13" s="791"/>
      <c r="K13" s="791"/>
      <c r="L13" s="791"/>
      <c r="M13" s="791"/>
      <c r="N13" s="791"/>
    </row>
    <row r="14" spans="1:14">
      <c r="A14" s="804" t="s">
        <v>1585</v>
      </c>
      <c r="B14" s="842" t="s">
        <v>4184</v>
      </c>
      <c r="C14" s="805"/>
      <c r="D14" s="805"/>
      <c r="E14" s="791"/>
      <c r="F14" s="791"/>
      <c r="G14" s="791"/>
      <c r="H14" s="791"/>
      <c r="I14" s="791"/>
      <c r="J14" s="791"/>
      <c r="K14" s="791"/>
      <c r="L14" s="791"/>
      <c r="M14" s="791"/>
      <c r="N14" s="791"/>
    </row>
    <row r="15" spans="1:14">
      <c r="A15" s="804" t="s">
        <v>1587</v>
      </c>
      <c r="B15" s="842" t="s">
        <v>4185</v>
      </c>
      <c r="C15" s="805"/>
      <c r="D15" s="805"/>
      <c r="E15" s="791"/>
      <c r="F15" s="791"/>
      <c r="G15" s="791"/>
      <c r="H15" s="791"/>
      <c r="I15" s="791"/>
      <c r="J15" s="791"/>
      <c r="K15" s="791"/>
      <c r="L15" s="791"/>
      <c r="M15" s="791"/>
      <c r="N15" s="791"/>
    </row>
    <row r="16" spans="1:14">
      <c r="A16" s="804" t="s">
        <v>1589</v>
      </c>
      <c r="B16" s="842" t="s">
        <v>4186</v>
      </c>
      <c r="C16" s="805"/>
      <c r="D16" s="805"/>
      <c r="E16" s="791"/>
      <c r="F16" s="791"/>
      <c r="G16" s="791"/>
      <c r="H16" s="791"/>
      <c r="I16" s="791"/>
      <c r="J16" s="791"/>
      <c r="K16" s="791"/>
      <c r="L16" s="791"/>
      <c r="M16" s="791"/>
      <c r="N16" s="791"/>
    </row>
    <row r="17" spans="1:14" ht="15" customHeight="1">
      <c r="A17" s="804" t="s">
        <v>3184</v>
      </c>
      <c r="B17" s="843" t="s">
        <v>4187</v>
      </c>
      <c r="C17" s="805"/>
      <c r="D17" s="805"/>
      <c r="E17" s="791"/>
      <c r="F17" s="791"/>
      <c r="G17" s="791"/>
      <c r="H17" s="791"/>
      <c r="I17" s="791"/>
      <c r="J17" s="791"/>
      <c r="K17" s="791"/>
      <c r="L17" s="791"/>
      <c r="M17" s="791"/>
      <c r="N17" s="791"/>
    </row>
    <row r="18" spans="1:14" ht="15" customHeight="1">
      <c r="A18" s="804" t="s">
        <v>4188</v>
      </c>
      <c r="B18" s="842" t="s">
        <v>4189</v>
      </c>
      <c r="C18" s="805"/>
      <c r="D18" s="805"/>
      <c r="E18" s="791"/>
      <c r="F18" s="791"/>
      <c r="G18" s="791"/>
      <c r="H18" s="791"/>
      <c r="I18" s="791"/>
      <c r="J18" s="791"/>
      <c r="K18" s="791"/>
      <c r="L18" s="791"/>
      <c r="M18" s="791"/>
      <c r="N18" s="791"/>
    </row>
    <row r="19" spans="1:14" ht="15" customHeight="1">
      <c r="A19" s="804" t="s">
        <v>3186</v>
      </c>
      <c r="B19" s="842" t="s">
        <v>4190</v>
      </c>
      <c r="C19" s="805"/>
      <c r="D19" s="805"/>
      <c r="E19" s="791"/>
      <c r="F19" s="791"/>
      <c r="G19" s="791"/>
      <c r="H19" s="791"/>
      <c r="I19" s="791"/>
      <c r="J19" s="791"/>
      <c r="K19" s="791"/>
      <c r="L19" s="791"/>
      <c r="M19" s="791"/>
      <c r="N19" s="791"/>
    </row>
    <row r="20" spans="1:14" ht="15" customHeight="1">
      <c r="A20" s="804" t="s">
        <v>3196</v>
      </c>
      <c r="B20" s="843" t="s">
        <v>4120</v>
      </c>
      <c r="C20" s="805"/>
      <c r="D20" s="805"/>
      <c r="E20" s="791"/>
      <c r="F20" s="791"/>
      <c r="G20" s="791"/>
      <c r="H20" s="791"/>
      <c r="I20" s="791"/>
      <c r="J20" s="791"/>
      <c r="K20" s="791"/>
      <c r="L20" s="791"/>
      <c r="M20" s="791"/>
      <c r="N20" s="791"/>
    </row>
    <row r="21" spans="1:14" s="845" customFormat="1" ht="15" customHeight="1">
      <c r="A21" s="804" t="s">
        <v>4191</v>
      </c>
      <c r="B21" s="843" t="s">
        <v>4070</v>
      </c>
      <c r="C21" s="805"/>
      <c r="D21" s="805"/>
      <c r="E21" s="844"/>
      <c r="F21" s="844"/>
      <c r="G21" s="844"/>
      <c r="H21" s="844"/>
      <c r="I21" s="844"/>
      <c r="J21" s="844"/>
      <c r="K21" s="844"/>
      <c r="L21" s="844"/>
      <c r="M21" s="844"/>
      <c r="N21" s="844"/>
    </row>
    <row r="22" spans="1:14" s="845" customFormat="1" ht="15" customHeight="1" thickBot="1">
      <c r="A22" s="846" t="s">
        <v>2994</v>
      </c>
      <c r="B22" s="847" t="s">
        <v>4192</v>
      </c>
      <c r="C22" s="848"/>
      <c r="D22" s="848"/>
      <c r="E22" s="844"/>
      <c r="F22" s="844"/>
      <c r="G22" s="844"/>
      <c r="H22" s="844"/>
      <c r="I22" s="844"/>
      <c r="J22" s="844"/>
      <c r="K22" s="844"/>
      <c r="L22" s="844"/>
      <c r="M22" s="844"/>
      <c r="N22" s="844"/>
    </row>
    <row r="23" spans="1:14" ht="15" customHeight="1">
      <c r="A23" s="768" t="s">
        <v>4193</v>
      </c>
      <c r="B23" s="792"/>
      <c r="C23" s="809"/>
      <c r="D23" s="809"/>
      <c r="E23" s="791"/>
      <c r="F23" s="791"/>
      <c r="G23" s="791"/>
      <c r="H23" s="791"/>
      <c r="I23" s="791"/>
      <c r="J23" s="791"/>
      <c r="K23" s="791"/>
      <c r="L23" s="791"/>
      <c r="M23" s="791"/>
      <c r="N23" s="791"/>
    </row>
    <row r="24" spans="1:14">
      <c r="A24" s="791"/>
      <c r="B24" s="791"/>
      <c r="C24" s="791"/>
      <c r="D24" s="791"/>
      <c r="E24" s="791"/>
      <c r="F24" s="791"/>
      <c r="G24" s="791"/>
      <c r="H24" s="791"/>
      <c r="I24" s="791"/>
      <c r="J24" s="791"/>
      <c r="K24" s="791"/>
      <c r="L24" s="791"/>
      <c r="M24" s="791"/>
      <c r="N24" s="791"/>
    </row>
    <row r="25" spans="1:14" ht="15">
      <c r="A25" s="810" t="s">
        <v>1989</v>
      </c>
      <c r="B25" s="811"/>
      <c r="C25" s="849"/>
      <c r="D25" s="849"/>
      <c r="E25" s="849"/>
      <c r="F25" s="849"/>
      <c r="G25" s="791"/>
      <c r="H25" s="791"/>
      <c r="I25" s="791"/>
      <c r="J25" s="791"/>
      <c r="K25" s="791"/>
      <c r="L25" s="791"/>
      <c r="M25" s="791"/>
      <c r="N25" s="791"/>
    </row>
    <row r="26" spans="1:14">
      <c r="A26" s="789"/>
      <c r="B26" s="812"/>
      <c r="C26" s="812"/>
      <c r="D26" s="812"/>
      <c r="E26" s="812"/>
      <c r="F26" s="812"/>
      <c r="G26" s="791"/>
      <c r="H26" s="791"/>
      <c r="I26" s="791"/>
      <c r="J26" s="791"/>
      <c r="K26" s="791"/>
      <c r="L26" s="791"/>
      <c r="M26" s="791"/>
      <c r="N26" s="791"/>
    </row>
    <row r="27" spans="1:14">
      <c r="A27" s="789" t="s">
        <v>4194</v>
      </c>
      <c r="B27" s="813"/>
      <c r="C27" s="781"/>
      <c r="D27" s="781"/>
      <c r="E27" s="781"/>
      <c r="F27" s="781"/>
      <c r="G27" s="791"/>
      <c r="H27" s="791"/>
      <c r="I27" s="791"/>
      <c r="J27" s="791"/>
      <c r="K27" s="791"/>
      <c r="L27" s="791"/>
      <c r="M27" s="791"/>
      <c r="N27" s="791"/>
    </row>
    <row r="28" spans="1:14" s="791" customFormat="1" ht="15">
      <c r="A28" s="771" t="s">
        <v>4195</v>
      </c>
      <c r="B28" s="756"/>
      <c r="C28" s="849"/>
      <c r="D28" s="849"/>
      <c r="E28" s="849"/>
      <c r="F28" s="849"/>
    </row>
    <row r="29" spans="1:14" s="791" customFormat="1" ht="13.5" customHeight="1">
      <c r="A29" s="771" t="s">
        <v>4196</v>
      </c>
      <c r="B29" s="814"/>
    </row>
    <row r="30" spans="1:14" s="845" customFormat="1">
      <c r="A30" s="772" t="s">
        <v>4197</v>
      </c>
      <c r="B30" s="850"/>
      <c r="C30" s="769"/>
      <c r="D30" s="769"/>
      <c r="E30" s="769"/>
      <c r="F30" s="769"/>
      <c r="G30" s="844"/>
      <c r="H30" s="844"/>
      <c r="I30" s="844"/>
      <c r="J30" s="844"/>
      <c r="K30" s="844"/>
      <c r="L30" s="844"/>
      <c r="M30" s="844"/>
      <c r="N30" s="844"/>
    </row>
    <row r="31" spans="1:14" s="820" customFormat="1" ht="15.75" customHeight="1">
      <c r="A31" s="791"/>
      <c r="B31" s="791"/>
      <c r="C31" s="791"/>
      <c r="D31" s="791"/>
      <c r="E31" s="791"/>
      <c r="F31" s="791"/>
      <c r="G31" s="791"/>
      <c r="H31" s="791"/>
      <c r="I31" s="791"/>
      <c r="J31" s="791"/>
      <c r="K31" s="791"/>
      <c r="L31" s="791"/>
      <c r="M31" s="791"/>
      <c r="N31" s="791"/>
    </row>
    <row r="32" spans="1:14" s="820" customFormat="1" ht="15.75" customHeight="1">
      <c r="A32" s="791"/>
      <c r="B32" s="791"/>
      <c r="C32" s="791"/>
      <c r="D32" s="791"/>
      <c r="E32" s="791"/>
      <c r="F32" s="791"/>
      <c r="G32" s="791"/>
      <c r="H32" s="791"/>
      <c r="I32" s="791"/>
      <c r="J32" s="791"/>
      <c r="K32" s="791"/>
      <c r="L32" s="791"/>
      <c r="M32" s="791"/>
      <c r="N32" s="791"/>
    </row>
    <row r="33" spans="1:14" s="821" customFormat="1" ht="16.5">
      <c r="A33" s="780"/>
    </row>
    <row r="34" spans="1:14" s="821" customFormat="1" ht="16.5">
      <c r="A34" s="781"/>
    </row>
    <row r="35" spans="1:14">
      <c r="A35" s="845"/>
    </row>
    <row r="36" spans="1:14" ht="14.25" customHeight="1">
      <c r="A36" s="791"/>
      <c r="B36" s="791"/>
      <c r="C36" s="791"/>
      <c r="D36" s="791"/>
      <c r="E36" s="791"/>
      <c r="F36" s="791"/>
      <c r="G36" s="791"/>
      <c r="H36" s="791"/>
      <c r="I36" s="791"/>
      <c r="J36" s="791"/>
      <c r="K36" s="791"/>
      <c r="L36" s="791"/>
      <c r="M36" s="791"/>
      <c r="N36" s="791"/>
    </row>
    <row r="37" spans="1:14" ht="16.5" customHeight="1">
      <c r="A37" s="791"/>
      <c r="B37" s="791"/>
      <c r="C37" s="791"/>
      <c r="D37" s="791"/>
      <c r="E37" s="791"/>
      <c r="F37" s="791"/>
      <c r="G37" s="791"/>
      <c r="H37" s="791"/>
      <c r="I37" s="791"/>
      <c r="J37" s="791"/>
      <c r="K37" s="791"/>
      <c r="L37" s="791"/>
      <c r="M37" s="791"/>
      <c r="N37" s="791"/>
    </row>
    <row r="38" spans="1:14">
      <c r="A38" s="791"/>
      <c r="B38" s="791"/>
      <c r="C38" s="791"/>
      <c r="D38" s="791"/>
      <c r="E38" s="791"/>
      <c r="F38" s="791"/>
      <c r="G38" s="791"/>
      <c r="H38" s="791"/>
      <c r="I38" s="791"/>
      <c r="J38" s="791"/>
      <c r="K38" s="791"/>
      <c r="L38" s="791"/>
      <c r="M38" s="791"/>
      <c r="N38" s="791"/>
    </row>
    <row r="39" spans="1:14" s="820" customFormat="1" ht="13.5" customHeight="1">
      <c r="A39" s="791"/>
      <c r="B39" s="791"/>
      <c r="C39" s="791"/>
      <c r="D39" s="791"/>
      <c r="E39" s="791"/>
      <c r="F39" s="791"/>
      <c r="G39" s="791"/>
      <c r="H39" s="791"/>
      <c r="I39" s="791"/>
      <c r="J39" s="791"/>
      <c r="K39" s="791"/>
      <c r="L39" s="791"/>
      <c r="M39" s="791"/>
      <c r="N39" s="791"/>
    </row>
    <row r="40" spans="1:14" ht="17.25" customHeight="1">
      <c r="A40" s="791"/>
      <c r="B40" s="791"/>
      <c r="C40" s="791"/>
      <c r="D40" s="791"/>
      <c r="E40" s="791"/>
      <c r="F40" s="791"/>
      <c r="G40" s="791"/>
      <c r="H40" s="791"/>
      <c r="I40" s="791"/>
      <c r="J40" s="791"/>
      <c r="K40" s="791"/>
      <c r="L40" s="791"/>
      <c r="M40" s="791"/>
      <c r="N40" s="791"/>
    </row>
    <row r="41" spans="1:14" ht="13.5" customHeight="1">
      <c r="A41" s="791"/>
      <c r="B41" s="791"/>
      <c r="C41" s="791"/>
      <c r="D41" s="791"/>
      <c r="E41" s="791"/>
      <c r="F41" s="791"/>
      <c r="G41" s="791"/>
      <c r="H41" s="791"/>
      <c r="I41" s="791"/>
      <c r="J41" s="791"/>
      <c r="K41" s="791"/>
      <c r="L41" s="791"/>
      <c r="M41" s="791"/>
      <c r="N41" s="791"/>
    </row>
    <row r="42" spans="1:14" ht="24" customHeight="1">
      <c r="A42" s="791"/>
      <c r="B42" s="791"/>
      <c r="C42" s="791"/>
      <c r="D42" s="791"/>
      <c r="E42" s="791"/>
      <c r="F42" s="791"/>
      <c r="G42" s="791"/>
      <c r="H42" s="791"/>
      <c r="I42" s="791"/>
      <c r="J42" s="791"/>
      <c r="K42" s="791"/>
      <c r="L42" s="791"/>
      <c r="M42" s="791"/>
      <c r="N42" s="791"/>
    </row>
    <row r="43" spans="1:14" ht="21" customHeight="1">
      <c r="A43" s="791"/>
      <c r="B43" s="791"/>
      <c r="C43" s="791"/>
      <c r="D43" s="791"/>
      <c r="E43" s="791"/>
      <c r="F43" s="791"/>
      <c r="G43" s="791"/>
      <c r="H43" s="791"/>
      <c r="I43" s="791"/>
      <c r="J43" s="791"/>
      <c r="K43" s="791"/>
      <c r="L43" s="791"/>
      <c r="M43" s="791"/>
      <c r="N43" s="791"/>
    </row>
    <row r="44" spans="1:14" ht="13.5" customHeight="1">
      <c r="A44" s="791"/>
      <c r="B44" s="791"/>
      <c r="C44" s="791"/>
      <c r="D44" s="791"/>
      <c r="E44" s="791"/>
      <c r="F44" s="791"/>
      <c r="G44" s="791"/>
      <c r="H44" s="791"/>
      <c r="I44" s="791"/>
      <c r="J44" s="791"/>
      <c r="K44" s="791"/>
      <c r="L44" s="791"/>
      <c r="M44" s="791"/>
      <c r="N44" s="791"/>
    </row>
    <row r="45" spans="1:14" ht="13.5" customHeight="1">
      <c r="A45" s="791"/>
      <c r="B45" s="791"/>
      <c r="C45" s="791"/>
      <c r="D45" s="791"/>
      <c r="E45" s="791"/>
      <c r="F45" s="791"/>
      <c r="G45" s="791"/>
      <c r="H45" s="791"/>
      <c r="I45" s="791"/>
      <c r="J45" s="791"/>
      <c r="K45" s="791"/>
      <c r="L45" s="791"/>
      <c r="M45" s="791"/>
      <c r="N45" s="791"/>
    </row>
    <row r="46" spans="1:14" ht="9" customHeight="1">
      <c r="A46" s="791"/>
      <c r="B46" s="791"/>
      <c r="C46" s="791"/>
      <c r="D46" s="791"/>
      <c r="E46" s="791"/>
      <c r="F46" s="791"/>
      <c r="G46" s="791"/>
      <c r="H46" s="791"/>
      <c r="I46" s="791"/>
      <c r="J46" s="791"/>
      <c r="K46" s="791"/>
      <c r="L46" s="791"/>
      <c r="M46" s="791"/>
      <c r="N46" s="791"/>
    </row>
    <row r="47" spans="1:14">
      <c r="A47" s="791"/>
      <c r="B47" s="791"/>
      <c r="C47" s="791"/>
      <c r="D47" s="791"/>
      <c r="E47" s="791"/>
      <c r="F47" s="791"/>
      <c r="G47" s="791"/>
      <c r="H47" s="791"/>
      <c r="I47" s="791"/>
      <c r="J47" s="791"/>
      <c r="K47" s="791"/>
      <c r="L47" s="791"/>
      <c r="M47" s="791"/>
      <c r="N47" s="791"/>
    </row>
    <row r="48" spans="1:14" s="822" customFormat="1">
      <c r="A48" s="791"/>
      <c r="B48" s="791"/>
      <c r="C48" s="791"/>
      <c r="D48" s="791"/>
      <c r="E48" s="791"/>
      <c r="F48" s="791"/>
      <c r="G48" s="791"/>
      <c r="H48" s="791"/>
      <c r="I48" s="791"/>
      <c r="J48" s="791"/>
      <c r="K48" s="791"/>
      <c r="L48" s="791"/>
      <c r="M48" s="791"/>
      <c r="N48" s="791"/>
    </row>
    <row r="49" spans="1:14" s="822" customFormat="1" ht="17.25" customHeight="1">
      <c r="A49" s="791"/>
      <c r="B49" s="791"/>
      <c r="C49" s="791"/>
      <c r="D49" s="791"/>
      <c r="E49" s="791"/>
      <c r="F49" s="791"/>
      <c r="G49" s="791"/>
      <c r="H49" s="791"/>
      <c r="I49" s="791"/>
      <c r="J49" s="791"/>
      <c r="K49" s="791"/>
      <c r="L49" s="791"/>
      <c r="M49" s="791"/>
      <c r="N49" s="791"/>
    </row>
    <row r="50" spans="1:14" ht="13.5" customHeight="1">
      <c r="A50" s="791"/>
      <c r="B50" s="791"/>
      <c r="C50" s="791"/>
      <c r="D50" s="791"/>
      <c r="E50" s="791"/>
      <c r="F50" s="791"/>
      <c r="G50" s="791"/>
      <c r="H50" s="791"/>
      <c r="I50" s="791"/>
      <c r="J50" s="791"/>
      <c r="K50" s="791"/>
      <c r="L50" s="791"/>
      <c r="M50" s="791"/>
      <c r="N50" s="791"/>
    </row>
    <row r="51" spans="1:14">
      <c r="A51" s="791"/>
      <c r="B51" s="791"/>
      <c r="C51" s="791"/>
      <c r="D51" s="791"/>
      <c r="E51" s="791"/>
      <c r="F51" s="791"/>
      <c r="G51" s="791"/>
      <c r="H51" s="791"/>
      <c r="I51" s="791"/>
      <c r="J51" s="791"/>
      <c r="K51" s="791"/>
      <c r="L51" s="791"/>
      <c r="M51" s="791"/>
      <c r="N51" s="791"/>
    </row>
    <row r="52" spans="1:14">
      <c r="A52" s="791"/>
      <c r="B52" s="791"/>
      <c r="C52" s="791"/>
      <c r="D52" s="791"/>
      <c r="E52" s="791"/>
      <c r="F52" s="791"/>
      <c r="G52" s="791"/>
      <c r="H52" s="791"/>
      <c r="I52" s="791"/>
      <c r="J52" s="791"/>
      <c r="K52" s="791"/>
      <c r="L52" s="791"/>
      <c r="M52" s="791"/>
      <c r="N52" s="791"/>
    </row>
    <row r="53" spans="1:14">
      <c r="A53" s="791"/>
      <c r="B53" s="791"/>
      <c r="C53" s="791"/>
      <c r="D53" s="791"/>
      <c r="E53" s="791"/>
      <c r="F53" s="791"/>
      <c r="G53" s="791"/>
      <c r="H53" s="791"/>
      <c r="I53" s="791"/>
      <c r="J53" s="791"/>
      <c r="K53" s="791"/>
      <c r="L53" s="791"/>
      <c r="M53" s="791"/>
      <c r="N53" s="791"/>
    </row>
    <row r="54" spans="1:14">
      <c r="A54" s="791"/>
      <c r="B54" s="791"/>
      <c r="C54" s="791"/>
      <c r="D54" s="791"/>
      <c r="E54" s="791"/>
      <c r="F54" s="791"/>
      <c r="G54" s="791"/>
      <c r="H54" s="791"/>
      <c r="I54" s="791"/>
      <c r="J54" s="791"/>
      <c r="K54" s="791"/>
      <c r="L54" s="791"/>
      <c r="M54" s="791"/>
      <c r="N54" s="791"/>
    </row>
    <row r="55" spans="1:14">
      <c r="A55" s="791"/>
      <c r="B55" s="791"/>
      <c r="C55" s="791"/>
      <c r="D55" s="791"/>
      <c r="E55" s="791"/>
      <c r="F55" s="791"/>
      <c r="G55" s="791"/>
      <c r="H55" s="791"/>
      <c r="I55" s="791"/>
      <c r="J55" s="791"/>
      <c r="K55" s="791"/>
      <c r="L55" s="791"/>
      <c r="M55" s="791"/>
      <c r="N55" s="791"/>
    </row>
    <row r="56" spans="1:14">
      <c r="A56" s="791"/>
      <c r="B56" s="791"/>
      <c r="C56" s="791"/>
      <c r="D56" s="791"/>
      <c r="E56" s="791"/>
      <c r="F56" s="791"/>
      <c r="G56" s="791"/>
      <c r="H56" s="791"/>
      <c r="I56" s="791"/>
      <c r="J56" s="791"/>
      <c r="K56" s="791"/>
      <c r="L56" s="791"/>
      <c r="M56" s="791"/>
      <c r="N56" s="791"/>
    </row>
    <row r="57" spans="1:14" s="822" customFormat="1" ht="5.25" customHeight="1">
      <c r="A57" s="791"/>
      <c r="B57" s="791"/>
      <c r="C57" s="791"/>
      <c r="D57" s="791"/>
      <c r="E57" s="791"/>
      <c r="F57" s="791"/>
      <c r="G57" s="791"/>
      <c r="H57" s="791"/>
      <c r="I57" s="791"/>
      <c r="J57" s="791"/>
      <c r="K57" s="791"/>
      <c r="L57" s="791"/>
      <c r="M57" s="791"/>
      <c r="N57" s="791"/>
    </row>
    <row r="58" spans="1:14" s="822" customFormat="1">
      <c r="A58" s="791"/>
      <c r="B58" s="791"/>
      <c r="C58" s="791"/>
      <c r="D58" s="791"/>
      <c r="E58" s="791"/>
      <c r="F58" s="791"/>
      <c r="G58" s="791"/>
      <c r="H58" s="791"/>
      <c r="I58" s="791"/>
      <c r="J58" s="791"/>
      <c r="K58" s="791"/>
      <c r="L58" s="791"/>
      <c r="M58" s="791"/>
      <c r="N58" s="791"/>
    </row>
    <row r="59" spans="1:14" s="822" customFormat="1" ht="6" customHeight="1">
      <c r="A59" s="791"/>
      <c r="B59" s="791"/>
      <c r="C59" s="791"/>
      <c r="D59" s="791"/>
      <c r="E59" s="791"/>
      <c r="F59" s="791"/>
      <c r="G59" s="791"/>
      <c r="H59" s="791"/>
      <c r="I59" s="791"/>
      <c r="J59" s="791"/>
      <c r="K59" s="791"/>
      <c r="L59" s="791"/>
      <c r="M59" s="791"/>
      <c r="N59" s="791"/>
    </row>
    <row r="60" spans="1:14" s="823" customFormat="1">
      <c r="A60" s="791"/>
      <c r="B60" s="791"/>
      <c r="C60" s="791"/>
      <c r="D60" s="791"/>
      <c r="E60" s="791"/>
      <c r="F60" s="791"/>
      <c r="G60" s="791"/>
      <c r="H60" s="791"/>
      <c r="I60" s="791"/>
      <c r="J60" s="791"/>
      <c r="K60" s="791"/>
      <c r="L60" s="791"/>
      <c r="M60" s="791"/>
      <c r="N60" s="791"/>
    </row>
    <row r="61" spans="1:14" s="823" customFormat="1">
      <c r="A61" s="791"/>
      <c r="B61" s="791"/>
      <c r="C61" s="791"/>
      <c r="D61" s="791"/>
      <c r="E61" s="791"/>
      <c r="F61" s="791"/>
      <c r="G61" s="791"/>
      <c r="H61" s="791"/>
      <c r="I61" s="791"/>
      <c r="J61" s="791"/>
      <c r="K61" s="791"/>
      <c r="L61" s="791"/>
      <c r="M61" s="791"/>
      <c r="N61" s="791"/>
    </row>
  </sheetData>
  <phoneticPr fontId="4" type="noConversion"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5"/>
  </sheetPr>
  <dimension ref="A1:IV34"/>
  <sheetViews>
    <sheetView showGridLines="0" view="pageBreakPreview" zoomScaleNormal="70" zoomScaleSheetLayoutView="100" workbookViewId="0">
      <selection activeCell="B1" sqref="B1"/>
    </sheetView>
  </sheetViews>
  <sheetFormatPr defaultRowHeight="16.5"/>
  <cols>
    <col min="1" max="1" width="15.77734375" style="347" customWidth="1"/>
    <col min="2" max="2" width="45.6640625" style="323" customWidth="1"/>
    <col min="3" max="3" width="27.44140625" style="323" customWidth="1"/>
    <col min="4" max="4" width="7.5546875" style="348" customWidth="1"/>
    <col min="5" max="256" width="8.88671875" style="323"/>
    <col min="257" max="257" width="15.77734375" style="323" customWidth="1"/>
    <col min="258" max="258" width="45.6640625" style="323" customWidth="1"/>
    <col min="259" max="259" width="27.44140625" style="323" customWidth="1"/>
    <col min="260" max="260" width="7.5546875" style="323" customWidth="1"/>
    <col min="261" max="512" width="8.88671875" style="323"/>
    <col min="513" max="513" width="15.77734375" style="323" customWidth="1"/>
    <col min="514" max="514" width="45.6640625" style="323" customWidth="1"/>
    <col min="515" max="515" width="27.44140625" style="323" customWidth="1"/>
    <col min="516" max="516" width="7.5546875" style="323" customWidth="1"/>
    <col min="517" max="768" width="8.88671875" style="323"/>
    <col min="769" max="769" width="15.77734375" style="323" customWidth="1"/>
    <col min="770" max="770" width="45.6640625" style="323" customWidth="1"/>
    <col min="771" max="771" width="27.44140625" style="323" customWidth="1"/>
    <col min="772" max="772" width="7.5546875" style="323" customWidth="1"/>
    <col min="773" max="1024" width="8.88671875" style="323"/>
    <col min="1025" max="1025" width="15.77734375" style="323" customWidth="1"/>
    <col min="1026" max="1026" width="45.6640625" style="323" customWidth="1"/>
    <col min="1027" max="1027" width="27.44140625" style="323" customWidth="1"/>
    <col min="1028" max="1028" width="7.5546875" style="323" customWidth="1"/>
    <col min="1029" max="1280" width="8.88671875" style="323"/>
    <col min="1281" max="1281" width="15.77734375" style="323" customWidth="1"/>
    <col min="1282" max="1282" width="45.6640625" style="323" customWidth="1"/>
    <col min="1283" max="1283" width="27.44140625" style="323" customWidth="1"/>
    <col min="1284" max="1284" width="7.5546875" style="323" customWidth="1"/>
    <col min="1285" max="1536" width="8.88671875" style="323"/>
    <col min="1537" max="1537" width="15.77734375" style="323" customWidth="1"/>
    <col min="1538" max="1538" width="45.6640625" style="323" customWidth="1"/>
    <col min="1539" max="1539" width="27.44140625" style="323" customWidth="1"/>
    <col min="1540" max="1540" width="7.5546875" style="323" customWidth="1"/>
    <col min="1541" max="1792" width="8.88671875" style="323"/>
    <col min="1793" max="1793" width="15.77734375" style="323" customWidth="1"/>
    <col min="1794" max="1794" width="45.6640625" style="323" customWidth="1"/>
    <col min="1795" max="1795" width="27.44140625" style="323" customWidth="1"/>
    <col min="1796" max="1796" width="7.5546875" style="323" customWidth="1"/>
    <col min="1797" max="2048" width="8.88671875" style="323"/>
    <col min="2049" max="2049" width="15.77734375" style="323" customWidth="1"/>
    <col min="2050" max="2050" width="45.6640625" style="323" customWidth="1"/>
    <col min="2051" max="2051" width="27.44140625" style="323" customWidth="1"/>
    <col min="2052" max="2052" width="7.5546875" style="323" customWidth="1"/>
    <col min="2053" max="2304" width="8.88671875" style="323"/>
    <col min="2305" max="2305" width="15.77734375" style="323" customWidth="1"/>
    <col min="2306" max="2306" width="45.6640625" style="323" customWidth="1"/>
    <col min="2307" max="2307" width="27.44140625" style="323" customWidth="1"/>
    <col min="2308" max="2308" width="7.5546875" style="323" customWidth="1"/>
    <col min="2309" max="2560" width="8.88671875" style="323"/>
    <col min="2561" max="2561" width="15.77734375" style="323" customWidth="1"/>
    <col min="2562" max="2562" width="45.6640625" style="323" customWidth="1"/>
    <col min="2563" max="2563" width="27.44140625" style="323" customWidth="1"/>
    <col min="2564" max="2564" width="7.5546875" style="323" customWidth="1"/>
    <col min="2565" max="2816" width="8.88671875" style="323"/>
    <col min="2817" max="2817" width="15.77734375" style="323" customWidth="1"/>
    <col min="2818" max="2818" width="45.6640625" style="323" customWidth="1"/>
    <col min="2819" max="2819" width="27.44140625" style="323" customWidth="1"/>
    <col min="2820" max="2820" width="7.5546875" style="323" customWidth="1"/>
    <col min="2821" max="3072" width="8.88671875" style="323"/>
    <col min="3073" max="3073" width="15.77734375" style="323" customWidth="1"/>
    <col min="3074" max="3074" width="45.6640625" style="323" customWidth="1"/>
    <col min="3075" max="3075" width="27.44140625" style="323" customWidth="1"/>
    <col min="3076" max="3076" width="7.5546875" style="323" customWidth="1"/>
    <col min="3077" max="3328" width="8.88671875" style="323"/>
    <col min="3329" max="3329" width="15.77734375" style="323" customWidth="1"/>
    <col min="3330" max="3330" width="45.6640625" style="323" customWidth="1"/>
    <col min="3331" max="3331" width="27.44140625" style="323" customWidth="1"/>
    <col min="3332" max="3332" width="7.5546875" style="323" customWidth="1"/>
    <col min="3333" max="3584" width="8.88671875" style="323"/>
    <col min="3585" max="3585" width="15.77734375" style="323" customWidth="1"/>
    <col min="3586" max="3586" width="45.6640625" style="323" customWidth="1"/>
    <col min="3587" max="3587" width="27.44140625" style="323" customWidth="1"/>
    <col min="3588" max="3588" width="7.5546875" style="323" customWidth="1"/>
    <col min="3589" max="3840" width="8.88671875" style="323"/>
    <col min="3841" max="3841" width="15.77734375" style="323" customWidth="1"/>
    <col min="3842" max="3842" width="45.6640625" style="323" customWidth="1"/>
    <col min="3843" max="3843" width="27.44140625" style="323" customWidth="1"/>
    <col min="3844" max="3844" width="7.5546875" style="323" customWidth="1"/>
    <col min="3845" max="4096" width="8.88671875" style="323"/>
    <col min="4097" max="4097" width="15.77734375" style="323" customWidth="1"/>
    <col min="4098" max="4098" width="45.6640625" style="323" customWidth="1"/>
    <col min="4099" max="4099" width="27.44140625" style="323" customWidth="1"/>
    <col min="4100" max="4100" width="7.5546875" style="323" customWidth="1"/>
    <col min="4101" max="4352" width="8.88671875" style="323"/>
    <col min="4353" max="4353" width="15.77734375" style="323" customWidth="1"/>
    <col min="4354" max="4354" width="45.6640625" style="323" customWidth="1"/>
    <col min="4355" max="4355" width="27.44140625" style="323" customWidth="1"/>
    <col min="4356" max="4356" width="7.5546875" style="323" customWidth="1"/>
    <col min="4357" max="4608" width="8.88671875" style="323"/>
    <col min="4609" max="4609" width="15.77734375" style="323" customWidth="1"/>
    <col min="4610" max="4610" width="45.6640625" style="323" customWidth="1"/>
    <col min="4611" max="4611" width="27.44140625" style="323" customWidth="1"/>
    <col min="4612" max="4612" width="7.5546875" style="323" customWidth="1"/>
    <col min="4613" max="4864" width="8.88671875" style="323"/>
    <col min="4865" max="4865" width="15.77734375" style="323" customWidth="1"/>
    <col min="4866" max="4866" width="45.6640625" style="323" customWidth="1"/>
    <col min="4867" max="4867" width="27.44140625" style="323" customWidth="1"/>
    <col min="4868" max="4868" width="7.5546875" style="323" customWidth="1"/>
    <col min="4869" max="5120" width="8.88671875" style="323"/>
    <col min="5121" max="5121" width="15.77734375" style="323" customWidth="1"/>
    <col min="5122" max="5122" width="45.6640625" style="323" customWidth="1"/>
    <col min="5123" max="5123" width="27.44140625" style="323" customWidth="1"/>
    <col min="5124" max="5124" width="7.5546875" style="323" customWidth="1"/>
    <col min="5125" max="5376" width="8.88671875" style="323"/>
    <col min="5377" max="5377" width="15.77734375" style="323" customWidth="1"/>
    <col min="5378" max="5378" width="45.6640625" style="323" customWidth="1"/>
    <col min="5379" max="5379" width="27.44140625" style="323" customWidth="1"/>
    <col min="5380" max="5380" width="7.5546875" style="323" customWidth="1"/>
    <col min="5381" max="5632" width="8.88671875" style="323"/>
    <col min="5633" max="5633" width="15.77734375" style="323" customWidth="1"/>
    <col min="5634" max="5634" width="45.6640625" style="323" customWidth="1"/>
    <col min="5635" max="5635" width="27.44140625" style="323" customWidth="1"/>
    <col min="5636" max="5636" width="7.5546875" style="323" customWidth="1"/>
    <col min="5637" max="5888" width="8.88671875" style="323"/>
    <col min="5889" max="5889" width="15.77734375" style="323" customWidth="1"/>
    <col min="5890" max="5890" width="45.6640625" style="323" customWidth="1"/>
    <col min="5891" max="5891" width="27.44140625" style="323" customWidth="1"/>
    <col min="5892" max="5892" width="7.5546875" style="323" customWidth="1"/>
    <col min="5893" max="6144" width="8.88671875" style="323"/>
    <col min="6145" max="6145" width="15.77734375" style="323" customWidth="1"/>
    <col min="6146" max="6146" width="45.6640625" style="323" customWidth="1"/>
    <col min="6147" max="6147" width="27.44140625" style="323" customWidth="1"/>
    <col min="6148" max="6148" width="7.5546875" style="323" customWidth="1"/>
    <col min="6149" max="6400" width="8.88671875" style="323"/>
    <col min="6401" max="6401" width="15.77734375" style="323" customWidth="1"/>
    <col min="6402" max="6402" width="45.6640625" style="323" customWidth="1"/>
    <col min="6403" max="6403" width="27.44140625" style="323" customWidth="1"/>
    <col min="6404" max="6404" width="7.5546875" style="323" customWidth="1"/>
    <col min="6405" max="6656" width="8.88671875" style="323"/>
    <col min="6657" max="6657" width="15.77734375" style="323" customWidth="1"/>
    <col min="6658" max="6658" width="45.6640625" style="323" customWidth="1"/>
    <col min="6659" max="6659" width="27.44140625" style="323" customWidth="1"/>
    <col min="6660" max="6660" width="7.5546875" style="323" customWidth="1"/>
    <col min="6661" max="6912" width="8.88671875" style="323"/>
    <col min="6913" max="6913" width="15.77734375" style="323" customWidth="1"/>
    <col min="6914" max="6914" width="45.6640625" style="323" customWidth="1"/>
    <col min="6915" max="6915" width="27.44140625" style="323" customWidth="1"/>
    <col min="6916" max="6916" width="7.5546875" style="323" customWidth="1"/>
    <col min="6917" max="7168" width="8.88671875" style="323"/>
    <col min="7169" max="7169" width="15.77734375" style="323" customWidth="1"/>
    <col min="7170" max="7170" width="45.6640625" style="323" customWidth="1"/>
    <col min="7171" max="7171" width="27.44140625" style="323" customWidth="1"/>
    <col min="7172" max="7172" width="7.5546875" style="323" customWidth="1"/>
    <col min="7173" max="7424" width="8.88671875" style="323"/>
    <col min="7425" max="7425" width="15.77734375" style="323" customWidth="1"/>
    <col min="7426" max="7426" width="45.6640625" style="323" customWidth="1"/>
    <col min="7427" max="7427" width="27.44140625" style="323" customWidth="1"/>
    <col min="7428" max="7428" width="7.5546875" style="323" customWidth="1"/>
    <col min="7429" max="7680" width="8.88671875" style="323"/>
    <col min="7681" max="7681" width="15.77734375" style="323" customWidth="1"/>
    <col min="7682" max="7682" width="45.6640625" style="323" customWidth="1"/>
    <col min="7683" max="7683" width="27.44140625" style="323" customWidth="1"/>
    <col min="7684" max="7684" width="7.5546875" style="323" customWidth="1"/>
    <col min="7685" max="7936" width="8.88671875" style="323"/>
    <col min="7937" max="7937" width="15.77734375" style="323" customWidth="1"/>
    <col min="7938" max="7938" width="45.6640625" style="323" customWidth="1"/>
    <col min="7939" max="7939" width="27.44140625" style="323" customWidth="1"/>
    <col min="7940" max="7940" width="7.5546875" style="323" customWidth="1"/>
    <col min="7941" max="8192" width="8.88671875" style="323"/>
    <col min="8193" max="8193" width="15.77734375" style="323" customWidth="1"/>
    <col min="8194" max="8194" width="45.6640625" style="323" customWidth="1"/>
    <col min="8195" max="8195" width="27.44140625" style="323" customWidth="1"/>
    <col min="8196" max="8196" width="7.5546875" style="323" customWidth="1"/>
    <col min="8197" max="8448" width="8.88671875" style="323"/>
    <col min="8449" max="8449" width="15.77734375" style="323" customWidth="1"/>
    <col min="8450" max="8450" width="45.6640625" style="323" customWidth="1"/>
    <col min="8451" max="8451" width="27.44140625" style="323" customWidth="1"/>
    <col min="8452" max="8452" width="7.5546875" style="323" customWidth="1"/>
    <col min="8453" max="8704" width="8.88671875" style="323"/>
    <col min="8705" max="8705" width="15.77734375" style="323" customWidth="1"/>
    <col min="8706" max="8706" width="45.6640625" style="323" customWidth="1"/>
    <col min="8707" max="8707" width="27.44140625" style="323" customWidth="1"/>
    <col min="8708" max="8708" width="7.5546875" style="323" customWidth="1"/>
    <col min="8709" max="8960" width="8.88671875" style="323"/>
    <col min="8961" max="8961" width="15.77734375" style="323" customWidth="1"/>
    <col min="8962" max="8962" width="45.6640625" style="323" customWidth="1"/>
    <col min="8963" max="8963" width="27.44140625" style="323" customWidth="1"/>
    <col min="8964" max="8964" width="7.5546875" style="323" customWidth="1"/>
    <col min="8965" max="9216" width="8.88671875" style="323"/>
    <col min="9217" max="9217" width="15.77734375" style="323" customWidth="1"/>
    <col min="9218" max="9218" width="45.6640625" style="323" customWidth="1"/>
    <col min="9219" max="9219" width="27.44140625" style="323" customWidth="1"/>
    <col min="9220" max="9220" width="7.5546875" style="323" customWidth="1"/>
    <col min="9221" max="9472" width="8.88671875" style="323"/>
    <col min="9473" max="9473" width="15.77734375" style="323" customWidth="1"/>
    <col min="9474" max="9474" width="45.6640625" style="323" customWidth="1"/>
    <col min="9475" max="9475" width="27.44140625" style="323" customWidth="1"/>
    <col min="9476" max="9476" width="7.5546875" style="323" customWidth="1"/>
    <col min="9477" max="9728" width="8.88671875" style="323"/>
    <col min="9729" max="9729" width="15.77734375" style="323" customWidth="1"/>
    <col min="9730" max="9730" width="45.6640625" style="323" customWidth="1"/>
    <col min="9731" max="9731" width="27.44140625" style="323" customWidth="1"/>
    <col min="9732" max="9732" width="7.5546875" style="323" customWidth="1"/>
    <col min="9733" max="9984" width="8.88671875" style="323"/>
    <col min="9985" max="9985" width="15.77734375" style="323" customWidth="1"/>
    <col min="9986" max="9986" width="45.6640625" style="323" customWidth="1"/>
    <col min="9987" max="9987" width="27.44140625" style="323" customWidth="1"/>
    <col min="9988" max="9988" width="7.5546875" style="323" customWidth="1"/>
    <col min="9989" max="10240" width="8.88671875" style="323"/>
    <col min="10241" max="10241" width="15.77734375" style="323" customWidth="1"/>
    <col min="10242" max="10242" width="45.6640625" style="323" customWidth="1"/>
    <col min="10243" max="10243" width="27.44140625" style="323" customWidth="1"/>
    <col min="10244" max="10244" width="7.5546875" style="323" customWidth="1"/>
    <col min="10245" max="10496" width="8.88671875" style="323"/>
    <col min="10497" max="10497" width="15.77734375" style="323" customWidth="1"/>
    <col min="10498" max="10498" width="45.6640625" style="323" customWidth="1"/>
    <col min="10499" max="10499" width="27.44140625" style="323" customWidth="1"/>
    <col min="10500" max="10500" width="7.5546875" style="323" customWidth="1"/>
    <col min="10501" max="10752" width="8.88671875" style="323"/>
    <col min="10753" max="10753" width="15.77734375" style="323" customWidth="1"/>
    <col min="10754" max="10754" width="45.6640625" style="323" customWidth="1"/>
    <col min="10755" max="10755" width="27.44140625" style="323" customWidth="1"/>
    <col min="10756" max="10756" width="7.5546875" style="323" customWidth="1"/>
    <col min="10757" max="11008" width="8.88671875" style="323"/>
    <col min="11009" max="11009" width="15.77734375" style="323" customWidth="1"/>
    <col min="11010" max="11010" width="45.6640625" style="323" customWidth="1"/>
    <col min="11011" max="11011" width="27.44140625" style="323" customWidth="1"/>
    <col min="11012" max="11012" width="7.5546875" style="323" customWidth="1"/>
    <col min="11013" max="11264" width="8.88671875" style="323"/>
    <col min="11265" max="11265" width="15.77734375" style="323" customWidth="1"/>
    <col min="11266" max="11266" width="45.6640625" style="323" customWidth="1"/>
    <col min="11267" max="11267" width="27.44140625" style="323" customWidth="1"/>
    <col min="11268" max="11268" width="7.5546875" style="323" customWidth="1"/>
    <col min="11269" max="11520" width="8.88671875" style="323"/>
    <col min="11521" max="11521" width="15.77734375" style="323" customWidth="1"/>
    <col min="11522" max="11522" width="45.6640625" style="323" customWidth="1"/>
    <col min="11523" max="11523" width="27.44140625" style="323" customWidth="1"/>
    <col min="11524" max="11524" width="7.5546875" style="323" customWidth="1"/>
    <col min="11525" max="11776" width="8.88671875" style="323"/>
    <col min="11777" max="11777" width="15.77734375" style="323" customWidth="1"/>
    <col min="11778" max="11778" width="45.6640625" style="323" customWidth="1"/>
    <col min="11779" max="11779" width="27.44140625" style="323" customWidth="1"/>
    <col min="11780" max="11780" width="7.5546875" style="323" customWidth="1"/>
    <col min="11781" max="12032" width="8.88671875" style="323"/>
    <col min="12033" max="12033" width="15.77734375" style="323" customWidth="1"/>
    <col min="12034" max="12034" width="45.6640625" style="323" customWidth="1"/>
    <col min="12035" max="12035" width="27.44140625" style="323" customWidth="1"/>
    <col min="12036" max="12036" width="7.5546875" style="323" customWidth="1"/>
    <col min="12037" max="12288" width="8.88671875" style="323"/>
    <col min="12289" max="12289" width="15.77734375" style="323" customWidth="1"/>
    <col min="12290" max="12290" width="45.6640625" style="323" customWidth="1"/>
    <col min="12291" max="12291" width="27.44140625" style="323" customWidth="1"/>
    <col min="12292" max="12292" width="7.5546875" style="323" customWidth="1"/>
    <col min="12293" max="12544" width="8.88671875" style="323"/>
    <col min="12545" max="12545" width="15.77734375" style="323" customWidth="1"/>
    <col min="12546" max="12546" width="45.6640625" style="323" customWidth="1"/>
    <col min="12547" max="12547" width="27.44140625" style="323" customWidth="1"/>
    <col min="12548" max="12548" width="7.5546875" style="323" customWidth="1"/>
    <col min="12549" max="12800" width="8.88671875" style="323"/>
    <col min="12801" max="12801" width="15.77734375" style="323" customWidth="1"/>
    <col min="12802" max="12802" width="45.6640625" style="323" customWidth="1"/>
    <col min="12803" max="12803" width="27.44140625" style="323" customWidth="1"/>
    <col min="12804" max="12804" width="7.5546875" style="323" customWidth="1"/>
    <col min="12805" max="13056" width="8.88671875" style="323"/>
    <col min="13057" max="13057" width="15.77734375" style="323" customWidth="1"/>
    <col min="13058" max="13058" width="45.6640625" style="323" customWidth="1"/>
    <col min="13059" max="13059" width="27.44140625" style="323" customWidth="1"/>
    <col min="13060" max="13060" width="7.5546875" style="323" customWidth="1"/>
    <col min="13061" max="13312" width="8.88671875" style="323"/>
    <col min="13313" max="13313" width="15.77734375" style="323" customWidth="1"/>
    <col min="13314" max="13314" width="45.6640625" style="323" customWidth="1"/>
    <col min="13315" max="13315" width="27.44140625" style="323" customWidth="1"/>
    <col min="13316" max="13316" width="7.5546875" style="323" customWidth="1"/>
    <col min="13317" max="13568" width="8.88671875" style="323"/>
    <col min="13569" max="13569" width="15.77734375" style="323" customWidth="1"/>
    <col min="13570" max="13570" width="45.6640625" style="323" customWidth="1"/>
    <col min="13571" max="13571" width="27.44140625" style="323" customWidth="1"/>
    <col min="13572" max="13572" width="7.5546875" style="323" customWidth="1"/>
    <col min="13573" max="13824" width="8.88671875" style="323"/>
    <col min="13825" max="13825" width="15.77734375" style="323" customWidth="1"/>
    <col min="13826" max="13826" width="45.6640625" style="323" customWidth="1"/>
    <col min="13827" max="13827" width="27.44140625" style="323" customWidth="1"/>
    <col min="13828" max="13828" width="7.5546875" style="323" customWidth="1"/>
    <col min="13829" max="14080" width="8.88671875" style="323"/>
    <col min="14081" max="14081" width="15.77734375" style="323" customWidth="1"/>
    <col min="14082" max="14082" width="45.6640625" style="323" customWidth="1"/>
    <col min="14083" max="14083" width="27.44140625" style="323" customWidth="1"/>
    <col min="14084" max="14084" width="7.5546875" style="323" customWidth="1"/>
    <col min="14085" max="14336" width="8.88671875" style="323"/>
    <col min="14337" max="14337" width="15.77734375" style="323" customWidth="1"/>
    <col min="14338" max="14338" width="45.6640625" style="323" customWidth="1"/>
    <col min="14339" max="14339" width="27.44140625" style="323" customWidth="1"/>
    <col min="14340" max="14340" width="7.5546875" style="323" customWidth="1"/>
    <col min="14341" max="14592" width="8.88671875" style="323"/>
    <col min="14593" max="14593" width="15.77734375" style="323" customWidth="1"/>
    <col min="14594" max="14594" width="45.6640625" style="323" customWidth="1"/>
    <col min="14595" max="14595" width="27.44140625" style="323" customWidth="1"/>
    <col min="14596" max="14596" width="7.5546875" style="323" customWidth="1"/>
    <col min="14597" max="14848" width="8.88671875" style="323"/>
    <col min="14849" max="14849" width="15.77734375" style="323" customWidth="1"/>
    <col min="14850" max="14850" width="45.6640625" style="323" customWidth="1"/>
    <col min="14851" max="14851" width="27.44140625" style="323" customWidth="1"/>
    <col min="14852" max="14852" width="7.5546875" style="323" customWidth="1"/>
    <col min="14853" max="15104" width="8.88671875" style="323"/>
    <col min="15105" max="15105" width="15.77734375" style="323" customWidth="1"/>
    <col min="15106" max="15106" width="45.6640625" style="323" customWidth="1"/>
    <col min="15107" max="15107" width="27.44140625" style="323" customWidth="1"/>
    <col min="15108" max="15108" width="7.5546875" style="323" customWidth="1"/>
    <col min="15109" max="15360" width="8.88671875" style="323"/>
    <col min="15361" max="15361" width="15.77734375" style="323" customWidth="1"/>
    <col min="15362" max="15362" width="45.6640625" style="323" customWidth="1"/>
    <col min="15363" max="15363" width="27.44140625" style="323" customWidth="1"/>
    <col min="15364" max="15364" width="7.5546875" style="323" customWidth="1"/>
    <col min="15365" max="15616" width="8.88671875" style="323"/>
    <col min="15617" max="15617" width="15.77734375" style="323" customWidth="1"/>
    <col min="15618" max="15618" width="45.6640625" style="323" customWidth="1"/>
    <col min="15619" max="15619" width="27.44140625" style="323" customWidth="1"/>
    <col min="15620" max="15620" width="7.5546875" style="323" customWidth="1"/>
    <col min="15621" max="15872" width="8.88671875" style="323"/>
    <col min="15873" max="15873" width="15.77734375" style="323" customWidth="1"/>
    <col min="15874" max="15874" width="45.6640625" style="323" customWidth="1"/>
    <col min="15875" max="15875" width="27.44140625" style="323" customWidth="1"/>
    <col min="15876" max="15876" width="7.5546875" style="323" customWidth="1"/>
    <col min="15877" max="16128" width="8.88671875" style="323"/>
    <col min="16129" max="16129" width="15.77734375" style="323" customWidth="1"/>
    <col min="16130" max="16130" width="45.6640625" style="323" customWidth="1"/>
    <col min="16131" max="16131" width="27.44140625" style="323" customWidth="1"/>
    <col min="16132" max="16132" width="7.5546875" style="323" customWidth="1"/>
    <col min="16133" max="16384" width="8.88671875" style="323"/>
  </cols>
  <sheetData>
    <row r="1" spans="1:256" ht="31.5">
      <c r="A1" s="479" t="s">
        <v>2416</v>
      </c>
      <c r="B1" s="480"/>
      <c r="C1" s="324" t="s">
        <v>1993</v>
      </c>
    </row>
    <row r="2" spans="1:256">
      <c r="A2" s="325"/>
      <c r="B2" s="325"/>
      <c r="C2" s="326"/>
      <c r="D2" s="327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6"/>
      <c r="AZ2" s="326"/>
      <c r="BA2" s="326"/>
      <c r="BB2" s="326"/>
      <c r="BC2" s="326"/>
      <c r="BD2" s="326"/>
      <c r="BE2" s="326"/>
      <c r="BF2" s="326"/>
      <c r="BG2" s="326"/>
      <c r="BH2" s="326"/>
      <c r="BI2" s="326"/>
      <c r="BJ2" s="326"/>
      <c r="BK2" s="326"/>
      <c r="BL2" s="326"/>
      <c r="BM2" s="326"/>
      <c r="BN2" s="326"/>
      <c r="BO2" s="326"/>
      <c r="BP2" s="326"/>
      <c r="BQ2" s="326"/>
      <c r="BR2" s="326"/>
      <c r="BS2" s="326"/>
      <c r="BT2" s="326"/>
      <c r="BU2" s="326"/>
      <c r="BV2" s="326"/>
      <c r="BW2" s="326"/>
      <c r="BX2" s="326"/>
      <c r="BY2" s="326"/>
      <c r="BZ2" s="326"/>
      <c r="CA2" s="326"/>
      <c r="CB2" s="326"/>
      <c r="CC2" s="326"/>
      <c r="CD2" s="326"/>
      <c r="CE2" s="326"/>
      <c r="CF2" s="326"/>
      <c r="CG2" s="326"/>
      <c r="CH2" s="326"/>
      <c r="CI2" s="326"/>
      <c r="CJ2" s="326"/>
      <c r="CK2" s="326"/>
      <c r="CL2" s="326"/>
      <c r="CM2" s="326"/>
      <c r="CN2" s="326"/>
      <c r="CO2" s="326"/>
      <c r="CP2" s="326"/>
      <c r="CQ2" s="326"/>
      <c r="CR2" s="326"/>
      <c r="CS2" s="326"/>
      <c r="CT2" s="326"/>
      <c r="CU2" s="326"/>
      <c r="CV2" s="326"/>
      <c r="CW2" s="326"/>
      <c r="CX2" s="326"/>
      <c r="CY2" s="326"/>
      <c r="CZ2" s="326"/>
      <c r="DA2" s="326"/>
      <c r="DB2" s="326"/>
      <c r="DC2" s="326"/>
      <c r="DD2" s="326"/>
      <c r="DE2" s="326"/>
      <c r="DF2" s="326"/>
      <c r="DG2" s="326"/>
      <c r="DH2" s="326"/>
      <c r="DI2" s="326"/>
      <c r="DJ2" s="326"/>
      <c r="DK2" s="326"/>
      <c r="DL2" s="326"/>
      <c r="DM2" s="326"/>
      <c r="DN2" s="326"/>
      <c r="DO2" s="326"/>
      <c r="DP2" s="326"/>
      <c r="DQ2" s="326"/>
      <c r="DR2" s="326"/>
      <c r="DS2" s="326"/>
      <c r="DT2" s="326"/>
      <c r="DU2" s="326"/>
      <c r="DV2" s="326"/>
      <c r="DW2" s="326"/>
      <c r="DX2" s="326"/>
      <c r="DY2" s="326"/>
      <c r="DZ2" s="326"/>
      <c r="EA2" s="326"/>
      <c r="EB2" s="326"/>
      <c r="EC2" s="326"/>
      <c r="ED2" s="326"/>
      <c r="EE2" s="326"/>
      <c r="EF2" s="326"/>
      <c r="EG2" s="326"/>
      <c r="EH2" s="326"/>
      <c r="EI2" s="326"/>
      <c r="EJ2" s="326"/>
      <c r="EK2" s="326"/>
      <c r="EL2" s="326"/>
      <c r="EM2" s="326"/>
      <c r="EN2" s="326"/>
      <c r="EO2" s="326"/>
      <c r="EP2" s="326"/>
      <c r="EQ2" s="326"/>
      <c r="ER2" s="326"/>
      <c r="ES2" s="326"/>
      <c r="ET2" s="326"/>
      <c r="EU2" s="326"/>
      <c r="EV2" s="326"/>
      <c r="EW2" s="326"/>
      <c r="EX2" s="326"/>
      <c r="EY2" s="326"/>
      <c r="EZ2" s="326"/>
      <c r="FA2" s="326"/>
      <c r="FB2" s="326"/>
      <c r="FC2" s="326"/>
      <c r="FD2" s="326"/>
      <c r="FE2" s="326"/>
      <c r="FF2" s="326"/>
      <c r="FG2" s="326"/>
      <c r="FH2" s="326"/>
      <c r="FI2" s="326"/>
      <c r="FJ2" s="326"/>
      <c r="FK2" s="326"/>
      <c r="FL2" s="326"/>
      <c r="FM2" s="326"/>
      <c r="FN2" s="326"/>
      <c r="FO2" s="326"/>
      <c r="FP2" s="326"/>
      <c r="FQ2" s="326"/>
      <c r="FR2" s="326"/>
      <c r="FS2" s="326"/>
      <c r="FT2" s="326"/>
      <c r="FU2" s="326"/>
      <c r="FV2" s="326"/>
      <c r="FW2" s="326"/>
      <c r="FX2" s="326"/>
      <c r="FY2" s="326"/>
      <c r="FZ2" s="326"/>
      <c r="GA2" s="326"/>
      <c r="GB2" s="326"/>
      <c r="GC2" s="326"/>
      <c r="GD2" s="326"/>
      <c r="GE2" s="326"/>
      <c r="GF2" s="326"/>
      <c r="GG2" s="326"/>
      <c r="GH2" s="326"/>
      <c r="GI2" s="326"/>
      <c r="GJ2" s="326"/>
      <c r="GK2" s="326"/>
      <c r="GL2" s="326"/>
      <c r="GM2" s="326"/>
      <c r="GN2" s="326"/>
      <c r="GO2" s="326"/>
      <c r="GP2" s="326"/>
      <c r="GQ2" s="326"/>
      <c r="GR2" s="326"/>
      <c r="GS2" s="326"/>
      <c r="GT2" s="326"/>
      <c r="GU2" s="326"/>
      <c r="GV2" s="326"/>
      <c r="GW2" s="326"/>
      <c r="GX2" s="326"/>
      <c r="GY2" s="326"/>
      <c r="GZ2" s="326"/>
      <c r="HA2" s="326"/>
      <c r="HB2" s="326"/>
      <c r="HC2" s="326"/>
      <c r="HD2" s="326"/>
      <c r="HE2" s="326"/>
      <c r="HF2" s="326"/>
      <c r="HG2" s="326"/>
      <c r="HH2" s="326"/>
      <c r="HI2" s="326"/>
      <c r="HJ2" s="326"/>
      <c r="HK2" s="326"/>
      <c r="HL2" s="326"/>
      <c r="HM2" s="326"/>
      <c r="HN2" s="326"/>
      <c r="HO2" s="326"/>
      <c r="HP2" s="326"/>
      <c r="HQ2" s="326"/>
      <c r="HR2" s="326"/>
      <c r="HS2" s="326"/>
      <c r="HT2" s="326"/>
      <c r="HU2" s="326"/>
      <c r="HV2" s="326"/>
      <c r="HW2" s="326"/>
      <c r="HX2" s="326"/>
      <c r="HY2" s="326"/>
      <c r="HZ2" s="326"/>
      <c r="IA2" s="326"/>
      <c r="IB2" s="326"/>
      <c r="IC2" s="326"/>
      <c r="ID2" s="326"/>
      <c r="IE2" s="326"/>
      <c r="IF2" s="326"/>
      <c r="IG2" s="326"/>
      <c r="IH2" s="326"/>
      <c r="II2" s="326"/>
      <c r="IJ2" s="326"/>
      <c r="IK2" s="326"/>
      <c r="IL2" s="326"/>
      <c r="IM2" s="326"/>
      <c r="IN2" s="326"/>
      <c r="IO2" s="326"/>
      <c r="IP2" s="326"/>
      <c r="IQ2" s="326"/>
      <c r="IR2" s="326"/>
      <c r="IS2" s="326"/>
      <c r="IT2" s="326"/>
      <c r="IU2" s="326"/>
      <c r="IV2" s="326"/>
    </row>
    <row r="3" spans="1:256">
      <c r="A3" s="132" t="s">
        <v>1994</v>
      </c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28"/>
      <c r="BG3" s="328"/>
      <c r="BH3" s="328"/>
      <c r="BI3" s="328"/>
      <c r="BJ3" s="328"/>
      <c r="BK3" s="328"/>
      <c r="BL3" s="328"/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328"/>
      <c r="CA3" s="328"/>
      <c r="CB3" s="328"/>
      <c r="CC3" s="328"/>
      <c r="CD3" s="328"/>
      <c r="CE3" s="328"/>
      <c r="CF3" s="328"/>
      <c r="CG3" s="328"/>
      <c r="CH3" s="328"/>
      <c r="CI3" s="328"/>
      <c r="CJ3" s="328"/>
      <c r="CK3" s="328"/>
      <c r="CL3" s="328"/>
      <c r="CM3" s="328"/>
      <c r="CN3" s="328"/>
      <c r="CO3" s="328"/>
      <c r="CP3" s="328"/>
      <c r="CQ3" s="328"/>
      <c r="CR3" s="328"/>
      <c r="CS3" s="328"/>
      <c r="CT3" s="328"/>
      <c r="CU3" s="328"/>
      <c r="CV3" s="328"/>
      <c r="CW3" s="328"/>
      <c r="CX3" s="328"/>
      <c r="CY3" s="328"/>
      <c r="CZ3" s="328"/>
      <c r="DA3" s="328"/>
      <c r="DB3" s="328"/>
      <c r="DC3" s="328"/>
      <c r="DD3" s="328"/>
      <c r="DE3" s="328"/>
      <c r="DF3" s="328"/>
      <c r="DG3" s="328"/>
      <c r="DH3" s="328"/>
      <c r="DI3" s="328"/>
      <c r="DJ3" s="328"/>
      <c r="DK3" s="328"/>
      <c r="DL3" s="328"/>
      <c r="DM3" s="328"/>
      <c r="DN3" s="328"/>
      <c r="DO3" s="328"/>
      <c r="DP3" s="328"/>
      <c r="DQ3" s="328"/>
      <c r="DR3" s="328"/>
      <c r="DS3" s="328"/>
      <c r="DT3" s="328"/>
      <c r="DU3" s="328"/>
      <c r="DV3" s="328"/>
      <c r="DW3" s="328"/>
      <c r="DX3" s="328"/>
      <c r="DY3" s="328"/>
      <c r="DZ3" s="328"/>
      <c r="EA3" s="328"/>
      <c r="EB3" s="328"/>
      <c r="EC3" s="328"/>
      <c r="ED3" s="328"/>
      <c r="EE3" s="328"/>
      <c r="EF3" s="328"/>
      <c r="EG3" s="328"/>
      <c r="EH3" s="328"/>
      <c r="EI3" s="328"/>
      <c r="EJ3" s="328"/>
      <c r="EK3" s="328"/>
      <c r="EL3" s="328"/>
      <c r="EM3" s="328"/>
      <c r="EN3" s="328"/>
      <c r="EO3" s="328"/>
      <c r="EP3" s="328"/>
      <c r="EQ3" s="328"/>
      <c r="ER3" s="328"/>
      <c r="ES3" s="328"/>
      <c r="ET3" s="328"/>
      <c r="EU3" s="328"/>
      <c r="EV3" s="328"/>
      <c r="EW3" s="328"/>
      <c r="EX3" s="328"/>
      <c r="EY3" s="328"/>
      <c r="EZ3" s="328"/>
      <c r="FA3" s="328"/>
      <c r="FB3" s="328"/>
      <c r="FC3" s="328"/>
      <c r="FD3" s="328"/>
      <c r="FE3" s="328"/>
      <c r="FF3" s="328"/>
      <c r="FG3" s="328"/>
      <c r="FH3" s="328"/>
      <c r="FI3" s="328"/>
      <c r="FJ3" s="328"/>
      <c r="FK3" s="328"/>
      <c r="FL3" s="328"/>
      <c r="FM3" s="328"/>
      <c r="FN3" s="328"/>
      <c r="FO3" s="328"/>
      <c r="FP3" s="328"/>
      <c r="FQ3" s="328"/>
      <c r="FR3" s="328"/>
      <c r="FS3" s="328"/>
      <c r="FT3" s="328"/>
      <c r="FU3" s="328"/>
      <c r="FV3" s="328"/>
      <c r="FW3" s="328"/>
      <c r="FX3" s="328"/>
      <c r="FY3" s="328"/>
      <c r="FZ3" s="328"/>
      <c r="GA3" s="328"/>
      <c r="GB3" s="328"/>
      <c r="GC3" s="328"/>
      <c r="GD3" s="328"/>
      <c r="GE3" s="328"/>
      <c r="GF3" s="328"/>
      <c r="GG3" s="328"/>
      <c r="GH3" s="328"/>
      <c r="GI3" s="328"/>
      <c r="GJ3" s="328"/>
      <c r="GK3" s="328"/>
      <c r="GL3" s="328"/>
      <c r="GM3" s="328"/>
      <c r="GN3" s="328"/>
      <c r="GO3" s="328"/>
      <c r="GP3" s="328"/>
      <c r="GQ3" s="328"/>
      <c r="GR3" s="328"/>
      <c r="GS3" s="328"/>
      <c r="GT3" s="328"/>
      <c r="GU3" s="328"/>
      <c r="GV3" s="328"/>
      <c r="GW3" s="328"/>
      <c r="GX3" s="328"/>
      <c r="GY3" s="328"/>
      <c r="GZ3" s="328"/>
      <c r="HA3" s="328"/>
      <c r="HB3" s="328"/>
      <c r="HC3" s="328"/>
      <c r="HD3" s="328"/>
      <c r="HE3" s="328"/>
      <c r="HF3" s="328"/>
      <c r="HG3" s="328"/>
      <c r="HH3" s="328"/>
      <c r="HI3" s="328"/>
      <c r="HJ3" s="328"/>
      <c r="HK3" s="328"/>
      <c r="HL3" s="328"/>
      <c r="HM3" s="328"/>
      <c r="HN3" s="328"/>
      <c r="HO3" s="328"/>
      <c r="HP3" s="328"/>
      <c r="HQ3" s="328"/>
      <c r="HR3" s="328"/>
      <c r="HS3" s="328"/>
      <c r="HT3" s="328"/>
      <c r="HU3" s="328"/>
      <c r="HV3" s="328"/>
      <c r="HW3" s="328"/>
      <c r="HX3" s="328"/>
      <c r="HY3" s="328"/>
      <c r="HZ3" s="328"/>
      <c r="IA3" s="328"/>
      <c r="IB3" s="328"/>
      <c r="IC3" s="328"/>
      <c r="ID3" s="328"/>
      <c r="IE3" s="328"/>
      <c r="IF3" s="328"/>
      <c r="IG3" s="328"/>
      <c r="IH3" s="328"/>
      <c r="II3" s="328"/>
      <c r="IJ3" s="328"/>
      <c r="IK3" s="328"/>
      <c r="IL3" s="328"/>
      <c r="IM3" s="328"/>
      <c r="IN3" s="328"/>
      <c r="IO3" s="328"/>
      <c r="IP3" s="328"/>
      <c r="IQ3" s="328"/>
      <c r="IR3" s="328"/>
      <c r="IS3" s="328"/>
      <c r="IT3" s="328"/>
      <c r="IU3" s="328"/>
      <c r="IV3" s="328"/>
    </row>
    <row r="4" spans="1:256">
      <c r="A4" s="132" t="s">
        <v>1995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8"/>
      <c r="CF4" s="328"/>
      <c r="CG4" s="328"/>
      <c r="CH4" s="328"/>
      <c r="CI4" s="328"/>
      <c r="CJ4" s="328"/>
      <c r="CK4" s="328"/>
      <c r="CL4" s="328"/>
      <c r="CM4" s="328"/>
      <c r="CN4" s="328"/>
      <c r="CO4" s="328"/>
      <c r="CP4" s="328"/>
      <c r="CQ4" s="328"/>
      <c r="CR4" s="328"/>
      <c r="CS4" s="328"/>
      <c r="CT4" s="328"/>
      <c r="CU4" s="328"/>
      <c r="CV4" s="328"/>
      <c r="CW4" s="328"/>
      <c r="CX4" s="328"/>
      <c r="CY4" s="328"/>
      <c r="CZ4" s="328"/>
      <c r="DA4" s="328"/>
      <c r="DB4" s="328"/>
      <c r="DC4" s="328"/>
      <c r="DD4" s="328"/>
      <c r="DE4" s="328"/>
      <c r="DF4" s="328"/>
      <c r="DG4" s="328"/>
      <c r="DH4" s="328"/>
      <c r="DI4" s="328"/>
      <c r="DJ4" s="328"/>
      <c r="DK4" s="328"/>
      <c r="DL4" s="328"/>
      <c r="DM4" s="328"/>
      <c r="DN4" s="328"/>
      <c r="DO4" s="328"/>
      <c r="DP4" s="328"/>
      <c r="DQ4" s="328"/>
      <c r="DR4" s="328"/>
      <c r="DS4" s="328"/>
      <c r="DT4" s="328"/>
      <c r="DU4" s="328"/>
      <c r="DV4" s="328"/>
      <c r="DW4" s="328"/>
      <c r="DX4" s="328"/>
      <c r="DY4" s="328"/>
      <c r="DZ4" s="328"/>
      <c r="EA4" s="328"/>
      <c r="EB4" s="328"/>
      <c r="EC4" s="328"/>
      <c r="ED4" s="328"/>
      <c r="EE4" s="328"/>
      <c r="EF4" s="328"/>
      <c r="EG4" s="328"/>
      <c r="EH4" s="328"/>
      <c r="EI4" s="328"/>
      <c r="EJ4" s="328"/>
      <c r="EK4" s="328"/>
      <c r="EL4" s="328"/>
      <c r="EM4" s="328"/>
      <c r="EN4" s="328"/>
      <c r="EO4" s="328"/>
      <c r="EP4" s="328"/>
      <c r="EQ4" s="328"/>
      <c r="ER4" s="328"/>
      <c r="ES4" s="328"/>
      <c r="ET4" s="328"/>
      <c r="EU4" s="328"/>
      <c r="EV4" s="328"/>
      <c r="EW4" s="328"/>
      <c r="EX4" s="328"/>
      <c r="EY4" s="328"/>
      <c r="EZ4" s="328"/>
      <c r="FA4" s="328"/>
      <c r="FB4" s="328"/>
      <c r="FC4" s="328"/>
      <c r="FD4" s="328"/>
      <c r="FE4" s="328"/>
      <c r="FF4" s="328"/>
      <c r="FG4" s="328"/>
      <c r="FH4" s="328"/>
      <c r="FI4" s="328"/>
      <c r="FJ4" s="328"/>
      <c r="FK4" s="328"/>
      <c r="FL4" s="328"/>
      <c r="FM4" s="328"/>
      <c r="FN4" s="328"/>
      <c r="FO4" s="328"/>
      <c r="FP4" s="328"/>
      <c r="FQ4" s="328"/>
      <c r="FR4" s="328"/>
      <c r="FS4" s="328"/>
      <c r="FT4" s="328"/>
      <c r="FU4" s="328"/>
      <c r="FV4" s="328"/>
      <c r="FW4" s="328"/>
      <c r="FX4" s="328"/>
      <c r="FY4" s="328"/>
      <c r="FZ4" s="328"/>
      <c r="GA4" s="328"/>
      <c r="GB4" s="328"/>
      <c r="GC4" s="328"/>
      <c r="GD4" s="328"/>
      <c r="GE4" s="328"/>
      <c r="GF4" s="328"/>
      <c r="GG4" s="328"/>
      <c r="GH4" s="328"/>
      <c r="GI4" s="328"/>
      <c r="GJ4" s="328"/>
      <c r="GK4" s="328"/>
      <c r="GL4" s="328"/>
      <c r="GM4" s="328"/>
      <c r="GN4" s="328"/>
      <c r="GO4" s="328"/>
      <c r="GP4" s="328"/>
      <c r="GQ4" s="328"/>
      <c r="GR4" s="328"/>
      <c r="GS4" s="328"/>
      <c r="GT4" s="328"/>
      <c r="GU4" s="328"/>
      <c r="GV4" s="328"/>
      <c r="GW4" s="328"/>
      <c r="GX4" s="328"/>
      <c r="GY4" s="328"/>
      <c r="GZ4" s="328"/>
      <c r="HA4" s="328"/>
      <c r="HB4" s="328"/>
      <c r="HC4" s="328"/>
      <c r="HD4" s="328"/>
      <c r="HE4" s="328"/>
      <c r="HF4" s="328"/>
      <c r="HG4" s="328"/>
      <c r="HH4" s="328"/>
      <c r="HI4" s="328"/>
      <c r="HJ4" s="328"/>
      <c r="HK4" s="328"/>
      <c r="HL4" s="328"/>
      <c r="HM4" s="328"/>
      <c r="HN4" s="328"/>
      <c r="HO4" s="328"/>
      <c r="HP4" s="328"/>
      <c r="HQ4" s="328"/>
      <c r="HR4" s="328"/>
      <c r="HS4" s="328"/>
      <c r="HT4" s="328"/>
      <c r="HU4" s="328"/>
      <c r="HV4" s="328"/>
      <c r="HW4" s="328"/>
      <c r="HX4" s="328"/>
      <c r="HY4" s="328"/>
      <c r="HZ4" s="328"/>
      <c r="IA4" s="328"/>
      <c r="IB4" s="328"/>
      <c r="IC4" s="328"/>
      <c r="ID4" s="328"/>
      <c r="IE4" s="328"/>
      <c r="IF4" s="328"/>
      <c r="IG4" s="328"/>
      <c r="IH4" s="328"/>
      <c r="II4" s="328"/>
      <c r="IJ4" s="328"/>
      <c r="IK4" s="328"/>
      <c r="IL4" s="328"/>
      <c r="IM4" s="328"/>
      <c r="IN4" s="328"/>
      <c r="IO4" s="328"/>
      <c r="IP4" s="328"/>
      <c r="IQ4" s="328"/>
      <c r="IR4" s="328"/>
      <c r="IS4" s="328"/>
      <c r="IT4" s="328"/>
      <c r="IU4" s="328"/>
      <c r="IV4" s="328"/>
    </row>
    <row r="5" spans="1:256">
      <c r="A5" s="132" t="s">
        <v>1996</v>
      </c>
      <c r="B5" s="328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8"/>
      <c r="R5" s="328"/>
      <c r="S5" s="328"/>
      <c r="T5" s="328"/>
      <c r="U5" s="328"/>
      <c r="V5" s="328"/>
      <c r="W5" s="328"/>
      <c r="X5" s="328"/>
      <c r="Y5" s="328"/>
      <c r="Z5" s="328"/>
      <c r="AA5" s="328"/>
      <c r="AB5" s="328"/>
      <c r="AC5" s="328"/>
      <c r="AD5" s="328"/>
      <c r="AE5" s="328"/>
      <c r="AF5" s="328"/>
      <c r="AG5" s="328"/>
      <c r="AH5" s="328"/>
      <c r="AI5" s="328"/>
      <c r="AJ5" s="328"/>
      <c r="AK5" s="328"/>
      <c r="AL5" s="328"/>
      <c r="AM5" s="328"/>
      <c r="AN5" s="328"/>
      <c r="AO5" s="328"/>
      <c r="AP5" s="328"/>
      <c r="AQ5" s="328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/>
      <c r="BE5" s="328"/>
      <c r="BF5" s="328"/>
      <c r="BG5" s="328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8"/>
      <c r="BT5" s="328"/>
      <c r="BU5" s="328"/>
      <c r="BV5" s="328"/>
      <c r="BW5" s="328"/>
      <c r="BX5" s="328"/>
      <c r="BY5" s="328"/>
      <c r="BZ5" s="328"/>
      <c r="CA5" s="328"/>
      <c r="CB5" s="328"/>
      <c r="CC5" s="328"/>
      <c r="CD5" s="328"/>
      <c r="CE5" s="328"/>
      <c r="CF5" s="328"/>
      <c r="CG5" s="328"/>
      <c r="CH5" s="328"/>
      <c r="CI5" s="328"/>
      <c r="CJ5" s="328"/>
      <c r="CK5" s="328"/>
      <c r="CL5" s="328"/>
      <c r="CM5" s="328"/>
      <c r="CN5" s="328"/>
      <c r="CO5" s="328"/>
      <c r="CP5" s="328"/>
      <c r="CQ5" s="328"/>
      <c r="CR5" s="328"/>
      <c r="CS5" s="328"/>
      <c r="CT5" s="328"/>
      <c r="CU5" s="328"/>
      <c r="CV5" s="328"/>
      <c r="CW5" s="328"/>
      <c r="CX5" s="328"/>
      <c r="CY5" s="328"/>
      <c r="CZ5" s="328"/>
      <c r="DA5" s="328"/>
      <c r="DB5" s="328"/>
      <c r="DC5" s="328"/>
      <c r="DD5" s="328"/>
      <c r="DE5" s="328"/>
      <c r="DF5" s="328"/>
      <c r="DG5" s="328"/>
      <c r="DH5" s="328"/>
      <c r="DI5" s="328"/>
      <c r="DJ5" s="328"/>
      <c r="DK5" s="328"/>
      <c r="DL5" s="328"/>
      <c r="DM5" s="328"/>
      <c r="DN5" s="328"/>
      <c r="DO5" s="328"/>
      <c r="DP5" s="328"/>
      <c r="DQ5" s="328"/>
      <c r="DR5" s="328"/>
      <c r="DS5" s="328"/>
      <c r="DT5" s="328"/>
      <c r="DU5" s="328"/>
      <c r="DV5" s="328"/>
      <c r="DW5" s="328"/>
      <c r="DX5" s="328"/>
      <c r="DY5" s="328"/>
      <c r="DZ5" s="328"/>
      <c r="EA5" s="328"/>
      <c r="EB5" s="328"/>
      <c r="EC5" s="328"/>
      <c r="ED5" s="328"/>
      <c r="EE5" s="328"/>
      <c r="EF5" s="328"/>
      <c r="EG5" s="328"/>
      <c r="EH5" s="328"/>
      <c r="EI5" s="328"/>
      <c r="EJ5" s="328"/>
      <c r="EK5" s="328"/>
      <c r="EL5" s="328"/>
      <c r="EM5" s="328"/>
      <c r="EN5" s="328"/>
      <c r="EO5" s="328"/>
      <c r="EP5" s="328"/>
      <c r="EQ5" s="328"/>
      <c r="ER5" s="328"/>
      <c r="ES5" s="328"/>
      <c r="ET5" s="328"/>
      <c r="EU5" s="328"/>
      <c r="EV5" s="328"/>
      <c r="EW5" s="328"/>
      <c r="EX5" s="328"/>
      <c r="EY5" s="328"/>
      <c r="EZ5" s="328"/>
      <c r="FA5" s="328"/>
      <c r="FB5" s="328"/>
      <c r="FC5" s="328"/>
      <c r="FD5" s="328"/>
      <c r="FE5" s="328"/>
      <c r="FF5" s="328"/>
      <c r="FG5" s="328"/>
      <c r="FH5" s="328"/>
      <c r="FI5" s="328"/>
      <c r="FJ5" s="328"/>
      <c r="FK5" s="328"/>
      <c r="FL5" s="328"/>
      <c r="FM5" s="328"/>
      <c r="FN5" s="328"/>
      <c r="FO5" s="328"/>
      <c r="FP5" s="328"/>
      <c r="FQ5" s="328"/>
      <c r="FR5" s="328"/>
      <c r="FS5" s="328"/>
      <c r="FT5" s="328"/>
      <c r="FU5" s="328"/>
      <c r="FV5" s="328"/>
      <c r="FW5" s="328"/>
      <c r="FX5" s="328"/>
      <c r="FY5" s="328"/>
      <c r="FZ5" s="328"/>
      <c r="GA5" s="328"/>
      <c r="GB5" s="328"/>
      <c r="GC5" s="328"/>
      <c r="GD5" s="328"/>
      <c r="GE5" s="328"/>
      <c r="GF5" s="328"/>
      <c r="GG5" s="328"/>
      <c r="GH5" s="328"/>
      <c r="GI5" s="328"/>
      <c r="GJ5" s="328"/>
      <c r="GK5" s="328"/>
      <c r="GL5" s="328"/>
      <c r="GM5" s="328"/>
      <c r="GN5" s="328"/>
      <c r="GO5" s="328"/>
      <c r="GP5" s="328"/>
      <c r="GQ5" s="328"/>
      <c r="GR5" s="328"/>
      <c r="GS5" s="328"/>
      <c r="GT5" s="328"/>
      <c r="GU5" s="328"/>
      <c r="GV5" s="328"/>
      <c r="GW5" s="328"/>
      <c r="GX5" s="328"/>
      <c r="GY5" s="328"/>
      <c r="GZ5" s="328"/>
      <c r="HA5" s="328"/>
      <c r="HB5" s="328"/>
      <c r="HC5" s="328"/>
      <c r="HD5" s="328"/>
      <c r="HE5" s="328"/>
      <c r="HF5" s="328"/>
      <c r="HG5" s="328"/>
      <c r="HH5" s="328"/>
      <c r="HI5" s="328"/>
      <c r="HJ5" s="328"/>
      <c r="HK5" s="328"/>
      <c r="HL5" s="328"/>
      <c r="HM5" s="328"/>
      <c r="HN5" s="328"/>
      <c r="HO5" s="328"/>
      <c r="HP5" s="328"/>
      <c r="HQ5" s="328"/>
      <c r="HR5" s="328"/>
      <c r="HS5" s="328"/>
      <c r="HT5" s="328"/>
      <c r="HU5" s="328"/>
      <c r="HV5" s="328"/>
      <c r="HW5" s="328"/>
      <c r="HX5" s="328"/>
      <c r="HY5" s="328"/>
      <c r="HZ5" s="328"/>
      <c r="IA5" s="328"/>
      <c r="IB5" s="328"/>
      <c r="IC5" s="328"/>
      <c r="ID5" s="328"/>
      <c r="IE5" s="328"/>
      <c r="IF5" s="328"/>
      <c r="IG5" s="328"/>
      <c r="IH5" s="328"/>
      <c r="II5" s="328"/>
      <c r="IJ5" s="328"/>
      <c r="IK5" s="328"/>
      <c r="IL5" s="328"/>
      <c r="IM5" s="328"/>
      <c r="IN5" s="328"/>
      <c r="IO5" s="328"/>
      <c r="IP5" s="328"/>
      <c r="IQ5" s="328"/>
      <c r="IR5" s="328"/>
      <c r="IS5" s="328"/>
      <c r="IT5" s="328"/>
      <c r="IU5" s="328"/>
      <c r="IV5" s="328"/>
    </row>
    <row r="6" spans="1:256" ht="17.25" thickBot="1">
      <c r="A6" s="329"/>
      <c r="B6" s="330"/>
      <c r="C6" s="331" t="s">
        <v>2418</v>
      </c>
      <c r="D6" s="327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26"/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326"/>
      <c r="CA6" s="326"/>
      <c r="CB6" s="326"/>
      <c r="CC6" s="326"/>
      <c r="CD6" s="326"/>
      <c r="CE6" s="326"/>
      <c r="CF6" s="326"/>
      <c r="CG6" s="326"/>
      <c r="CH6" s="326"/>
      <c r="CI6" s="326"/>
      <c r="CJ6" s="326"/>
      <c r="CK6" s="326"/>
      <c r="CL6" s="326"/>
      <c r="CM6" s="326"/>
      <c r="CN6" s="326"/>
      <c r="CO6" s="326"/>
      <c r="CP6" s="326"/>
      <c r="CQ6" s="326"/>
      <c r="CR6" s="326"/>
      <c r="CS6" s="326"/>
      <c r="CT6" s="326"/>
      <c r="CU6" s="326"/>
      <c r="CV6" s="326"/>
      <c r="CW6" s="326"/>
      <c r="CX6" s="326"/>
      <c r="CY6" s="326"/>
      <c r="CZ6" s="326"/>
      <c r="DA6" s="326"/>
      <c r="DB6" s="326"/>
      <c r="DC6" s="326"/>
      <c r="DD6" s="326"/>
      <c r="DE6" s="326"/>
      <c r="DF6" s="326"/>
      <c r="DG6" s="326"/>
      <c r="DH6" s="326"/>
      <c r="DI6" s="326"/>
      <c r="DJ6" s="326"/>
      <c r="DK6" s="326"/>
      <c r="DL6" s="326"/>
      <c r="DM6" s="326"/>
      <c r="DN6" s="326"/>
      <c r="DO6" s="326"/>
      <c r="DP6" s="326"/>
      <c r="DQ6" s="326"/>
      <c r="DR6" s="326"/>
      <c r="DS6" s="326"/>
      <c r="DT6" s="326"/>
      <c r="DU6" s="326"/>
      <c r="DV6" s="326"/>
      <c r="DW6" s="326"/>
      <c r="DX6" s="326"/>
      <c r="DY6" s="326"/>
      <c r="DZ6" s="326"/>
      <c r="EA6" s="326"/>
      <c r="EB6" s="326"/>
      <c r="EC6" s="326"/>
      <c r="ED6" s="326"/>
      <c r="EE6" s="326"/>
      <c r="EF6" s="326"/>
      <c r="EG6" s="326"/>
      <c r="EH6" s="326"/>
      <c r="EI6" s="326"/>
      <c r="EJ6" s="326"/>
      <c r="EK6" s="326"/>
      <c r="EL6" s="326"/>
      <c r="EM6" s="326"/>
      <c r="EN6" s="326"/>
      <c r="EO6" s="326"/>
      <c r="EP6" s="326"/>
      <c r="EQ6" s="326"/>
      <c r="ER6" s="326"/>
      <c r="ES6" s="326"/>
      <c r="ET6" s="326"/>
      <c r="EU6" s="326"/>
      <c r="EV6" s="326"/>
      <c r="EW6" s="326"/>
      <c r="EX6" s="326"/>
      <c r="EY6" s="326"/>
      <c r="EZ6" s="326"/>
      <c r="FA6" s="326"/>
      <c r="FB6" s="326"/>
      <c r="FC6" s="326"/>
      <c r="FD6" s="326"/>
      <c r="FE6" s="326"/>
      <c r="FF6" s="326"/>
      <c r="FG6" s="326"/>
      <c r="FH6" s="326"/>
      <c r="FI6" s="326"/>
      <c r="FJ6" s="326"/>
      <c r="FK6" s="326"/>
      <c r="FL6" s="326"/>
      <c r="FM6" s="326"/>
      <c r="FN6" s="326"/>
      <c r="FO6" s="326"/>
      <c r="FP6" s="326"/>
      <c r="FQ6" s="326"/>
      <c r="FR6" s="326"/>
      <c r="FS6" s="326"/>
      <c r="FT6" s="326"/>
      <c r="FU6" s="326"/>
      <c r="FV6" s="326"/>
      <c r="FW6" s="326"/>
      <c r="FX6" s="326"/>
      <c r="FY6" s="326"/>
      <c r="FZ6" s="326"/>
      <c r="GA6" s="326"/>
      <c r="GB6" s="326"/>
      <c r="GC6" s="326"/>
      <c r="GD6" s="326"/>
      <c r="GE6" s="326"/>
      <c r="GF6" s="326"/>
      <c r="GG6" s="326"/>
      <c r="GH6" s="326"/>
      <c r="GI6" s="326"/>
      <c r="GJ6" s="326"/>
      <c r="GK6" s="326"/>
      <c r="GL6" s="326"/>
      <c r="GM6" s="326"/>
      <c r="GN6" s="326"/>
      <c r="GO6" s="326"/>
      <c r="GP6" s="326"/>
      <c r="GQ6" s="326"/>
      <c r="GR6" s="326"/>
      <c r="GS6" s="326"/>
      <c r="GT6" s="326"/>
      <c r="GU6" s="326"/>
      <c r="GV6" s="326"/>
      <c r="GW6" s="326"/>
      <c r="GX6" s="326"/>
      <c r="GY6" s="326"/>
      <c r="GZ6" s="326"/>
      <c r="HA6" s="326"/>
      <c r="HB6" s="326"/>
      <c r="HC6" s="326"/>
      <c r="HD6" s="326"/>
      <c r="HE6" s="326"/>
      <c r="HF6" s="326"/>
      <c r="HG6" s="326"/>
      <c r="HH6" s="326"/>
      <c r="HI6" s="326"/>
      <c r="HJ6" s="326"/>
      <c r="HK6" s="326"/>
      <c r="HL6" s="326"/>
      <c r="HM6" s="326"/>
      <c r="HN6" s="326"/>
      <c r="HO6" s="326"/>
      <c r="HP6" s="326"/>
      <c r="HQ6" s="326"/>
      <c r="HR6" s="326"/>
      <c r="HS6" s="326"/>
      <c r="HT6" s="326"/>
      <c r="HU6" s="326"/>
      <c r="HV6" s="326"/>
      <c r="HW6" s="326"/>
      <c r="HX6" s="326"/>
      <c r="HY6" s="326"/>
      <c r="HZ6" s="326"/>
      <c r="IA6" s="326"/>
      <c r="IB6" s="326"/>
      <c r="IC6" s="326"/>
      <c r="ID6" s="326"/>
      <c r="IE6" s="326"/>
      <c r="IF6" s="326"/>
      <c r="IG6" s="326"/>
      <c r="IH6" s="326"/>
      <c r="II6" s="326"/>
      <c r="IJ6" s="326"/>
      <c r="IK6" s="326"/>
      <c r="IL6" s="326"/>
      <c r="IM6" s="326"/>
      <c r="IN6" s="326"/>
      <c r="IO6" s="326"/>
      <c r="IP6" s="326"/>
      <c r="IQ6" s="326"/>
      <c r="IR6" s="326"/>
      <c r="IS6" s="326"/>
      <c r="IT6" s="326"/>
      <c r="IU6" s="326"/>
      <c r="IV6" s="326"/>
    </row>
    <row r="7" spans="1:256" ht="17.25" thickBot="1">
      <c r="A7" s="332" t="s">
        <v>1832</v>
      </c>
      <c r="B7" s="333" t="s">
        <v>1998</v>
      </c>
      <c r="C7" s="334" t="s">
        <v>2419</v>
      </c>
      <c r="D7" s="326"/>
      <c r="E7" s="326"/>
      <c r="F7" s="326"/>
      <c r="G7" s="326"/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  <c r="S7" s="326"/>
      <c r="T7" s="326"/>
      <c r="U7" s="326"/>
      <c r="V7" s="326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326"/>
      <c r="CB7" s="326"/>
      <c r="CC7" s="326"/>
      <c r="CD7" s="326"/>
      <c r="CE7" s="326"/>
      <c r="CF7" s="326"/>
      <c r="CG7" s="326"/>
      <c r="CH7" s="326"/>
      <c r="CI7" s="326"/>
      <c r="CJ7" s="326"/>
      <c r="CK7" s="326"/>
      <c r="CL7" s="326"/>
      <c r="CM7" s="326"/>
      <c r="CN7" s="326"/>
      <c r="CO7" s="326"/>
      <c r="CP7" s="326"/>
      <c r="CQ7" s="326"/>
      <c r="CR7" s="326"/>
      <c r="CS7" s="326"/>
      <c r="CT7" s="326"/>
      <c r="CU7" s="326"/>
      <c r="CV7" s="326"/>
      <c r="CW7" s="326"/>
      <c r="CX7" s="326"/>
      <c r="CY7" s="326"/>
      <c r="CZ7" s="326"/>
      <c r="DA7" s="326"/>
      <c r="DB7" s="326"/>
      <c r="DC7" s="326"/>
      <c r="DD7" s="326"/>
      <c r="DE7" s="326"/>
      <c r="DF7" s="326"/>
      <c r="DG7" s="326"/>
      <c r="DH7" s="326"/>
      <c r="DI7" s="326"/>
      <c r="DJ7" s="326"/>
      <c r="DK7" s="326"/>
      <c r="DL7" s="326"/>
      <c r="DM7" s="326"/>
      <c r="DN7" s="326"/>
      <c r="DO7" s="326"/>
      <c r="DP7" s="326"/>
      <c r="DQ7" s="326"/>
      <c r="DR7" s="326"/>
      <c r="DS7" s="326"/>
      <c r="DT7" s="326"/>
      <c r="DU7" s="326"/>
      <c r="DV7" s="326"/>
      <c r="DW7" s="326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6"/>
      <c r="EJ7" s="326"/>
      <c r="EK7" s="326"/>
      <c r="EL7" s="326"/>
      <c r="EM7" s="326"/>
      <c r="EN7" s="326"/>
      <c r="EO7" s="326"/>
      <c r="EP7" s="326"/>
      <c r="EQ7" s="326"/>
      <c r="ER7" s="326"/>
      <c r="ES7" s="326"/>
      <c r="ET7" s="326"/>
      <c r="EU7" s="326"/>
      <c r="EV7" s="326"/>
      <c r="EW7" s="326"/>
      <c r="EX7" s="326"/>
      <c r="EY7" s="326"/>
      <c r="EZ7" s="326"/>
      <c r="FA7" s="326"/>
      <c r="FB7" s="326"/>
      <c r="FC7" s="326"/>
      <c r="FD7" s="326"/>
      <c r="FE7" s="326"/>
      <c r="FF7" s="326"/>
      <c r="FG7" s="326"/>
      <c r="FH7" s="326"/>
      <c r="FI7" s="326"/>
      <c r="FJ7" s="326"/>
      <c r="FK7" s="326"/>
      <c r="FL7" s="326"/>
      <c r="FM7" s="326"/>
      <c r="FN7" s="326"/>
      <c r="FO7" s="326"/>
      <c r="FP7" s="326"/>
      <c r="FQ7" s="326"/>
      <c r="FR7" s="326"/>
      <c r="FS7" s="326"/>
      <c r="FT7" s="326"/>
      <c r="FU7" s="326"/>
      <c r="FV7" s="326"/>
      <c r="FW7" s="326"/>
      <c r="FX7" s="326"/>
      <c r="FY7" s="326"/>
      <c r="FZ7" s="326"/>
      <c r="GA7" s="326"/>
      <c r="GB7" s="326"/>
      <c r="GC7" s="326"/>
      <c r="GD7" s="326"/>
      <c r="GE7" s="326"/>
      <c r="GF7" s="326"/>
      <c r="GG7" s="326"/>
      <c r="GH7" s="326"/>
      <c r="GI7" s="326"/>
      <c r="GJ7" s="326"/>
      <c r="GK7" s="326"/>
      <c r="GL7" s="326"/>
      <c r="GM7" s="326"/>
      <c r="GN7" s="326"/>
      <c r="GO7" s="326"/>
      <c r="GP7" s="326"/>
      <c r="GQ7" s="326"/>
      <c r="GR7" s="326"/>
      <c r="GS7" s="326"/>
      <c r="GT7" s="326"/>
      <c r="GU7" s="326"/>
      <c r="GV7" s="326"/>
      <c r="GW7" s="326"/>
      <c r="GX7" s="326"/>
      <c r="GY7" s="326"/>
      <c r="GZ7" s="326"/>
      <c r="HA7" s="326"/>
      <c r="HB7" s="326"/>
      <c r="HC7" s="326"/>
      <c r="HD7" s="326"/>
      <c r="HE7" s="326"/>
      <c r="HF7" s="326"/>
      <c r="HG7" s="326"/>
      <c r="HH7" s="326"/>
      <c r="HI7" s="326"/>
      <c r="HJ7" s="326"/>
      <c r="HK7" s="326"/>
      <c r="HL7" s="326"/>
      <c r="HM7" s="326"/>
      <c r="HN7" s="326"/>
      <c r="HO7" s="326"/>
      <c r="HP7" s="326"/>
      <c r="HQ7" s="326"/>
      <c r="HR7" s="326"/>
      <c r="HS7" s="326"/>
      <c r="HT7" s="326"/>
      <c r="HU7" s="326"/>
      <c r="HV7" s="326"/>
      <c r="HW7" s="326"/>
      <c r="HX7" s="326"/>
      <c r="HY7" s="326"/>
      <c r="HZ7" s="326"/>
      <c r="IA7" s="326"/>
      <c r="IB7" s="326"/>
      <c r="IC7" s="326"/>
      <c r="ID7" s="326"/>
      <c r="IE7" s="326"/>
      <c r="IF7" s="326"/>
      <c r="IG7" s="326"/>
      <c r="IH7" s="326"/>
      <c r="II7" s="326"/>
      <c r="IJ7" s="326"/>
      <c r="IK7" s="326"/>
      <c r="IL7" s="326"/>
      <c r="IM7" s="326"/>
      <c r="IN7" s="326"/>
      <c r="IO7" s="326"/>
      <c r="IP7" s="326"/>
      <c r="IQ7" s="326"/>
      <c r="IR7" s="326"/>
      <c r="IS7" s="326"/>
      <c r="IT7" s="326"/>
      <c r="IU7" s="326"/>
      <c r="IV7" s="326"/>
    </row>
    <row r="8" spans="1:256">
      <c r="A8" s="335" t="s">
        <v>2271</v>
      </c>
      <c r="B8" s="336" t="s">
        <v>1488</v>
      </c>
      <c r="C8" s="373"/>
      <c r="D8" s="326"/>
      <c r="E8" s="326"/>
      <c r="F8" s="326"/>
      <c r="G8" s="326"/>
      <c r="H8" s="326"/>
      <c r="I8" s="326"/>
      <c r="J8" s="326"/>
      <c r="K8" s="326"/>
      <c r="L8" s="326"/>
      <c r="M8" s="326"/>
      <c r="N8" s="326"/>
      <c r="O8" s="326"/>
      <c r="P8" s="326"/>
      <c r="Q8" s="326"/>
      <c r="R8" s="326"/>
      <c r="S8" s="326"/>
      <c r="T8" s="326"/>
      <c r="U8" s="326"/>
      <c r="V8" s="326"/>
      <c r="W8" s="326"/>
      <c r="X8" s="326"/>
      <c r="Y8" s="326"/>
      <c r="Z8" s="326"/>
      <c r="AA8" s="326"/>
      <c r="AB8" s="326"/>
      <c r="AC8" s="326"/>
      <c r="AD8" s="326"/>
      <c r="AE8" s="326"/>
      <c r="AF8" s="326"/>
      <c r="AG8" s="326"/>
      <c r="AH8" s="326"/>
      <c r="AI8" s="326"/>
      <c r="AJ8" s="326"/>
      <c r="AK8" s="326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6"/>
      <c r="BO8" s="326"/>
      <c r="BP8" s="326"/>
      <c r="BQ8" s="326"/>
      <c r="BR8" s="326"/>
      <c r="BS8" s="326"/>
      <c r="BT8" s="326"/>
      <c r="BU8" s="326"/>
      <c r="BV8" s="326"/>
      <c r="BW8" s="326"/>
      <c r="BX8" s="326"/>
      <c r="BY8" s="326"/>
      <c r="BZ8" s="326"/>
      <c r="CA8" s="326"/>
      <c r="CB8" s="326"/>
      <c r="CC8" s="326"/>
      <c r="CD8" s="326"/>
      <c r="CE8" s="326"/>
      <c r="CF8" s="326"/>
      <c r="CG8" s="326"/>
      <c r="CH8" s="326"/>
      <c r="CI8" s="326"/>
      <c r="CJ8" s="326"/>
      <c r="CK8" s="326"/>
      <c r="CL8" s="326"/>
      <c r="CM8" s="326"/>
      <c r="CN8" s="326"/>
      <c r="CO8" s="326"/>
      <c r="CP8" s="326"/>
      <c r="CQ8" s="326"/>
      <c r="CR8" s="326"/>
      <c r="CS8" s="326"/>
      <c r="CT8" s="326"/>
      <c r="CU8" s="326"/>
      <c r="CV8" s="326"/>
      <c r="CW8" s="326"/>
      <c r="CX8" s="326"/>
      <c r="CY8" s="326"/>
      <c r="CZ8" s="326"/>
      <c r="DA8" s="326"/>
      <c r="DB8" s="326"/>
      <c r="DC8" s="326"/>
      <c r="DD8" s="326"/>
      <c r="DE8" s="326"/>
      <c r="DF8" s="326"/>
      <c r="DG8" s="326"/>
      <c r="DH8" s="326"/>
      <c r="DI8" s="326"/>
      <c r="DJ8" s="326"/>
      <c r="DK8" s="326"/>
      <c r="DL8" s="326"/>
      <c r="DM8" s="326"/>
      <c r="DN8" s="326"/>
      <c r="DO8" s="326"/>
      <c r="DP8" s="326"/>
      <c r="DQ8" s="326"/>
      <c r="DR8" s="326"/>
      <c r="DS8" s="326"/>
      <c r="DT8" s="326"/>
      <c r="DU8" s="326"/>
      <c r="DV8" s="326"/>
      <c r="DW8" s="326"/>
      <c r="DX8" s="326"/>
      <c r="DY8" s="326"/>
      <c r="DZ8" s="326"/>
      <c r="EA8" s="326"/>
      <c r="EB8" s="326"/>
      <c r="EC8" s="326"/>
      <c r="ED8" s="326"/>
      <c r="EE8" s="326"/>
      <c r="EF8" s="326"/>
      <c r="EG8" s="326"/>
      <c r="EH8" s="326"/>
      <c r="EI8" s="326"/>
      <c r="EJ8" s="326"/>
      <c r="EK8" s="326"/>
      <c r="EL8" s="326"/>
      <c r="EM8" s="326"/>
      <c r="EN8" s="326"/>
      <c r="EO8" s="326"/>
      <c r="EP8" s="326"/>
      <c r="EQ8" s="326"/>
      <c r="ER8" s="326"/>
      <c r="ES8" s="326"/>
      <c r="ET8" s="326"/>
      <c r="EU8" s="326"/>
      <c r="EV8" s="326"/>
      <c r="EW8" s="326"/>
      <c r="EX8" s="326"/>
      <c r="EY8" s="326"/>
      <c r="EZ8" s="326"/>
      <c r="FA8" s="326"/>
      <c r="FB8" s="326"/>
      <c r="FC8" s="326"/>
      <c r="FD8" s="326"/>
      <c r="FE8" s="326"/>
      <c r="FF8" s="326"/>
      <c r="FG8" s="326"/>
      <c r="FH8" s="326"/>
      <c r="FI8" s="326"/>
      <c r="FJ8" s="326"/>
      <c r="FK8" s="326"/>
      <c r="FL8" s="326"/>
      <c r="FM8" s="326"/>
      <c r="FN8" s="326"/>
      <c r="FO8" s="326"/>
      <c r="FP8" s="326"/>
      <c r="FQ8" s="326"/>
      <c r="FR8" s="326"/>
      <c r="FS8" s="326"/>
      <c r="FT8" s="326"/>
      <c r="FU8" s="326"/>
      <c r="FV8" s="326"/>
      <c r="FW8" s="326"/>
      <c r="FX8" s="326"/>
      <c r="FY8" s="326"/>
      <c r="FZ8" s="326"/>
      <c r="GA8" s="326"/>
      <c r="GB8" s="326"/>
      <c r="GC8" s="326"/>
      <c r="GD8" s="326"/>
      <c r="GE8" s="326"/>
      <c r="GF8" s="326"/>
      <c r="GG8" s="326"/>
      <c r="GH8" s="326"/>
      <c r="GI8" s="326"/>
      <c r="GJ8" s="326"/>
      <c r="GK8" s="326"/>
      <c r="GL8" s="326"/>
      <c r="GM8" s="326"/>
      <c r="GN8" s="326"/>
      <c r="GO8" s="326"/>
      <c r="GP8" s="326"/>
      <c r="GQ8" s="326"/>
      <c r="GR8" s="326"/>
      <c r="GS8" s="326"/>
      <c r="GT8" s="326"/>
      <c r="GU8" s="326"/>
      <c r="GV8" s="326"/>
      <c r="GW8" s="326"/>
      <c r="GX8" s="326"/>
      <c r="GY8" s="326"/>
      <c r="GZ8" s="326"/>
      <c r="HA8" s="326"/>
      <c r="HB8" s="326"/>
      <c r="HC8" s="326"/>
      <c r="HD8" s="326"/>
      <c r="HE8" s="326"/>
      <c r="HF8" s="326"/>
      <c r="HG8" s="326"/>
      <c r="HH8" s="326"/>
      <c r="HI8" s="326"/>
      <c r="HJ8" s="326"/>
      <c r="HK8" s="326"/>
      <c r="HL8" s="326"/>
      <c r="HM8" s="326"/>
      <c r="HN8" s="326"/>
      <c r="HO8" s="326"/>
      <c r="HP8" s="326"/>
      <c r="HQ8" s="326"/>
      <c r="HR8" s="326"/>
      <c r="HS8" s="326"/>
      <c r="HT8" s="326"/>
      <c r="HU8" s="326"/>
      <c r="HV8" s="326"/>
      <c r="HW8" s="326"/>
      <c r="HX8" s="326"/>
      <c r="HY8" s="326"/>
      <c r="HZ8" s="326"/>
      <c r="IA8" s="326"/>
      <c r="IB8" s="326"/>
      <c r="IC8" s="326"/>
      <c r="ID8" s="326"/>
      <c r="IE8" s="326"/>
      <c r="IF8" s="326"/>
      <c r="IG8" s="326"/>
      <c r="IH8" s="326"/>
      <c r="II8" s="326"/>
      <c r="IJ8" s="326"/>
      <c r="IK8" s="326"/>
      <c r="IL8" s="326"/>
      <c r="IM8" s="326"/>
      <c r="IN8" s="326"/>
      <c r="IO8" s="326"/>
      <c r="IP8" s="326"/>
      <c r="IQ8" s="326"/>
      <c r="IR8" s="326"/>
      <c r="IS8" s="326"/>
      <c r="IT8" s="326"/>
      <c r="IU8" s="326"/>
      <c r="IV8" s="326"/>
    </row>
    <row r="9" spans="1:256">
      <c r="A9" s="337" t="s">
        <v>2273</v>
      </c>
      <c r="B9" s="338" t="s">
        <v>2420</v>
      </c>
      <c r="C9" s="338"/>
      <c r="D9" s="326"/>
      <c r="E9" s="326"/>
      <c r="F9" s="326"/>
      <c r="G9" s="326"/>
      <c r="H9" s="326"/>
      <c r="I9" s="326"/>
      <c r="J9" s="326"/>
      <c r="K9" s="326"/>
      <c r="L9" s="326"/>
      <c r="M9" s="326"/>
      <c r="N9" s="326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326"/>
      <c r="CB9" s="326"/>
      <c r="CC9" s="326"/>
      <c r="CD9" s="326"/>
      <c r="CE9" s="326"/>
      <c r="CF9" s="326"/>
      <c r="CG9" s="326"/>
      <c r="CH9" s="326"/>
      <c r="CI9" s="326"/>
      <c r="CJ9" s="326"/>
      <c r="CK9" s="326"/>
      <c r="CL9" s="326"/>
      <c r="CM9" s="326"/>
      <c r="CN9" s="326"/>
      <c r="CO9" s="326"/>
      <c r="CP9" s="326"/>
      <c r="CQ9" s="326"/>
      <c r="CR9" s="326"/>
      <c r="CS9" s="326"/>
      <c r="CT9" s="326"/>
      <c r="CU9" s="326"/>
      <c r="CV9" s="326"/>
      <c r="CW9" s="326"/>
      <c r="CX9" s="326"/>
      <c r="CY9" s="326"/>
      <c r="CZ9" s="326"/>
      <c r="DA9" s="326"/>
      <c r="DB9" s="326"/>
      <c r="DC9" s="326"/>
      <c r="DD9" s="326"/>
      <c r="DE9" s="326"/>
      <c r="DF9" s="326"/>
      <c r="DG9" s="326"/>
      <c r="DH9" s="326"/>
      <c r="DI9" s="326"/>
      <c r="DJ9" s="326"/>
      <c r="DK9" s="326"/>
      <c r="DL9" s="326"/>
      <c r="DM9" s="326"/>
      <c r="DN9" s="326"/>
      <c r="DO9" s="326"/>
      <c r="DP9" s="326"/>
      <c r="DQ9" s="326"/>
      <c r="DR9" s="326"/>
      <c r="DS9" s="326"/>
      <c r="DT9" s="326"/>
      <c r="DU9" s="326"/>
      <c r="DV9" s="326"/>
      <c r="DW9" s="326"/>
      <c r="DX9" s="326"/>
      <c r="DY9" s="326"/>
      <c r="DZ9" s="326"/>
      <c r="EA9" s="326"/>
      <c r="EB9" s="326"/>
      <c r="EC9" s="326"/>
      <c r="ED9" s="326"/>
      <c r="EE9" s="326"/>
      <c r="EF9" s="326"/>
      <c r="EG9" s="326"/>
      <c r="EH9" s="326"/>
      <c r="EI9" s="326"/>
      <c r="EJ9" s="326"/>
      <c r="EK9" s="326"/>
      <c r="EL9" s="326"/>
      <c r="EM9" s="326"/>
      <c r="EN9" s="326"/>
      <c r="EO9" s="326"/>
      <c r="EP9" s="326"/>
      <c r="EQ9" s="326"/>
      <c r="ER9" s="326"/>
      <c r="ES9" s="326"/>
      <c r="ET9" s="326"/>
      <c r="EU9" s="326"/>
      <c r="EV9" s="326"/>
      <c r="EW9" s="326"/>
      <c r="EX9" s="326"/>
      <c r="EY9" s="326"/>
      <c r="EZ9" s="326"/>
      <c r="FA9" s="326"/>
      <c r="FB9" s="326"/>
      <c r="FC9" s="326"/>
      <c r="FD9" s="326"/>
      <c r="FE9" s="326"/>
      <c r="FF9" s="326"/>
      <c r="FG9" s="326"/>
      <c r="FH9" s="326"/>
      <c r="FI9" s="326"/>
      <c r="FJ9" s="326"/>
      <c r="FK9" s="326"/>
      <c r="FL9" s="326"/>
      <c r="FM9" s="326"/>
      <c r="FN9" s="326"/>
      <c r="FO9" s="326"/>
      <c r="FP9" s="326"/>
      <c r="FQ9" s="326"/>
      <c r="FR9" s="326"/>
      <c r="FS9" s="326"/>
      <c r="FT9" s="326"/>
      <c r="FU9" s="326"/>
      <c r="FV9" s="326"/>
      <c r="FW9" s="326"/>
      <c r="FX9" s="326"/>
      <c r="FY9" s="326"/>
      <c r="FZ9" s="326"/>
      <c r="GA9" s="326"/>
      <c r="GB9" s="326"/>
      <c r="GC9" s="326"/>
      <c r="GD9" s="326"/>
      <c r="GE9" s="326"/>
      <c r="GF9" s="326"/>
      <c r="GG9" s="326"/>
      <c r="GH9" s="326"/>
      <c r="GI9" s="326"/>
      <c r="GJ9" s="326"/>
      <c r="GK9" s="326"/>
      <c r="GL9" s="326"/>
      <c r="GM9" s="326"/>
      <c r="GN9" s="326"/>
      <c r="GO9" s="326"/>
      <c r="GP9" s="326"/>
      <c r="GQ9" s="326"/>
      <c r="GR9" s="326"/>
      <c r="GS9" s="326"/>
      <c r="GT9" s="326"/>
      <c r="GU9" s="326"/>
      <c r="GV9" s="326"/>
      <c r="GW9" s="326"/>
      <c r="GX9" s="326"/>
      <c r="GY9" s="326"/>
      <c r="GZ9" s="326"/>
      <c r="HA9" s="326"/>
      <c r="HB9" s="326"/>
      <c r="HC9" s="326"/>
      <c r="HD9" s="326"/>
      <c r="HE9" s="326"/>
      <c r="HF9" s="326"/>
      <c r="HG9" s="326"/>
      <c r="HH9" s="326"/>
      <c r="HI9" s="326"/>
      <c r="HJ9" s="326"/>
      <c r="HK9" s="326"/>
      <c r="HL9" s="326"/>
      <c r="HM9" s="326"/>
      <c r="HN9" s="326"/>
      <c r="HO9" s="326"/>
      <c r="HP9" s="326"/>
      <c r="HQ9" s="326"/>
      <c r="HR9" s="326"/>
      <c r="HS9" s="326"/>
      <c r="HT9" s="326"/>
      <c r="HU9" s="326"/>
      <c r="HV9" s="326"/>
      <c r="HW9" s="326"/>
      <c r="HX9" s="326"/>
      <c r="HY9" s="326"/>
      <c r="HZ9" s="326"/>
      <c r="IA9" s="326"/>
      <c r="IB9" s="326"/>
      <c r="IC9" s="326"/>
      <c r="ID9" s="326"/>
      <c r="IE9" s="326"/>
      <c r="IF9" s="326"/>
      <c r="IG9" s="326"/>
      <c r="IH9" s="326"/>
      <c r="II9" s="326"/>
      <c r="IJ9" s="326"/>
      <c r="IK9" s="326"/>
      <c r="IL9" s="326"/>
      <c r="IM9" s="326"/>
      <c r="IN9" s="326"/>
      <c r="IO9" s="326"/>
      <c r="IP9" s="326"/>
      <c r="IQ9" s="326"/>
      <c r="IR9" s="326"/>
      <c r="IS9" s="326"/>
      <c r="IT9" s="326"/>
      <c r="IU9" s="326"/>
      <c r="IV9" s="326"/>
    </row>
    <row r="10" spans="1:256">
      <c r="A10" s="337" t="s">
        <v>2421</v>
      </c>
      <c r="B10" s="338" t="s">
        <v>2422</v>
      </c>
      <c r="C10" s="421"/>
      <c r="D10" s="326"/>
      <c r="E10" s="326"/>
      <c r="F10" s="326"/>
      <c r="G10" s="326"/>
      <c r="H10" s="326"/>
      <c r="I10" s="326"/>
      <c r="J10" s="326"/>
      <c r="K10" s="326"/>
      <c r="L10" s="326"/>
      <c r="M10" s="326"/>
      <c r="N10" s="326"/>
      <c r="O10" s="326"/>
      <c r="P10" s="326"/>
      <c r="Q10" s="326"/>
      <c r="R10" s="326"/>
      <c r="S10" s="326"/>
      <c r="T10" s="326"/>
      <c r="U10" s="326"/>
      <c r="V10" s="326"/>
      <c r="W10" s="326"/>
      <c r="X10" s="326"/>
      <c r="Y10" s="326"/>
      <c r="Z10" s="326"/>
      <c r="AA10" s="326"/>
      <c r="AB10" s="326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  <c r="AQ10" s="326"/>
      <c r="AR10" s="326"/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326"/>
      <c r="CB10" s="326"/>
      <c r="CC10" s="326"/>
      <c r="CD10" s="326"/>
      <c r="CE10" s="326"/>
      <c r="CF10" s="326"/>
      <c r="CG10" s="326"/>
      <c r="CH10" s="326"/>
      <c r="CI10" s="326"/>
      <c r="CJ10" s="326"/>
      <c r="CK10" s="326"/>
      <c r="CL10" s="326"/>
      <c r="CM10" s="326"/>
      <c r="CN10" s="326"/>
      <c r="CO10" s="326"/>
      <c r="CP10" s="326"/>
      <c r="CQ10" s="326"/>
      <c r="CR10" s="326"/>
      <c r="CS10" s="326"/>
      <c r="CT10" s="326"/>
      <c r="CU10" s="326"/>
      <c r="CV10" s="326"/>
      <c r="CW10" s="326"/>
      <c r="CX10" s="326"/>
      <c r="CY10" s="326"/>
      <c r="CZ10" s="326"/>
      <c r="DA10" s="326"/>
      <c r="DB10" s="326"/>
      <c r="DC10" s="326"/>
      <c r="DD10" s="326"/>
      <c r="DE10" s="326"/>
      <c r="DF10" s="326"/>
      <c r="DG10" s="326"/>
      <c r="DH10" s="326"/>
      <c r="DI10" s="326"/>
      <c r="DJ10" s="326"/>
      <c r="DK10" s="326"/>
      <c r="DL10" s="326"/>
      <c r="DM10" s="326"/>
      <c r="DN10" s="326"/>
      <c r="DO10" s="326"/>
      <c r="DP10" s="326"/>
      <c r="DQ10" s="326"/>
      <c r="DR10" s="326"/>
      <c r="DS10" s="326"/>
      <c r="DT10" s="326"/>
      <c r="DU10" s="326"/>
      <c r="DV10" s="326"/>
      <c r="DW10" s="326"/>
      <c r="DX10" s="326"/>
      <c r="DY10" s="326"/>
      <c r="DZ10" s="326"/>
      <c r="EA10" s="326"/>
      <c r="EB10" s="326"/>
      <c r="EC10" s="326"/>
      <c r="ED10" s="326"/>
      <c r="EE10" s="326"/>
      <c r="EF10" s="326"/>
      <c r="EG10" s="326"/>
      <c r="EH10" s="326"/>
      <c r="EI10" s="326"/>
      <c r="EJ10" s="326"/>
      <c r="EK10" s="326"/>
      <c r="EL10" s="326"/>
      <c r="EM10" s="326"/>
      <c r="EN10" s="326"/>
      <c r="EO10" s="326"/>
      <c r="EP10" s="326"/>
      <c r="EQ10" s="326"/>
      <c r="ER10" s="326"/>
      <c r="ES10" s="326"/>
      <c r="ET10" s="326"/>
      <c r="EU10" s="326"/>
      <c r="EV10" s="326"/>
      <c r="EW10" s="326"/>
      <c r="EX10" s="326"/>
      <c r="EY10" s="326"/>
      <c r="EZ10" s="326"/>
      <c r="FA10" s="326"/>
      <c r="FB10" s="326"/>
      <c r="FC10" s="326"/>
      <c r="FD10" s="326"/>
      <c r="FE10" s="326"/>
      <c r="FF10" s="326"/>
      <c r="FG10" s="326"/>
      <c r="FH10" s="326"/>
      <c r="FI10" s="326"/>
      <c r="FJ10" s="326"/>
      <c r="FK10" s="326"/>
      <c r="FL10" s="326"/>
      <c r="FM10" s="326"/>
      <c r="FN10" s="326"/>
      <c r="FO10" s="326"/>
      <c r="FP10" s="326"/>
      <c r="FQ10" s="326"/>
      <c r="FR10" s="326"/>
      <c r="FS10" s="326"/>
      <c r="FT10" s="326"/>
      <c r="FU10" s="326"/>
      <c r="FV10" s="326"/>
      <c r="FW10" s="326"/>
      <c r="FX10" s="326"/>
      <c r="FY10" s="326"/>
      <c r="FZ10" s="326"/>
      <c r="GA10" s="326"/>
      <c r="GB10" s="326"/>
      <c r="GC10" s="326"/>
      <c r="GD10" s="326"/>
      <c r="GE10" s="326"/>
      <c r="GF10" s="326"/>
      <c r="GG10" s="326"/>
      <c r="GH10" s="326"/>
      <c r="GI10" s="326"/>
      <c r="GJ10" s="326"/>
      <c r="GK10" s="326"/>
      <c r="GL10" s="326"/>
      <c r="GM10" s="326"/>
      <c r="GN10" s="326"/>
      <c r="GO10" s="326"/>
      <c r="GP10" s="326"/>
      <c r="GQ10" s="326"/>
      <c r="GR10" s="326"/>
      <c r="GS10" s="326"/>
      <c r="GT10" s="326"/>
      <c r="GU10" s="326"/>
      <c r="GV10" s="326"/>
      <c r="GW10" s="326"/>
      <c r="GX10" s="326"/>
      <c r="GY10" s="326"/>
      <c r="GZ10" s="326"/>
      <c r="HA10" s="326"/>
      <c r="HB10" s="326"/>
      <c r="HC10" s="326"/>
      <c r="HD10" s="326"/>
      <c r="HE10" s="326"/>
      <c r="HF10" s="326"/>
      <c r="HG10" s="326"/>
      <c r="HH10" s="326"/>
      <c r="HI10" s="326"/>
      <c r="HJ10" s="326"/>
      <c r="HK10" s="326"/>
      <c r="HL10" s="326"/>
      <c r="HM10" s="326"/>
      <c r="HN10" s="326"/>
      <c r="HO10" s="326"/>
      <c r="HP10" s="326"/>
      <c r="HQ10" s="326"/>
      <c r="HR10" s="326"/>
      <c r="HS10" s="326"/>
      <c r="HT10" s="326"/>
      <c r="HU10" s="326"/>
      <c r="HV10" s="326"/>
      <c r="HW10" s="326"/>
      <c r="HX10" s="326"/>
      <c r="HY10" s="326"/>
      <c r="HZ10" s="326"/>
      <c r="IA10" s="326"/>
      <c r="IB10" s="326"/>
      <c r="IC10" s="326"/>
      <c r="ID10" s="326"/>
      <c r="IE10" s="326"/>
      <c r="IF10" s="326"/>
      <c r="IG10" s="326"/>
      <c r="IH10" s="326"/>
      <c r="II10" s="326"/>
      <c r="IJ10" s="326"/>
      <c r="IK10" s="326"/>
      <c r="IL10" s="326"/>
      <c r="IM10" s="326"/>
      <c r="IN10" s="326"/>
      <c r="IO10" s="326"/>
      <c r="IP10" s="326"/>
      <c r="IQ10" s="326"/>
      <c r="IR10" s="326"/>
      <c r="IS10" s="326"/>
      <c r="IT10" s="326"/>
      <c r="IU10" s="326"/>
      <c r="IV10" s="326"/>
    </row>
    <row r="11" spans="1:256">
      <c r="A11" s="337" t="s">
        <v>2423</v>
      </c>
      <c r="B11" s="338" t="s">
        <v>2424</v>
      </c>
      <c r="C11" s="421"/>
      <c r="D11" s="326"/>
      <c r="E11" s="326"/>
      <c r="F11" s="326"/>
      <c r="G11" s="326"/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326"/>
      <c r="S11" s="326"/>
      <c r="T11" s="326"/>
      <c r="U11" s="326"/>
      <c r="V11" s="326"/>
      <c r="W11" s="326"/>
      <c r="X11" s="326"/>
      <c r="Y11" s="326"/>
      <c r="Z11" s="326"/>
      <c r="AA11" s="326"/>
      <c r="AB11" s="326"/>
      <c r="AC11" s="326"/>
      <c r="AD11" s="326"/>
      <c r="AE11" s="326"/>
      <c r="AF11" s="326"/>
      <c r="AG11" s="326"/>
      <c r="AH11" s="326"/>
      <c r="AI11" s="326"/>
      <c r="AJ11" s="326"/>
      <c r="AK11" s="326"/>
      <c r="AL11" s="326"/>
      <c r="AM11" s="326"/>
      <c r="AN11" s="326"/>
      <c r="AO11" s="326"/>
      <c r="AP11" s="326"/>
      <c r="AQ11" s="326"/>
      <c r="AR11" s="326"/>
      <c r="AS11" s="326"/>
      <c r="AT11" s="326"/>
      <c r="AU11" s="326"/>
      <c r="AV11" s="326"/>
      <c r="AW11" s="326"/>
      <c r="AX11" s="326"/>
      <c r="AY11" s="326"/>
      <c r="AZ11" s="326"/>
      <c r="BA11" s="326"/>
      <c r="BB11" s="326"/>
      <c r="BC11" s="326"/>
      <c r="BD11" s="326"/>
      <c r="BE11" s="326"/>
      <c r="BF11" s="326"/>
      <c r="BG11" s="326"/>
      <c r="BH11" s="326"/>
      <c r="BI11" s="326"/>
      <c r="BJ11" s="326"/>
      <c r="BK11" s="326"/>
      <c r="BL11" s="326"/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326"/>
      <c r="CB11" s="326"/>
      <c r="CC11" s="326"/>
      <c r="CD11" s="326"/>
      <c r="CE11" s="326"/>
      <c r="CF11" s="326"/>
      <c r="CG11" s="326"/>
      <c r="CH11" s="326"/>
      <c r="CI11" s="326"/>
      <c r="CJ11" s="326"/>
      <c r="CK11" s="326"/>
      <c r="CL11" s="326"/>
      <c r="CM11" s="326"/>
      <c r="CN11" s="326"/>
      <c r="CO11" s="326"/>
      <c r="CP11" s="326"/>
      <c r="CQ11" s="326"/>
      <c r="CR11" s="326"/>
      <c r="CS11" s="326"/>
      <c r="CT11" s="326"/>
      <c r="CU11" s="326"/>
      <c r="CV11" s="326"/>
      <c r="CW11" s="326"/>
      <c r="CX11" s="326"/>
      <c r="CY11" s="326"/>
      <c r="CZ11" s="326"/>
      <c r="DA11" s="326"/>
      <c r="DB11" s="326"/>
      <c r="DC11" s="326"/>
      <c r="DD11" s="326"/>
      <c r="DE11" s="326"/>
      <c r="DF11" s="326"/>
      <c r="DG11" s="326"/>
      <c r="DH11" s="326"/>
      <c r="DI11" s="326"/>
      <c r="DJ11" s="326"/>
      <c r="DK11" s="326"/>
      <c r="DL11" s="326"/>
      <c r="DM11" s="326"/>
      <c r="DN11" s="326"/>
      <c r="DO11" s="326"/>
      <c r="DP11" s="326"/>
      <c r="DQ11" s="326"/>
      <c r="DR11" s="326"/>
      <c r="DS11" s="326"/>
      <c r="DT11" s="326"/>
      <c r="DU11" s="326"/>
      <c r="DV11" s="326"/>
      <c r="DW11" s="326"/>
      <c r="DX11" s="326"/>
      <c r="DY11" s="326"/>
      <c r="DZ11" s="326"/>
      <c r="EA11" s="326"/>
      <c r="EB11" s="326"/>
      <c r="EC11" s="326"/>
      <c r="ED11" s="326"/>
      <c r="EE11" s="326"/>
      <c r="EF11" s="326"/>
      <c r="EG11" s="326"/>
      <c r="EH11" s="326"/>
      <c r="EI11" s="326"/>
      <c r="EJ11" s="326"/>
      <c r="EK11" s="326"/>
      <c r="EL11" s="326"/>
      <c r="EM11" s="326"/>
      <c r="EN11" s="326"/>
      <c r="EO11" s="326"/>
      <c r="EP11" s="326"/>
      <c r="EQ11" s="326"/>
      <c r="ER11" s="326"/>
      <c r="ES11" s="326"/>
      <c r="ET11" s="326"/>
      <c r="EU11" s="326"/>
      <c r="EV11" s="326"/>
      <c r="EW11" s="326"/>
      <c r="EX11" s="326"/>
      <c r="EY11" s="326"/>
      <c r="EZ11" s="326"/>
      <c r="FA11" s="326"/>
      <c r="FB11" s="326"/>
      <c r="FC11" s="326"/>
      <c r="FD11" s="326"/>
      <c r="FE11" s="326"/>
      <c r="FF11" s="326"/>
      <c r="FG11" s="326"/>
      <c r="FH11" s="326"/>
      <c r="FI11" s="326"/>
      <c r="FJ11" s="326"/>
      <c r="FK11" s="326"/>
      <c r="FL11" s="326"/>
      <c r="FM11" s="326"/>
      <c r="FN11" s="326"/>
      <c r="FO11" s="326"/>
      <c r="FP11" s="326"/>
      <c r="FQ11" s="326"/>
      <c r="FR11" s="326"/>
      <c r="FS11" s="326"/>
      <c r="FT11" s="326"/>
      <c r="FU11" s="326"/>
      <c r="FV11" s="326"/>
      <c r="FW11" s="326"/>
      <c r="FX11" s="326"/>
      <c r="FY11" s="326"/>
      <c r="FZ11" s="326"/>
      <c r="GA11" s="326"/>
      <c r="GB11" s="326"/>
      <c r="GC11" s="326"/>
      <c r="GD11" s="326"/>
      <c r="GE11" s="326"/>
      <c r="GF11" s="326"/>
      <c r="GG11" s="326"/>
      <c r="GH11" s="326"/>
      <c r="GI11" s="326"/>
      <c r="GJ11" s="326"/>
      <c r="GK11" s="326"/>
      <c r="GL11" s="326"/>
      <c r="GM11" s="326"/>
      <c r="GN11" s="326"/>
      <c r="GO11" s="326"/>
      <c r="GP11" s="326"/>
      <c r="GQ11" s="326"/>
      <c r="GR11" s="326"/>
      <c r="GS11" s="326"/>
      <c r="GT11" s="326"/>
      <c r="GU11" s="326"/>
      <c r="GV11" s="326"/>
      <c r="GW11" s="326"/>
      <c r="GX11" s="326"/>
      <c r="GY11" s="326"/>
      <c r="GZ11" s="326"/>
      <c r="HA11" s="326"/>
      <c r="HB11" s="326"/>
      <c r="HC11" s="326"/>
      <c r="HD11" s="326"/>
      <c r="HE11" s="326"/>
      <c r="HF11" s="326"/>
      <c r="HG11" s="326"/>
      <c r="HH11" s="326"/>
      <c r="HI11" s="326"/>
      <c r="HJ11" s="326"/>
      <c r="HK11" s="326"/>
      <c r="HL11" s="326"/>
      <c r="HM11" s="326"/>
      <c r="HN11" s="326"/>
      <c r="HO11" s="326"/>
      <c r="HP11" s="326"/>
      <c r="HQ11" s="326"/>
      <c r="HR11" s="326"/>
      <c r="HS11" s="326"/>
      <c r="HT11" s="326"/>
      <c r="HU11" s="326"/>
      <c r="HV11" s="326"/>
      <c r="HW11" s="326"/>
      <c r="HX11" s="326"/>
      <c r="HY11" s="326"/>
      <c r="HZ11" s="326"/>
      <c r="IA11" s="326"/>
      <c r="IB11" s="326"/>
      <c r="IC11" s="326"/>
      <c r="ID11" s="326"/>
      <c r="IE11" s="326"/>
      <c r="IF11" s="326"/>
      <c r="IG11" s="326"/>
      <c r="IH11" s="326"/>
      <c r="II11" s="326"/>
      <c r="IJ11" s="326"/>
      <c r="IK11" s="326"/>
      <c r="IL11" s="326"/>
      <c r="IM11" s="326"/>
      <c r="IN11" s="326"/>
      <c r="IO11" s="326"/>
      <c r="IP11" s="326"/>
      <c r="IQ11" s="326"/>
      <c r="IR11" s="326"/>
      <c r="IS11" s="326"/>
      <c r="IT11" s="326"/>
      <c r="IU11" s="326"/>
      <c r="IV11" s="326"/>
    </row>
    <row r="12" spans="1:256">
      <c r="A12" s="337" t="s">
        <v>2425</v>
      </c>
      <c r="B12" s="338" t="s">
        <v>2426</v>
      </c>
      <c r="C12" s="421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6"/>
      <c r="AW12" s="326"/>
      <c r="AX12" s="326"/>
      <c r="AY12" s="326"/>
      <c r="AZ12" s="326"/>
      <c r="BA12" s="326"/>
      <c r="BB12" s="326"/>
      <c r="BC12" s="326"/>
      <c r="BD12" s="326"/>
      <c r="BE12" s="326"/>
      <c r="BF12" s="326"/>
      <c r="BG12" s="326"/>
      <c r="BH12" s="326"/>
      <c r="BI12" s="326"/>
      <c r="BJ12" s="326"/>
      <c r="BK12" s="326"/>
      <c r="BL12" s="326"/>
      <c r="BM12" s="326"/>
      <c r="BN12" s="326"/>
      <c r="BO12" s="326"/>
      <c r="BP12" s="326"/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326"/>
      <c r="CB12" s="326"/>
      <c r="CC12" s="326"/>
      <c r="CD12" s="326"/>
      <c r="CE12" s="326"/>
      <c r="CF12" s="326"/>
      <c r="CG12" s="326"/>
      <c r="CH12" s="326"/>
      <c r="CI12" s="326"/>
      <c r="CJ12" s="326"/>
      <c r="CK12" s="326"/>
      <c r="CL12" s="326"/>
      <c r="CM12" s="326"/>
      <c r="CN12" s="326"/>
      <c r="CO12" s="326"/>
      <c r="CP12" s="326"/>
      <c r="CQ12" s="326"/>
      <c r="CR12" s="326"/>
      <c r="CS12" s="326"/>
      <c r="CT12" s="326"/>
      <c r="CU12" s="326"/>
      <c r="CV12" s="326"/>
      <c r="CW12" s="326"/>
      <c r="CX12" s="326"/>
      <c r="CY12" s="326"/>
      <c r="CZ12" s="326"/>
      <c r="DA12" s="326"/>
      <c r="DB12" s="326"/>
      <c r="DC12" s="326"/>
      <c r="DD12" s="326"/>
      <c r="DE12" s="326"/>
      <c r="DF12" s="326"/>
      <c r="DG12" s="326"/>
      <c r="DH12" s="326"/>
      <c r="DI12" s="326"/>
      <c r="DJ12" s="326"/>
      <c r="DK12" s="326"/>
      <c r="DL12" s="326"/>
      <c r="DM12" s="326"/>
      <c r="DN12" s="326"/>
      <c r="DO12" s="326"/>
      <c r="DP12" s="326"/>
      <c r="DQ12" s="326"/>
      <c r="DR12" s="326"/>
      <c r="DS12" s="326"/>
      <c r="DT12" s="326"/>
      <c r="DU12" s="326"/>
      <c r="DV12" s="326"/>
      <c r="DW12" s="326"/>
      <c r="DX12" s="326"/>
      <c r="DY12" s="326"/>
      <c r="DZ12" s="326"/>
      <c r="EA12" s="326"/>
      <c r="EB12" s="326"/>
      <c r="EC12" s="326"/>
      <c r="ED12" s="326"/>
      <c r="EE12" s="326"/>
      <c r="EF12" s="326"/>
      <c r="EG12" s="326"/>
      <c r="EH12" s="326"/>
      <c r="EI12" s="326"/>
      <c r="EJ12" s="326"/>
      <c r="EK12" s="326"/>
      <c r="EL12" s="326"/>
      <c r="EM12" s="326"/>
      <c r="EN12" s="326"/>
      <c r="EO12" s="326"/>
      <c r="EP12" s="326"/>
      <c r="EQ12" s="326"/>
      <c r="ER12" s="326"/>
      <c r="ES12" s="326"/>
      <c r="ET12" s="326"/>
      <c r="EU12" s="326"/>
      <c r="EV12" s="326"/>
      <c r="EW12" s="326"/>
      <c r="EX12" s="326"/>
      <c r="EY12" s="326"/>
      <c r="EZ12" s="326"/>
      <c r="FA12" s="326"/>
      <c r="FB12" s="326"/>
      <c r="FC12" s="326"/>
      <c r="FD12" s="326"/>
      <c r="FE12" s="326"/>
      <c r="FF12" s="326"/>
      <c r="FG12" s="326"/>
      <c r="FH12" s="326"/>
      <c r="FI12" s="326"/>
      <c r="FJ12" s="326"/>
      <c r="FK12" s="326"/>
      <c r="FL12" s="326"/>
      <c r="FM12" s="326"/>
      <c r="FN12" s="326"/>
      <c r="FO12" s="326"/>
      <c r="FP12" s="326"/>
      <c r="FQ12" s="326"/>
      <c r="FR12" s="326"/>
      <c r="FS12" s="326"/>
      <c r="FT12" s="326"/>
      <c r="FU12" s="326"/>
      <c r="FV12" s="326"/>
      <c r="FW12" s="326"/>
      <c r="FX12" s="326"/>
      <c r="FY12" s="326"/>
      <c r="FZ12" s="326"/>
      <c r="GA12" s="326"/>
      <c r="GB12" s="326"/>
      <c r="GC12" s="326"/>
      <c r="GD12" s="326"/>
      <c r="GE12" s="326"/>
      <c r="GF12" s="326"/>
      <c r="GG12" s="326"/>
      <c r="GH12" s="326"/>
      <c r="GI12" s="326"/>
      <c r="GJ12" s="326"/>
      <c r="GK12" s="326"/>
      <c r="GL12" s="326"/>
      <c r="GM12" s="326"/>
      <c r="GN12" s="326"/>
      <c r="GO12" s="326"/>
      <c r="GP12" s="326"/>
      <c r="GQ12" s="326"/>
      <c r="GR12" s="326"/>
      <c r="GS12" s="326"/>
      <c r="GT12" s="326"/>
      <c r="GU12" s="326"/>
      <c r="GV12" s="326"/>
      <c r="GW12" s="326"/>
      <c r="GX12" s="326"/>
      <c r="GY12" s="326"/>
      <c r="GZ12" s="326"/>
      <c r="HA12" s="326"/>
      <c r="HB12" s="326"/>
      <c r="HC12" s="326"/>
      <c r="HD12" s="326"/>
      <c r="HE12" s="326"/>
      <c r="HF12" s="326"/>
      <c r="HG12" s="326"/>
      <c r="HH12" s="326"/>
      <c r="HI12" s="326"/>
      <c r="HJ12" s="326"/>
      <c r="HK12" s="326"/>
      <c r="HL12" s="326"/>
      <c r="HM12" s="326"/>
      <c r="HN12" s="326"/>
      <c r="HO12" s="326"/>
      <c r="HP12" s="326"/>
      <c r="HQ12" s="326"/>
      <c r="HR12" s="326"/>
      <c r="HS12" s="326"/>
      <c r="HT12" s="326"/>
      <c r="HU12" s="326"/>
      <c r="HV12" s="326"/>
      <c r="HW12" s="326"/>
      <c r="HX12" s="326"/>
      <c r="HY12" s="326"/>
      <c r="HZ12" s="326"/>
      <c r="IA12" s="326"/>
      <c r="IB12" s="326"/>
      <c r="IC12" s="326"/>
      <c r="ID12" s="326"/>
      <c r="IE12" s="326"/>
      <c r="IF12" s="326"/>
      <c r="IG12" s="326"/>
      <c r="IH12" s="326"/>
      <c r="II12" s="326"/>
      <c r="IJ12" s="326"/>
      <c r="IK12" s="326"/>
      <c r="IL12" s="326"/>
      <c r="IM12" s="326"/>
      <c r="IN12" s="326"/>
      <c r="IO12" s="326"/>
      <c r="IP12" s="326"/>
      <c r="IQ12" s="326"/>
      <c r="IR12" s="326"/>
      <c r="IS12" s="326"/>
      <c r="IT12" s="326"/>
      <c r="IU12" s="326"/>
      <c r="IV12" s="326"/>
    </row>
    <row r="13" spans="1:256">
      <c r="A13" s="337" t="s">
        <v>2283</v>
      </c>
      <c r="B13" s="338" t="s">
        <v>2427</v>
      </c>
      <c r="C13" s="421"/>
      <c r="D13" s="326"/>
      <c r="E13" s="326"/>
      <c r="F13" s="326"/>
      <c r="G13" s="326"/>
      <c r="H13" s="326"/>
      <c r="I13" s="326"/>
      <c r="J13" s="326"/>
      <c r="K13" s="326"/>
      <c r="L13" s="326"/>
      <c r="M13" s="326"/>
      <c r="N13" s="326"/>
      <c r="O13" s="326"/>
      <c r="P13" s="326"/>
      <c r="Q13" s="326"/>
      <c r="R13" s="326"/>
      <c r="S13" s="326"/>
      <c r="T13" s="326"/>
      <c r="U13" s="326"/>
      <c r="V13" s="326"/>
      <c r="W13" s="326"/>
      <c r="X13" s="326"/>
      <c r="Y13" s="326"/>
      <c r="Z13" s="326"/>
      <c r="AA13" s="326"/>
      <c r="AB13" s="326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  <c r="AQ13" s="326"/>
      <c r="AR13" s="326"/>
      <c r="AS13" s="326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/>
      <c r="BF13" s="326"/>
      <c r="BG13" s="326"/>
      <c r="BH13" s="326"/>
      <c r="BI13" s="326"/>
      <c r="BJ13" s="326"/>
      <c r="BK13" s="326"/>
      <c r="BL13" s="326"/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326"/>
      <c r="CB13" s="326"/>
      <c r="CC13" s="326"/>
      <c r="CD13" s="326"/>
      <c r="CE13" s="326"/>
      <c r="CF13" s="326"/>
      <c r="CG13" s="326"/>
      <c r="CH13" s="326"/>
      <c r="CI13" s="326"/>
      <c r="CJ13" s="326"/>
      <c r="CK13" s="326"/>
      <c r="CL13" s="326"/>
      <c r="CM13" s="326"/>
      <c r="CN13" s="326"/>
      <c r="CO13" s="326"/>
      <c r="CP13" s="326"/>
      <c r="CQ13" s="326"/>
      <c r="CR13" s="326"/>
      <c r="CS13" s="326"/>
      <c r="CT13" s="326"/>
      <c r="CU13" s="326"/>
      <c r="CV13" s="326"/>
      <c r="CW13" s="326"/>
      <c r="CX13" s="326"/>
      <c r="CY13" s="326"/>
      <c r="CZ13" s="326"/>
      <c r="DA13" s="326"/>
      <c r="DB13" s="326"/>
      <c r="DC13" s="326"/>
      <c r="DD13" s="326"/>
      <c r="DE13" s="326"/>
      <c r="DF13" s="326"/>
      <c r="DG13" s="326"/>
      <c r="DH13" s="326"/>
      <c r="DI13" s="326"/>
      <c r="DJ13" s="326"/>
      <c r="DK13" s="326"/>
      <c r="DL13" s="326"/>
      <c r="DM13" s="326"/>
      <c r="DN13" s="326"/>
      <c r="DO13" s="326"/>
      <c r="DP13" s="326"/>
      <c r="DQ13" s="326"/>
      <c r="DR13" s="326"/>
      <c r="DS13" s="326"/>
      <c r="DT13" s="326"/>
      <c r="DU13" s="326"/>
      <c r="DV13" s="326"/>
      <c r="DW13" s="326"/>
      <c r="DX13" s="326"/>
      <c r="DY13" s="326"/>
      <c r="DZ13" s="326"/>
      <c r="EA13" s="326"/>
      <c r="EB13" s="326"/>
      <c r="EC13" s="326"/>
      <c r="ED13" s="326"/>
      <c r="EE13" s="326"/>
      <c r="EF13" s="326"/>
      <c r="EG13" s="326"/>
      <c r="EH13" s="326"/>
      <c r="EI13" s="326"/>
      <c r="EJ13" s="326"/>
      <c r="EK13" s="326"/>
      <c r="EL13" s="326"/>
      <c r="EM13" s="326"/>
      <c r="EN13" s="326"/>
      <c r="EO13" s="326"/>
      <c r="EP13" s="326"/>
      <c r="EQ13" s="326"/>
      <c r="ER13" s="326"/>
      <c r="ES13" s="326"/>
      <c r="ET13" s="326"/>
      <c r="EU13" s="326"/>
      <c r="EV13" s="326"/>
      <c r="EW13" s="326"/>
      <c r="EX13" s="326"/>
      <c r="EY13" s="326"/>
      <c r="EZ13" s="326"/>
      <c r="FA13" s="326"/>
      <c r="FB13" s="326"/>
      <c r="FC13" s="326"/>
      <c r="FD13" s="326"/>
      <c r="FE13" s="326"/>
      <c r="FF13" s="326"/>
      <c r="FG13" s="326"/>
      <c r="FH13" s="326"/>
      <c r="FI13" s="326"/>
      <c r="FJ13" s="326"/>
      <c r="FK13" s="326"/>
      <c r="FL13" s="326"/>
      <c r="FM13" s="326"/>
      <c r="FN13" s="326"/>
      <c r="FO13" s="326"/>
      <c r="FP13" s="326"/>
      <c r="FQ13" s="326"/>
      <c r="FR13" s="326"/>
      <c r="FS13" s="326"/>
      <c r="FT13" s="326"/>
      <c r="FU13" s="326"/>
      <c r="FV13" s="326"/>
      <c r="FW13" s="326"/>
      <c r="FX13" s="326"/>
      <c r="FY13" s="326"/>
      <c r="FZ13" s="326"/>
      <c r="GA13" s="326"/>
      <c r="GB13" s="326"/>
      <c r="GC13" s="326"/>
      <c r="GD13" s="326"/>
      <c r="GE13" s="326"/>
      <c r="GF13" s="326"/>
      <c r="GG13" s="326"/>
      <c r="GH13" s="326"/>
      <c r="GI13" s="326"/>
      <c r="GJ13" s="326"/>
      <c r="GK13" s="326"/>
      <c r="GL13" s="326"/>
      <c r="GM13" s="326"/>
      <c r="GN13" s="326"/>
      <c r="GO13" s="326"/>
      <c r="GP13" s="326"/>
      <c r="GQ13" s="326"/>
      <c r="GR13" s="326"/>
      <c r="GS13" s="326"/>
      <c r="GT13" s="326"/>
      <c r="GU13" s="326"/>
      <c r="GV13" s="326"/>
      <c r="GW13" s="326"/>
      <c r="GX13" s="326"/>
      <c r="GY13" s="326"/>
      <c r="GZ13" s="326"/>
      <c r="HA13" s="326"/>
      <c r="HB13" s="326"/>
      <c r="HC13" s="326"/>
      <c r="HD13" s="326"/>
      <c r="HE13" s="326"/>
      <c r="HF13" s="326"/>
      <c r="HG13" s="326"/>
      <c r="HH13" s="326"/>
      <c r="HI13" s="326"/>
      <c r="HJ13" s="326"/>
      <c r="HK13" s="326"/>
      <c r="HL13" s="326"/>
      <c r="HM13" s="326"/>
      <c r="HN13" s="326"/>
      <c r="HO13" s="326"/>
      <c r="HP13" s="326"/>
      <c r="HQ13" s="326"/>
      <c r="HR13" s="326"/>
      <c r="HS13" s="326"/>
      <c r="HT13" s="326"/>
      <c r="HU13" s="326"/>
      <c r="HV13" s="326"/>
      <c r="HW13" s="326"/>
      <c r="HX13" s="326"/>
      <c r="HY13" s="326"/>
      <c r="HZ13" s="326"/>
      <c r="IA13" s="326"/>
      <c r="IB13" s="326"/>
      <c r="IC13" s="326"/>
      <c r="ID13" s="326"/>
      <c r="IE13" s="326"/>
      <c r="IF13" s="326"/>
      <c r="IG13" s="326"/>
      <c r="IH13" s="326"/>
      <c r="II13" s="326"/>
      <c r="IJ13" s="326"/>
      <c r="IK13" s="326"/>
      <c r="IL13" s="326"/>
      <c r="IM13" s="326"/>
      <c r="IN13" s="326"/>
      <c r="IO13" s="326"/>
      <c r="IP13" s="326"/>
      <c r="IQ13" s="326"/>
      <c r="IR13" s="326"/>
      <c r="IS13" s="326"/>
      <c r="IT13" s="326"/>
      <c r="IU13" s="326"/>
      <c r="IV13" s="326"/>
    </row>
    <row r="14" spans="1:256">
      <c r="A14" s="337" t="s">
        <v>2285</v>
      </c>
      <c r="B14" s="338" t="s">
        <v>2428</v>
      </c>
      <c r="C14" s="421"/>
      <c r="D14" s="326"/>
      <c r="E14" s="326"/>
      <c r="F14" s="326"/>
      <c r="G14" s="326"/>
      <c r="H14" s="326"/>
      <c r="I14" s="326"/>
      <c r="J14" s="326"/>
      <c r="K14" s="326"/>
      <c r="L14" s="326"/>
      <c r="M14" s="326"/>
      <c r="N14" s="326"/>
      <c r="O14" s="326"/>
      <c r="P14" s="326"/>
      <c r="Q14" s="326"/>
      <c r="R14" s="326"/>
      <c r="S14" s="326"/>
      <c r="T14" s="326"/>
      <c r="U14" s="326"/>
      <c r="V14" s="326"/>
      <c r="W14" s="326"/>
      <c r="X14" s="326"/>
      <c r="Y14" s="326"/>
      <c r="Z14" s="326"/>
      <c r="AA14" s="326"/>
      <c r="AB14" s="326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/>
      <c r="BR14" s="326"/>
      <c r="BS14" s="326"/>
      <c r="BT14" s="326"/>
      <c r="BU14" s="326"/>
      <c r="BV14" s="326"/>
      <c r="BW14" s="326"/>
      <c r="BX14" s="326"/>
      <c r="BY14" s="326"/>
      <c r="BZ14" s="326"/>
      <c r="CA14" s="326"/>
      <c r="CB14" s="326"/>
      <c r="CC14" s="326"/>
      <c r="CD14" s="326"/>
      <c r="CE14" s="326"/>
      <c r="CF14" s="326"/>
      <c r="CG14" s="326"/>
      <c r="CH14" s="326"/>
      <c r="CI14" s="326"/>
      <c r="CJ14" s="326"/>
      <c r="CK14" s="326"/>
      <c r="CL14" s="326"/>
      <c r="CM14" s="326"/>
      <c r="CN14" s="326"/>
      <c r="CO14" s="326"/>
      <c r="CP14" s="326"/>
      <c r="CQ14" s="326"/>
      <c r="CR14" s="326"/>
      <c r="CS14" s="326"/>
      <c r="CT14" s="326"/>
      <c r="CU14" s="326"/>
      <c r="CV14" s="326"/>
      <c r="CW14" s="326"/>
      <c r="CX14" s="326"/>
      <c r="CY14" s="326"/>
      <c r="CZ14" s="326"/>
      <c r="DA14" s="326"/>
      <c r="DB14" s="326"/>
      <c r="DC14" s="326"/>
      <c r="DD14" s="326"/>
      <c r="DE14" s="326"/>
      <c r="DF14" s="326"/>
      <c r="DG14" s="326"/>
      <c r="DH14" s="326"/>
      <c r="DI14" s="326"/>
      <c r="DJ14" s="326"/>
      <c r="DK14" s="326"/>
      <c r="DL14" s="326"/>
      <c r="DM14" s="326"/>
      <c r="DN14" s="326"/>
      <c r="DO14" s="326"/>
      <c r="DP14" s="326"/>
      <c r="DQ14" s="326"/>
      <c r="DR14" s="326"/>
      <c r="DS14" s="326"/>
      <c r="DT14" s="326"/>
      <c r="DU14" s="326"/>
      <c r="DV14" s="326"/>
      <c r="DW14" s="326"/>
      <c r="DX14" s="326"/>
      <c r="DY14" s="326"/>
      <c r="DZ14" s="326"/>
      <c r="EA14" s="326"/>
      <c r="EB14" s="326"/>
      <c r="EC14" s="326"/>
      <c r="ED14" s="326"/>
      <c r="EE14" s="326"/>
      <c r="EF14" s="326"/>
      <c r="EG14" s="326"/>
      <c r="EH14" s="326"/>
      <c r="EI14" s="326"/>
      <c r="EJ14" s="326"/>
      <c r="EK14" s="326"/>
      <c r="EL14" s="326"/>
      <c r="EM14" s="326"/>
      <c r="EN14" s="326"/>
      <c r="EO14" s="326"/>
      <c r="EP14" s="326"/>
      <c r="EQ14" s="326"/>
      <c r="ER14" s="326"/>
      <c r="ES14" s="326"/>
      <c r="ET14" s="326"/>
      <c r="EU14" s="326"/>
      <c r="EV14" s="326"/>
      <c r="EW14" s="326"/>
      <c r="EX14" s="326"/>
      <c r="EY14" s="326"/>
      <c r="EZ14" s="326"/>
      <c r="FA14" s="326"/>
      <c r="FB14" s="326"/>
      <c r="FC14" s="326"/>
      <c r="FD14" s="326"/>
      <c r="FE14" s="326"/>
      <c r="FF14" s="326"/>
      <c r="FG14" s="326"/>
      <c r="FH14" s="326"/>
      <c r="FI14" s="326"/>
      <c r="FJ14" s="326"/>
      <c r="FK14" s="326"/>
      <c r="FL14" s="326"/>
      <c r="FM14" s="326"/>
      <c r="FN14" s="326"/>
      <c r="FO14" s="326"/>
      <c r="FP14" s="326"/>
      <c r="FQ14" s="326"/>
      <c r="FR14" s="326"/>
      <c r="FS14" s="326"/>
      <c r="FT14" s="326"/>
      <c r="FU14" s="326"/>
      <c r="FV14" s="326"/>
      <c r="FW14" s="326"/>
      <c r="FX14" s="326"/>
      <c r="FY14" s="326"/>
      <c r="FZ14" s="326"/>
      <c r="GA14" s="326"/>
      <c r="GB14" s="326"/>
      <c r="GC14" s="326"/>
      <c r="GD14" s="326"/>
      <c r="GE14" s="326"/>
      <c r="GF14" s="326"/>
      <c r="GG14" s="326"/>
      <c r="GH14" s="326"/>
      <c r="GI14" s="326"/>
      <c r="GJ14" s="326"/>
      <c r="GK14" s="326"/>
      <c r="GL14" s="326"/>
      <c r="GM14" s="326"/>
      <c r="GN14" s="326"/>
      <c r="GO14" s="326"/>
      <c r="GP14" s="326"/>
      <c r="GQ14" s="326"/>
      <c r="GR14" s="326"/>
      <c r="GS14" s="326"/>
      <c r="GT14" s="326"/>
      <c r="GU14" s="326"/>
      <c r="GV14" s="326"/>
      <c r="GW14" s="326"/>
      <c r="GX14" s="326"/>
      <c r="GY14" s="326"/>
      <c r="GZ14" s="326"/>
      <c r="HA14" s="326"/>
      <c r="HB14" s="326"/>
      <c r="HC14" s="326"/>
      <c r="HD14" s="326"/>
      <c r="HE14" s="326"/>
      <c r="HF14" s="326"/>
      <c r="HG14" s="326"/>
      <c r="HH14" s="326"/>
      <c r="HI14" s="326"/>
      <c r="HJ14" s="326"/>
      <c r="HK14" s="326"/>
      <c r="HL14" s="326"/>
      <c r="HM14" s="326"/>
      <c r="HN14" s="326"/>
      <c r="HO14" s="326"/>
      <c r="HP14" s="326"/>
      <c r="HQ14" s="326"/>
      <c r="HR14" s="326"/>
      <c r="HS14" s="326"/>
      <c r="HT14" s="326"/>
      <c r="HU14" s="326"/>
      <c r="HV14" s="326"/>
      <c r="HW14" s="326"/>
      <c r="HX14" s="326"/>
      <c r="HY14" s="326"/>
      <c r="HZ14" s="326"/>
      <c r="IA14" s="326"/>
      <c r="IB14" s="326"/>
      <c r="IC14" s="326"/>
      <c r="ID14" s="326"/>
      <c r="IE14" s="326"/>
      <c r="IF14" s="326"/>
      <c r="IG14" s="326"/>
      <c r="IH14" s="326"/>
      <c r="II14" s="326"/>
      <c r="IJ14" s="326"/>
      <c r="IK14" s="326"/>
      <c r="IL14" s="326"/>
      <c r="IM14" s="326"/>
      <c r="IN14" s="326"/>
      <c r="IO14" s="326"/>
      <c r="IP14" s="326"/>
      <c r="IQ14" s="326"/>
      <c r="IR14" s="326"/>
      <c r="IS14" s="326"/>
      <c r="IT14" s="326"/>
      <c r="IU14" s="326"/>
      <c r="IV14" s="326"/>
    </row>
    <row r="15" spans="1:256">
      <c r="A15" s="337" t="s">
        <v>2289</v>
      </c>
      <c r="B15" s="338" t="s">
        <v>1469</v>
      </c>
      <c r="C15" s="421"/>
      <c r="D15" s="326"/>
      <c r="E15" s="326"/>
      <c r="F15" s="326"/>
      <c r="G15" s="326"/>
      <c r="H15" s="326"/>
      <c r="I15" s="326"/>
      <c r="J15" s="326"/>
      <c r="K15" s="326"/>
      <c r="L15" s="326"/>
      <c r="M15" s="326"/>
      <c r="N15" s="326"/>
      <c r="O15" s="326"/>
      <c r="P15" s="326"/>
      <c r="Q15" s="326"/>
      <c r="R15" s="326"/>
      <c r="S15" s="326"/>
      <c r="T15" s="326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6"/>
      <c r="AV15" s="326"/>
      <c r="AW15" s="326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6"/>
      <c r="BK15" s="326"/>
      <c r="BL15" s="326"/>
      <c r="BM15" s="326"/>
      <c r="BN15" s="326"/>
      <c r="BO15" s="326"/>
      <c r="BP15" s="326"/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326"/>
      <c r="CB15" s="326"/>
      <c r="CC15" s="326"/>
      <c r="CD15" s="326"/>
      <c r="CE15" s="326"/>
      <c r="CF15" s="326"/>
      <c r="CG15" s="326"/>
      <c r="CH15" s="326"/>
      <c r="CI15" s="326"/>
      <c r="CJ15" s="326"/>
      <c r="CK15" s="326"/>
      <c r="CL15" s="326"/>
      <c r="CM15" s="326"/>
      <c r="CN15" s="326"/>
      <c r="CO15" s="326"/>
      <c r="CP15" s="326"/>
      <c r="CQ15" s="326"/>
      <c r="CR15" s="326"/>
      <c r="CS15" s="326"/>
      <c r="CT15" s="326"/>
      <c r="CU15" s="326"/>
      <c r="CV15" s="326"/>
      <c r="CW15" s="326"/>
      <c r="CX15" s="326"/>
      <c r="CY15" s="326"/>
      <c r="CZ15" s="326"/>
      <c r="DA15" s="326"/>
      <c r="DB15" s="326"/>
      <c r="DC15" s="326"/>
      <c r="DD15" s="326"/>
      <c r="DE15" s="326"/>
      <c r="DF15" s="326"/>
      <c r="DG15" s="326"/>
      <c r="DH15" s="326"/>
      <c r="DI15" s="326"/>
      <c r="DJ15" s="326"/>
      <c r="DK15" s="326"/>
      <c r="DL15" s="326"/>
      <c r="DM15" s="326"/>
      <c r="DN15" s="326"/>
      <c r="DO15" s="326"/>
      <c r="DP15" s="326"/>
      <c r="DQ15" s="326"/>
      <c r="DR15" s="326"/>
      <c r="DS15" s="326"/>
      <c r="DT15" s="326"/>
      <c r="DU15" s="326"/>
      <c r="DV15" s="326"/>
      <c r="DW15" s="326"/>
      <c r="DX15" s="326"/>
      <c r="DY15" s="326"/>
      <c r="DZ15" s="326"/>
      <c r="EA15" s="326"/>
      <c r="EB15" s="326"/>
      <c r="EC15" s="326"/>
      <c r="ED15" s="326"/>
      <c r="EE15" s="326"/>
      <c r="EF15" s="326"/>
      <c r="EG15" s="326"/>
      <c r="EH15" s="326"/>
      <c r="EI15" s="326"/>
      <c r="EJ15" s="326"/>
      <c r="EK15" s="326"/>
      <c r="EL15" s="326"/>
      <c r="EM15" s="326"/>
      <c r="EN15" s="326"/>
      <c r="EO15" s="326"/>
      <c r="EP15" s="326"/>
      <c r="EQ15" s="326"/>
      <c r="ER15" s="326"/>
      <c r="ES15" s="326"/>
      <c r="ET15" s="326"/>
      <c r="EU15" s="326"/>
      <c r="EV15" s="326"/>
      <c r="EW15" s="326"/>
      <c r="EX15" s="326"/>
      <c r="EY15" s="326"/>
      <c r="EZ15" s="326"/>
      <c r="FA15" s="326"/>
      <c r="FB15" s="326"/>
      <c r="FC15" s="326"/>
      <c r="FD15" s="326"/>
      <c r="FE15" s="326"/>
      <c r="FF15" s="326"/>
      <c r="FG15" s="326"/>
      <c r="FH15" s="326"/>
      <c r="FI15" s="326"/>
      <c r="FJ15" s="326"/>
      <c r="FK15" s="326"/>
      <c r="FL15" s="326"/>
      <c r="FM15" s="326"/>
      <c r="FN15" s="326"/>
      <c r="FO15" s="326"/>
      <c r="FP15" s="326"/>
      <c r="FQ15" s="326"/>
      <c r="FR15" s="326"/>
      <c r="FS15" s="326"/>
      <c r="FT15" s="326"/>
      <c r="FU15" s="326"/>
      <c r="FV15" s="326"/>
      <c r="FW15" s="326"/>
      <c r="FX15" s="326"/>
      <c r="FY15" s="326"/>
      <c r="FZ15" s="326"/>
      <c r="GA15" s="326"/>
      <c r="GB15" s="326"/>
      <c r="GC15" s="326"/>
      <c r="GD15" s="326"/>
      <c r="GE15" s="326"/>
      <c r="GF15" s="326"/>
      <c r="GG15" s="326"/>
      <c r="GH15" s="326"/>
      <c r="GI15" s="326"/>
      <c r="GJ15" s="326"/>
      <c r="GK15" s="326"/>
      <c r="GL15" s="326"/>
      <c r="GM15" s="326"/>
      <c r="GN15" s="326"/>
      <c r="GO15" s="326"/>
      <c r="GP15" s="326"/>
      <c r="GQ15" s="326"/>
      <c r="GR15" s="326"/>
      <c r="GS15" s="326"/>
      <c r="GT15" s="326"/>
      <c r="GU15" s="326"/>
      <c r="GV15" s="326"/>
      <c r="GW15" s="326"/>
      <c r="GX15" s="326"/>
      <c r="GY15" s="326"/>
      <c r="GZ15" s="326"/>
      <c r="HA15" s="326"/>
      <c r="HB15" s="326"/>
      <c r="HC15" s="326"/>
      <c r="HD15" s="326"/>
      <c r="HE15" s="326"/>
      <c r="HF15" s="326"/>
      <c r="HG15" s="326"/>
      <c r="HH15" s="326"/>
      <c r="HI15" s="326"/>
      <c r="HJ15" s="326"/>
      <c r="HK15" s="326"/>
      <c r="HL15" s="326"/>
      <c r="HM15" s="326"/>
      <c r="HN15" s="326"/>
      <c r="HO15" s="326"/>
      <c r="HP15" s="326"/>
      <c r="HQ15" s="326"/>
      <c r="HR15" s="326"/>
      <c r="HS15" s="326"/>
      <c r="HT15" s="326"/>
      <c r="HU15" s="326"/>
      <c r="HV15" s="326"/>
      <c r="HW15" s="326"/>
      <c r="HX15" s="326"/>
      <c r="HY15" s="326"/>
      <c r="HZ15" s="326"/>
      <c r="IA15" s="326"/>
      <c r="IB15" s="326"/>
      <c r="IC15" s="326"/>
      <c r="ID15" s="326"/>
      <c r="IE15" s="326"/>
      <c r="IF15" s="326"/>
      <c r="IG15" s="326"/>
      <c r="IH15" s="326"/>
      <c r="II15" s="326"/>
      <c r="IJ15" s="326"/>
      <c r="IK15" s="326"/>
      <c r="IL15" s="326"/>
      <c r="IM15" s="326"/>
      <c r="IN15" s="326"/>
      <c r="IO15" s="326"/>
      <c r="IP15" s="326"/>
      <c r="IQ15" s="326"/>
      <c r="IR15" s="326"/>
      <c r="IS15" s="326"/>
      <c r="IT15" s="326"/>
      <c r="IU15" s="326"/>
      <c r="IV15" s="326"/>
    </row>
    <row r="16" spans="1:256">
      <c r="A16" s="337" t="s">
        <v>2291</v>
      </c>
      <c r="B16" s="338" t="s">
        <v>2420</v>
      </c>
      <c r="C16" s="421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  <c r="S16" s="326"/>
      <c r="T16" s="326"/>
      <c r="U16" s="326"/>
      <c r="V16" s="326"/>
      <c r="W16" s="326"/>
      <c r="X16" s="326"/>
      <c r="Y16" s="326"/>
      <c r="Z16" s="326"/>
      <c r="AA16" s="326"/>
      <c r="AB16" s="326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/>
      <c r="BS16" s="326"/>
      <c r="BT16" s="326"/>
      <c r="BU16" s="326"/>
      <c r="BV16" s="326"/>
      <c r="BW16" s="326"/>
      <c r="BX16" s="326"/>
      <c r="BY16" s="326"/>
      <c r="BZ16" s="326"/>
      <c r="CA16" s="326"/>
      <c r="CB16" s="326"/>
      <c r="CC16" s="326"/>
      <c r="CD16" s="326"/>
      <c r="CE16" s="326"/>
      <c r="CF16" s="326"/>
      <c r="CG16" s="326"/>
      <c r="CH16" s="326"/>
      <c r="CI16" s="326"/>
      <c r="CJ16" s="326"/>
      <c r="CK16" s="326"/>
      <c r="CL16" s="326"/>
      <c r="CM16" s="326"/>
      <c r="CN16" s="326"/>
      <c r="CO16" s="326"/>
      <c r="CP16" s="326"/>
      <c r="CQ16" s="326"/>
      <c r="CR16" s="326"/>
      <c r="CS16" s="326"/>
      <c r="CT16" s="326"/>
      <c r="CU16" s="326"/>
      <c r="CV16" s="326"/>
      <c r="CW16" s="326"/>
      <c r="CX16" s="326"/>
      <c r="CY16" s="326"/>
      <c r="CZ16" s="326"/>
      <c r="DA16" s="326"/>
      <c r="DB16" s="326"/>
      <c r="DC16" s="326"/>
      <c r="DD16" s="326"/>
      <c r="DE16" s="326"/>
      <c r="DF16" s="326"/>
      <c r="DG16" s="326"/>
      <c r="DH16" s="326"/>
      <c r="DI16" s="326"/>
      <c r="DJ16" s="326"/>
      <c r="DK16" s="326"/>
      <c r="DL16" s="326"/>
      <c r="DM16" s="326"/>
      <c r="DN16" s="326"/>
      <c r="DO16" s="326"/>
      <c r="DP16" s="326"/>
      <c r="DQ16" s="326"/>
      <c r="DR16" s="326"/>
      <c r="DS16" s="326"/>
      <c r="DT16" s="326"/>
      <c r="DU16" s="326"/>
      <c r="DV16" s="326"/>
      <c r="DW16" s="326"/>
      <c r="DX16" s="326"/>
      <c r="DY16" s="326"/>
      <c r="DZ16" s="326"/>
      <c r="EA16" s="326"/>
      <c r="EB16" s="326"/>
      <c r="EC16" s="326"/>
      <c r="ED16" s="326"/>
      <c r="EE16" s="326"/>
      <c r="EF16" s="326"/>
      <c r="EG16" s="326"/>
      <c r="EH16" s="326"/>
      <c r="EI16" s="326"/>
      <c r="EJ16" s="326"/>
      <c r="EK16" s="326"/>
      <c r="EL16" s="326"/>
      <c r="EM16" s="326"/>
      <c r="EN16" s="326"/>
      <c r="EO16" s="326"/>
      <c r="EP16" s="326"/>
      <c r="EQ16" s="326"/>
      <c r="ER16" s="326"/>
      <c r="ES16" s="326"/>
      <c r="ET16" s="326"/>
      <c r="EU16" s="326"/>
      <c r="EV16" s="326"/>
      <c r="EW16" s="326"/>
      <c r="EX16" s="326"/>
      <c r="EY16" s="326"/>
      <c r="EZ16" s="326"/>
      <c r="FA16" s="326"/>
      <c r="FB16" s="326"/>
      <c r="FC16" s="326"/>
      <c r="FD16" s="326"/>
      <c r="FE16" s="326"/>
      <c r="FF16" s="326"/>
      <c r="FG16" s="326"/>
      <c r="FH16" s="326"/>
      <c r="FI16" s="326"/>
      <c r="FJ16" s="326"/>
      <c r="FK16" s="326"/>
      <c r="FL16" s="326"/>
      <c r="FM16" s="326"/>
      <c r="FN16" s="326"/>
      <c r="FO16" s="326"/>
      <c r="FP16" s="326"/>
      <c r="FQ16" s="326"/>
      <c r="FR16" s="326"/>
      <c r="FS16" s="326"/>
      <c r="FT16" s="326"/>
      <c r="FU16" s="326"/>
      <c r="FV16" s="326"/>
      <c r="FW16" s="326"/>
      <c r="FX16" s="326"/>
      <c r="FY16" s="326"/>
      <c r="FZ16" s="326"/>
      <c r="GA16" s="326"/>
      <c r="GB16" s="326"/>
      <c r="GC16" s="326"/>
      <c r="GD16" s="326"/>
      <c r="GE16" s="326"/>
      <c r="GF16" s="326"/>
      <c r="GG16" s="326"/>
      <c r="GH16" s="326"/>
      <c r="GI16" s="326"/>
      <c r="GJ16" s="326"/>
      <c r="GK16" s="326"/>
      <c r="GL16" s="326"/>
      <c r="GM16" s="326"/>
      <c r="GN16" s="326"/>
      <c r="GO16" s="326"/>
      <c r="GP16" s="326"/>
      <c r="GQ16" s="326"/>
      <c r="GR16" s="326"/>
      <c r="GS16" s="326"/>
      <c r="GT16" s="326"/>
      <c r="GU16" s="326"/>
      <c r="GV16" s="326"/>
      <c r="GW16" s="326"/>
      <c r="GX16" s="326"/>
      <c r="GY16" s="326"/>
      <c r="GZ16" s="326"/>
      <c r="HA16" s="326"/>
      <c r="HB16" s="326"/>
      <c r="HC16" s="326"/>
      <c r="HD16" s="326"/>
      <c r="HE16" s="326"/>
      <c r="HF16" s="326"/>
      <c r="HG16" s="326"/>
      <c r="HH16" s="326"/>
      <c r="HI16" s="326"/>
      <c r="HJ16" s="326"/>
      <c r="HK16" s="326"/>
      <c r="HL16" s="326"/>
      <c r="HM16" s="326"/>
      <c r="HN16" s="326"/>
      <c r="HO16" s="326"/>
      <c r="HP16" s="326"/>
      <c r="HQ16" s="326"/>
      <c r="HR16" s="326"/>
      <c r="HS16" s="326"/>
      <c r="HT16" s="326"/>
      <c r="HU16" s="326"/>
      <c r="HV16" s="326"/>
      <c r="HW16" s="326"/>
      <c r="HX16" s="326"/>
      <c r="HY16" s="326"/>
      <c r="HZ16" s="326"/>
      <c r="IA16" s="326"/>
      <c r="IB16" s="326"/>
      <c r="IC16" s="326"/>
      <c r="ID16" s="326"/>
      <c r="IE16" s="326"/>
      <c r="IF16" s="326"/>
      <c r="IG16" s="326"/>
      <c r="IH16" s="326"/>
      <c r="II16" s="326"/>
      <c r="IJ16" s="326"/>
      <c r="IK16" s="326"/>
      <c r="IL16" s="326"/>
      <c r="IM16" s="326"/>
      <c r="IN16" s="326"/>
      <c r="IO16" s="326"/>
      <c r="IP16" s="326"/>
      <c r="IQ16" s="326"/>
      <c r="IR16" s="326"/>
      <c r="IS16" s="326"/>
      <c r="IT16" s="326"/>
      <c r="IU16" s="326"/>
      <c r="IV16" s="326"/>
    </row>
    <row r="17" spans="1:256">
      <c r="A17" s="337" t="s">
        <v>2293</v>
      </c>
      <c r="B17" s="338" t="s">
        <v>2427</v>
      </c>
      <c r="C17" s="421"/>
      <c r="D17" s="326"/>
      <c r="E17" s="326"/>
      <c r="F17" s="326"/>
      <c r="G17" s="326"/>
      <c r="H17" s="326"/>
      <c r="I17" s="326"/>
      <c r="J17" s="326"/>
      <c r="K17" s="326"/>
      <c r="L17" s="326"/>
      <c r="M17" s="326"/>
      <c r="N17" s="326"/>
      <c r="O17" s="326"/>
      <c r="P17" s="326"/>
      <c r="Q17" s="326"/>
      <c r="R17" s="326"/>
      <c r="S17" s="326"/>
      <c r="T17" s="326"/>
      <c r="U17" s="326"/>
      <c r="V17" s="326"/>
      <c r="W17" s="326"/>
      <c r="X17" s="326"/>
      <c r="Y17" s="326"/>
      <c r="Z17" s="326"/>
      <c r="AA17" s="326"/>
      <c r="AB17" s="326"/>
      <c r="AC17" s="326"/>
      <c r="AD17" s="326"/>
      <c r="AE17" s="326"/>
      <c r="AF17" s="326"/>
      <c r="AG17" s="326"/>
      <c r="AH17" s="326"/>
      <c r="AI17" s="326"/>
      <c r="AJ17" s="326"/>
      <c r="AK17" s="326"/>
      <c r="AL17" s="326"/>
      <c r="AM17" s="326"/>
      <c r="AN17" s="326"/>
      <c r="AO17" s="326"/>
      <c r="AP17" s="326"/>
      <c r="AQ17" s="326"/>
      <c r="AR17" s="326"/>
      <c r="AS17" s="326"/>
      <c r="AT17" s="326"/>
      <c r="AU17" s="326"/>
      <c r="AV17" s="326"/>
      <c r="AW17" s="326"/>
      <c r="AX17" s="326"/>
      <c r="AY17" s="326"/>
      <c r="AZ17" s="326"/>
      <c r="BA17" s="326"/>
      <c r="BB17" s="326"/>
      <c r="BC17" s="326"/>
      <c r="BD17" s="326"/>
      <c r="BE17" s="326"/>
      <c r="BF17" s="326"/>
      <c r="BG17" s="326"/>
      <c r="BH17" s="326"/>
      <c r="BI17" s="326"/>
      <c r="BJ17" s="326"/>
      <c r="BK17" s="326"/>
      <c r="BL17" s="326"/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326"/>
      <c r="CA17" s="326"/>
      <c r="CB17" s="326"/>
      <c r="CC17" s="326"/>
      <c r="CD17" s="326"/>
      <c r="CE17" s="326"/>
      <c r="CF17" s="326"/>
      <c r="CG17" s="326"/>
      <c r="CH17" s="326"/>
      <c r="CI17" s="326"/>
      <c r="CJ17" s="326"/>
      <c r="CK17" s="326"/>
      <c r="CL17" s="326"/>
      <c r="CM17" s="326"/>
      <c r="CN17" s="326"/>
      <c r="CO17" s="326"/>
      <c r="CP17" s="326"/>
      <c r="CQ17" s="326"/>
      <c r="CR17" s="326"/>
      <c r="CS17" s="326"/>
      <c r="CT17" s="326"/>
      <c r="CU17" s="326"/>
      <c r="CV17" s="326"/>
      <c r="CW17" s="326"/>
      <c r="CX17" s="326"/>
      <c r="CY17" s="326"/>
      <c r="CZ17" s="326"/>
      <c r="DA17" s="326"/>
      <c r="DB17" s="326"/>
      <c r="DC17" s="326"/>
      <c r="DD17" s="326"/>
      <c r="DE17" s="326"/>
      <c r="DF17" s="326"/>
      <c r="DG17" s="326"/>
      <c r="DH17" s="326"/>
      <c r="DI17" s="326"/>
      <c r="DJ17" s="326"/>
      <c r="DK17" s="326"/>
      <c r="DL17" s="326"/>
      <c r="DM17" s="326"/>
      <c r="DN17" s="326"/>
      <c r="DO17" s="326"/>
      <c r="DP17" s="326"/>
      <c r="DQ17" s="326"/>
      <c r="DR17" s="326"/>
      <c r="DS17" s="326"/>
      <c r="DT17" s="326"/>
      <c r="DU17" s="326"/>
      <c r="DV17" s="326"/>
      <c r="DW17" s="326"/>
      <c r="DX17" s="326"/>
      <c r="DY17" s="326"/>
      <c r="DZ17" s="326"/>
      <c r="EA17" s="326"/>
      <c r="EB17" s="326"/>
      <c r="EC17" s="326"/>
      <c r="ED17" s="326"/>
      <c r="EE17" s="326"/>
      <c r="EF17" s="326"/>
      <c r="EG17" s="326"/>
      <c r="EH17" s="326"/>
      <c r="EI17" s="326"/>
      <c r="EJ17" s="326"/>
      <c r="EK17" s="326"/>
      <c r="EL17" s="326"/>
      <c r="EM17" s="326"/>
      <c r="EN17" s="326"/>
      <c r="EO17" s="326"/>
      <c r="EP17" s="326"/>
      <c r="EQ17" s="326"/>
      <c r="ER17" s="326"/>
      <c r="ES17" s="326"/>
      <c r="ET17" s="326"/>
      <c r="EU17" s="326"/>
      <c r="EV17" s="326"/>
      <c r="EW17" s="326"/>
      <c r="EX17" s="326"/>
      <c r="EY17" s="326"/>
      <c r="EZ17" s="326"/>
      <c r="FA17" s="326"/>
      <c r="FB17" s="326"/>
      <c r="FC17" s="326"/>
      <c r="FD17" s="326"/>
      <c r="FE17" s="326"/>
      <c r="FF17" s="326"/>
      <c r="FG17" s="326"/>
      <c r="FH17" s="326"/>
      <c r="FI17" s="326"/>
      <c r="FJ17" s="326"/>
      <c r="FK17" s="326"/>
      <c r="FL17" s="326"/>
      <c r="FM17" s="326"/>
      <c r="FN17" s="326"/>
      <c r="FO17" s="326"/>
      <c r="FP17" s="326"/>
      <c r="FQ17" s="326"/>
      <c r="FR17" s="326"/>
      <c r="FS17" s="326"/>
      <c r="FT17" s="326"/>
      <c r="FU17" s="326"/>
      <c r="FV17" s="326"/>
      <c r="FW17" s="326"/>
      <c r="FX17" s="326"/>
      <c r="FY17" s="326"/>
      <c r="FZ17" s="326"/>
      <c r="GA17" s="326"/>
      <c r="GB17" s="326"/>
      <c r="GC17" s="326"/>
      <c r="GD17" s="326"/>
      <c r="GE17" s="326"/>
      <c r="GF17" s="326"/>
      <c r="GG17" s="326"/>
      <c r="GH17" s="326"/>
      <c r="GI17" s="326"/>
      <c r="GJ17" s="326"/>
      <c r="GK17" s="326"/>
      <c r="GL17" s="326"/>
      <c r="GM17" s="326"/>
      <c r="GN17" s="326"/>
      <c r="GO17" s="326"/>
      <c r="GP17" s="326"/>
      <c r="GQ17" s="326"/>
      <c r="GR17" s="326"/>
      <c r="GS17" s="326"/>
      <c r="GT17" s="326"/>
      <c r="GU17" s="326"/>
      <c r="GV17" s="326"/>
      <c r="GW17" s="326"/>
      <c r="GX17" s="326"/>
      <c r="GY17" s="326"/>
      <c r="GZ17" s="326"/>
      <c r="HA17" s="326"/>
      <c r="HB17" s="326"/>
      <c r="HC17" s="326"/>
      <c r="HD17" s="326"/>
      <c r="HE17" s="326"/>
      <c r="HF17" s="326"/>
      <c r="HG17" s="326"/>
      <c r="HH17" s="326"/>
      <c r="HI17" s="326"/>
      <c r="HJ17" s="326"/>
      <c r="HK17" s="326"/>
      <c r="HL17" s="326"/>
      <c r="HM17" s="326"/>
      <c r="HN17" s="326"/>
      <c r="HO17" s="326"/>
      <c r="HP17" s="326"/>
      <c r="HQ17" s="326"/>
      <c r="HR17" s="326"/>
      <c r="HS17" s="326"/>
      <c r="HT17" s="326"/>
      <c r="HU17" s="326"/>
      <c r="HV17" s="326"/>
      <c r="HW17" s="326"/>
      <c r="HX17" s="326"/>
      <c r="HY17" s="326"/>
      <c r="HZ17" s="326"/>
      <c r="IA17" s="326"/>
      <c r="IB17" s="326"/>
      <c r="IC17" s="326"/>
      <c r="ID17" s="326"/>
      <c r="IE17" s="326"/>
      <c r="IF17" s="326"/>
      <c r="IG17" s="326"/>
      <c r="IH17" s="326"/>
      <c r="II17" s="326"/>
      <c r="IJ17" s="326"/>
      <c r="IK17" s="326"/>
      <c r="IL17" s="326"/>
      <c r="IM17" s="326"/>
      <c r="IN17" s="326"/>
      <c r="IO17" s="326"/>
      <c r="IP17" s="326"/>
      <c r="IQ17" s="326"/>
      <c r="IR17" s="326"/>
      <c r="IS17" s="326"/>
      <c r="IT17" s="326"/>
      <c r="IU17" s="326"/>
      <c r="IV17" s="326"/>
    </row>
    <row r="18" spans="1:256">
      <c r="A18" s="337" t="s">
        <v>2305</v>
      </c>
      <c r="B18" s="338" t="s">
        <v>2428</v>
      </c>
      <c r="C18" s="421"/>
      <c r="D18" s="326"/>
      <c r="E18" s="326"/>
      <c r="F18" s="326"/>
      <c r="G18" s="326"/>
      <c r="H18" s="326"/>
      <c r="I18" s="326"/>
      <c r="J18" s="326"/>
      <c r="K18" s="326"/>
      <c r="L18" s="326"/>
      <c r="M18" s="326"/>
      <c r="N18" s="326"/>
      <c r="O18" s="326"/>
      <c r="P18" s="326"/>
      <c r="Q18" s="326"/>
      <c r="R18" s="326"/>
      <c r="S18" s="326"/>
      <c r="T18" s="326"/>
      <c r="U18" s="326"/>
      <c r="V18" s="326"/>
      <c r="W18" s="326"/>
      <c r="X18" s="326"/>
      <c r="Y18" s="326"/>
      <c r="Z18" s="326"/>
      <c r="AA18" s="326"/>
      <c r="AB18" s="326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/>
      <c r="BG18" s="326"/>
      <c r="BH18" s="326"/>
      <c r="BI18" s="326"/>
      <c r="BJ18" s="326"/>
      <c r="BK18" s="326"/>
      <c r="BL18" s="326"/>
      <c r="BM18" s="326"/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326"/>
      <c r="CB18" s="326"/>
      <c r="CC18" s="326"/>
      <c r="CD18" s="326"/>
      <c r="CE18" s="326"/>
      <c r="CF18" s="326"/>
      <c r="CG18" s="326"/>
      <c r="CH18" s="326"/>
      <c r="CI18" s="326"/>
      <c r="CJ18" s="326"/>
      <c r="CK18" s="326"/>
      <c r="CL18" s="326"/>
      <c r="CM18" s="326"/>
      <c r="CN18" s="326"/>
      <c r="CO18" s="326"/>
      <c r="CP18" s="326"/>
      <c r="CQ18" s="326"/>
      <c r="CR18" s="326"/>
      <c r="CS18" s="326"/>
      <c r="CT18" s="326"/>
      <c r="CU18" s="326"/>
      <c r="CV18" s="326"/>
      <c r="CW18" s="326"/>
      <c r="CX18" s="326"/>
      <c r="CY18" s="326"/>
      <c r="CZ18" s="326"/>
      <c r="DA18" s="326"/>
      <c r="DB18" s="326"/>
      <c r="DC18" s="326"/>
      <c r="DD18" s="326"/>
      <c r="DE18" s="326"/>
      <c r="DF18" s="326"/>
      <c r="DG18" s="326"/>
      <c r="DH18" s="326"/>
      <c r="DI18" s="326"/>
      <c r="DJ18" s="326"/>
      <c r="DK18" s="326"/>
      <c r="DL18" s="326"/>
      <c r="DM18" s="326"/>
      <c r="DN18" s="326"/>
      <c r="DO18" s="326"/>
      <c r="DP18" s="326"/>
      <c r="DQ18" s="326"/>
      <c r="DR18" s="326"/>
      <c r="DS18" s="326"/>
      <c r="DT18" s="326"/>
      <c r="DU18" s="326"/>
      <c r="DV18" s="326"/>
      <c r="DW18" s="326"/>
      <c r="DX18" s="326"/>
      <c r="DY18" s="326"/>
      <c r="DZ18" s="326"/>
      <c r="EA18" s="326"/>
      <c r="EB18" s="326"/>
      <c r="EC18" s="326"/>
      <c r="ED18" s="326"/>
      <c r="EE18" s="326"/>
      <c r="EF18" s="326"/>
      <c r="EG18" s="326"/>
      <c r="EH18" s="326"/>
      <c r="EI18" s="326"/>
      <c r="EJ18" s="326"/>
      <c r="EK18" s="326"/>
      <c r="EL18" s="326"/>
      <c r="EM18" s="326"/>
      <c r="EN18" s="326"/>
      <c r="EO18" s="326"/>
      <c r="EP18" s="326"/>
      <c r="EQ18" s="326"/>
      <c r="ER18" s="326"/>
      <c r="ES18" s="326"/>
      <c r="ET18" s="326"/>
      <c r="EU18" s="326"/>
      <c r="EV18" s="326"/>
      <c r="EW18" s="326"/>
      <c r="EX18" s="326"/>
      <c r="EY18" s="326"/>
      <c r="EZ18" s="326"/>
      <c r="FA18" s="326"/>
      <c r="FB18" s="326"/>
      <c r="FC18" s="326"/>
      <c r="FD18" s="326"/>
      <c r="FE18" s="326"/>
      <c r="FF18" s="326"/>
      <c r="FG18" s="326"/>
      <c r="FH18" s="326"/>
      <c r="FI18" s="326"/>
      <c r="FJ18" s="326"/>
      <c r="FK18" s="326"/>
      <c r="FL18" s="326"/>
      <c r="FM18" s="326"/>
      <c r="FN18" s="326"/>
      <c r="FO18" s="326"/>
      <c r="FP18" s="326"/>
      <c r="FQ18" s="326"/>
      <c r="FR18" s="326"/>
      <c r="FS18" s="326"/>
      <c r="FT18" s="326"/>
      <c r="FU18" s="326"/>
      <c r="FV18" s="326"/>
      <c r="FW18" s="326"/>
      <c r="FX18" s="326"/>
      <c r="FY18" s="326"/>
      <c r="FZ18" s="326"/>
      <c r="GA18" s="326"/>
      <c r="GB18" s="326"/>
      <c r="GC18" s="326"/>
      <c r="GD18" s="326"/>
      <c r="GE18" s="326"/>
      <c r="GF18" s="326"/>
      <c r="GG18" s="326"/>
      <c r="GH18" s="326"/>
      <c r="GI18" s="326"/>
      <c r="GJ18" s="326"/>
      <c r="GK18" s="326"/>
      <c r="GL18" s="326"/>
      <c r="GM18" s="326"/>
      <c r="GN18" s="326"/>
      <c r="GO18" s="326"/>
      <c r="GP18" s="326"/>
      <c r="GQ18" s="326"/>
      <c r="GR18" s="326"/>
      <c r="GS18" s="326"/>
      <c r="GT18" s="326"/>
      <c r="GU18" s="326"/>
      <c r="GV18" s="326"/>
      <c r="GW18" s="326"/>
      <c r="GX18" s="326"/>
      <c r="GY18" s="326"/>
      <c r="GZ18" s="326"/>
      <c r="HA18" s="326"/>
      <c r="HB18" s="326"/>
      <c r="HC18" s="326"/>
      <c r="HD18" s="326"/>
      <c r="HE18" s="326"/>
      <c r="HF18" s="326"/>
      <c r="HG18" s="326"/>
      <c r="HH18" s="326"/>
      <c r="HI18" s="326"/>
      <c r="HJ18" s="326"/>
      <c r="HK18" s="326"/>
      <c r="HL18" s="326"/>
      <c r="HM18" s="326"/>
      <c r="HN18" s="326"/>
      <c r="HO18" s="326"/>
      <c r="HP18" s="326"/>
      <c r="HQ18" s="326"/>
      <c r="HR18" s="326"/>
      <c r="HS18" s="326"/>
      <c r="HT18" s="326"/>
      <c r="HU18" s="326"/>
      <c r="HV18" s="326"/>
      <c r="HW18" s="326"/>
      <c r="HX18" s="326"/>
      <c r="HY18" s="326"/>
      <c r="HZ18" s="326"/>
      <c r="IA18" s="326"/>
      <c r="IB18" s="326"/>
      <c r="IC18" s="326"/>
      <c r="ID18" s="326"/>
      <c r="IE18" s="326"/>
      <c r="IF18" s="326"/>
      <c r="IG18" s="326"/>
      <c r="IH18" s="326"/>
      <c r="II18" s="326"/>
      <c r="IJ18" s="326"/>
      <c r="IK18" s="326"/>
      <c r="IL18" s="326"/>
      <c r="IM18" s="326"/>
      <c r="IN18" s="326"/>
      <c r="IO18" s="326"/>
      <c r="IP18" s="326"/>
      <c r="IQ18" s="326"/>
      <c r="IR18" s="326"/>
      <c r="IS18" s="326"/>
      <c r="IT18" s="326"/>
      <c r="IU18" s="326"/>
      <c r="IV18" s="326"/>
    </row>
    <row r="19" spans="1:256">
      <c r="A19" s="337" t="s">
        <v>2306</v>
      </c>
      <c r="B19" s="338" t="s">
        <v>1471</v>
      </c>
      <c r="C19" s="421"/>
      <c r="D19" s="326"/>
      <c r="E19" s="326"/>
      <c r="F19" s="326"/>
      <c r="G19" s="326"/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326"/>
      <c r="S19" s="326"/>
      <c r="T19" s="326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  <c r="AQ19" s="326"/>
      <c r="AR19" s="326"/>
      <c r="AS19" s="326"/>
      <c r="AT19" s="326"/>
      <c r="AU19" s="326"/>
      <c r="AV19" s="326"/>
      <c r="AW19" s="326"/>
      <c r="AX19" s="326"/>
      <c r="AY19" s="326"/>
      <c r="AZ19" s="326"/>
      <c r="BA19" s="326"/>
      <c r="BB19" s="326"/>
      <c r="BC19" s="326"/>
      <c r="BD19" s="326"/>
      <c r="BE19" s="326"/>
      <c r="BF19" s="326"/>
      <c r="BG19" s="326"/>
      <c r="BH19" s="326"/>
      <c r="BI19" s="326"/>
      <c r="BJ19" s="326"/>
      <c r="BK19" s="326"/>
      <c r="BL19" s="326"/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326"/>
      <c r="CA19" s="326"/>
      <c r="CB19" s="326"/>
      <c r="CC19" s="326"/>
      <c r="CD19" s="326"/>
      <c r="CE19" s="326"/>
      <c r="CF19" s="326"/>
      <c r="CG19" s="326"/>
      <c r="CH19" s="326"/>
      <c r="CI19" s="326"/>
      <c r="CJ19" s="326"/>
      <c r="CK19" s="326"/>
      <c r="CL19" s="326"/>
      <c r="CM19" s="326"/>
      <c r="CN19" s="326"/>
      <c r="CO19" s="326"/>
      <c r="CP19" s="326"/>
      <c r="CQ19" s="326"/>
      <c r="CR19" s="326"/>
      <c r="CS19" s="326"/>
      <c r="CT19" s="326"/>
      <c r="CU19" s="326"/>
      <c r="CV19" s="326"/>
      <c r="CW19" s="326"/>
      <c r="CX19" s="326"/>
      <c r="CY19" s="326"/>
      <c r="CZ19" s="326"/>
      <c r="DA19" s="326"/>
      <c r="DB19" s="326"/>
      <c r="DC19" s="326"/>
      <c r="DD19" s="326"/>
      <c r="DE19" s="326"/>
      <c r="DF19" s="326"/>
      <c r="DG19" s="326"/>
      <c r="DH19" s="326"/>
      <c r="DI19" s="326"/>
      <c r="DJ19" s="326"/>
      <c r="DK19" s="326"/>
      <c r="DL19" s="326"/>
      <c r="DM19" s="326"/>
      <c r="DN19" s="326"/>
      <c r="DO19" s="326"/>
      <c r="DP19" s="326"/>
      <c r="DQ19" s="326"/>
      <c r="DR19" s="326"/>
      <c r="DS19" s="326"/>
      <c r="DT19" s="326"/>
      <c r="DU19" s="326"/>
      <c r="DV19" s="326"/>
      <c r="DW19" s="326"/>
      <c r="DX19" s="326"/>
      <c r="DY19" s="326"/>
      <c r="DZ19" s="326"/>
      <c r="EA19" s="326"/>
      <c r="EB19" s="326"/>
      <c r="EC19" s="326"/>
      <c r="ED19" s="326"/>
      <c r="EE19" s="326"/>
      <c r="EF19" s="326"/>
      <c r="EG19" s="326"/>
      <c r="EH19" s="326"/>
      <c r="EI19" s="326"/>
      <c r="EJ19" s="326"/>
      <c r="EK19" s="326"/>
      <c r="EL19" s="326"/>
      <c r="EM19" s="326"/>
      <c r="EN19" s="326"/>
      <c r="EO19" s="326"/>
      <c r="EP19" s="326"/>
      <c r="EQ19" s="326"/>
      <c r="ER19" s="326"/>
      <c r="ES19" s="326"/>
      <c r="ET19" s="326"/>
      <c r="EU19" s="326"/>
      <c r="EV19" s="326"/>
      <c r="EW19" s="326"/>
      <c r="EX19" s="326"/>
      <c r="EY19" s="326"/>
      <c r="EZ19" s="326"/>
      <c r="FA19" s="326"/>
      <c r="FB19" s="326"/>
      <c r="FC19" s="326"/>
      <c r="FD19" s="326"/>
      <c r="FE19" s="326"/>
      <c r="FF19" s="326"/>
      <c r="FG19" s="326"/>
      <c r="FH19" s="326"/>
      <c r="FI19" s="326"/>
      <c r="FJ19" s="326"/>
      <c r="FK19" s="326"/>
      <c r="FL19" s="326"/>
      <c r="FM19" s="326"/>
      <c r="FN19" s="326"/>
      <c r="FO19" s="326"/>
      <c r="FP19" s="326"/>
      <c r="FQ19" s="326"/>
      <c r="FR19" s="326"/>
      <c r="FS19" s="326"/>
      <c r="FT19" s="326"/>
      <c r="FU19" s="326"/>
      <c r="FV19" s="326"/>
      <c r="FW19" s="326"/>
      <c r="FX19" s="326"/>
      <c r="FY19" s="326"/>
      <c r="FZ19" s="326"/>
      <c r="GA19" s="326"/>
      <c r="GB19" s="326"/>
      <c r="GC19" s="326"/>
      <c r="GD19" s="326"/>
      <c r="GE19" s="326"/>
      <c r="GF19" s="326"/>
      <c r="GG19" s="326"/>
      <c r="GH19" s="326"/>
      <c r="GI19" s="326"/>
      <c r="GJ19" s="326"/>
      <c r="GK19" s="326"/>
      <c r="GL19" s="326"/>
      <c r="GM19" s="326"/>
      <c r="GN19" s="326"/>
      <c r="GO19" s="326"/>
      <c r="GP19" s="326"/>
      <c r="GQ19" s="326"/>
      <c r="GR19" s="326"/>
      <c r="GS19" s="326"/>
      <c r="GT19" s="326"/>
      <c r="GU19" s="326"/>
      <c r="GV19" s="326"/>
      <c r="GW19" s="326"/>
      <c r="GX19" s="326"/>
      <c r="GY19" s="326"/>
      <c r="GZ19" s="326"/>
      <c r="HA19" s="326"/>
      <c r="HB19" s="326"/>
      <c r="HC19" s="326"/>
      <c r="HD19" s="326"/>
      <c r="HE19" s="326"/>
      <c r="HF19" s="326"/>
      <c r="HG19" s="326"/>
      <c r="HH19" s="326"/>
      <c r="HI19" s="326"/>
      <c r="HJ19" s="326"/>
      <c r="HK19" s="326"/>
      <c r="HL19" s="326"/>
      <c r="HM19" s="326"/>
      <c r="HN19" s="326"/>
      <c r="HO19" s="326"/>
      <c r="HP19" s="326"/>
      <c r="HQ19" s="326"/>
      <c r="HR19" s="326"/>
      <c r="HS19" s="326"/>
      <c r="HT19" s="326"/>
      <c r="HU19" s="326"/>
      <c r="HV19" s="326"/>
      <c r="HW19" s="326"/>
      <c r="HX19" s="326"/>
      <c r="HY19" s="326"/>
      <c r="HZ19" s="326"/>
      <c r="IA19" s="326"/>
      <c r="IB19" s="326"/>
      <c r="IC19" s="326"/>
      <c r="ID19" s="326"/>
      <c r="IE19" s="326"/>
      <c r="IF19" s="326"/>
      <c r="IG19" s="326"/>
      <c r="IH19" s="326"/>
      <c r="II19" s="326"/>
      <c r="IJ19" s="326"/>
      <c r="IK19" s="326"/>
      <c r="IL19" s="326"/>
      <c r="IM19" s="326"/>
      <c r="IN19" s="326"/>
      <c r="IO19" s="326"/>
      <c r="IP19" s="326"/>
      <c r="IQ19" s="326"/>
      <c r="IR19" s="326"/>
      <c r="IS19" s="326"/>
      <c r="IT19" s="326"/>
      <c r="IU19" s="326"/>
      <c r="IV19" s="326"/>
    </row>
    <row r="20" spans="1:256">
      <c r="A20" s="337" t="s">
        <v>2308</v>
      </c>
      <c r="B20" s="338" t="s">
        <v>2420</v>
      </c>
      <c r="C20" s="421"/>
      <c r="D20" s="326"/>
      <c r="E20" s="326"/>
      <c r="F20" s="326"/>
      <c r="G20" s="326"/>
      <c r="H20" s="326"/>
      <c r="I20" s="326"/>
      <c r="J20" s="326"/>
      <c r="K20" s="326"/>
      <c r="L20" s="326"/>
      <c r="M20" s="326"/>
      <c r="N20" s="326"/>
      <c r="O20" s="326"/>
      <c r="P20" s="326"/>
      <c r="Q20" s="326"/>
      <c r="R20" s="326"/>
      <c r="S20" s="326"/>
      <c r="T20" s="326"/>
      <c r="U20" s="326"/>
      <c r="V20" s="326"/>
      <c r="W20" s="326"/>
      <c r="X20" s="326"/>
      <c r="Y20" s="326"/>
      <c r="Z20" s="326"/>
      <c r="AA20" s="326"/>
      <c r="AB20" s="326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  <c r="AQ20" s="326"/>
      <c r="AR20" s="326"/>
      <c r="AS20" s="326"/>
      <c r="AT20" s="326"/>
      <c r="AU20" s="326"/>
      <c r="AV20" s="326"/>
      <c r="AW20" s="326"/>
      <c r="AX20" s="326"/>
      <c r="AY20" s="326"/>
      <c r="AZ20" s="326"/>
      <c r="BA20" s="326"/>
      <c r="BB20" s="326"/>
      <c r="BC20" s="326"/>
      <c r="BD20" s="326"/>
      <c r="BE20" s="326"/>
      <c r="BF20" s="326"/>
      <c r="BG20" s="326"/>
      <c r="BH20" s="326"/>
      <c r="BI20" s="326"/>
      <c r="BJ20" s="326"/>
      <c r="BK20" s="326"/>
      <c r="BL20" s="326"/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326"/>
      <c r="CB20" s="326"/>
      <c r="CC20" s="326"/>
      <c r="CD20" s="326"/>
      <c r="CE20" s="326"/>
      <c r="CF20" s="326"/>
      <c r="CG20" s="326"/>
      <c r="CH20" s="326"/>
      <c r="CI20" s="326"/>
      <c r="CJ20" s="326"/>
      <c r="CK20" s="326"/>
      <c r="CL20" s="326"/>
      <c r="CM20" s="326"/>
      <c r="CN20" s="326"/>
      <c r="CO20" s="326"/>
      <c r="CP20" s="326"/>
      <c r="CQ20" s="326"/>
      <c r="CR20" s="326"/>
      <c r="CS20" s="326"/>
      <c r="CT20" s="326"/>
      <c r="CU20" s="326"/>
      <c r="CV20" s="326"/>
      <c r="CW20" s="326"/>
      <c r="CX20" s="326"/>
      <c r="CY20" s="326"/>
      <c r="CZ20" s="326"/>
      <c r="DA20" s="326"/>
      <c r="DB20" s="326"/>
      <c r="DC20" s="326"/>
      <c r="DD20" s="326"/>
      <c r="DE20" s="326"/>
      <c r="DF20" s="326"/>
      <c r="DG20" s="326"/>
      <c r="DH20" s="326"/>
      <c r="DI20" s="326"/>
      <c r="DJ20" s="326"/>
      <c r="DK20" s="326"/>
      <c r="DL20" s="326"/>
      <c r="DM20" s="326"/>
      <c r="DN20" s="326"/>
      <c r="DO20" s="326"/>
      <c r="DP20" s="326"/>
      <c r="DQ20" s="326"/>
      <c r="DR20" s="326"/>
      <c r="DS20" s="326"/>
      <c r="DT20" s="326"/>
      <c r="DU20" s="326"/>
      <c r="DV20" s="326"/>
      <c r="DW20" s="326"/>
      <c r="DX20" s="326"/>
      <c r="DY20" s="326"/>
      <c r="DZ20" s="326"/>
      <c r="EA20" s="326"/>
      <c r="EB20" s="326"/>
      <c r="EC20" s="326"/>
      <c r="ED20" s="326"/>
      <c r="EE20" s="326"/>
      <c r="EF20" s="326"/>
      <c r="EG20" s="326"/>
      <c r="EH20" s="326"/>
      <c r="EI20" s="326"/>
      <c r="EJ20" s="326"/>
      <c r="EK20" s="326"/>
      <c r="EL20" s="326"/>
      <c r="EM20" s="326"/>
      <c r="EN20" s="326"/>
      <c r="EO20" s="326"/>
      <c r="EP20" s="326"/>
      <c r="EQ20" s="326"/>
      <c r="ER20" s="326"/>
      <c r="ES20" s="326"/>
      <c r="ET20" s="326"/>
      <c r="EU20" s="326"/>
      <c r="EV20" s="326"/>
      <c r="EW20" s="326"/>
      <c r="EX20" s="326"/>
      <c r="EY20" s="326"/>
      <c r="EZ20" s="326"/>
      <c r="FA20" s="326"/>
      <c r="FB20" s="326"/>
      <c r="FC20" s="326"/>
      <c r="FD20" s="326"/>
      <c r="FE20" s="326"/>
      <c r="FF20" s="326"/>
      <c r="FG20" s="326"/>
      <c r="FH20" s="326"/>
      <c r="FI20" s="326"/>
      <c r="FJ20" s="326"/>
      <c r="FK20" s="326"/>
      <c r="FL20" s="326"/>
      <c r="FM20" s="326"/>
      <c r="FN20" s="326"/>
      <c r="FO20" s="326"/>
      <c r="FP20" s="326"/>
      <c r="FQ20" s="326"/>
      <c r="FR20" s="326"/>
      <c r="FS20" s="326"/>
      <c r="FT20" s="326"/>
      <c r="FU20" s="326"/>
      <c r="FV20" s="326"/>
      <c r="FW20" s="326"/>
      <c r="FX20" s="326"/>
      <c r="FY20" s="326"/>
      <c r="FZ20" s="326"/>
      <c r="GA20" s="326"/>
      <c r="GB20" s="326"/>
      <c r="GC20" s="326"/>
      <c r="GD20" s="326"/>
      <c r="GE20" s="326"/>
      <c r="GF20" s="326"/>
      <c r="GG20" s="326"/>
      <c r="GH20" s="326"/>
      <c r="GI20" s="326"/>
      <c r="GJ20" s="326"/>
      <c r="GK20" s="326"/>
      <c r="GL20" s="326"/>
      <c r="GM20" s="326"/>
      <c r="GN20" s="326"/>
      <c r="GO20" s="326"/>
      <c r="GP20" s="326"/>
      <c r="GQ20" s="326"/>
      <c r="GR20" s="326"/>
      <c r="GS20" s="326"/>
      <c r="GT20" s="326"/>
      <c r="GU20" s="326"/>
      <c r="GV20" s="326"/>
      <c r="GW20" s="326"/>
      <c r="GX20" s="326"/>
      <c r="GY20" s="326"/>
      <c r="GZ20" s="326"/>
      <c r="HA20" s="326"/>
      <c r="HB20" s="326"/>
      <c r="HC20" s="326"/>
      <c r="HD20" s="326"/>
      <c r="HE20" s="326"/>
      <c r="HF20" s="326"/>
      <c r="HG20" s="326"/>
      <c r="HH20" s="326"/>
      <c r="HI20" s="326"/>
      <c r="HJ20" s="326"/>
      <c r="HK20" s="326"/>
      <c r="HL20" s="326"/>
      <c r="HM20" s="326"/>
      <c r="HN20" s="326"/>
      <c r="HO20" s="326"/>
      <c r="HP20" s="326"/>
      <c r="HQ20" s="326"/>
      <c r="HR20" s="326"/>
      <c r="HS20" s="326"/>
      <c r="HT20" s="326"/>
      <c r="HU20" s="326"/>
      <c r="HV20" s="326"/>
      <c r="HW20" s="326"/>
      <c r="HX20" s="326"/>
      <c r="HY20" s="326"/>
      <c r="HZ20" s="326"/>
      <c r="IA20" s="326"/>
      <c r="IB20" s="326"/>
      <c r="IC20" s="326"/>
      <c r="ID20" s="326"/>
      <c r="IE20" s="326"/>
      <c r="IF20" s="326"/>
      <c r="IG20" s="326"/>
      <c r="IH20" s="326"/>
      <c r="II20" s="326"/>
      <c r="IJ20" s="326"/>
      <c r="IK20" s="326"/>
      <c r="IL20" s="326"/>
      <c r="IM20" s="326"/>
      <c r="IN20" s="326"/>
      <c r="IO20" s="326"/>
      <c r="IP20" s="326"/>
      <c r="IQ20" s="326"/>
      <c r="IR20" s="326"/>
      <c r="IS20" s="326"/>
      <c r="IT20" s="326"/>
      <c r="IU20" s="326"/>
      <c r="IV20" s="326"/>
    </row>
    <row r="21" spans="1:256">
      <c r="A21" s="337" t="s">
        <v>2312</v>
      </c>
      <c r="B21" s="338" t="s">
        <v>2428</v>
      </c>
      <c r="C21" s="421"/>
      <c r="D21" s="326"/>
      <c r="E21" s="326"/>
      <c r="F21" s="326"/>
      <c r="G21" s="326"/>
      <c r="H21" s="326"/>
      <c r="I21" s="326"/>
      <c r="J21" s="326"/>
      <c r="K21" s="326"/>
      <c r="L21" s="326"/>
      <c r="M21" s="326"/>
      <c r="N21" s="326"/>
      <c r="O21" s="326"/>
      <c r="P21" s="326"/>
      <c r="Q21" s="326"/>
      <c r="R21" s="326"/>
      <c r="S21" s="326"/>
      <c r="T21" s="326"/>
      <c r="U21" s="326"/>
      <c r="V21" s="326"/>
      <c r="W21" s="326"/>
      <c r="X21" s="326"/>
      <c r="Y21" s="326"/>
      <c r="Z21" s="326"/>
      <c r="AA21" s="326"/>
      <c r="AB21" s="326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P21" s="326"/>
      <c r="AQ21" s="326"/>
      <c r="AR21" s="326"/>
      <c r="AS21" s="326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6"/>
      <c r="BE21" s="326"/>
      <c r="BF21" s="326"/>
      <c r="BG21" s="326"/>
      <c r="BH21" s="326"/>
      <c r="BI21" s="326"/>
      <c r="BJ21" s="326"/>
      <c r="BK21" s="326"/>
      <c r="BL21" s="326"/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326"/>
      <c r="CA21" s="326"/>
      <c r="CB21" s="326"/>
      <c r="CC21" s="326"/>
      <c r="CD21" s="326"/>
      <c r="CE21" s="326"/>
      <c r="CF21" s="326"/>
      <c r="CG21" s="326"/>
      <c r="CH21" s="326"/>
      <c r="CI21" s="326"/>
      <c r="CJ21" s="326"/>
      <c r="CK21" s="326"/>
      <c r="CL21" s="326"/>
      <c r="CM21" s="326"/>
      <c r="CN21" s="326"/>
      <c r="CO21" s="326"/>
      <c r="CP21" s="326"/>
      <c r="CQ21" s="326"/>
      <c r="CR21" s="326"/>
      <c r="CS21" s="326"/>
      <c r="CT21" s="326"/>
      <c r="CU21" s="326"/>
      <c r="CV21" s="326"/>
      <c r="CW21" s="326"/>
      <c r="CX21" s="326"/>
      <c r="CY21" s="326"/>
      <c r="CZ21" s="326"/>
      <c r="DA21" s="326"/>
      <c r="DB21" s="326"/>
      <c r="DC21" s="326"/>
      <c r="DD21" s="326"/>
      <c r="DE21" s="326"/>
      <c r="DF21" s="326"/>
      <c r="DG21" s="326"/>
      <c r="DH21" s="326"/>
      <c r="DI21" s="326"/>
      <c r="DJ21" s="326"/>
      <c r="DK21" s="326"/>
      <c r="DL21" s="326"/>
      <c r="DM21" s="326"/>
      <c r="DN21" s="326"/>
      <c r="DO21" s="326"/>
      <c r="DP21" s="326"/>
      <c r="DQ21" s="326"/>
      <c r="DR21" s="326"/>
      <c r="DS21" s="326"/>
      <c r="DT21" s="326"/>
      <c r="DU21" s="326"/>
      <c r="DV21" s="326"/>
      <c r="DW21" s="326"/>
      <c r="DX21" s="326"/>
      <c r="DY21" s="326"/>
      <c r="DZ21" s="326"/>
      <c r="EA21" s="326"/>
      <c r="EB21" s="326"/>
      <c r="EC21" s="326"/>
      <c r="ED21" s="326"/>
      <c r="EE21" s="326"/>
      <c r="EF21" s="326"/>
      <c r="EG21" s="326"/>
      <c r="EH21" s="326"/>
      <c r="EI21" s="326"/>
      <c r="EJ21" s="326"/>
      <c r="EK21" s="326"/>
      <c r="EL21" s="326"/>
      <c r="EM21" s="326"/>
      <c r="EN21" s="326"/>
      <c r="EO21" s="326"/>
      <c r="EP21" s="326"/>
      <c r="EQ21" s="326"/>
      <c r="ER21" s="326"/>
      <c r="ES21" s="326"/>
      <c r="ET21" s="326"/>
      <c r="EU21" s="326"/>
      <c r="EV21" s="326"/>
      <c r="EW21" s="326"/>
      <c r="EX21" s="326"/>
      <c r="EY21" s="326"/>
      <c r="EZ21" s="326"/>
      <c r="FA21" s="326"/>
      <c r="FB21" s="326"/>
      <c r="FC21" s="326"/>
      <c r="FD21" s="326"/>
      <c r="FE21" s="326"/>
      <c r="FF21" s="326"/>
      <c r="FG21" s="326"/>
      <c r="FH21" s="326"/>
      <c r="FI21" s="326"/>
      <c r="FJ21" s="326"/>
      <c r="FK21" s="326"/>
      <c r="FL21" s="326"/>
      <c r="FM21" s="326"/>
      <c r="FN21" s="326"/>
      <c r="FO21" s="326"/>
      <c r="FP21" s="326"/>
      <c r="FQ21" s="326"/>
      <c r="FR21" s="326"/>
      <c r="FS21" s="326"/>
      <c r="FT21" s="326"/>
      <c r="FU21" s="326"/>
      <c r="FV21" s="326"/>
      <c r="FW21" s="326"/>
      <c r="FX21" s="326"/>
      <c r="FY21" s="326"/>
      <c r="FZ21" s="326"/>
      <c r="GA21" s="326"/>
      <c r="GB21" s="326"/>
      <c r="GC21" s="326"/>
      <c r="GD21" s="326"/>
      <c r="GE21" s="326"/>
      <c r="GF21" s="326"/>
      <c r="GG21" s="326"/>
      <c r="GH21" s="326"/>
      <c r="GI21" s="326"/>
      <c r="GJ21" s="326"/>
      <c r="GK21" s="326"/>
      <c r="GL21" s="326"/>
      <c r="GM21" s="326"/>
      <c r="GN21" s="326"/>
      <c r="GO21" s="326"/>
      <c r="GP21" s="326"/>
      <c r="GQ21" s="326"/>
      <c r="GR21" s="326"/>
      <c r="GS21" s="326"/>
      <c r="GT21" s="326"/>
      <c r="GU21" s="326"/>
      <c r="GV21" s="326"/>
      <c r="GW21" s="326"/>
      <c r="GX21" s="326"/>
      <c r="GY21" s="326"/>
      <c r="GZ21" s="326"/>
      <c r="HA21" s="326"/>
      <c r="HB21" s="326"/>
      <c r="HC21" s="326"/>
      <c r="HD21" s="326"/>
      <c r="HE21" s="326"/>
      <c r="HF21" s="326"/>
      <c r="HG21" s="326"/>
      <c r="HH21" s="326"/>
      <c r="HI21" s="326"/>
      <c r="HJ21" s="326"/>
      <c r="HK21" s="326"/>
      <c r="HL21" s="326"/>
      <c r="HM21" s="326"/>
      <c r="HN21" s="326"/>
      <c r="HO21" s="326"/>
      <c r="HP21" s="326"/>
      <c r="HQ21" s="326"/>
      <c r="HR21" s="326"/>
      <c r="HS21" s="326"/>
      <c r="HT21" s="326"/>
      <c r="HU21" s="326"/>
      <c r="HV21" s="326"/>
      <c r="HW21" s="326"/>
      <c r="HX21" s="326"/>
      <c r="HY21" s="326"/>
      <c r="HZ21" s="326"/>
      <c r="IA21" s="326"/>
      <c r="IB21" s="326"/>
      <c r="IC21" s="326"/>
      <c r="ID21" s="326"/>
      <c r="IE21" s="326"/>
      <c r="IF21" s="326"/>
      <c r="IG21" s="326"/>
      <c r="IH21" s="326"/>
      <c r="II21" s="326"/>
      <c r="IJ21" s="326"/>
      <c r="IK21" s="326"/>
      <c r="IL21" s="326"/>
      <c r="IM21" s="326"/>
      <c r="IN21" s="326"/>
      <c r="IO21" s="326"/>
      <c r="IP21" s="326"/>
      <c r="IQ21" s="326"/>
      <c r="IR21" s="326"/>
      <c r="IS21" s="326"/>
      <c r="IT21" s="326"/>
      <c r="IU21" s="326"/>
      <c r="IV21" s="326"/>
    </row>
    <row r="22" spans="1:256">
      <c r="A22" s="337" t="s">
        <v>2322</v>
      </c>
      <c r="B22" s="338" t="s">
        <v>2430</v>
      </c>
      <c r="C22" s="421"/>
      <c r="D22" s="326"/>
      <c r="E22" s="326"/>
      <c r="F22" s="326"/>
      <c r="G22" s="326"/>
      <c r="H22" s="326"/>
      <c r="I22" s="326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6"/>
      <c r="X22" s="326"/>
      <c r="Y22" s="326"/>
      <c r="Z22" s="326"/>
      <c r="AA22" s="326"/>
      <c r="AB22" s="326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326"/>
      <c r="AY22" s="326"/>
      <c r="AZ22" s="326"/>
      <c r="BA22" s="326"/>
      <c r="BB22" s="326"/>
      <c r="BC22" s="326"/>
      <c r="BD22" s="326"/>
      <c r="BE22" s="326"/>
      <c r="BF22" s="326"/>
      <c r="BG22" s="326"/>
      <c r="BH22" s="326"/>
      <c r="BI22" s="326"/>
      <c r="BJ22" s="326"/>
      <c r="BK22" s="326"/>
      <c r="BL22" s="326"/>
      <c r="BM22" s="326"/>
      <c r="BN22" s="326"/>
      <c r="BO22" s="326"/>
      <c r="BP22" s="326"/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326"/>
      <c r="CB22" s="326"/>
      <c r="CC22" s="326"/>
      <c r="CD22" s="326"/>
      <c r="CE22" s="326"/>
      <c r="CF22" s="326"/>
      <c r="CG22" s="326"/>
      <c r="CH22" s="326"/>
      <c r="CI22" s="326"/>
      <c r="CJ22" s="326"/>
      <c r="CK22" s="326"/>
      <c r="CL22" s="326"/>
      <c r="CM22" s="326"/>
      <c r="CN22" s="326"/>
      <c r="CO22" s="326"/>
      <c r="CP22" s="326"/>
      <c r="CQ22" s="326"/>
      <c r="CR22" s="326"/>
      <c r="CS22" s="326"/>
      <c r="CT22" s="326"/>
      <c r="CU22" s="326"/>
      <c r="CV22" s="326"/>
      <c r="CW22" s="326"/>
      <c r="CX22" s="326"/>
      <c r="CY22" s="326"/>
      <c r="CZ22" s="326"/>
      <c r="DA22" s="326"/>
      <c r="DB22" s="326"/>
      <c r="DC22" s="326"/>
      <c r="DD22" s="326"/>
      <c r="DE22" s="326"/>
      <c r="DF22" s="326"/>
      <c r="DG22" s="326"/>
      <c r="DH22" s="326"/>
      <c r="DI22" s="326"/>
      <c r="DJ22" s="326"/>
      <c r="DK22" s="326"/>
      <c r="DL22" s="326"/>
      <c r="DM22" s="326"/>
      <c r="DN22" s="326"/>
      <c r="DO22" s="326"/>
      <c r="DP22" s="326"/>
      <c r="DQ22" s="326"/>
      <c r="DR22" s="326"/>
      <c r="DS22" s="326"/>
      <c r="DT22" s="326"/>
      <c r="DU22" s="326"/>
      <c r="DV22" s="326"/>
      <c r="DW22" s="326"/>
      <c r="DX22" s="326"/>
      <c r="DY22" s="326"/>
      <c r="DZ22" s="326"/>
      <c r="EA22" s="326"/>
      <c r="EB22" s="326"/>
      <c r="EC22" s="326"/>
      <c r="ED22" s="326"/>
      <c r="EE22" s="326"/>
      <c r="EF22" s="326"/>
      <c r="EG22" s="326"/>
      <c r="EH22" s="326"/>
      <c r="EI22" s="326"/>
      <c r="EJ22" s="326"/>
      <c r="EK22" s="326"/>
      <c r="EL22" s="326"/>
      <c r="EM22" s="326"/>
      <c r="EN22" s="326"/>
      <c r="EO22" s="326"/>
      <c r="EP22" s="326"/>
      <c r="EQ22" s="326"/>
      <c r="ER22" s="326"/>
      <c r="ES22" s="326"/>
      <c r="ET22" s="326"/>
      <c r="EU22" s="326"/>
      <c r="EV22" s="326"/>
      <c r="EW22" s="326"/>
      <c r="EX22" s="326"/>
      <c r="EY22" s="326"/>
      <c r="EZ22" s="326"/>
      <c r="FA22" s="326"/>
      <c r="FB22" s="326"/>
      <c r="FC22" s="326"/>
      <c r="FD22" s="326"/>
      <c r="FE22" s="326"/>
      <c r="FF22" s="326"/>
      <c r="FG22" s="326"/>
      <c r="FH22" s="326"/>
      <c r="FI22" s="326"/>
      <c r="FJ22" s="326"/>
      <c r="FK22" s="326"/>
      <c r="FL22" s="326"/>
      <c r="FM22" s="326"/>
      <c r="FN22" s="326"/>
      <c r="FO22" s="326"/>
      <c r="FP22" s="326"/>
      <c r="FQ22" s="326"/>
      <c r="FR22" s="326"/>
      <c r="FS22" s="326"/>
      <c r="FT22" s="326"/>
      <c r="FU22" s="326"/>
      <c r="FV22" s="326"/>
      <c r="FW22" s="326"/>
      <c r="FX22" s="326"/>
      <c r="FY22" s="326"/>
      <c r="FZ22" s="326"/>
      <c r="GA22" s="326"/>
      <c r="GB22" s="326"/>
      <c r="GC22" s="326"/>
      <c r="GD22" s="326"/>
      <c r="GE22" s="326"/>
      <c r="GF22" s="326"/>
      <c r="GG22" s="326"/>
      <c r="GH22" s="326"/>
      <c r="GI22" s="326"/>
      <c r="GJ22" s="326"/>
      <c r="GK22" s="326"/>
      <c r="GL22" s="326"/>
      <c r="GM22" s="326"/>
      <c r="GN22" s="326"/>
      <c r="GO22" s="326"/>
      <c r="GP22" s="326"/>
      <c r="GQ22" s="326"/>
      <c r="GR22" s="326"/>
      <c r="GS22" s="326"/>
      <c r="GT22" s="326"/>
      <c r="GU22" s="326"/>
      <c r="GV22" s="326"/>
      <c r="GW22" s="326"/>
      <c r="GX22" s="326"/>
      <c r="GY22" s="326"/>
      <c r="GZ22" s="326"/>
      <c r="HA22" s="326"/>
      <c r="HB22" s="326"/>
      <c r="HC22" s="326"/>
      <c r="HD22" s="326"/>
      <c r="HE22" s="326"/>
      <c r="HF22" s="326"/>
      <c r="HG22" s="326"/>
      <c r="HH22" s="326"/>
      <c r="HI22" s="326"/>
      <c r="HJ22" s="326"/>
      <c r="HK22" s="326"/>
      <c r="HL22" s="326"/>
      <c r="HM22" s="326"/>
      <c r="HN22" s="326"/>
      <c r="HO22" s="326"/>
      <c r="HP22" s="326"/>
      <c r="HQ22" s="326"/>
      <c r="HR22" s="326"/>
      <c r="HS22" s="326"/>
      <c r="HT22" s="326"/>
      <c r="HU22" s="326"/>
      <c r="HV22" s="326"/>
      <c r="HW22" s="326"/>
      <c r="HX22" s="326"/>
      <c r="HY22" s="326"/>
      <c r="HZ22" s="326"/>
      <c r="IA22" s="326"/>
      <c r="IB22" s="326"/>
      <c r="IC22" s="326"/>
      <c r="ID22" s="326"/>
      <c r="IE22" s="326"/>
      <c r="IF22" s="326"/>
      <c r="IG22" s="326"/>
      <c r="IH22" s="326"/>
      <c r="II22" s="326"/>
      <c r="IJ22" s="326"/>
      <c r="IK22" s="326"/>
      <c r="IL22" s="326"/>
      <c r="IM22" s="326"/>
      <c r="IN22" s="326"/>
      <c r="IO22" s="326"/>
      <c r="IP22" s="326"/>
      <c r="IQ22" s="326"/>
      <c r="IR22" s="326"/>
      <c r="IS22" s="326"/>
      <c r="IT22" s="326"/>
      <c r="IU22" s="326"/>
      <c r="IV22" s="326"/>
    </row>
    <row r="23" spans="1:256">
      <c r="A23" s="337" t="s">
        <v>2324</v>
      </c>
      <c r="B23" s="338" t="s">
        <v>2420</v>
      </c>
      <c r="C23" s="421"/>
      <c r="D23" s="326"/>
      <c r="E23" s="326"/>
      <c r="F23" s="326"/>
      <c r="G23" s="326"/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6"/>
      <c r="X23" s="326"/>
      <c r="Y23" s="326"/>
      <c r="Z23" s="326"/>
      <c r="AA23" s="326"/>
      <c r="AB23" s="326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  <c r="AQ23" s="326"/>
      <c r="AR23" s="326"/>
      <c r="AS23" s="326"/>
      <c r="AT23" s="326"/>
      <c r="AU23" s="326"/>
      <c r="AV23" s="326"/>
      <c r="AW23" s="326"/>
      <c r="AX23" s="326"/>
      <c r="AY23" s="326"/>
      <c r="AZ23" s="326"/>
      <c r="BA23" s="326"/>
      <c r="BB23" s="326"/>
      <c r="BC23" s="326"/>
      <c r="BD23" s="326"/>
      <c r="BE23" s="326"/>
      <c r="BF23" s="326"/>
      <c r="BG23" s="326"/>
      <c r="BH23" s="326"/>
      <c r="BI23" s="326"/>
      <c r="BJ23" s="326"/>
      <c r="BK23" s="326"/>
      <c r="BL23" s="326"/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326"/>
      <c r="CB23" s="326"/>
      <c r="CC23" s="326"/>
      <c r="CD23" s="326"/>
      <c r="CE23" s="326"/>
      <c r="CF23" s="326"/>
      <c r="CG23" s="326"/>
      <c r="CH23" s="326"/>
      <c r="CI23" s="326"/>
      <c r="CJ23" s="326"/>
      <c r="CK23" s="326"/>
      <c r="CL23" s="326"/>
      <c r="CM23" s="326"/>
      <c r="CN23" s="326"/>
      <c r="CO23" s="326"/>
      <c r="CP23" s="326"/>
      <c r="CQ23" s="326"/>
      <c r="CR23" s="326"/>
      <c r="CS23" s="326"/>
      <c r="CT23" s="326"/>
      <c r="CU23" s="326"/>
      <c r="CV23" s="326"/>
      <c r="CW23" s="326"/>
      <c r="CX23" s="326"/>
      <c r="CY23" s="326"/>
      <c r="CZ23" s="326"/>
      <c r="DA23" s="326"/>
      <c r="DB23" s="326"/>
      <c r="DC23" s="326"/>
      <c r="DD23" s="326"/>
      <c r="DE23" s="326"/>
      <c r="DF23" s="326"/>
      <c r="DG23" s="326"/>
      <c r="DH23" s="326"/>
      <c r="DI23" s="326"/>
      <c r="DJ23" s="326"/>
      <c r="DK23" s="326"/>
      <c r="DL23" s="326"/>
      <c r="DM23" s="326"/>
      <c r="DN23" s="326"/>
      <c r="DO23" s="326"/>
      <c r="DP23" s="326"/>
      <c r="DQ23" s="326"/>
      <c r="DR23" s="326"/>
      <c r="DS23" s="326"/>
      <c r="DT23" s="326"/>
      <c r="DU23" s="326"/>
      <c r="DV23" s="326"/>
      <c r="DW23" s="326"/>
      <c r="DX23" s="326"/>
      <c r="DY23" s="326"/>
      <c r="DZ23" s="326"/>
      <c r="EA23" s="326"/>
      <c r="EB23" s="326"/>
      <c r="EC23" s="326"/>
      <c r="ED23" s="326"/>
      <c r="EE23" s="326"/>
      <c r="EF23" s="326"/>
      <c r="EG23" s="326"/>
      <c r="EH23" s="326"/>
      <c r="EI23" s="326"/>
      <c r="EJ23" s="326"/>
      <c r="EK23" s="326"/>
      <c r="EL23" s="326"/>
      <c r="EM23" s="326"/>
      <c r="EN23" s="326"/>
      <c r="EO23" s="326"/>
      <c r="EP23" s="326"/>
      <c r="EQ23" s="326"/>
      <c r="ER23" s="326"/>
      <c r="ES23" s="326"/>
      <c r="ET23" s="326"/>
      <c r="EU23" s="326"/>
      <c r="EV23" s="326"/>
      <c r="EW23" s="326"/>
      <c r="EX23" s="326"/>
      <c r="EY23" s="326"/>
      <c r="EZ23" s="326"/>
      <c r="FA23" s="326"/>
      <c r="FB23" s="326"/>
      <c r="FC23" s="326"/>
      <c r="FD23" s="326"/>
      <c r="FE23" s="326"/>
      <c r="FF23" s="326"/>
      <c r="FG23" s="326"/>
      <c r="FH23" s="326"/>
      <c r="FI23" s="326"/>
      <c r="FJ23" s="326"/>
      <c r="FK23" s="326"/>
      <c r="FL23" s="326"/>
      <c r="FM23" s="326"/>
      <c r="FN23" s="326"/>
      <c r="FO23" s="326"/>
      <c r="FP23" s="326"/>
      <c r="FQ23" s="326"/>
      <c r="FR23" s="326"/>
      <c r="FS23" s="326"/>
      <c r="FT23" s="326"/>
      <c r="FU23" s="326"/>
      <c r="FV23" s="326"/>
      <c r="FW23" s="326"/>
      <c r="FX23" s="326"/>
      <c r="FY23" s="326"/>
      <c r="FZ23" s="326"/>
      <c r="GA23" s="326"/>
      <c r="GB23" s="326"/>
      <c r="GC23" s="326"/>
      <c r="GD23" s="326"/>
      <c r="GE23" s="326"/>
      <c r="GF23" s="326"/>
      <c r="GG23" s="326"/>
      <c r="GH23" s="326"/>
      <c r="GI23" s="326"/>
      <c r="GJ23" s="326"/>
      <c r="GK23" s="326"/>
      <c r="GL23" s="326"/>
      <c r="GM23" s="326"/>
      <c r="GN23" s="326"/>
      <c r="GO23" s="326"/>
      <c r="GP23" s="326"/>
      <c r="GQ23" s="326"/>
      <c r="GR23" s="326"/>
      <c r="GS23" s="326"/>
      <c r="GT23" s="326"/>
      <c r="GU23" s="326"/>
      <c r="GV23" s="326"/>
      <c r="GW23" s="326"/>
      <c r="GX23" s="326"/>
      <c r="GY23" s="326"/>
      <c r="GZ23" s="326"/>
      <c r="HA23" s="326"/>
      <c r="HB23" s="326"/>
      <c r="HC23" s="326"/>
      <c r="HD23" s="326"/>
      <c r="HE23" s="326"/>
      <c r="HF23" s="326"/>
      <c r="HG23" s="326"/>
      <c r="HH23" s="326"/>
      <c r="HI23" s="326"/>
      <c r="HJ23" s="326"/>
      <c r="HK23" s="326"/>
      <c r="HL23" s="326"/>
      <c r="HM23" s="326"/>
      <c r="HN23" s="326"/>
      <c r="HO23" s="326"/>
      <c r="HP23" s="326"/>
      <c r="HQ23" s="326"/>
      <c r="HR23" s="326"/>
      <c r="HS23" s="326"/>
      <c r="HT23" s="326"/>
      <c r="HU23" s="326"/>
      <c r="HV23" s="326"/>
      <c r="HW23" s="326"/>
      <c r="HX23" s="326"/>
      <c r="HY23" s="326"/>
      <c r="HZ23" s="326"/>
      <c r="IA23" s="326"/>
      <c r="IB23" s="326"/>
      <c r="IC23" s="326"/>
      <c r="ID23" s="326"/>
      <c r="IE23" s="326"/>
      <c r="IF23" s="326"/>
      <c r="IG23" s="326"/>
      <c r="IH23" s="326"/>
      <c r="II23" s="326"/>
      <c r="IJ23" s="326"/>
      <c r="IK23" s="326"/>
      <c r="IL23" s="326"/>
      <c r="IM23" s="326"/>
      <c r="IN23" s="326"/>
      <c r="IO23" s="326"/>
      <c r="IP23" s="326"/>
      <c r="IQ23" s="326"/>
      <c r="IR23" s="326"/>
      <c r="IS23" s="326"/>
      <c r="IT23" s="326"/>
      <c r="IU23" s="326"/>
      <c r="IV23" s="326"/>
    </row>
    <row r="24" spans="1:256">
      <c r="A24" s="337" t="s">
        <v>2330</v>
      </c>
      <c r="B24" s="338" t="s">
        <v>2428</v>
      </c>
      <c r="C24" s="421"/>
      <c r="D24" s="326"/>
      <c r="E24" s="326"/>
      <c r="F24" s="326"/>
      <c r="G24" s="326"/>
      <c r="H24" s="326"/>
      <c r="I24" s="326"/>
      <c r="J24" s="326"/>
      <c r="K24" s="326"/>
      <c r="L24" s="326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26"/>
      <c r="BJ24" s="326"/>
      <c r="BK24" s="326"/>
      <c r="BL24" s="326"/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326"/>
      <c r="CB24" s="326"/>
      <c r="CC24" s="326"/>
      <c r="CD24" s="326"/>
      <c r="CE24" s="326"/>
      <c r="CF24" s="326"/>
      <c r="CG24" s="326"/>
      <c r="CH24" s="326"/>
      <c r="CI24" s="326"/>
      <c r="CJ24" s="326"/>
      <c r="CK24" s="326"/>
      <c r="CL24" s="326"/>
      <c r="CM24" s="326"/>
      <c r="CN24" s="326"/>
      <c r="CO24" s="326"/>
      <c r="CP24" s="326"/>
      <c r="CQ24" s="326"/>
      <c r="CR24" s="326"/>
      <c r="CS24" s="326"/>
      <c r="CT24" s="326"/>
      <c r="CU24" s="326"/>
      <c r="CV24" s="326"/>
      <c r="CW24" s="326"/>
      <c r="CX24" s="326"/>
      <c r="CY24" s="326"/>
      <c r="CZ24" s="326"/>
      <c r="DA24" s="326"/>
      <c r="DB24" s="326"/>
      <c r="DC24" s="326"/>
      <c r="DD24" s="326"/>
      <c r="DE24" s="326"/>
      <c r="DF24" s="326"/>
      <c r="DG24" s="326"/>
      <c r="DH24" s="326"/>
      <c r="DI24" s="326"/>
      <c r="DJ24" s="326"/>
      <c r="DK24" s="326"/>
      <c r="DL24" s="326"/>
      <c r="DM24" s="326"/>
      <c r="DN24" s="326"/>
      <c r="DO24" s="326"/>
      <c r="DP24" s="326"/>
      <c r="DQ24" s="326"/>
      <c r="DR24" s="326"/>
      <c r="DS24" s="326"/>
      <c r="DT24" s="326"/>
      <c r="DU24" s="326"/>
      <c r="DV24" s="326"/>
      <c r="DW24" s="326"/>
      <c r="DX24" s="326"/>
      <c r="DY24" s="326"/>
      <c r="DZ24" s="326"/>
      <c r="EA24" s="326"/>
      <c r="EB24" s="326"/>
      <c r="EC24" s="326"/>
      <c r="ED24" s="326"/>
      <c r="EE24" s="326"/>
      <c r="EF24" s="326"/>
      <c r="EG24" s="326"/>
      <c r="EH24" s="326"/>
      <c r="EI24" s="326"/>
      <c r="EJ24" s="326"/>
      <c r="EK24" s="326"/>
      <c r="EL24" s="326"/>
      <c r="EM24" s="326"/>
      <c r="EN24" s="326"/>
      <c r="EO24" s="326"/>
      <c r="EP24" s="326"/>
      <c r="EQ24" s="326"/>
      <c r="ER24" s="326"/>
      <c r="ES24" s="326"/>
      <c r="ET24" s="326"/>
      <c r="EU24" s="326"/>
      <c r="EV24" s="326"/>
      <c r="EW24" s="326"/>
      <c r="EX24" s="326"/>
      <c r="EY24" s="326"/>
      <c r="EZ24" s="326"/>
      <c r="FA24" s="326"/>
      <c r="FB24" s="326"/>
      <c r="FC24" s="326"/>
      <c r="FD24" s="326"/>
      <c r="FE24" s="326"/>
      <c r="FF24" s="326"/>
      <c r="FG24" s="326"/>
      <c r="FH24" s="326"/>
      <c r="FI24" s="326"/>
      <c r="FJ24" s="326"/>
      <c r="FK24" s="326"/>
      <c r="FL24" s="326"/>
      <c r="FM24" s="326"/>
      <c r="FN24" s="326"/>
      <c r="FO24" s="326"/>
      <c r="FP24" s="326"/>
      <c r="FQ24" s="326"/>
      <c r="FR24" s="326"/>
      <c r="FS24" s="326"/>
      <c r="FT24" s="326"/>
      <c r="FU24" s="326"/>
      <c r="FV24" s="326"/>
      <c r="FW24" s="326"/>
      <c r="FX24" s="326"/>
      <c r="FY24" s="326"/>
      <c r="FZ24" s="326"/>
      <c r="GA24" s="326"/>
      <c r="GB24" s="326"/>
      <c r="GC24" s="326"/>
      <c r="GD24" s="326"/>
      <c r="GE24" s="326"/>
      <c r="GF24" s="326"/>
      <c r="GG24" s="326"/>
      <c r="GH24" s="326"/>
      <c r="GI24" s="326"/>
      <c r="GJ24" s="326"/>
      <c r="GK24" s="326"/>
      <c r="GL24" s="326"/>
      <c r="GM24" s="326"/>
      <c r="GN24" s="326"/>
      <c r="GO24" s="326"/>
      <c r="GP24" s="326"/>
      <c r="GQ24" s="326"/>
      <c r="GR24" s="326"/>
      <c r="GS24" s="326"/>
      <c r="GT24" s="326"/>
      <c r="GU24" s="326"/>
      <c r="GV24" s="326"/>
      <c r="GW24" s="326"/>
      <c r="GX24" s="326"/>
      <c r="GY24" s="326"/>
      <c r="GZ24" s="326"/>
      <c r="HA24" s="326"/>
      <c r="HB24" s="326"/>
      <c r="HC24" s="326"/>
      <c r="HD24" s="326"/>
      <c r="HE24" s="326"/>
      <c r="HF24" s="326"/>
      <c r="HG24" s="326"/>
      <c r="HH24" s="326"/>
      <c r="HI24" s="326"/>
      <c r="HJ24" s="326"/>
      <c r="HK24" s="326"/>
      <c r="HL24" s="326"/>
      <c r="HM24" s="326"/>
      <c r="HN24" s="326"/>
      <c r="HO24" s="326"/>
      <c r="HP24" s="326"/>
      <c r="HQ24" s="326"/>
      <c r="HR24" s="326"/>
      <c r="HS24" s="326"/>
      <c r="HT24" s="326"/>
      <c r="HU24" s="326"/>
      <c r="HV24" s="326"/>
      <c r="HW24" s="326"/>
      <c r="HX24" s="326"/>
      <c r="HY24" s="326"/>
      <c r="HZ24" s="326"/>
      <c r="IA24" s="326"/>
      <c r="IB24" s="326"/>
      <c r="IC24" s="326"/>
      <c r="ID24" s="326"/>
      <c r="IE24" s="326"/>
      <c r="IF24" s="326"/>
      <c r="IG24" s="326"/>
      <c r="IH24" s="326"/>
      <c r="II24" s="326"/>
      <c r="IJ24" s="326"/>
      <c r="IK24" s="326"/>
      <c r="IL24" s="326"/>
      <c r="IM24" s="326"/>
      <c r="IN24" s="326"/>
      <c r="IO24" s="326"/>
      <c r="IP24" s="326"/>
      <c r="IQ24" s="326"/>
      <c r="IR24" s="326"/>
      <c r="IS24" s="326"/>
      <c r="IT24" s="326"/>
      <c r="IU24" s="326"/>
      <c r="IV24" s="326"/>
    </row>
    <row r="25" spans="1:256" ht="17.25" thickBot="1">
      <c r="A25" s="339" t="s">
        <v>2345</v>
      </c>
      <c r="B25" s="340" t="s">
        <v>2432</v>
      </c>
      <c r="C25" s="374"/>
      <c r="D25" s="326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  <c r="X25" s="328"/>
      <c r="Y25" s="328"/>
      <c r="Z25" s="328"/>
      <c r="AA25" s="328"/>
      <c r="AB25" s="328"/>
      <c r="AC25" s="328"/>
      <c r="AD25" s="328"/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328"/>
      <c r="AS25" s="328"/>
      <c r="AT25" s="328"/>
      <c r="AU25" s="328"/>
      <c r="AV25" s="328"/>
      <c r="AW25" s="328"/>
      <c r="AX25" s="328"/>
      <c r="AY25" s="328"/>
      <c r="AZ25" s="328"/>
      <c r="BA25" s="328"/>
      <c r="BB25" s="328"/>
      <c r="BC25" s="328"/>
      <c r="BD25" s="328"/>
      <c r="BE25" s="328"/>
      <c r="BF25" s="328"/>
      <c r="BG25" s="328"/>
      <c r="BH25" s="328"/>
      <c r="BI25" s="328"/>
      <c r="BJ25" s="328"/>
      <c r="BK25" s="328"/>
      <c r="BL25" s="328"/>
      <c r="BM25" s="328"/>
      <c r="BN25" s="328"/>
      <c r="BO25" s="328"/>
      <c r="BP25" s="328"/>
      <c r="BQ25" s="328"/>
      <c r="BR25" s="328"/>
      <c r="BS25" s="328"/>
      <c r="BT25" s="328"/>
      <c r="BU25" s="328"/>
      <c r="BV25" s="328"/>
      <c r="BW25" s="328"/>
      <c r="BX25" s="328"/>
      <c r="BY25" s="328"/>
      <c r="BZ25" s="328"/>
      <c r="CA25" s="328"/>
      <c r="CB25" s="328"/>
      <c r="CC25" s="328"/>
      <c r="CD25" s="328"/>
      <c r="CE25" s="328"/>
      <c r="CF25" s="328"/>
      <c r="CG25" s="328"/>
      <c r="CH25" s="328"/>
      <c r="CI25" s="328"/>
      <c r="CJ25" s="328"/>
      <c r="CK25" s="328"/>
      <c r="CL25" s="328"/>
      <c r="CM25" s="328"/>
      <c r="CN25" s="328"/>
      <c r="CO25" s="328"/>
      <c r="CP25" s="328"/>
      <c r="CQ25" s="328"/>
      <c r="CR25" s="328"/>
      <c r="CS25" s="328"/>
      <c r="CT25" s="328"/>
      <c r="CU25" s="328"/>
      <c r="CV25" s="328"/>
      <c r="CW25" s="328"/>
      <c r="CX25" s="328"/>
      <c r="CY25" s="328"/>
      <c r="CZ25" s="328"/>
      <c r="DA25" s="328"/>
      <c r="DB25" s="328"/>
      <c r="DC25" s="328"/>
      <c r="DD25" s="328"/>
      <c r="DE25" s="328"/>
      <c r="DF25" s="328"/>
      <c r="DG25" s="328"/>
      <c r="DH25" s="328"/>
      <c r="DI25" s="328"/>
      <c r="DJ25" s="328"/>
      <c r="DK25" s="328"/>
      <c r="DL25" s="328"/>
      <c r="DM25" s="328"/>
      <c r="DN25" s="328"/>
      <c r="DO25" s="328"/>
      <c r="DP25" s="328"/>
      <c r="DQ25" s="328"/>
      <c r="DR25" s="328"/>
      <c r="DS25" s="328"/>
      <c r="DT25" s="328"/>
      <c r="DU25" s="328"/>
      <c r="DV25" s="328"/>
      <c r="DW25" s="328"/>
      <c r="DX25" s="328"/>
      <c r="DY25" s="328"/>
      <c r="DZ25" s="328"/>
      <c r="EA25" s="328"/>
      <c r="EB25" s="328"/>
      <c r="EC25" s="328"/>
      <c r="ED25" s="328"/>
      <c r="EE25" s="328"/>
      <c r="EF25" s="328"/>
      <c r="EG25" s="328"/>
      <c r="EH25" s="328"/>
      <c r="EI25" s="328"/>
      <c r="EJ25" s="328"/>
      <c r="EK25" s="328"/>
      <c r="EL25" s="328"/>
      <c r="EM25" s="328"/>
      <c r="EN25" s="328"/>
      <c r="EO25" s="328"/>
      <c r="EP25" s="328"/>
      <c r="EQ25" s="328"/>
      <c r="ER25" s="328"/>
      <c r="ES25" s="328"/>
      <c r="ET25" s="328"/>
      <c r="EU25" s="328"/>
      <c r="EV25" s="328"/>
      <c r="EW25" s="328"/>
      <c r="EX25" s="328"/>
      <c r="EY25" s="328"/>
      <c r="EZ25" s="328"/>
      <c r="FA25" s="328"/>
      <c r="FB25" s="328"/>
      <c r="FC25" s="328"/>
      <c r="FD25" s="328"/>
      <c r="FE25" s="328"/>
      <c r="FF25" s="328"/>
      <c r="FG25" s="328"/>
      <c r="FH25" s="328"/>
      <c r="FI25" s="328"/>
      <c r="FJ25" s="328"/>
      <c r="FK25" s="328"/>
      <c r="FL25" s="328"/>
      <c r="FM25" s="328"/>
      <c r="FN25" s="328"/>
      <c r="FO25" s="328"/>
      <c r="FP25" s="328"/>
      <c r="FQ25" s="328"/>
      <c r="FR25" s="328"/>
      <c r="FS25" s="328"/>
      <c r="FT25" s="328"/>
      <c r="FU25" s="328"/>
      <c r="FV25" s="328"/>
      <c r="FW25" s="328"/>
      <c r="FX25" s="328"/>
      <c r="FY25" s="328"/>
      <c r="FZ25" s="328"/>
      <c r="GA25" s="328"/>
      <c r="GB25" s="328"/>
      <c r="GC25" s="328"/>
      <c r="GD25" s="328"/>
      <c r="GE25" s="328"/>
      <c r="GF25" s="328"/>
      <c r="GG25" s="328"/>
      <c r="GH25" s="328"/>
      <c r="GI25" s="328"/>
      <c r="GJ25" s="328"/>
      <c r="GK25" s="328"/>
      <c r="GL25" s="328"/>
      <c r="GM25" s="328"/>
      <c r="GN25" s="328"/>
      <c r="GO25" s="328"/>
      <c r="GP25" s="328"/>
      <c r="GQ25" s="328"/>
      <c r="GR25" s="328"/>
      <c r="GS25" s="328"/>
      <c r="GT25" s="328"/>
      <c r="GU25" s="328"/>
      <c r="GV25" s="328"/>
      <c r="GW25" s="328"/>
      <c r="GX25" s="328"/>
      <c r="GY25" s="328"/>
      <c r="GZ25" s="328"/>
      <c r="HA25" s="328"/>
      <c r="HB25" s="328"/>
      <c r="HC25" s="328"/>
      <c r="HD25" s="328"/>
      <c r="HE25" s="328"/>
      <c r="HF25" s="328"/>
      <c r="HG25" s="328"/>
      <c r="HH25" s="328"/>
      <c r="HI25" s="328"/>
      <c r="HJ25" s="328"/>
      <c r="HK25" s="328"/>
      <c r="HL25" s="328"/>
      <c r="HM25" s="328"/>
      <c r="HN25" s="328"/>
      <c r="HO25" s="328"/>
      <c r="HP25" s="328"/>
      <c r="HQ25" s="328"/>
      <c r="HR25" s="328"/>
      <c r="HS25" s="328"/>
      <c r="HT25" s="328"/>
      <c r="HU25" s="328"/>
      <c r="HV25" s="328"/>
      <c r="HW25" s="328"/>
      <c r="HX25" s="328"/>
      <c r="HY25" s="328"/>
      <c r="HZ25" s="328"/>
      <c r="IA25" s="328"/>
      <c r="IB25" s="328"/>
      <c r="IC25" s="328"/>
      <c r="ID25" s="328"/>
      <c r="IE25" s="328"/>
      <c r="IF25" s="328"/>
      <c r="IG25" s="328"/>
      <c r="IH25" s="328"/>
      <c r="II25" s="328"/>
      <c r="IJ25" s="328"/>
      <c r="IK25" s="328"/>
      <c r="IL25" s="328"/>
      <c r="IM25" s="328"/>
      <c r="IN25" s="328"/>
      <c r="IO25" s="328"/>
      <c r="IP25" s="328"/>
      <c r="IQ25" s="328"/>
      <c r="IR25" s="328"/>
      <c r="IS25" s="328"/>
      <c r="IT25" s="328"/>
      <c r="IU25" s="328"/>
      <c r="IV25" s="328"/>
    </row>
    <row r="26" spans="1:256">
      <c r="A26" s="341"/>
      <c r="B26" s="342"/>
      <c r="C26" s="343"/>
      <c r="D26" s="343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28"/>
      <c r="R26" s="328"/>
      <c r="S26" s="328"/>
      <c r="T26" s="328"/>
      <c r="U26" s="328"/>
      <c r="V26" s="328"/>
      <c r="W26" s="328"/>
      <c r="X26" s="328"/>
      <c r="Y26" s="328"/>
      <c r="Z26" s="328"/>
      <c r="AA26" s="328"/>
      <c r="AB26" s="328"/>
      <c r="AC26" s="328"/>
      <c r="AD26" s="328"/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328"/>
      <c r="AS26" s="328"/>
      <c r="AT26" s="328"/>
      <c r="AU26" s="328"/>
      <c r="AV26" s="328"/>
      <c r="AW26" s="328"/>
      <c r="AX26" s="328"/>
      <c r="AY26" s="328"/>
      <c r="AZ26" s="328"/>
      <c r="BA26" s="328"/>
      <c r="BB26" s="328"/>
      <c r="BC26" s="328"/>
      <c r="BD26" s="328"/>
      <c r="BE26" s="328"/>
      <c r="BF26" s="328"/>
      <c r="BG26" s="328"/>
      <c r="BH26" s="328"/>
      <c r="BI26" s="328"/>
      <c r="BJ26" s="328"/>
      <c r="BK26" s="328"/>
      <c r="BL26" s="328"/>
      <c r="BM26" s="328"/>
      <c r="BN26" s="328"/>
      <c r="BO26" s="328"/>
      <c r="BP26" s="328"/>
      <c r="BQ26" s="328"/>
      <c r="BR26" s="328"/>
      <c r="BS26" s="328"/>
      <c r="BT26" s="328"/>
      <c r="BU26" s="328"/>
      <c r="BV26" s="328"/>
      <c r="BW26" s="328"/>
      <c r="BX26" s="328"/>
      <c r="BY26" s="328"/>
      <c r="BZ26" s="328"/>
      <c r="CA26" s="328"/>
      <c r="CB26" s="328"/>
      <c r="CC26" s="328"/>
      <c r="CD26" s="328"/>
      <c r="CE26" s="328"/>
      <c r="CF26" s="328"/>
      <c r="CG26" s="328"/>
      <c r="CH26" s="328"/>
      <c r="CI26" s="328"/>
      <c r="CJ26" s="328"/>
      <c r="CK26" s="328"/>
      <c r="CL26" s="328"/>
      <c r="CM26" s="328"/>
      <c r="CN26" s="328"/>
      <c r="CO26" s="328"/>
      <c r="CP26" s="328"/>
      <c r="CQ26" s="328"/>
      <c r="CR26" s="328"/>
      <c r="CS26" s="328"/>
      <c r="CT26" s="328"/>
      <c r="CU26" s="328"/>
      <c r="CV26" s="328"/>
      <c r="CW26" s="328"/>
      <c r="CX26" s="328"/>
      <c r="CY26" s="328"/>
      <c r="CZ26" s="328"/>
      <c r="DA26" s="328"/>
      <c r="DB26" s="328"/>
      <c r="DC26" s="328"/>
      <c r="DD26" s="328"/>
      <c r="DE26" s="328"/>
      <c r="DF26" s="328"/>
      <c r="DG26" s="328"/>
      <c r="DH26" s="328"/>
      <c r="DI26" s="328"/>
      <c r="DJ26" s="328"/>
      <c r="DK26" s="328"/>
      <c r="DL26" s="328"/>
      <c r="DM26" s="328"/>
      <c r="DN26" s="328"/>
      <c r="DO26" s="328"/>
      <c r="DP26" s="328"/>
      <c r="DQ26" s="328"/>
      <c r="DR26" s="328"/>
      <c r="DS26" s="328"/>
      <c r="DT26" s="328"/>
      <c r="DU26" s="328"/>
      <c r="DV26" s="328"/>
      <c r="DW26" s="328"/>
      <c r="DX26" s="328"/>
      <c r="DY26" s="328"/>
      <c r="DZ26" s="328"/>
      <c r="EA26" s="328"/>
      <c r="EB26" s="328"/>
      <c r="EC26" s="328"/>
      <c r="ED26" s="328"/>
      <c r="EE26" s="328"/>
      <c r="EF26" s="328"/>
      <c r="EG26" s="328"/>
      <c r="EH26" s="328"/>
      <c r="EI26" s="328"/>
      <c r="EJ26" s="328"/>
      <c r="EK26" s="328"/>
      <c r="EL26" s="328"/>
      <c r="EM26" s="328"/>
      <c r="EN26" s="328"/>
      <c r="EO26" s="328"/>
      <c r="EP26" s="328"/>
      <c r="EQ26" s="328"/>
      <c r="ER26" s="328"/>
      <c r="ES26" s="328"/>
      <c r="ET26" s="328"/>
      <c r="EU26" s="328"/>
      <c r="EV26" s="328"/>
      <c r="EW26" s="328"/>
      <c r="EX26" s="328"/>
      <c r="EY26" s="328"/>
      <c r="EZ26" s="328"/>
      <c r="FA26" s="328"/>
      <c r="FB26" s="328"/>
      <c r="FC26" s="328"/>
      <c r="FD26" s="328"/>
      <c r="FE26" s="328"/>
      <c r="FF26" s="328"/>
      <c r="FG26" s="328"/>
      <c r="FH26" s="328"/>
      <c r="FI26" s="328"/>
      <c r="FJ26" s="328"/>
      <c r="FK26" s="328"/>
      <c r="FL26" s="328"/>
      <c r="FM26" s="328"/>
      <c r="FN26" s="328"/>
      <c r="FO26" s="328"/>
      <c r="FP26" s="328"/>
      <c r="FQ26" s="328"/>
      <c r="FR26" s="328"/>
      <c r="FS26" s="328"/>
      <c r="FT26" s="328"/>
      <c r="FU26" s="328"/>
      <c r="FV26" s="328"/>
      <c r="FW26" s="328"/>
      <c r="FX26" s="328"/>
      <c r="FY26" s="328"/>
      <c r="FZ26" s="328"/>
      <c r="GA26" s="328"/>
      <c r="GB26" s="328"/>
      <c r="GC26" s="328"/>
      <c r="GD26" s="328"/>
      <c r="GE26" s="328"/>
      <c r="GF26" s="328"/>
      <c r="GG26" s="328"/>
      <c r="GH26" s="328"/>
      <c r="GI26" s="328"/>
      <c r="GJ26" s="328"/>
      <c r="GK26" s="328"/>
      <c r="GL26" s="328"/>
      <c r="GM26" s="328"/>
      <c r="GN26" s="328"/>
      <c r="GO26" s="328"/>
      <c r="GP26" s="328"/>
      <c r="GQ26" s="328"/>
      <c r="GR26" s="328"/>
      <c r="GS26" s="328"/>
      <c r="GT26" s="328"/>
      <c r="GU26" s="328"/>
      <c r="GV26" s="328"/>
      <c r="GW26" s="328"/>
      <c r="GX26" s="328"/>
      <c r="GY26" s="328"/>
      <c r="GZ26" s="328"/>
      <c r="HA26" s="328"/>
      <c r="HB26" s="328"/>
      <c r="HC26" s="328"/>
      <c r="HD26" s="328"/>
      <c r="HE26" s="328"/>
      <c r="HF26" s="328"/>
      <c r="HG26" s="328"/>
      <c r="HH26" s="328"/>
      <c r="HI26" s="328"/>
      <c r="HJ26" s="328"/>
      <c r="HK26" s="328"/>
      <c r="HL26" s="328"/>
      <c r="HM26" s="328"/>
      <c r="HN26" s="328"/>
      <c r="HO26" s="328"/>
      <c r="HP26" s="328"/>
      <c r="HQ26" s="328"/>
      <c r="HR26" s="328"/>
      <c r="HS26" s="328"/>
      <c r="HT26" s="328"/>
      <c r="HU26" s="328"/>
      <c r="HV26" s="328"/>
      <c r="HW26" s="328"/>
      <c r="HX26" s="328"/>
      <c r="HY26" s="328"/>
      <c r="HZ26" s="328"/>
      <c r="IA26" s="328"/>
      <c r="IB26" s="328"/>
      <c r="IC26" s="328"/>
      <c r="ID26" s="328"/>
      <c r="IE26" s="328"/>
      <c r="IF26" s="328"/>
      <c r="IG26" s="328"/>
      <c r="IH26" s="328"/>
      <c r="II26" s="328"/>
      <c r="IJ26" s="328"/>
      <c r="IK26" s="328"/>
      <c r="IL26" s="328"/>
      <c r="IM26" s="328"/>
      <c r="IN26" s="328"/>
      <c r="IO26" s="328"/>
      <c r="IP26" s="328"/>
      <c r="IQ26" s="328"/>
      <c r="IR26" s="328"/>
      <c r="IS26" s="328"/>
      <c r="IT26" s="328"/>
      <c r="IU26" s="328"/>
      <c r="IV26" s="328"/>
    </row>
    <row r="27" spans="1:256">
      <c r="A27" s="158" t="s">
        <v>2433</v>
      </c>
      <c r="B27" s="328"/>
      <c r="C27" s="328"/>
      <c r="D27" s="328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26"/>
      <c r="AL27" s="326"/>
      <c r="AM27" s="326"/>
      <c r="AN27" s="326"/>
      <c r="AO27" s="326"/>
      <c r="AP27" s="326"/>
      <c r="AQ27" s="326"/>
      <c r="AR27" s="326"/>
      <c r="AS27" s="326"/>
      <c r="AT27" s="326"/>
      <c r="AU27" s="326"/>
      <c r="AV27" s="326"/>
      <c r="AW27" s="326"/>
      <c r="AX27" s="326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/>
      <c r="BJ27" s="326"/>
      <c r="BK27" s="326"/>
      <c r="BL27" s="326"/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326"/>
      <c r="CA27" s="326"/>
      <c r="CB27" s="326"/>
      <c r="CC27" s="326"/>
      <c r="CD27" s="326"/>
      <c r="CE27" s="326"/>
      <c r="CF27" s="326"/>
      <c r="CG27" s="326"/>
      <c r="CH27" s="326"/>
      <c r="CI27" s="326"/>
      <c r="CJ27" s="326"/>
      <c r="CK27" s="326"/>
      <c r="CL27" s="326"/>
      <c r="CM27" s="326"/>
      <c r="CN27" s="326"/>
      <c r="CO27" s="326"/>
      <c r="CP27" s="326"/>
      <c r="CQ27" s="326"/>
      <c r="CR27" s="326"/>
      <c r="CS27" s="326"/>
      <c r="CT27" s="326"/>
      <c r="CU27" s="326"/>
      <c r="CV27" s="326"/>
      <c r="CW27" s="326"/>
      <c r="CX27" s="326"/>
      <c r="CY27" s="326"/>
      <c r="CZ27" s="326"/>
      <c r="DA27" s="326"/>
      <c r="DB27" s="326"/>
      <c r="DC27" s="326"/>
      <c r="DD27" s="326"/>
      <c r="DE27" s="326"/>
      <c r="DF27" s="326"/>
      <c r="DG27" s="326"/>
      <c r="DH27" s="326"/>
      <c r="DI27" s="326"/>
      <c r="DJ27" s="326"/>
      <c r="DK27" s="326"/>
      <c r="DL27" s="326"/>
      <c r="DM27" s="326"/>
      <c r="DN27" s="326"/>
      <c r="DO27" s="326"/>
      <c r="DP27" s="326"/>
      <c r="DQ27" s="326"/>
      <c r="DR27" s="326"/>
      <c r="DS27" s="326"/>
      <c r="DT27" s="326"/>
      <c r="DU27" s="326"/>
      <c r="DV27" s="326"/>
      <c r="DW27" s="326"/>
      <c r="DX27" s="326"/>
      <c r="DY27" s="326"/>
      <c r="DZ27" s="326"/>
      <c r="EA27" s="326"/>
      <c r="EB27" s="326"/>
      <c r="EC27" s="326"/>
      <c r="ED27" s="326"/>
      <c r="EE27" s="326"/>
      <c r="EF27" s="326"/>
      <c r="EG27" s="326"/>
      <c r="EH27" s="326"/>
      <c r="EI27" s="326"/>
      <c r="EJ27" s="326"/>
      <c r="EK27" s="326"/>
      <c r="EL27" s="326"/>
      <c r="EM27" s="326"/>
      <c r="EN27" s="326"/>
      <c r="EO27" s="326"/>
      <c r="EP27" s="326"/>
      <c r="EQ27" s="326"/>
      <c r="ER27" s="326"/>
      <c r="ES27" s="326"/>
      <c r="ET27" s="326"/>
      <c r="EU27" s="326"/>
      <c r="EV27" s="326"/>
      <c r="EW27" s="326"/>
      <c r="EX27" s="326"/>
      <c r="EY27" s="326"/>
      <c r="EZ27" s="326"/>
      <c r="FA27" s="326"/>
      <c r="FB27" s="326"/>
      <c r="FC27" s="326"/>
      <c r="FD27" s="326"/>
      <c r="FE27" s="326"/>
      <c r="FF27" s="326"/>
      <c r="FG27" s="326"/>
      <c r="FH27" s="326"/>
      <c r="FI27" s="326"/>
      <c r="FJ27" s="326"/>
      <c r="FK27" s="326"/>
      <c r="FL27" s="326"/>
      <c r="FM27" s="326"/>
      <c r="FN27" s="326"/>
      <c r="FO27" s="326"/>
      <c r="FP27" s="326"/>
      <c r="FQ27" s="326"/>
      <c r="FR27" s="326"/>
      <c r="FS27" s="326"/>
      <c r="FT27" s="326"/>
      <c r="FU27" s="326"/>
      <c r="FV27" s="326"/>
      <c r="FW27" s="326"/>
      <c r="FX27" s="326"/>
      <c r="FY27" s="326"/>
      <c r="FZ27" s="326"/>
      <c r="GA27" s="326"/>
      <c r="GB27" s="326"/>
      <c r="GC27" s="326"/>
      <c r="GD27" s="326"/>
      <c r="GE27" s="326"/>
      <c r="GF27" s="326"/>
      <c r="GG27" s="326"/>
      <c r="GH27" s="326"/>
      <c r="GI27" s="326"/>
      <c r="GJ27" s="326"/>
      <c r="GK27" s="326"/>
      <c r="GL27" s="326"/>
      <c r="GM27" s="326"/>
      <c r="GN27" s="326"/>
      <c r="GO27" s="326"/>
      <c r="GP27" s="326"/>
      <c r="GQ27" s="326"/>
      <c r="GR27" s="326"/>
      <c r="GS27" s="326"/>
      <c r="GT27" s="326"/>
      <c r="GU27" s="326"/>
      <c r="GV27" s="326"/>
      <c r="GW27" s="326"/>
      <c r="GX27" s="326"/>
      <c r="GY27" s="326"/>
      <c r="GZ27" s="326"/>
      <c r="HA27" s="326"/>
      <c r="HB27" s="326"/>
      <c r="HC27" s="326"/>
      <c r="HD27" s="326"/>
      <c r="HE27" s="326"/>
      <c r="HF27" s="326"/>
      <c r="HG27" s="326"/>
      <c r="HH27" s="326"/>
      <c r="HI27" s="326"/>
      <c r="HJ27" s="326"/>
      <c r="HK27" s="326"/>
      <c r="HL27" s="326"/>
      <c r="HM27" s="326"/>
      <c r="HN27" s="326"/>
      <c r="HO27" s="326"/>
      <c r="HP27" s="326"/>
      <c r="HQ27" s="326"/>
      <c r="HR27" s="326"/>
      <c r="HS27" s="326"/>
      <c r="HT27" s="326"/>
      <c r="HU27" s="326"/>
      <c r="HV27" s="326"/>
      <c r="HW27" s="326"/>
      <c r="HX27" s="326"/>
      <c r="HY27" s="326"/>
      <c r="HZ27" s="326"/>
      <c r="IA27" s="326"/>
      <c r="IB27" s="326"/>
      <c r="IC27" s="326"/>
      <c r="ID27" s="326"/>
      <c r="IE27" s="326"/>
      <c r="IF27" s="326"/>
      <c r="IG27" s="326"/>
      <c r="IH27" s="326"/>
      <c r="II27" s="326"/>
      <c r="IJ27" s="326"/>
      <c r="IK27" s="326"/>
      <c r="IL27" s="326"/>
      <c r="IM27" s="326"/>
      <c r="IN27" s="326"/>
      <c r="IO27" s="326"/>
      <c r="IP27" s="326"/>
      <c r="IQ27" s="326"/>
      <c r="IR27" s="326"/>
      <c r="IS27" s="326"/>
      <c r="IT27" s="326"/>
      <c r="IU27" s="326"/>
      <c r="IV27" s="326"/>
    </row>
    <row r="28" spans="1:256">
      <c r="A28" s="344"/>
      <c r="B28" s="328"/>
      <c r="C28" s="328"/>
      <c r="D28" s="328"/>
      <c r="E28" s="326"/>
      <c r="F28" s="326"/>
      <c r="G28" s="326"/>
      <c r="H28" s="326"/>
      <c r="I28" s="326"/>
      <c r="J28" s="326"/>
      <c r="K28" s="326"/>
      <c r="L28" s="326"/>
      <c r="M28" s="326"/>
      <c r="N28" s="326"/>
      <c r="O28" s="326"/>
      <c r="P28" s="326"/>
      <c r="Q28" s="326"/>
      <c r="R28" s="326"/>
      <c r="S28" s="326"/>
      <c r="T28" s="326"/>
      <c r="U28" s="326"/>
      <c r="V28" s="326"/>
      <c r="W28" s="326"/>
      <c r="X28" s="326"/>
      <c r="Y28" s="326"/>
      <c r="Z28" s="326"/>
      <c r="AA28" s="326"/>
      <c r="AB28" s="326"/>
      <c r="AC28" s="326"/>
      <c r="AD28" s="326"/>
      <c r="AE28" s="326"/>
      <c r="AF28" s="326"/>
      <c r="AG28" s="326"/>
      <c r="AH28" s="326"/>
      <c r="AI28" s="326"/>
      <c r="AJ28" s="326"/>
      <c r="AK28" s="326"/>
      <c r="AL28" s="326"/>
      <c r="AM28" s="326"/>
      <c r="AN28" s="326"/>
      <c r="AO28" s="326"/>
      <c r="AP28" s="326"/>
      <c r="AQ28" s="326"/>
      <c r="AR28" s="326"/>
      <c r="AS28" s="326"/>
      <c r="AT28" s="326"/>
      <c r="AU28" s="326"/>
      <c r="AV28" s="326"/>
      <c r="AW28" s="326"/>
      <c r="AX28" s="326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6"/>
      <c r="BK28" s="326"/>
      <c r="BL28" s="326"/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326"/>
      <c r="CB28" s="326"/>
      <c r="CC28" s="326"/>
      <c r="CD28" s="326"/>
      <c r="CE28" s="326"/>
      <c r="CF28" s="326"/>
      <c r="CG28" s="326"/>
      <c r="CH28" s="326"/>
      <c r="CI28" s="326"/>
      <c r="CJ28" s="326"/>
      <c r="CK28" s="326"/>
      <c r="CL28" s="326"/>
      <c r="CM28" s="326"/>
      <c r="CN28" s="326"/>
      <c r="CO28" s="326"/>
      <c r="CP28" s="326"/>
      <c r="CQ28" s="326"/>
      <c r="CR28" s="326"/>
      <c r="CS28" s="326"/>
      <c r="CT28" s="326"/>
      <c r="CU28" s="326"/>
      <c r="CV28" s="326"/>
      <c r="CW28" s="326"/>
      <c r="CX28" s="326"/>
      <c r="CY28" s="326"/>
      <c r="CZ28" s="326"/>
      <c r="DA28" s="326"/>
      <c r="DB28" s="326"/>
      <c r="DC28" s="326"/>
      <c r="DD28" s="326"/>
      <c r="DE28" s="326"/>
      <c r="DF28" s="326"/>
      <c r="DG28" s="326"/>
      <c r="DH28" s="326"/>
      <c r="DI28" s="326"/>
      <c r="DJ28" s="326"/>
      <c r="DK28" s="326"/>
      <c r="DL28" s="326"/>
      <c r="DM28" s="326"/>
      <c r="DN28" s="326"/>
      <c r="DO28" s="326"/>
      <c r="DP28" s="326"/>
      <c r="DQ28" s="326"/>
      <c r="DR28" s="326"/>
      <c r="DS28" s="326"/>
      <c r="DT28" s="326"/>
      <c r="DU28" s="326"/>
      <c r="DV28" s="326"/>
      <c r="DW28" s="326"/>
      <c r="DX28" s="326"/>
      <c r="DY28" s="326"/>
      <c r="DZ28" s="326"/>
      <c r="EA28" s="326"/>
      <c r="EB28" s="326"/>
      <c r="EC28" s="326"/>
      <c r="ED28" s="326"/>
      <c r="EE28" s="326"/>
      <c r="EF28" s="326"/>
      <c r="EG28" s="326"/>
      <c r="EH28" s="326"/>
      <c r="EI28" s="326"/>
      <c r="EJ28" s="326"/>
      <c r="EK28" s="326"/>
      <c r="EL28" s="326"/>
      <c r="EM28" s="326"/>
      <c r="EN28" s="326"/>
      <c r="EO28" s="326"/>
      <c r="EP28" s="326"/>
      <c r="EQ28" s="326"/>
      <c r="ER28" s="326"/>
      <c r="ES28" s="326"/>
      <c r="ET28" s="326"/>
      <c r="EU28" s="326"/>
      <c r="EV28" s="326"/>
      <c r="EW28" s="326"/>
      <c r="EX28" s="326"/>
      <c r="EY28" s="326"/>
      <c r="EZ28" s="326"/>
      <c r="FA28" s="326"/>
      <c r="FB28" s="326"/>
      <c r="FC28" s="326"/>
      <c r="FD28" s="326"/>
      <c r="FE28" s="326"/>
      <c r="FF28" s="326"/>
      <c r="FG28" s="326"/>
      <c r="FH28" s="326"/>
      <c r="FI28" s="326"/>
      <c r="FJ28" s="326"/>
      <c r="FK28" s="326"/>
      <c r="FL28" s="326"/>
      <c r="FM28" s="326"/>
      <c r="FN28" s="326"/>
      <c r="FO28" s="326"/>
      <c r="FP28" s="326"/>
      <c r="FQ28" s="326"/>
      <c r="FR28" s="326"/>
      <c r="FS28" s="326"/>
      <c r="FT28" s="326"/>
      <c r="FU28" s="326"/>
      <c r="FV28" s="326"/>
      <c r="FW28" s="326"/>
      <c r="FX28" s="326"/>
      <c r="FY28" s="326"/>
      <c r="FZ28" s="326"/>
      <c r="GA28" s="326"/>
      <c r="GB28" s="326"/>
      <c r="GC28" s="326"/>
      <c r="GD28" s="326"/>
      <c r="GE28" s="326"/>
      <c r="GF28" s="326"/>
      <c r="GG28" s="326"/>
      <c r="GH28" s="326"/>
      <c r="GI28" s="326"/>
      <c r="GJ28" s="326"/>
      <c r="GK28" s="326"/>
      <c r="GL28" s="326"/>
      <c r="GM28" s="326"/>
      <c r="GN28" s="326"/>
      <c r="GO28" s="326"/>
      <c r="GP28" s="326"/>
      <c r="GQ28" s="326"/>
      <c r="GR28" s="326"/>
      <c r="GS28" s="326"/>
      <c r="GT28" s="326"/>
      <c r="GU28" s="326"/>
      <c r="GV28" s="326"/>
      <c r="GW28" s="326"/>
      <c r="GX28" s="326"/>
      <c r="GY28" s="326"/>
      <c r="GZ28" s="326"/>
      <c r="HA28" s="326"/>
      <c r="HB28" s="326"/>
      <c r="HC28" s="326"/>
      <c r="HD28" s="326"/>
      <c r="HE28" s="326"/>
      <c r="HF28" s="326"/>
      <c r="HG28" s="326"/>
      <c r="HH28" s="326"/>
      <c r="HI28" s="326"/>
      <c r="HJ28" s="326"/>
      <c r="HK28" s="326"/>
      <c r="HL28" s="326"/>
      <c r="HM28" s="326"/>
      <c r="HN28" s="326"/>
      <c r="HO28" s="326"/>
      <c r="HP28" s="326"/>
      <c r="HQ28" s="326"/>
      <c r="HR28" s="326"/>
      <c r="HS28" s="326"/>
      <c r="HT28" s="326"/>
      <c r="HU28" s="326"/>
      <c r="HV28" s="326"/>
      <c r="HW28" s="326"/>
      <c r="HX28" s="326"/>
      <c r="HY28" s="326"/>
      <c r="HZ28" s="326"/>
      <c r="IA28" s="326"/>
      <c r="IB28" s="326"/>
      <c r="IC28" s="326"/>
      <c r="ID28" s="326"/>
      <c r="IE28" s="326"/>
      <c r="IF28" s="326"/>
      <c r="IG28" s="326"/>
      <c r="IH28" s="326"/>
      <c r="II28" s="326"/>
      <c r="IJ28" s="326"/>
      <c r="IK28" s="326"/>
      <c r="IL28" s="326"/>
      <c r="IM28" s="326"/>
      <c r="IN28" s="326"/>
      <c r="IO28" s="326"/>
      <c r="IP28" s="326"/>
      <c r="IQ28" s="326"/>
      <c r="IR28" s="326"/>
      <c r="IS28" s="326"/>
      <c r="IT28" s="326"/>
      <c r="IU28" s="326"/>
      <c r="IV28" s="326"/>
    </row>
    <row r="29" spans="1:256">
      <c r="A29" s="344" t="s">
        <v>2007</v>
      </c>
      <c r="B29" s="328"/>
      <c r="C29" s="328"/>
      <c r="D29" s="328"/>
      <c r="E29" s="326"/>
      <c r="F29" s="326"/>
      <c r="G29" s="326"/>
      <c r="H29" s="326"/>
      <c r="I29" s="326"/>
      <c r="J29" s="326"/>
      <c r="K29" s="326"/>
      <c r="L29" s="326"/>
      <c r="M29" s="326"/>
      <c r="N29" s="326"/>
      <c r="O29" s="326"/>
      <c r="P29" s="326"/>
      <c r="Q29" s="326"/>
      <c r="R29" s="326"/>
      <c r="S29" s="326"/>
      <c r="T29" s="326"/>
      <c r="U29" s="326"/>
      <c r="V29" s="326"/>
      <c r="W29" s="326"/>
      <c r="X29" s="326"/>
      <c r="Y29" s="326"/>
      <c r="Z29" s="326"/>
      <c r="AA29" s="326"/>
      <c r="AB29" s="326"/>
      <c r="AC29" s="326"/>
      <c r="AD29" s="326"/>
      <c r="AE29" s="326"/>
      <c r="AF29" s="326"/>
      <c r="AG29" s="326"/>
      <c r="AH29" s="326"/>
      <c r="AI29" s="326"/>
      <c r="AJ29" s="326"/>
      <c r="AK29" s="326"/>
      <c r="AL29" s="326"/>
      <c r="AM29" s="326"/>
      <c r="AN29" s="326"/>
      <c r="AO29" s="326"/>
      <c r="AP29" s="326"/>
      <c r="AQ29" s="326"/>
      <c r="AR29" s="326"/>
      <c r="AS29" s="326"/>
      <c r="AT29" s="326"/>
      <c r="AU29" s="326"/>
      <c r="AV29" s="326"/>
      <c r="AW29" s="326"/>
      <c r="AX29" s="326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6"/>
      <c r="BK29" s="326"/>
      <c r="BL29" s="326"/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326"/>
      <c r="CB29" s="326"/>
      <c r="CC29" s="326"/>
      <c r="CD29" s="326"/>
      <c r="CE29" s="326"/>
      <c r="CF29" s="326"/>
      <c r="CG29" s="326"/>
      <c r="CH29" s="326"/>
      <c r="CI29" s="326"/>
      <c r="CJ29" s="326"/>
      <c r="CK29" s="326"/>
      <c r="CL29" s="326"/>
      <c r="CM29" s="326"/>
      <c r="CN29" s="326"/>
      <c r="CO29" s="326"/>
      <c r="CP29" s="326"/>
      <c r="CQ29" s="326"/>
      <c r="CR29" s="326"/>
      <c r="CS29" s="326"/>
      <c r="CT29" s="326"/>
      <c r="CU29" s="326"/>
      <c r="CV29" s="326"/>
      <c r="CW29" s="326"/>
      <c r="CX29" s="326"/>
      <c r="CY29" s="326"/>
      <c r="CZ29" s="326"/>
      <c r="DA29" s="326"/>
      <c r="DB29" s="326"/>
      <c r="DC29" s="326"/>
      <c r="DD29" s="326"/>
      <c r="DE29" s="326"/>
      <c r="DF29" s="326"/>
      <c r="DG29" s="326"/>
      <c r="DH29" s="326"/>
      <c r="DI29" s="326"/>
      <c r="DJ29" s="326"/>
      <c r="DK29" s="326"/>
      <c r="DL29" s="326"/>
      <c r="DM29" s="326"/>
      <c r="DN29" s="326"/>
      <c r="DO29" s="326"/>
      <c r="DP29" s="326"/>
      <c r="DQ29" s="326"/>
      <c r="DR29" s="326"/>
      <c r="DS29" s="326"/>
      <c r="DT29" s="326"/>
      <c r="DU29" s="326"/>
      <c r="DV29" s="326"/>
      <c r="DW29" s="326"/>
      <c r="DX29" s="326"/>
      <c r="DY29" s="326"/>
      <c r="DZ29" s="326"/>
      <c r="EA29" s="326"/>
      <c r="EB29" s="326"/>
      <c r="EC29" s="326"/>
      <c r="ED29" s="326"/>
      <c r="EE29" s="326"/>
      <c r="EF29" s="326"/>
      <c r="EG29" s="326"/>
      <c r="EH29" s="326"/>
      <c r="EI29" s="326"/>
      <c r="EJ29" s="326"/>
      <c r="EK29" s="326"/>
      <c r="EL29" s="326"/>
      <c r="EM29" s="326"/>
      <c r="EN29" s="326"/>
      <c r="EO29" s="326"/>
      <c r="EP29" s="326"/>
      <c r="EQ29" s="326"/>
      <c r="ER29" s="326"/>
      <c r="ES29" s="326"/>
      <c r="ET29" s="326"/>
      <c r="EU29" s="326"/>
      <c r="EV29" s="326"/>
      <c r="EW29" s="326"/>
      <c r="EX29" s="326"/>
      <c r="EY29" s="326"/>
      <c r="EZ29" s="326"/>
      <c r="FA29" s="326"/>
      <c r="FB29" s="326"/>
      <c r="FC29" s="326"/>
      <c r="FD29" s="326"/>
      <c r="FE29" s="326"/>
      <c r="FF29" s="326"/>
      <c r="FG29" s="326"/>
      <c r="FH29" s="326"/>
      <c r="FI29" s="326"/>
      <c r="FJ29" s="326"/>
      <c r="FK29" s="326"/>
      <c r="FL29" s="326"/>
      <c r="FM29" s="326"/>
      <c r="FN29" s="326"/>
      <c r="FO29" s="326"/>
      <c r="FP29" s="326"/>
      <c r="FQ29" s="326"/>
      <c r="FR29" s="326"/>
      <c r="FS29" s="326"/>
      <c r="FT29" s="326"/>
      <c r="FU29" s="326"/>
      <c r="FV29" s="326"/>
      <c r="FW29" s="326"/>
      <c r="FX29" s="326"/>
      <c r="FY29" s="326"/>
      <c r="FZ29" s="326"/>
      <c r="GA29" s="326"/>
      <c r="GB29" s="326"/>
      <c r="GC29" s="326"/>
      <c r="GD29" s="326"/>
      <c r="GE29" s="326"/>
      <c r="GF29" s="326"/>
      <c r="GG29" s="326"/>
      <c r="GH29" s="326"/>
      <c r="GI29" s="326"/>
      <c r="GJ29" s="326"/>
      <c r="GK29" s="326"/>
      <c r="GL29" s="326"/>
      <c r="GM29" s="326"/>
      <c r="GN29" s="326"/>
      <c r="GO29" s="326"/>
      <c r="GP29" s="326"/>
      <c r="GQ29" s="326"/>
      <c r="GR29" s="326"/>
      <c r="GS29" s="326"/>
      <c r="GT29" s="326"/>
      <c r="GU29" s="326"/>
      <c r="GV29" s="326"/>
      <c r="GW29" s="326"/>
      <c r="GX29" s="326"/>
      <c r="GY29" s="326"/>
      <c r="GZ29" s="326"/>
      <c r="HA29" s="326"/>
      <c r="HB29" s="326"/>
      <c r="HC29" s="326"/>
      <c r="HD29" s="326"/>
      <c r="HE29" s="326"/>
      <c r="HF29" s="326"/>
      <c r="HG29" s="326"/>
      <c r="HH29" s="326"/>
      <c r="HI29" s="326"/>
      <c r="HJ29" s="326"/>
      <c r="HK29" s="326"/>
      <c r="HL29" s="326"/>
      <c r="HM29" s="326"/>
      <c r="HN29" s="326"/>
      <c r="HO29" s="326"/>
      <c r="HP29" s="326"/>
      <c r="HQ29" s="326"/>
      <c r="HR29" s="326"/>
      <c r="HS29" s="326"/>
      <c r="HT29" s="326"/>
      <c r="HU29" s="326"/>
      <c r="HV29" s="326"/>
      <c r="HW29" s="326"/>
      <c r="HX29" s="326"/>
      <c r="HY29" s="326"/>
      <c r="HZ29" s="326"/>
      <c r="IA29" s="326"/>
      <c r="IB29" s="326"/>
      <c r="IC29" s="326"/>
      <c r="ID29" s="326"/>
      <c r="IE29" s="326"/>
      <c r="IF29" s="326"/>
      <c r="IG29" s="326"/>
      <c r="IH29" s="326"/>
      <c r="II29" s="326"/>
      <c r="IJ29" s="326"/>
      <c r="IK29" s="326"/>
      <c r="IL29" s="326"/>
      <c r="IM29" s="326"/>
      <c r="IN29" s="326"/>
      <c r="IO29" s="326"/>
      <c r="IP29" s="326"/>
      <c r="IQ29" s="326"/>
      <c r="IR29" s="326"/>
      <c r="IS29" s="326"/>
      <c r="IT29" s="326"/>
      <c r="IU29" s="326"/>
      <c r="IV29" s="326"/>
    </row>
    <row r="30" spans="1:256">
      <c r="A30" s="345"/>
      <c r="B30" s="342"/>
      <c r="C30" s="343"/>
      <c r="D30" s="343"/>
      <c r="E30" s="326"/>
      <c r="F30" s="326"/>
      <c r="G30" s="326"/>
      <c r="H30" s="326"/>
      <c r="I30" s="326"/>
      <c r="J30" s="326"/>
      <c r="K30" s="326"/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26"/>
      <c r="AI30" s="326"/>
      <c r="AJ30" s="326"/>
      <c r="AK30" s="326"/>
      <c r="AL30" s="326"/>
      <c r="AM30" s="326"/>
      <c r="AN30" s="326"/>
      <c r="AO30" s="326"/>
      <c r="AP30" s="326"/>
      <c r="AQ30" s="326"/>
      <c r="AR30" s="326"/>
      <c r="AS30" s="326"/>
      <c r="AT30" s="326"/>
      <c r="AU30" s="326"/>
      <c r="AV30" s="326"/>
      <c r="AW30" s="326"/>
      <c r="AX30" s="326"/>
      <c r="AY30" s="326"/>
      <c r="AZ30" s="326"/>
      <c r="BA30" s="326"/>
      <c r="BB30" s="326"/>
      <c r="BC30" s="326"/>
      <c r="BD30" s="326"/>
      <c r="BE30" s="326"/>
      <c r="BF30" s="326"/>
      <c r="BG30" s="326"/>
      <c r="BH30" s="326"/>
      <c r="BI30" s="326"/>
      <c r="BJ30" s="326"/>
      <c r="BK30" s="326"/>
      <c r="BL30" s="326"/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326"/>
      <c r="CB30" s="326"/>
      <c r="CC30" s="326"/>
      <c r="CD30" s="326"/>
      <c r="CE30" s="326"/>
      <c r="CF30" s="326"/>
      <c r="CG30" s="326"/>
      <c r="CH30" s="326"/>
      <c r="CI30" s="326"/>
      <c r="CJ30" s="326"/>
      <c r="CK30" s="326"/>
      <c r="CL30" s="326"/>
      <c r="CM30" s="326"/>
      <c r="CN30" s="326"/>
      <c r="CO30" s="326"/>
      <c r="CP30" s="326"/>
      <c r="CQ30" s="326"/>
      <c r="CR30" s="326"/>
      <c r="CS30" s="326"/>
      <c r="CT30" s="326"/>
      <c r="CU30" s="326"/>
      <c r="CV30" s="326"/>
      <c r="CW30" s="326"/>
      <c r="CX30" s="326"/>
      <c r="CY30" s="326"/>
      <c r="CZ30" s="326"/>
      <c r="DA30" s="326"/>
      <c r="DB30" s="326"/>
      <c r="DC30" s="326"/>
      <c r="DD30" s="326"/>
      <c r="DE30" s="326"/>
      <c r="DF30" s="326"/>
      <c r="DG30" s="326"/>
      <c r="DH30" s="326"/>
      <c r="DI30" s="326"/>
      <c r="DJ30" s="326"/>
      <c r="DK30" s="326"/>
      <c r="DL30" s="326"/>
      <c r="DM30" s="326"/>
      <c r="DN30" s="326"/>
      <c r="DO30" s="326"/>
      <c r="DP30" s="326"/>
      <c r="DQ30" s="326"/>
      <c r="DR30" s="326"/>
      <c r="DS30" s="326"/>
      <c r="DT30" s="326"/>
      <c r="DU30" s="326"/>
      <c r="DV30" s="326"/>
      <c r="DW30" s="326"/>
      <c r="DX30" s="326"/>
      <c r="DY30" s="326"/>
      <c r="DZ30" s="326"/>
      <c r="EA30" s="326"/>
      <c r="EB30" s="326"/>
      <c r="EC30" s="326"/>
      <c r="ED30" s="326"/>
      <c r="EE30" s="326"/>
      <c r="EF30" s="326"/>
      <c r="EG30" s="326"/>
      <c r="EH30" s="326"/>
      <c r="EI30" s="326"/>
      <c r="EJ30" s="326"/>
      <c r="EK30" s="326"/>
      <c r="EL30" s="326"/>
      <c r="EM30" s="326"/>
      <c r="EN30" s="326"/>
      <c r="EO30" s="326"/>
      <c r="EP30" s="326"/>
      <c r="EQ30" s="326"/>
      <c r="ER30" s="326"/>
      <c r="ES30" s="326"/>
      <c r="ET30" s="326"/>
      <c r="EU30" s="326"/>
      <c r="EV30" s="326"/>
      <c r="EW30" s="326"/>
      <c r="EX30" s="326"/>
      <c r="EY30" s="326"/>
      <c r="EZ30" s="326"/>
      <c r="FA30" s="326"/>
      <c r="FB30" s="326"/>
      <c r="FC30" s="326"/>
      <c r="FD30" s="326"/>
      <c r="FE30" s="326"/>
      <c r="FF30" s="326"/>
      <c r="FG30" s="326"/>
      <c r="FH30" s="326"/>
      <c r="FI30" s="326"/>
      <c r="FJ30" s="326"/>
      <c r="FK30" s="326"/>
      <c r="FL30" s="326"/>
      <c r="FM30" s="326"/>
      <c r="FN30" s="326"/>
      <c r="FO30" s="326"/>
      <c r="FP30" s="326"/>
      <c r="FQ30" s="326"/>
      <c r="FR30" s="326"/>
      <c r="FS30" s="326"/>
      <c r="FT30" s="326"/>
      <c r="FU30" s="326"/>
      <c r="FV30" s="326"/>
      <c r="FW30" s="326"/>
      <c r="FX30" s="326"/>
      <c r="FY30" s="326"/>
      <c r="FZ30" s="326"/>
      <c r="GA30" s="326"/>
      <c r="GB30" s="326"/>
      <c r="GC30" s="326"/>
      <c r="GD30" s="326"/>
      <c r="GE30" s="326"/>
      <c r="GF30" s="326"/>
      <c r="GG30" s="326"/>
      <c r="GH30" s="326"/>
      <c r="GI30" s="326"/>
      <c r="GJ30" s="326"/>
      <c r="GK30" s="326"/>
      <c r="GL30" s="326"/>
      <c r="GM30" s="326"/>
      <c r="GN30" s="326"/>
      <c r="GO30" s="326"/>
      <c r="GP30" s="326"/>
      <c r="GQ30" s="326"/>
      <c r="GR30" s="326"/>
      <c r="GS30" s="326"/>
      <c r="GT30" s="326"/>
      <c r="GU30" s="326"/>
      <c r="GV30" s="326"/>
      <c r="GW30" s="326"/>
      <c r="GX30" s="326"/>
      <c r="GY30" s="326"/>
      <c r="GZ30" s="326"/>
      <c r="HA30" s="326"/>
      <c r="HB30" s="326"/>
      <c r="HC30" s="326"/>
      <c r="HD30" s="326"/>
      <c r="HE30" s="326"/>
      <c r="HF30" s="326"/>
      <c r="HG30" s="326"/>
      <c r="HH30" s="326"/>
      <c r="HI30" s="326"/>
      <c r="HJ30" s="326"/>
      <c r="HK30" s="326"/>
      <c r="HL30" s="326"/>
      <c r="HM30" s="326"/>
      <c r="HN30" s="326"/>
      <c r="HO30" s="326"/>
      <c r="HP30" s="326"/>
      <c r="HQ30" s="326"/>
      <c r="HR30" s="326"/>
      <c r="HS30" s="326"/>
      <c r="HT30" s="326"/>
      <c r="HU30" s="326"/>
      <c r="HV30" s="326"/>
      <c r="HW30" s="326"/>
      <c r="HX30" s="326"/>
      <c r="HY30" s="326"/>
      <c r="HZ30" s="326"/>
      <c r="IA30" s="326"/>
      <c r="IB30" s="326"/>
      <c r="IC30" s="326"/>
      <c r="ID30" s="326"/>
      <c r="IE30" s="326"/>
      <c r="IF30" s="326"/>
      <c r="IG30" s="326"/>
      <c r="IH30" s="326"/>
      <c r="II30" s="326"/>
      <c r="IJ30" s="326"/>
      <c r="IK30" s="326"/>
      <c r="IL30" s="326"/>
      <c r="IM30" s="326"/>
      <c r="IN30" s="326"/>
      <c r="IO30" s="326"/>
      <c r="IP30" s="326"/>
      <c r="IQ30" s="326"/>
      <c r="IR30" s="326"/>
      <c r="IS30" s="326"/>
      <c r="IT30" s="326"/>
      <c r="IU30" s="326"/>
      <c r="IV30" s="326"/>
    </row>
    <row r="31" spans="1:256">
      <c r="A31" s="345" t="s">
        <v>2434</v>
      </c>
      <c r="B31" s="481"/>
      <c r="C31" s="482"/>
      <c r="D31" s="482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26"/>
      <c r="AL31" s="326"/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/>
      <c r="BE31" s="326"/>
      <c r="BF31" s="326"/>
      <c r="BG31" s="326"/>
      <c r="BH31" s="326"/>
      <c r="BI31" s="326"/>
      <c r="BJ31" s="326"/>
      <c r="BK31" s="326"/>
      <c r="BL31" s="326"/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326"/>
      <c r="CB31" s="326"/>
      <c r="CC31" s="326"/>
      <c r="CD31" s="326"/>
      <c r="CE31" s="326"/>
      <c r="CF31" s="326"/>
      <c r="CG31" s="326"/>
      <c r="CH31" s="326"/>
      <c r="CI31" s="326"/>
      <c r="CJ31" s="326"/>
      <c r="CK31" s="326"/>
      <c r="CL31" s="326"/>
      <c r="CM31" s="326"/>
      <c r="CN31" s="326"/>
      <c r="CO31" s="326"/>
      <c r="CP31" s="326"/>
      <c r="CQ31" s="326"/>
      <c r="CR31" s="326"/>
      <c r="CS31" s="326"/>
      <c r="CT31" s="326"/>
      <c r="CU31" s="326"/>
      <c r="CV31" s="326"/>
      <c r="CW31" s="326"/>
      <c r="CX31" s="326"/>
      <c r="CY31" s="326"/>
      <c r="CZ31" s="326"/>
      <c r="DA31" s="326"/>
      <c r="DB31" s="326"/>
      <c r="DC31" s="326"/>
      <c r="DD31" s="326"/>
      <c r="DE31" s="326"/>
      <c r="DF31" s="326"/>
      <c r="DG31" s="326"/>
      <c r="DH31" s="326"/>
      <c r="DI31" s="326"/>
      <c r="DJ31" s="326"/>
      <c r="DK31" s="326"/>
      <c r="DL31" s="326"/>
      <c r="DM31" s="326"/>
      <c r="DN31" s="326"/>
      <c r="DO31" s="326"/>
      <c r="DP31" s="326"/>
      <c r="DQ31" s="326"/>
      <c r="DR31" s="326"/>
      <c r="DS31" s="326"/>
      <c r="DT31" s="326"/>
      <c r="DU31" s="326"/>
      <c r="DV31" s="326"/>
      <c r="DW31" s="326"/>
      <c r="DX31" s="326"/>
      <c r="DY31" s="326"/>
      <c r="DZ31" s="326"/>
      <c r="EA31" s="326"/>
      <c r="EB31" s="326"/>
      <c r="EC31" s="326"/>
      <c r="ED31" s="326"/>
      <c r="EE31" s="326"/>
      <c r="EF31" s="326"/>
      <c r="EG31" s="326"/>
      <c r="EH31" s="326"/>
      <c r="EI31" s="326"/>
      <c r="EJ31" s="326"/>
      <c r="EK31" s="326"/>
      <c r="EL31" s="326"/>
      <c r="EM31" s="326"/>
      <c r="EN31" s="326"/>
      <c r="EO31" s="326"/>
      <c r="EP31" s="326"/>
      <c r="EQ31" s="326"/>
      <c r="ER31" s="326"/>
      <c r="ES31" s="326"/>
      <c r="ET31" s="326"/>
      <c r="EU31" s="326"/>
      <c r="EV31" s="326"/>
      <c r="EW31" s="326"/>
      <c r="EX31" s="326"/>
      <c r="EY31" s="326"/>
      <c r="EZ31" s="326"/>
      <c r="FA31" s="326"/>
      <c r="FB31" s="326"/>
      <c r="FC31" s="326"/>
      <c r="FD31" s="326"/>
      <c r="FE31" s="326"/>
      <c r="FF31" s="326"/>
      <c r="FG31" s="326"/>
      <c r="FH31" s="326"/>
      <c r="FI31" s="326"/>
      <c r="FJ31" s="326"/>
      <c r="FK31" s="326"/>
      <c r="FL31" s="326"/>
      <c r="FM31" s="326"/>
      <c r="FN31" s="326"/>
      <c r="FO31" s="326"/>
      <c r="FP31" s="326"/>
      <c r="FQ31" s="326"/>
      <c r="FR31" s="326"/>
      <c r="FS31" s="326"/>
      <c r="FT31" s="326"/>
      <c r="FU31" s="326"/>
      <c r="FV31" s="326"/>
      <c r="FW31" s="326"/>
      <c r="FX31" s="326"/>
      <c r="FY31" s="326"/>
      <c r="FZ31" s="326"/>
      <c r="GA31" s="326"/>
      <c r="GB31" s="326"/>
      <c r="GC31" s="326"/>
      <c r="GD31" s="326"/>
      <c r="GE31" s="326"/>
      <c r="GF31" s="326"/>
      <c r="GG31" s="326"/>
      <c r="GH31" s="326"/>
      <c r="GI31" s="326"/>
      <c r="GJ31" s="326"/>
      <c r="GK31" s="326"/>
      <c r="GL31" s="326"/>
      <c r="GM31" s="326"/>
      <c r="GN31" s="326"/>
      <c r="GO31" s="326"/>
      <c r="GP31" s="326"/>
      <c r="GQ31" s="326"/>
      <c r="GR31" s="326"/>
      <c r="GS31" s="326"/>
      <c r="GT31" s="326"/>
      <c r="GU31" s="326"/>
      <c r="GV31" s="326"/>
      <c r="GW31" s="326"/>
      <c r="GX31" s="326"/>
      <c r="GY31" s="326"/>
      <c r="GZ31" s="326"/>
      <c r="HA31" s="326"/>
      <c r="HB31" s="326"/>
      <c r="HC31" s="326"/>
      <c r="HD31" s="326"/>
      <c r="HE31" s="326"/>
      <c r="HF31" s="326"/>
      <c r="HG31" s="326"/>
      <c r="HH31" s="326"/>
      <c r="HI31" s="326"/>
      <c r="HJ31" s="326"/>
      <c r="HK31" s="326"/>
      <c r="HL31" s="326"/>
      <c r="HM31" s="326"/>
      <c r="HN31" s="326"/>
      <c r="HO31" s="326"/>
      <c r="HP31" s="326"/>
      <c r="HQ31" s="326"/>
      <c r="HR31" s="326"/>
      <c r="HS31" s="326"/>
      <c r="HT31" s="326"/>
      <c r="HU31" s="326"/>
      <c r="HV31" s="326"/>
      <c r="HW31" s="326"/>
      <c r="HX31" s="326"/>
      <c r="HY31" s="326"/>
      <c r="HZ31" s="326"/>
      <c r="IA31" s="326"/>
      <c r="IB31" s="326"/>
      <c r="IC31" s="326"/>
      <c r="ID31" s="326"/>
      <c r="IE31" s="326"/>
      <c r="IF31" s="326"/>
      <c r="IG31" s="326"/>
      <c r="IH31" s="326"/>
      <c r="II31" s="326"/>
      <c r="IJ31" s="326"/>
      <c r="IK31" s="326"/>
      <c r="IL31" s="326"/>
      <c r="IM31" s="326"/>
      <c r="IN31" s="326"/>
      <c r="IO31" s="326"/>
      <c r="IP31" s="326"/>
      <c r="IQ31" s="326"/>
      <c r="IR31" s="326"/>
      <c r="IS31" s="326"/>
      <c r="IT31" s="326"/>
      <c r="IU31" s="326"/>
      <c r="IV31" s="326"/>
    </row>
    <row r="32" spans="1:256">
      <c r="A32" s="345"/>
      <c r="B32" s="342"/>
      <c r="C32" s="343"/>
      <c r="D32" s="343"/>
      <c r="E32" s="326"/>
      <c r="F32" s="326"/>
      <c r="G32" s="326"/>
      <c r="H32" s="326"/>
      <c r="I32" s="326"/>
      <c r="J32" s="326"/>
      <c r="K32" s="326"/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26"/>
      <c r="AI32" s="326"/>
      <c r="AJ32" s="326"/>
      <c r="AK32" s="326"/>
      <c r="AL32" s="326"/>
      <c r="AM32" s="326"/>
      <c r="AN32" s="326"/>
      <c r="AO32" s="326"/>
      <c r="AP32" s="326"/>
      <c r="AQ32" s="326"/>
      <c r="AR32" s="326"/>
      <c r="AS32" s="326"/>
      <c r="AT32" s="326"/>
      <c r="AU32" s="326"/>
      <c r="AV32" s="326"/>
      <c r="AW32" s="326"/>
      <c r="AX32" s="326"/>
      <c r="AY32" s="326"/>
      <c r="AZ32" s="326"/>
      <c r="BA32" s="326"/>
      <c r="BB32" s="326"/>
      <c r="BC32" s="326"/>
      <c r="BD32" s="326"/>
      <c r="BE32" s="326"/>
      <c r="BF32" s="326"/>
      <c r="BG32" s="326"/>
      <c r="BH32" s="326"/>
      <c r="BI32" s="326"/>
      <c r="BJ32" s="326"/>
      <c r="BK32" s="326"/>
      <c r="BL32" s="326"/>
      <c r="BM32" s="326"/>
      <c r="BN32" s="326"/>
      <c r="BO32" s="326"/>
      <c r="BP32" s="326"/>
      <c r="BQ32" s="326"/>
      <c r="BR32" s="326"/>
      <c r="BS32" s="326"/>
      <c r="BT32" s="326"/>
      <c r="BU32" s="326"/>
      <c r="BV32" s="326"/>
      <c r="BW32" s="326"/>
      <c r="BX32" s="326"/>
      <c r="BY32" s="326"/>
      <c r="BZ32" s="326"/>
      <c r="CA32" s="326"/>
      <c r="CB32" s="326"/>
      <c r="CC32" s="326"/>
      <c r="CD32" s="326"/>
      <c r="CE32" s="326"/>
      <c r="CF32" s="326"/>
      <c r="CG32" s="326"/>
      <c r="CH32" s="326"/>
      <c r="CI32" s="326"/>
      <c r="CJ32" s="326"/>
      <c r="CK32" s="326"/>
      <c r="CL32" s="326"/>
      <c r="CM32" s="326"/>
      <c r="CN32" s="326"/>
      <c r="CO32" s="326"/>
      <c r="CP32" s="326"/>
      <c r="CQ32" s="326"/>
      <c r="CR32" s="326"/>
      <c r="CS32" s="326"/>
      <c r="CT32" s="326"/>
      <c r="CU32" s="326"/>
      <c r="CV32" s="326"/>
      <c r="CW32" s="326"/>
      <c r="CX32" s="326"/>
      <c r="CY32" s="326"/>
      <c r="CZ32" s="326"/>
      <c r="DA32" s="326"/>
      <c r="DB32" s="326"/>
      <c r="DC32" s="326"/>
      <c r="DD32" s="326"/>
      <c r="DE32" s="326"/>
      <c r="DF32" s="326"/>
      <c r="DG32" s="326"/>
      <c r="DH32" s="326"/>
      <c r="DI32" s="326"/>
      <c r="DJ32" s="326"/>
      <c r="DK32" s="326"/>
      <c r="DL32" s="326"/>
      <c r="DM32" s="326"/>
      <c r="DN32" s="326"/>
      <c r="DO32" s="326"/>
      <c r="DP32" s="326"/>
      <c r="DQ32" s="326"/>
      <c r="DR32" s="326"/>
      <c r="DS32" s="326"/>
      <c r="DT32" s="326"/>
      <c r="DU32" s="326"/>
      <c r="DV32" s="326"/>
      <c r="DW32" s="326"/>
      <c r="DX32" s="326"/>
      <c r="DY32" s="326"/>
      <c r="DZ32" s="326"/>
      <c r="EA32" s="326"/>
      <c r="EB32" s="326"/>
      <c r="EC32" s="326"/>
      <c r="ED32" s="326"/>
      <c r="EE32" s="326"/>
      <c r="EF32" s="326"/>
      <c r="EG32" s="326"/>
      <c r="EH32" s="326"/>
      <c r="EI32" s="326"/>
      <c r="EJ32" s="326"/>
      <c r="EK32" s="326"/>
      <c r="EL32" s="326"/>
      <c r="EM32" s="326"/>
      <c r="EN32" s="326"/>
      <c r="EO32" s="326"/>
      <c r="EP32" s="326"/>
      <c r="EQ32" s="326"/>
      <c r="ER32" s="326"/>
      <c r="ES32" s="326"/>
      <c r="ET32" s="326"/>
      <c r="EU32" s="326"/>
      <c r="EV32" s="326"/>
      <c r="EW32" s="326"/>
      <c r="EX32" s="326"/>
      <c r="EY32" s="326"/>
      <c r="EZ32" s="326"/>
      <c r="FA32" s="326"/>
      <c r="FB32" s="326"/>
      <c r="FC32" s="326"/>
      <c r="FD32" s="326"/>
      <c r="FE32" s="326"/>
      <c r="FF32" s="326"/>
      <c r="FG32" s="326"/>
      <c r="FH32" s="326"/>
      <c r="FI32" s="326"/>
      <c r="FJ32" s="326"/>
      <c r="FK32" s="326"/>
      <c r="FL32" s="326"/>
      <c r="FM32" s="326"/>
      <c r="FN32" s="326"/>
      <c r="FO32" s="326"/>
      <c r="FP32" s="326"/>
      <c r="FQ32" s="326"/>
      <c r="FR32" s="326"/>
      <c r="FS32" s="326"/>
      <c r="FT32" s="326"/>
      <c r="FU32" s="326"/>
      <c r="FV32" s="326"/>
      <c r="FW32" s="326"/>
      <c r="FX32" s="326"/>
      <c r="FY32" s="326"/>
      <c r="FZ32" s="326"/>
      <c r="GA32" s="326"/>
      <c r="GB32" s="326"/>
      <c r="GC32" s="326"/>
      <c r="GD32" s="326"/>
      <c r="GE32" s="326"/>
      <c r="GF32" s="326"/>
      <c r="GG32" s="326"/>
      <c r="GH32" s="326"/>
      <c r="GI32" s="326"/>
      <c r="GJ32" s="326"/>
      <c r="GK32" s="326"/>
      <c r="GL32" s="326"/>
      <c r="GM32" s="326"/>
      <c r="GN32" s="326"/>
      <c r="GO32" s="326"/>
      <c r="GP32" s="326"/>
      <c r="GQ32" s="326"/>
      <c r="GR32" s="326"/>
      <c r="GS32" s="326"/>
      <c r="GT32" s="326"/>
      <c r="GU32" s="326"/>
      <c r="GV32" s="326"/>
      <c r="GW32" s="326"/>
      <c r="GX32" s="326"/>
      <c r="GY32" s="326"/>
      <c r="GZ32" s="326"/>
      <c r="HA32" s="326"/>
      <c r="HB32" s="326"/>
      <c r="HC32" s="326"/>
      <c r="HD32" s="326"/>
      <c r="HE32" s="326"/>
      <c r="HF32" s="326"/>
      <c r="HG32" s="326"/>
      <c r="HH32" s="326"/>
      <c r="HI32" s="326"/>
      <c r="HJ32" s="326"/>
      <c r="HK32" s="326"/>
      <c r="HL32" s="326"/>
      <c r="HM32" s="326"/>
      <c r="HN32" s="326"/>
      <c r="HO32" s="326"/>
      <c r="HP32" s="326"/>
      <c r="HQ32" s="326"/>
      <c r="HR32" s="326"/>
      <c r="HS32" s="326"/>
      <c r="HT32" s="326"/>
      <c r="HU32" s="326"/>
      <c r="HV32" s="326"/>
      <c r="HW32" s="326"/>
      <c r="HX32" s="326"/>
      <c r="HY32" s="326"/>
      <c r="HZ32" s="326"/>
      <c r="IA32" s="326"/>
      <c r="IB32" s="326"/>
      <c r="IC32" s="326"/>
      <c r="ID32" s="326"/>
      <c r="IE32" s="326"/>
      <c r="IF32" s="326"/>
      <c r="IG32" s="326"/>
      <c r="IH32" s="326"/>
      <c r="II32" s="326"/>
      <c r="IJ32" s="326"/>
      <c r="IK32" s="326"/>
      <c r="IL32" s="326"/>
      <c r="IM32" s="326"/>
      <c r="IN32" s="326"/>
      <c r="IO32" s="326"/>
      <c r="IP32" s="326"/>
      <c r="IQ32" s="326"/>
      <c r="IR32" s="326"/>
      <c r="IS32" s="326"/>
      <c r="IT32" s="326"/>
      <c r="IU32" s="326"/>
      <c r="IV32" s="326"/>
    </row>
    <row r="33" spans="1:256">
      <c r="A33" s="346" t="s">
        <v>2435</v>
      </c>
      <c r="B33" s="341"/>
      <c r="C33" s="341"/>
      <c r="D33" s="341"/>
      <c r="E33" s="326"/>
      <c r="F33" s="326"/>
      <c r="G33" s="326"/>
      <c r="H33" s="326"/>
      <c r="I33" s="326"/>
      <c r="J33" s="326"/>
      <c r="K33" s="326"/>
      <c r="L33" s="326"/>
      <c r="M33" s="326"/>
      <c r="N33" s="326"/>
      <c r="O33" s="326"/>
      <c r="P33" s="326"/>
      <c r="Q33" s="326"/>
      <c r="R33" s="326"/>
      <c r="S33" s="326"/>
      <c r="T33" s="326"/>
      <c r="U33" s="326"/>
      <c r="V33" s="326"/>
      <c r="W33" s="326"/>
      <c r="X33" s="326"/>
      <c r="Y33" s="326"/>
      <c r="Z33" s="326"/>
      <c r="AA33" s="326"/>
      <c r="AB33" s="326"/>
      <c r="AC33" s="326"/>
      <c r="AD33" s="326"/>
      <c r="AE33" s="326"/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26"/>
      <c r="AZ33" s="326"/>
      <c r="BA33" s="326"/>
      <c r="BB33" s="326"/>
      <c r="BC33" s="326"/>
      <c r="BD33" s="326"/>
      <c r="BE33" s="326"/>
      <c r="BF33" s="326"/>
      <c r="BG33" s="326"/>
      <c r="BH33" s="326"/>
      <c r="BI33" s="326"/>
      <c r="BJ33" s="326"/>
      <c r="BK33" s="326"/>
      <c r="BL33" s="326"/>
      <c r="BM33" s="326"/>
      <c r="BN33" s="326"/>
      <c r="BO33" s="326"/>
      <c r="BP33" s="326"/>
      <c r="BQ33" s="326"/>
      <c r="BR33" s="326"/>
      <c r="BS33" s="326"/>
      <c r="BT33" s="326"/>
      <c r="BU33" s="326"/>
      <c r="BV33" s="326"/>
      <c r="BW33" s="326"/>
      <c r="BX33" s="326"/>
      <c r="BY33" s="326"/>
      <c r="BZ33" s="326"/>
      <c r="CA33" s="326"/>
      <c r="CB33" s="326"/>
      <c r="CC33" s="326"/>
      <c r="CD33" s="326"/>
      <c r="CE33" s="326"/>
      <c r="CF33" s="326"/>
      <c r="CG33" s="326"/>
      <c r="CH33" s="326"/>
      <c r="CI33" s="326"/>
      <c r="CJ33" s="326"/>
      <c r="CK33" s="326"/>
      <c r="CL33" s="326"/>
      <c r="CM33" s="326"/>
      <c r="CN33" s="326"/>
      <c r="CO33" s="326"/>
      <c r="CP33" s="326"/>
      <c r="CQ33" s="326"/>
      <c r="CR33" s="326"/>
      <c r="CS33" s="326"/>
      <c r="CT33" s="326"/>
      <c r="CU33" s="326"/>
      <c r="CV33" s="326"/>
      <c r="CW33" s="326"/>
      <c r="CX33" s="326"/>
      <c r="CY33" s="326"/>
      <c r="CZ33" s="326"/>
      <c r="DA33" s="326"/>
      <c r="DB33" s="326"/>
      <c r="DC33" s="326"/>
      <c r="DD33" s="326"/>
      <c r="DE33" s="326"/>
      <c r="DF33" s="326"/>
      <c r="DG33" s="326"/>
      <c r="DH33" s="326"/>
      <c r="DI33" s="326"/>
      <c r="DJ33" s="326"/>
      <c r="DK33" s="326"/>
      <c r="DL33" s="326"/>
      <c r="DM33" s="326"/>
      <c r="DN33" s="326"/>
      <c r="DO33" s="326"/>
      <c r="DP33" s="326"/>
      <c r="DQ33" s="326"/>
      <c r="DR33" s="326"/>
      <c r="DS33" s="326"/>
      <c r="DT33" s="326"/>
      <c r="DU33" s="326"/>
      <c r="DV33" s="326"/>
      <c r="DW33" s="326"/>
      <c r="DX33" s="326"/>
      <c r="DY33" s="326"/>
      <c r="DZ33" s="326"/>
      <c r="EA33" s="326"/>
      <c r="EB33" s="326"/>
      <c r="EC33" s="326"/>
      <c r="ED33" s="326"/>
      <c r="EE33" s="326"/>
      <c r="EF33" s="326"/>
      <c r="EG33" s="326"/>
      <c r="EH33" s="326"/>
      <c r="EI33" s="326"/>
      <c r="EJ33" s="326"/>
      <c r="EK33" s="326"/>
      <c r="EL33" s="326"/>
      <c r="EM33" s="326"/>
      <c r="EN33" s="326"/>
      <c r="EO33" s="326"/>
      <c r="EP33" s="326"/>
      <c r="EQ33" s="326"/>
      <c r="ER33" s="326"/>
      <c r="ES33" s="326"/>
      <c r="ET33" s="326"/>
      <c r="EU33" s="326"/>
      <c r="EV33" s="326"/>
      <c r="EW33" s="326"/>
      <c r="EX33" s="326"/>
      <c r="EY33" s="326"/>
      <c r="EZ33" s="326"/>
      <c r="FA33" s="326"/>
      <c r="FB33" s="326"/>
      <c r="FC33" s="326"/>
      <c r="FD33" s="326"/>
      <c r="FE33" s="326"/>
      <c r="FF33" s="326"/>
      <c r="FG33" s="326"/>
      <c r="FH33" s="326"/>
      <c r="FI33" s="326"/>
      <c r="FJ33" s="326"/>
      <c r="FK33" s="326"/>
      <c r="FL33" s="326"/>
      <c r="FM33" s="326"/>
      <c r="FN33" s="326"/>
      <c r="FO33" s="326"/>
      <c r="FP33" s="326"/>
      <c r="FQ33" s="326"/>
      <c r="FR33" s="326"/>
      <c r="FS33" s="326"/>
      <c r="FT33" s="326"/>
      <c r="FU33" s="326"/>
      <c r="FV33" s="326"/>
      <c r="FW33" s="326"/>
      <c r="FX33" s="326"/>
      <c r="FY33" s="326"/>
      <c r="FZ33" s="326"/>
      <c r="GA33" s="326"/>
      <c r="GB33" s="326"/>
      <c r="GC33" s="326"/>
      <c r="GD33" s="326"/>
      <c r="GE33" s="326"/>
      <c r="GF33" s="326"/>
      <c r="GG33" s="326"/>
      <c r="GH33" s="326"/>
      <c r="GI33" s="326"/>
      <c r="GJ33" s="326"/>
      <c r="GK33" s="326"/>
      <c r="GL33" s="326"/>
      <c r="GM33" s="326"/>
      <c r="GN33" s="326"/>
      <c r="GO33" s="326"/>
      <c r="GP33" s="326"/>
      <c r="GQ33" s="326"/>
      <c r="GR33" s="326"/>
      <c r="GS33" s="326"/>
      <c r="GT33" s="326"/>
      <c r="GU33" s="326"/>
      <c r="GV33" s="326"/>
      <c r="GW33" s="326"/>
      <c r="GX33" s="326"/>
      <c r="GY33" s="326"/>
      <c r="GZ33" s="326"/>
      <c r="HA33" s="326"/>
      <c r="HB33" s="326"/>
      <c r="HC33" s="326"/>
      <c r="HD33" s="326"/>
      <c r="HE33" s="326"/>
      <c r="HF33" s="326"/>
      <c r="HG33" s="326"/>
      <c r="HH33" s="326"/>
      <c r="HI33" s="326"/>
      <c r="HJ33" s="326"/>
      <c r="HK33" s="326"/>
      <c r="HL33" s="326"/>
      <c r="HM33" s="326"/>
      <c r="HN33" s="326"/>
      <c r="HO33" s="326"/>
      <c r="HP33" s="326"/>
      <c r="HQ33" s="326"/>
      <c r="HR33" s="326"/>
      <c r="HS33" s="326"/>
      <c r="HT33" s="326"/>
      <c r="HU33" s="326"/>
      <c r="HV33" s="326"/>
      <c r="HW33" s="326"/>
      <c r="HX33" s="326"/>
      <c r="HY33" s="326"/>
      <c r="HZ33" s="326"/>
      <c r="IA33" s="326"/>
      <c r="IB33" s="326"/>
      <c r="IC33" s="326"/>
      <c r="ID33" s="326"/>
      <c r="IE33" s="326"/>
      <c r="IF33" s="326"/>
      <c r="IG33" s="326"/>
      <c r="IH33" s="326"/>
      <c r="II33" s="326"/>
      <c r="IJ33" s="326"/>
      <c r="IK33" s="326"/>
      <c r="IL33" s="326"/>
      <c r="IM33" s="326"/>
      <c r="IN33" s="326"/>
      <c r="IO33" s="326"/>
      <c r="IP33" s="326"/>
      <c r="IQ33" s="326"/>
      <c r="IR33" s="326"/>
      <c r="IS33" s="326"/>
      <c r="IT33" s="326"/>
      <c r="IU33" s="326"/>
      <c r="IV33" s="326"/>
    </row>
    <row r="34" spans="1:256">
      <c r="A34" s="326" t="s">
        <v>2436</v>
      </c>
      <c r="B34" s="326"/>
      <c r="C34" s="326"/>
      <c r="D34" s="326"/>
      <c r="E34" s="326"/>
      <c r="F34" s="326"/>
      <c r="G34" s="326"/>
      <c r="H34" s="326"/>
      <c r="I34" s="326"/>
      <c r="J34" s="326"/>
      <c r="K34" s="326"/>
      <c r="L34" s="326"/>
      <c r="M34" s="326"/>
      <c r="N34" s="326"/>
      <c r="O34" s="326"/>
      <c r="P34" s="326"/>
      <c r="Q34" s="326"/>
      <c r="R34" s="326"/>
      <c r="S34" s="326"/>
      <c r="T34" s="326"/>
      <c r="U34" s="326"/>
      <c r="V34" s="326"/>
      <c r="W34" s="326"/>
      <c r="X34" s="326"/>
      <c r="Y34" s="326"/>
      <c r="Z34" s="326"/>
      <c r="AA34" s="326"/>
      <c r="AB34" s="326"/>
      <c r="AC34" s="326"/>
      <c r="AD34" s="326"/>
      <c r="AE34" s="326"/>
      <c r="AF34" s="326"/>
      <c r="AG34" s="326"/>
      <c r="AH34" s="326"/>
      <c r="AI34" s="326"/>
      <c r="AJ34" s="326"/>
      <c r="AK34" s="326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/>
      <c r="BJ34" s="326"/>
      <c r="BK34" s="326"/>
      <c r="BL34" s="326"/>
      <c r="BM34" s="326"/>
      <c r="BN34" s="326"/>
      <c r="BO34" s="326"/>
      <c r="BP34" s="326"/>
      <c r="BQ34" s="326"/>
      <c r="BR34" s="326"/>
      <c r="BS34" s="326"/>
      <c r="BT34" s="326"/>
      <c r="BU34" s="326"/>
      <c r="BV34" s="326"/>
      <c r="BW34" s="326"/>
      <c r="BX34" s="326"/>
      <c r="BY34" s="326"/>
      <c r="BZ34" s="326"/>
      <c r="CA34" s="326"/>
      <c r="CB34" s="326"/>
      <c r="CC34" s="326"/>
      <c r="CD34" s="326"/>
      <c r="CE34" s="326"/>
      <c r="CF34" s="326"/>
      <c r="CG34" s="326"/>
      <c r="CH34" s="326"/>
      <c r="CI34" s="326"/>
      <c r="CJ34" s="326"/>
      <c r="CK34" s="326"/>
      <c r="CL34" s="326"/>
      <c r="CM34" s="326"/>
      <c r="CN34" s="326"/>
      <c r="CO34" s="326"/>
      <c r="CP34" s="326"/>
      <c r="CQ34" s="326"/>
      <c r="CR34" s="326"/>
      <c r="CS34" s="326"/>
      <c r="CT34" s="326"/>
      <c r="CU34" s="326"/>
      <c r="CV34" s="326"/>
      <c r="CW34" s="326"/>
      <c r="CX34" s="326"/>
      <c r="CY34" s="326"/>
      <c r="CZ34" s="326"/>
      <c r="DA34" s="326"/>
      <c r="DB34" s="326"/>
      <c r="DC34" s="326"/>
      <c r="DD34" s="326"/>
      <c r="DE34" s="326"/>
      <c r="DF34" s="326"/>
      <c r="DG34" s="326"/>
      <c r="DH34" s="326"/>
      <c r="DI34" s="326"/>
      <c r="DJ34" s="326"/>
      <c r="DK34" s="326"/>
      <c r="DL34" s="326"/>
      <c r="DM34" s="326"/>
      <c r="DN34" s="326"/>
      <c r="DO34" s="326"/>
      <c r="DP34" s="326"/>
      <c r="DQ34" s="326"/>
      <c r="DR34" s="326"/>
      <c r="DS34" s="326"/>
      <c r="DT34" s="326"/>
      <c r="DU34" s="326"/>
      <c r="DV34" s="326"/>
      <c r="DW34" s="326"/>
      <c r="DX34" s="326"/>
      <c r="DY34" s="326"/>
      <c r="DZ34" s="326"/>
      <c r="EA34" s="326"/>
      <c r="EB34" s="326"/>
      <c r="EC34" s="326"/>
      <c r="ED34" s="326"/>
      <c r="EE34" s="326"/>
      <c r="EF34" s="326"/>
      <c r="EG34" s="326"/>
      <c r="EH34" s="326"/>
      <c r="EI34" s="326"/>
      <c r="EJ34" s="326"/>
      <c r="EK34" s="326"/>
      <c r="EL34" s="326"/>
      <c r="EM34" s="326"/>
      <c r="EN34" s="326"/>
      <c r="EO34" s="326"/>
      <c r="EP34" s="326"/>
      <c r="EQ34" s="326"/>
      <c r="ER34" s="326"/>
      <c r="ES34" s="326"/>
      <c r="ET34" s="326"/>
      <c r="EU34" s="326"/>
      <c r="EV34" s="326"/>
      <c r="EW34" s="326"/>
      <c r="EX34" s="326"/>
      <c r="EY34" s="326"/>
      <c r="EZ34" s="326"/>
      <c r="FA34" s="326"/>
      <c r="FB34" s="326"/>
      <c r="FC34" s="326"/>
      <c r="FD34" s="326"/>
      <c r="FE34" s="326"/>
      <c r="FF34" s="326"/>
      <c r="FG34" s="326"/>
      <c r="FH34" s="326"/>
      <c r="FI34" s="326"/>
      <c r="FJ34" s="326"/>
      <c r="FK34" s="326"/>
      <c r="FL34" s="326"/>
      <c r="FM34" s="326"/>
      <c r="FN34" s="326"/>
      <c r="FO34" s="326"/>
      <c r="FP34" s="326"/>
      <c r="FQ34" s="326"/>
      <c r="FR34" s="326"/>
      <c r="FS34" s="326"/>
      <c r="FT34" s="326"/>
      <c r="FU34" s="326"/>
      <c r="FV34" s="326"/>
      <c r="FW34" s="326"/>
      <c r="FX34" s="326"/>
      <c r="FY34" s="326"/>
      <c r="FZ34" s="326"/>
      <c r="GA34" s="326"/>
      <c r="GB34" s="326"/>
      <c r="GC34" s="326"/>
      <c r="GD34" s="326"/>
      <c r="GE34" s="326"/>
      <c r="GF34" s="326"/>
      <c r="GG34" s="326"/>
      <c r="GH34" s="326"/>
      <c r="GI34" s="326"/>
      <c r="GJ34" s="326"/>
      <c r="GK34" s="326"/>
      <c r="GL34" s="326"/>
      <c r="GM34" s="326"/>
      <c r="GN34" s="326"/>
      <c r="GO34" s="326"/>
      <c r="GP34" s="326"/>
      <c r="GQ34" s="326"/>
      <c r="GR34" s="326"/>
      <c r="GS34" s="326"/>
      <c r="GT34" s="326"/>
      <c r="GU34" s="326"/>
      <c r="GV34" s="326"/>
      <c r="GW34" s="326"/>
      <c r="GX34" s="326"/>
      <c r="GY34" s="326"/>
      <c r="GZ34" s="326"/>
      <c r="HA34" s="326"/>
      <c r="HB34" s="326"/>
      <c r="HC34" s="326"/>
      <c r="HD34" s="326"/>
      <c r="HE34" s="326"/>
      <c r="HF34" s="326"/>
      <c r="HG34" s="326"/>
      <c r="HH34" s="326"/>
      <c r="HI34" s="326"/>
      <c r="HJ34" s="326"/>
      <c r="HK34" s="326"/>
      <c r="HL34" s="326"/>
      <c r="HM34" s="326"/>
      <c r="HN34" s="326"/>
      <c r="HO34" s="326"/>
      <c r="HP34" s="326"/>
      <c r="HQ34" s="326"/>
      <c r="HR34" s="326"/>
      <c r="HS34" s="326"/>
      <c r="HT34" s="326"/>
      <c r="HU34" s="326"/>
      <c r="HV34" s="326"/>
      <c r="HW34" s="326"/>
      <c r="HX34" s="326"/>
      <c r="HY34" s="326"/>
      <c r="HZ34" s="326"/>
      <c r="IA34" s="326"/>
      <c r="IB34" s="326"/>
      <c r="IC34" s="326"/>
      <c r="ID34" s="326"/>
      <c r="IE34" s="326"/>
      <c r="IF34" s="326"/>
      <c r="IG34" s="326"/>
      <c r="IH34" s="326"/>
      <c r="II34" s="326"/>
      <c r="IJ34" s="326"/>
      <c r="IK34" s="326"/>
      <c r="IL34" s="326"/>
      <c r="IM34" s="326"/>
      <c r="IN34" s="326"/>
      <c r="IO34" s="326"/>
      <c r="IP34" s="326"/>
      <c r="IQ34" s="326"/>
      <c r="IR34" s="326"/>
      <c r="IS34" s="326"/>
      <c r="IT34" s="326"/>
      <c r="IU34" s="326"/>
      <c r="IV34" s="326"/>
    </row>
  </sheetData>
  <phoneticPr fontId="4" type="noConversion"/>
  <pageMargins left="0.7" right="0.7" top="0.75" bottom="0.75" header="0.3" footer="0.3"/>
  <pageSetup paperSize="9" scale="78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5"/>
  </sheetPr>
  <dimension ref="A1:IV34"/>
  <sheetViews>
    <sheetView showGridLines="0" zoomScale="85" zoomScaleNormal="85" workbookViewId="0"/>
  </sheetViews>
  <sheetFormatPr defaultRowHeight="13.5"/>
  <cols>
    <col min="1" max="1" width="8.21875" style="354" customWidth="1"/>
    <col min="2" max="3" width="17.33203125" style="354" customWidth="1"/>
    <col min="4" max="4" width="17.88671875" style="354" customWidth="1"/>
    <col min="5" max="5" width="17.33203125" style="354" customWidth="1"/>
    <col min="6" max="7" width="12.5546875" style="354" customWidth="1"/>
    <col min="8" max="8" width="17.77734375" style="354" customWidth="1"/>
    <col min="9" max="9" width="14.44140625" style="354" customWidth="1"/>
    <col min="10" max="10" width="13.5546875" style="354" customWidth="1"/>
    <col min="11" max="256" width="8.88671875" style="354"/>
    <col min="257" max="257" width="8.21875" style="354" customWidth="1"/>
    <col min="258" max="259" width="17.33203125" style="354" customWidth="1"/>
    <col min="260" max="260" width="17.88671875" style="354" customWidth="1"/>
    <col min="261" max="261" width="17.33203125" style="354" customWidth="1"/>
    <col min="262" max="263" width="12.5546875" style="354" customWidth="1"/>
    <col min="264" max="264" width="17.77734375" style="354" customWidth="1"/>
    <col min="265" max="265" width="14.44140625" style="354" customWidth="1"/>
    <col min="266" max="266" width="13.5546875" style="354" customWidth="1"/>
    <col min="267" max="512" width="8.88671875" style="354"/>
    <col min="513" max="513" width="8.21875" style="354" customWidth="1"/>
    <col min="514" max="515" width="17.33203125" style="354" customWidth="1"/>
    <col min="516" max="516" width="17.88671875" style="354" customWidth="1"/>
    <col min="517" max="517" width="17.33203125" style="354" customWidth="1"/>
    <col min="518" max="519" width="12.5546875" style="354" customWidth="1"/>
    <col min="520" max="520" width="17.77734375" style="354" customWidth="1"/>
    <col min="521" max="521" width="14.44140625" style="354" customWidth="1"/>
    <col min="522" max="522" width="13.5546875" style="354" customWidth="1"/>
    <col min="523" max="768" width="8.88671875" style="354"/>
    <col min="769" max="769" width="8.21875" style="354" customWidth="1"/>
    <col min="770" max="771" width="17.33203125" style="354" customWidth="1"/>
    <col min="772" max="772" width="17.88671875" style="354" customWidth="1"/>
    <col min="773" max="773" width="17.33203125" style="354" customWidth="1"/>
    <col min="774" max="775" width="12.5546875" style="354" customWidth="1"/>
    <col min="776" max="776" width="17.77734375" style="354" customWidth="1"/>
    <col min="777" max="777" width="14.44140625" style="354" customWidth="1"/>
    <col min="778" max="778" width="13.5546875" style="354" customWidth="1"/>
    <col min="779" max="1024" width="8.88671875" style="354"/>
    <col min="1025" max="1025" width="8.21875" style="354" customWidth="1"/>
    <col min="1026" max="1027" width="17.33203125" style="354" customWidth="1"/>
    <col min="1028" max="1028" width="17.88671875" style="354" customWidth="1"/>
    <col min="1029" max="1029" width="17.33203125" style="354" customWidth="1"/>
    <col min="1030" max="1031" width="12.5546875" style="354" customWidth="1"/>
    <col min="1032" max="1032" width="17.77734375" style="354" customWidth="1"/>
    <col min="1033" max="1033" width="14.44140625" style="354" customWidth="1"/>
    <col min="1034" max="1034" width="13.5546875" style="354" customWidth="1"/>
    <col min="1035" max="1280" width="8.88671875" style="354"/>
    <col min="1281" max="1281" width="8.21875" style="354" customWidth="1"/>
    <col min="1282" max="1283" width="17.33203125" style="354" customWidth="1"/>
    <col min="1284" max="1284" width="17.88671875" style="354" customWidth="1"/>
    <col min="1285" max="1285" width="17.33203125" style="354" customWidth="1"/>
    <col min="1286" max="1287" width="12.5546875" style="354" customWidth="1"/>
    <col min="1288" max="1288" width="17.77734375" style="354" customWidth="1"/>
    <col min="1289" max="1289" width="14.44140625" style="354" customWidth="1"/>
    <col min="1290" max="1290" width="13.5546875" style="354" customWidth="1"/>
    <col min="1291" max="1536" width="8.88671875" style="354"/>
    <col min="1537" max="1537" width="8.21875" style="354" customWidth="1"/>
    <col min="1538" max="1539" width="17.33203125" style="354" customWidth="1"/>
    <col min="1540" max="1540" width="17.88671875" style="354" customWidth="1"/>
    <col min="1541" max="1541" width="17.33203125" style="354" customWidth="1"/>
    <col min="1542" max="1543" width="12.5546875" style="354" customWidth="1"/>
    <col min="1544" max="1544" width="17.77734375" style="354" customWidth="1"/>
    <col min="1545" max="1545" width="14.44140625" style="354" customWidth="1"/>
    <col min="1546" max="1546" width="13.5546875" style="354" customWidth="1"/>
    <col min="1547" max="1792" width="8.88671875" style="354"/>
    <col min="1793" max="1793" width="8.21875" style="354" customWidth="1"/>
    <col min="1794" max="1795" width="17.33203125" style="354" customWidth="1"/>
    <col min="1796" max="1796" width="17.88671875" style="354" customWidth="1"/>
    <col min="1797" max="1797" width="17.33203125" style="354" customWidth="1"/>
    <col min="1798" max="1799" width="12.5546875" style="354" customWidth="1"/>
    <col min="1800" max="1800" width="17.77734375" style="354" customWidth="1"/>
    <col min="1801" max="1801" width="14.44140625" style="354" customWidth="1"/>
    <col min="1802" max="1802" width="13.5546875" style="354" customWidth="1"/>
    <col min="1803" max="2048" width="8.88671875" style="354"/>
    <col min="2049" max="2049" width="8.21875" style="354" customWidth="1"/>
    <col min="2050" max="2051" width="17.33203125" style="354" customWidth="1"/>
    <col min="2052" max="2052" width="17.88671875" style="354" customWidth="1"/>
    <col min="2053" max="2053" width="17.33203125" style="354" customWidth="1"/>
    <col min="2054" max="2055" width="12.5546875" style="354" customWidth="1"/>
    <col min="2056" max="2056" width="17.77734375" style="354" customWidth="1"/>
    <col min="2057" max="2057" width="14.44140625" style="354" customWidth="1"/>
    <col min="2058" max="2058" width="13.5546875" style="354" customWidth="1"/>
    <col min="2059" max="2304" width="8.88671875" style="354"/>
    <col min="2305" max="2305" width="8.21875" style="354" customWidth="1"/>
    <col min="2306" max="2307" width="17.33203125" style="354" customWidth="1"/>
    <col min="2308" max="2308" width="17.88671875" style="354" customWidth="1"/>
    <col min="2309" max="2309" width="17.33203125" style="354" customWidth="1"/>
    <col min="2310" max="2311" width="12.5546875" style="354" customWidth="1"/>
    <col min="2312" max="2312" width="17.77734375" style="354" customWidth="1"/>
    <col min="2313" max="2313" width="14.44140625" style="354" customWidth="1"/>
    <col min="2314" max="2314" width="13.5546875" style="354" customWidth="1"/>
    <col min="2315" max="2560" width="8.88671875" style="354"/>
    <col min="2561" max="2561" width="8.21875" style="354" customWidth="1"/>
    <col min="2562" max="2563" width="17.33203125" style="354" customWidth="1"/>
    <col min="2564" max="2564" width="17.88671875" style="354" customWidth="1"/>
    <col min="2565" max="2565" width="17.33203125" style="354" customWidth="1"/>
    <col min="2566" max="2567" width="12.5546875" style="354" customWidth="1"/>
    <col min="2568" max="2568" width="17.77734375" style="354" customWidth="1"/>
    <col min="2569" max="2569" width="14.44140625" style="354" customWidth="1"/>
    <col min="2570" max="2570" width="13.5546875" style="354" customWidth="1"/>
    <col min="2571" max="2816" width="8.88671875" style="354"/>
    <col min="2817" max="2817" width="8.21875" style="354" customWidth="1"/>
    <col min="2818" max="2819" width="17.33203125" style="354" customWidth="1"/>
    <col min="2820" max="2820" width="17.88671875" style="354" customWidth="1"/>
    <col min="2821" max="2821" width="17.33203125" style="354" customWidth="1"/>
    <col min="2822" max="2823" width="12.5546875" style="354" customWidth="1"/>
    <col min="2824" max="2824" width="17.77734375" style="354" customWidth="1"/>
    <col min="2825" max="2825" width="14.44140625" style="354" customWidth="1"/>
    <col min="2826" max="2826" width="13.5546875" style="354" customWidth="1"/>
    <col min="2827" max="3072" width="8.88671875" style="354"/>
    <col min="3073" max="3073" width="8.21875" style="354" customWidth="1"/>
    <col min="3074" max="3075" width="17.33203125" style="354" customWidth="1"/>
    <col min="3076" max="3076" width="17.88671875" style="354" customWidth="1"/>
    <col min="3077" max="3077" width="17.33203125" style="354" customWidth="1"/>
    <col min="3078" max="3079" width="12.5546875" style="354" customWidth="1"/>
    <col min="3080" max="3080" width="17.77734375" style="354" customWidth="1"/>
    <col min="3081" max="3081" width="14.44140625" style="354" customWidth="1"/>
    <col min="3082" max="3082" width="13.5546875" style="354" customWidth="1"/>
    <col min="3083" max="3328" width="8.88671875" style="354"/>
    <col min="3329" max="3329" width="8.21875" style="354" customWidth="1"/>
    <col min="3330" max="3331" width="17.33203125" style="354" customWidth="1"/>
    <col min="3332" max="3332" width="17.88671875" style="354" customWidth="1"/>
    <col min="3333" max="3333" width="17.33203125" style="354" customWidth="1"/>
    <col min="3334" max="3335" width="12.5546875" style="354" customWidth="1"/>
    <col min="3336" max="3336" width="17.77734375" style="354" customWidth="1"/>
    <col min="3337" max="3337" width="14.44140625" style="354" customWidth="1"/>
    <col min="3338" max="3338" width="13.5546875" style="354" customWidth="1"/>
    <col min="3339" max="3584" width="8.88671875" style="354"/>
    <col min="3585" max="3585" width="8.21875" style="354" customWidth="1"/>
    <col min="3586" max="3587" width="17.33203125" style="354" customWidth="1"/>
    <col min="3588" max="3588" width="17.88671875" style="354" customWidth="1"/>
    <col min="3589" max="3589" width="17.33203125" style="354" customWidth="1"/>
    <col min="3590" max="3591" width="12.5546875" style="354" customWidth="1"/>
    <col min="3592" max="3592" width="17.77734375" style="354" customWidth="1"/>
    <col min="3593" max="3593" width="14.44140625" style="354" customWidth="1"/>
    <col min="3594" max="3594" width="13.5546875" style="354" customWidth="1"/>
    <col min="3595" max="3840" width="8.88671875" style="354"/>
    <col min="3841" max="3841" width="8.21875" style="354" customWidth="1"/>
    <col min="3842" max="3843" width="17.33203125" style="354" customWidth="1"/>
    <col min="3844" max="3844" width="17.88671875" style="354" customWidth="1"/>
    <col min="3845" max="3845" width="17.33203125" style="354" customWidth="1"/>
    <col min="3846" max="3847" width="12.5546875" style="354" customWidth="1"/>
    <col min="3848" max="3848" width="17.77734375" style="354" customWidth="1"/>
    <col min="3849" max="3849" width="14.44140625" style="354" customWidth="1"/>
    <col min="3850" max="3850" width="13.5546875" style="354" customWidth="1"/>
    <col min="3851" max="4096" width="8.88671875" style="354"/>
    <col min="4097" max="4097" width="8.21875" style="354" customWidth="1"/>
    <col min="4098" max="4099" width="17.33203125" style="354" customWidth="1"/>
    <col min="4100" max="4100" width="17.88671875" style="354" customWidth="1"/>
    <col min="4101" max="4101" width="17.33203125" style="354" customWidth="1"/>
    <col min="4102" max="4103" width="12.5546875" style="354" customWidth="1"/>
    <col min="4104" max="4104" width="17.77734375" style="354" customWidth="1"/>
    <col min="4105" max="4105" width="14.44140625" style="354" customWidth="1"/>
    <col min="4106" max="4106" width="13.5546875" style="354" customWidth="1"/>
    <col min="4107" max="4352" width="8.88671875" style="354"/>
    <col min="4353" max="4353" width="8.21875" style="354" customWidth="1"/>
    <col min="4354" max="4355" width="17.33203125" style="354" customWidth="1"/>
    <col min="4356" max="4356" width="17.88671875" style="354" customWidth="1"/>
    <col min="4357" max="4357" width="17.33203125" style="354" customWidth="1"/>
    <col min="4358" max="4359" width="12.5546875" style="354" customWidth="1"/>
    <col min="4360" max="4360" width="17.77734375" style="354" customWidth="1"/>
    <col min="4361" max="4361" width="14.44140625" style="354" customWidth="1"/>
    <col min="4362" max="4362" width="13.5546875" style="354" customWidth="1"/>
    <col min="4363" max="4608" width="8.88671875" style="354"/>
    <col min="4609" max="4609" width="8.21875" style="354" customWidth="1"/>
    <col min="4610" max="4611" width="17.33203125" style="354" customWidth="1"/>
    <col min="4612" max="4612" width="17.88671875" style="354" customWidth="1"/>
    <col min="4613" max="4613" width="17.33203125" style="354" customWidth="1"/>
    <col min="4614" max="4615" width="12.5546875" style="354" customWidth="1"/>
    <col min="4616" max="4616" width="17.77734375" style="354" customWidth="1"/>
    <col min="4617" max="4617" width="14.44140625" style="354" customWidth="1"/>
    <col min="4618" max="4618" width="13.5546875" style="354" customWidth="1"/>
    <col min="4619" max="4864" width="8.88671875" style="354"/>
    <col min="4865" max="4865" width="8.21875" style="354" customWidth="1"/>
    <col min="4866" max="4867" width="17.33203125" style="354" customWidth="1"/>
    <col min="4868" max="4868" width="17.88671875" style="354" customWidth="1"/>
    <col min="4869" max="4869" width="17.33203125" style="354" customWidth="1"/>
    <col min="4870" max="4871" width="12.5546875" style="354" customWidth="1"/>
    <col min="4872" max="4872" width="17.77734375" style="354" customWidth="1"/>
    <col min="4873" max="4873" width="14.44140625" style="354" customWidth="1"/>
    <col min="4874" max="4874" width="13.5546875" style="354" customWidth="1"/>
    <col min="4875" max="5120" width="8.88671875" style="354"/>
    <col min="5121" max="5121" width="8.21875" style="354" customWidth="1"/>
    <col min="5122" max="5123" width="17.33203125" style="354" customWidth="1"/>
    <col min="5124" max="5124" width="17.88671875" style="354" customWidth="1"/>
    <col min="5125" max="5125" width="17.33203125" style="354" customWidth="1"/>
    <col min="5126" max="5127" width="12.5546875" style="354" customWidth="1"/>
    <col min="5128" max="5128" width="17.77734375" style="354" customWidth="1"/>
    <col min="5129" max="5129" width="14.44140625" style="354" customWidth="1"/>
    <col min="5130" max="5130" width="13.5546875" style="354" customWidth="1"/>
    <col min="5131" max="5376" width="8.88671875" style="354"/>
    <col min="5377" max="5377" width="8.21875" style="354" customWidth="1"/>
    <col min="5378" max="5379" width="17.33203125" style="354" customWidth="1"/>
    <col min="5380" max="5380" width="17.88671875" style="354" customWidth="1"/>
    <col min="5381" max="5381" width="17.33203125" style="354" customWidth="1"/>
    <col min="5382" max="5383" width="12.5546875" style="354" customWidth="1"/>
    <col min="5384" max="5384" width="17.77734375" style="354" customWidth="1"/>
    <col min="5385" max="5385" width="14.44140625" style="354" customWidth="1"/>
    <col min="5386" max="5386" width="13.5546875" style="354" customWidth="1"/>
    <col min="5387" max="5632" width="8.88671875" style="354"/>
    <col min="5633" max="5633" width="8.21875" style="354" customWidth="1"/>
    <col min="5634" max="5635" width="17.33203125" style="354" customWidth="1"/>
    <col min="5636" max="5636" width="17.88671875" style="354" customWidth="1"/>
    <col min="5637" max="5637" width="17.33203125" style="354" customWidth="1"/>
    <col min="5638" max="5639" width="12.5546875" style="354" customWidth="1"/>
    <col min="5640" max="5640" width="17.77734375" style="354" customWidth="1"/>
    <col min="5641" max="5641" width="14.44140625" style="354" customWidth="1"/>
    <col min="5642" max="5642" width="13.5546875" style="354" customWidth="1"/>
    <col min="5643" max="5888" width="8.88671875" style="354"/>
    <col min="5889" max="5889" width="8.21875" style="354" customWidth="1"/>
    <col min="5890" max="5891" width="17.33203125" style="354" customWidth="1"/>
    <col min="5892" max="5892" width="17.88671875" style="354" customWidth="1"/>
    <col min="5893" max="5893" width="17.33203125" style="354" customWidth="1"/>
    <col min="5894" max="5895" width="12.5546875" style="354" customWidth="1"/>
    <col min="5896" max="5896" width="17.77734375" style="354" customWidth="1"/>
    <col min="5897" max="5897" width="14.44140625" style="354" customWidth="1"/>
    <col min="5898" max="5898" width="13.5546875" style="354" customWidth="1"/>
    <col min="5899" max="6144" width="8.88671875" style="354"/>
    <col min="6145" max="6145" width="8.21875" style="354" customWidth="1"/>
    <col min="6146" max="6147" width="17.33203125" style="354" customWidth="1"/>
    <col min="6148" max="6148" width="17.88671875" style="354" customWidth="1"/>
    <col min="6149" max="6149" width="17.33203125" style="354" customWidth="1"/>
    <col min="6150" max="6151" width="12.5546875" style="354" customWidth="1"/>
    <col min="6152" max="6152" width="17.77734375" style="354" customWidth="1"/>
    <col min="6153" max="6153" width="14.44140625" style="354" customWidth="1"/>
    <col min="6154" max="6154" width="13.5546875" style="354" customWidth="1"/>
    <col min="6155" max="6400" width="8.88671875" style="354"/>
    <col min="6401" max="6401" width="8.21875" style="354" customWidth="1"/>
    <col min="6402" max="6403" width="17.33203125" style="354" customWidth="1"/>
    <col min="6404" max="6404" width="17.88671875" style="354" customWidth="1"/>
    <col min="6405" max="6405" width="17.33203125" style="354" customWidth="1"/>
    <col min="6406" max="6407" width="12.5546875" style="354" customWidth="1"/>
    <col min="6408" max="6408" width="17.77734375" style="354" customWidth="1"/>
    <col min="6409" max="6409" width="14.44140625" style="354" customWidth="1"/>
    <col min="6410" max="6410" width="13.5546875" style="354" customWidth="1"/>
    <col min="6411" max="6656" width="8.88671875" style="354"/>
    <col min="6657" max="6657" width="8.21875" style="354" customWidth="1"/>
    <col min="6658" max="6659" width="17.33203125" style="354" customWidth="1"/>
    <col min="6660" max="6660" width="17.88671875" style="354" customWidth="1"/>
    <col min="6661" max="6661" width="17.33203125" style="354" customWidth="1"/>
    <col min="6662" max="6663" width="12.5546875" style="354" customWidth="1"/>
    <col min="6664" max="6664" width="17.77734375" style="354" customWidth="1"/>
    <col min="6665" max="6665" width="14.44140625" style="354" customWidth="1"/>
    <col min="6666" max="6666" width="13.5546875" style="354" customWidth="1"/>
    <col min="6667" max="6912" width="8.88671875" style="354"/>
    <col min="6913" max="6913" width="8.21875" style="354" customWidth="1"/>
    <col min="6914" max="6915" width="17.33203125" style="354" customWidth="1"/>
    <col min="6916" max="6916" width="17.88671875" style="354" customWidth="1"/>
    <col min="6917" max="6917" width="17.33203125" style="354" customWidth="1"/>
    <col min="6918" max="6919" width="12.5546875" style="354" customWidth="1"/>
    <col min="6920" max="6920" width="17.77734375" style="354" customWidth="1"/>
    <col min="6921" max="6921" width="14.44140625" style="354" customWidth="1"/>
    <col min="6922" max="6922" width="13.5546875" style="354" customWidth="1"/>
    <col min="6923" max="7168" width="8.88671875" style="354"/>
    <col min="7169" max="7169" width="8.21875" style="354" customWidth="1"/>
    <col min="7170" max="7171" width="17.33203125" style="354" customWidth="1"/>
    <col min="7172" max="7172" width="17.88671875" style="354" customWidth="1"/>
    <col min="7173" max="7173" width="17.33203125" style="354" customWidth="1"/>
    <col min="7174" max="7175" width="12.5546875" style="354" customWidth="1"/>
    <col min="7176" max="7176" width="17.77734375" style="354" customWidth="1"/>
    <col min="7177" max="7177" width="14.44140625" style="354" customWidth="1"/>
    <col min="7178" max="7178" width="13.5546875" style="354" customWidth="1"/>
    <col min="7179" max="7424" width="8.88671875" style="354"/>
    <col min="7425" max="7425" width="8.21875" style="354" customWidth="1"/>
    <col min="7426" max="7427" width="17.33203125" style="354" customWidth="1"/>
    <col min="7428" max="7428" width="17.88671875" style="354" customWidth="1"/>
    <col min="7429" max="7429" width="17.33203125" style="354" customWidth="1"/>
    <col min="7430" max="7431" width="12.5546875" style="354" customWidth="1"/>
    <col min="7432" max="7432" width="17.77734375" style="354" customWidth="1"/>
    <col min="7433" max="7433" width="14.44140625" style="354" customWidth="1"/>
    <col min="7434" max="7434" width="13.5546875" style="354" customWidth="1"/>
    <col min="7435" max="7680" width="8.88671875" style="354"/>
    <col min="7681" max="7681" width="8.21875" style="354" customWidth="1"/>
    <col min="7682" max="7683" width="17.33203125" style="354" customWidth="1"/>
    <col min="7684" max="7684" width="17.88671875" style="354" customWidth="1"/>
    <col min="7685" max="7685" width="17.33203125" style="354" customWidth="1"/>
    <col min="7686" max="7687" width="12.5546875" style="354" customWidth="1"/>
    <col min="7688" max="7688" width="17.77734375" style="354" customWidth="1"/>
    <col min="7689" max="7689" width="14.44140625" style="354" customWidth="1"/>
    <col min="7690" max="7690" width="13.5546875" style="354" customWidth="1"/>
    <col min="7691" max="7936" width="8.88671875" style="354"/>
    <col min="7937" max="7937" width="8.21875" style="354" customWidth="1"/>
    <col min="7938" max="7939" width="17.33203125" style="354" customWidth="1"/>
    <col min="7940" max="7940" width="17.88671875" style="354" customWidth="1"/>
    <col min="7941" max="7941" width="17.33203125" style="354" customWidth="1"/>
    <col min="7942" max="7943" width="12.5546875" style="354" customWidth="1"/>
    <col min="7944" max="7944" width="17.77734375" style="354" customWidth="1"/>
    <col min="7945" max="7945" width="14.44140625" style="354" customWidth="1"/>
    <col min="7946" max="7946" width="13.5546875" style="354" customWidth="1"/>
    <col min="7947" max="8192" width="8.88671875" style="354"/>
    <col min="8193" max="8193" width="8.21875" style="354" customWidth="1"/>
    <col min="8194" max="8195" width="17.33203125" style="354" customWidth="1"/>
    <col min="8196" max="8196" width="17.88671875" style="354" customWidth="1"/>
    <col min="8197" max="8197" width="17.33203125" style="354" customWidth="1"/>
    <col min="8198" max="8199" width="12.5546875" style="354" customWidth="1"/>
    <col min="8200" max="8200" width="17.77734375" style="354" customWidth="1"/>
    <col min="8201" max="8201" width="14.44140625" style="354" customWidth="1"/>
    <col min="8202" max="8202" width="13.5546875" style="354" customWidth="1"/>
    <col min="8203" max="8448" width="8.88671875" style="354"/>
    <col min="8449" max="8449" width="8.21875" style="354" customWidth="1"/>
    <col min="8450" max="8451" width="17.33203125" style="354" customWidth="1"/>
    <col min="8452" max="8452" width="17.88671875" style="354" customWidth="1"/>
    <col min="8453" max="8453" width="17.33203125" style="354" customWidth="1"/>
    <col min="8454" max="8455" width="12.5546875" style="354" customWidth="1"/>
    <col min="8456" max="8456" width="17.77734375" style="354" customWidth="1"/>
    <col min="8457" max="8457" width="14.44140625" style="354" customWidth="1"/>
    <col min="8458" max="8458" width="13.5546875" style="354" customWidth="1"/>
    <col min="8459" max="8704" width="8.88671875" style="354"/>
    <col min="8705" max="8705" width="8.21875" style="354" customWidth="1"/>
    <col min="8706" max="8707" width="17.33203125" style="354" customWidth="1"/>
    <col min="8708" max="8708" width="17.88671875" style="354" customWidth="1"/>
    <col min="8709" max="8709" width="17.33203125" style="354" customWidth="1"/>
    <col min="8710" max="8711" width="12.5546875" style="354" customWidth="1"/>
    <col min="8712" max="8712" width="17.77734375" style="354" customWidth="1"/>
    <col min="8713" max="8713" width="14.44140625" style="354" customWidth="1"/>
    <col min="8714" max="8714" width="13.5546875" style="354" customWidth="1"/>
    <col min="8715" max="8960" width="8.88671875" style="354"/>
    <col min="8961" max="8961" width="8.21875" style="354" customWidth="1"/>
    <col min="8962" max="8963" width="17.33203125" style="354" customWidth="1"/>
    <col min="8964" max="8964" width="17.88671875" style="354" customWidth="1"/>
    <col min="8965" max="8965" width="17.33203125" style="354" customWidth="1"/>
    <col min="8966" max="8967" width="12.5546875" style="354" customWidth="1"/>
    <col min="8968" max="8968" width="17.77734375" style="354" customWidth="1"/>
    <col min="8969" max="8969" width="14.44140625" style="354" customWidth="1"/>
    <col min="8970" max="8970" width="13.5546875" style="354" customWidth="1"/>
    <col min="8971" max="9216" width="8.88671875" style="354"/>
    <col min="9217" max="9217" width="8.21875" style="354" customWidth="1"/>
    <col min="9218" max="9219" width="17.33203125" style="354" customWidth="1"/>
    <col min="9220" max="9220" width="17.88671875" style="354" customWidth="1"/>
    <col min="9221" max="9221" width="17.33203125" style="354" customWidth="1"/>
    <col min="9222" max="9223" width="12.5546875" style="354" customWidth="1"/>
    <col min="9224" max="9224" width="17.77734375" style="354" customWidth="1"/>
    <col min="9225" max="9225" width="14.44140625" style="354" customWidth="1"/>
    <col min="9226" max="9226" width="13.5546875" style="354" customWidth="1"/>
    <col min="9227" max="9472" width="8.88671875" style="354"/>
    <col min="9473" max="9473" width="8.21875" style="354" customWidth="1"/>
    <col min="9474" max="9475" width="17.33203125" style="354" customWidth="1"/>
    <col min="9476" max="9476" width="17.88671875" style="354" customWidth="1"/>
    <col min="9477" max="9477" width="17.33203125" style="354" customWidth="1"/>
    <col min="9478" max="9479" width="12.5546875" style="354" customWidth="1"/>
    <col min="9480" max="9480" width="17.77734375" style="354" customWidth="1"/>
    <col min="9481" max="9481" width="14.44140625" style="354" customWidth="1"/>
    <col min="9482" max="9482" width="13.5546875" style="354" customWidth="1"/>
    <col min="9483" max="9728" width="8.88671875" style="354"/>
    <col min="9729" max="9729" width="8.21875" style="354" customWidth="1"/>
    <col min="9730" max="9731" width="17.33203125" style="354" customWidth="1"/>
    <col min="9732" max="9732" width="17.88671875" style="354" customWidth="1"/>
    <col min="9733" max="9733" width="17.33203125" style="354" customWidth="1"/>
    <col min="9734" max="9735" width="12.5546875" style="354" customWidth="1"/>
    <col min="9736" max="9736" width="17.77734375" style="354" customWidth="1"/>
    <col min="9737" max="9737" width="14.44140625" style="354" customWidth="1"/>
    <col min="9738" max="9738" width="13.5546875" style="354" customWidth="1"/>
    <col min="9739" max="9984" width="8.88671875" style="354"/>
    <col min="9985" max="9985" width="8.21875" style="354" customWidth="1"/>
    <col min="9986" max="9987" width="17.33203125" style="354" customWidth="1"/>
    <col min="9988" max="9988" width="17.88671875" style="354" customWidth="1"/>
    <col min="9989" max="9989" width="17.33203125" style="354" customWidth="1"/>
    <col min="9990" max="9991" width="12.5546875" style="354" customWidth="1"/>
    <col min="9992" max="9992" width="17.77734375" style="354" customWidth="1"/>
    <col min="9993" max="9993" width="14.44140625" style="354" customWidth="1"/>
    <col min="9994" max="9994" width="13.5546875" style="354" customWidth="1"/>
    <col min="9995" max="10240" width="8.88671875" style="354"/>
    <col min="10241" max="10241" width="8.21875" style="354" customWidth="1"/>
    <col min="10242" max="10243" width="17.33203125" style="354" customWidth="1"/>
    <col min="10244" max="10244" width="17.88671875" style="354" customWidth="1"/>
    <col min="10245" max="10245" width="17.33203125" style="354" customWidth="1"/>
    <col min="10246" max="10247" width="12.5546875" style="354" customWidth="1"/>
    <col min="10248" max="10248" width="17.77734375" style="354" customWidth="1"/>
    <col min="10249" max="10249" width="14.44140625" style="354" customWidth="1"/>
    <col min="10250" max="10250" width="13.5546875" style="354" customWidth="1"/>
    <col min="10251" max="10496" width="8.88671875" style="354"/>
    <col min="10497" max="10497" width="8.21875" style="354" customWidth="1"/>
    <col min="10498" max="10499" width="17.33203125" style="354" customWidth="1"/>
    <col min="10500" max="10500" width="17.88671875" style="354" customWidth="1"/>
    <col min="10501" max="10501" width="17.33203125" style="354" customWidth="1"/>
    <col min="10502" max="10503" width="12.5546875" style="354" customWidth="1"/>
    <col min="10504" max="10504" width="17.77734375" style="354" customWidth="1"/>
    <col min="10505" max="10505" width="14.44140625" style="354" customWidth="1"/>
    <col min="10506" max="10506" width="13.5546875" style="354" customWidth="1"/>
    <col min="10507" max="10752" width="8.88671875" style="354"/>
    <col min="10753" max="10753" width="8.21875" style="354" customWidth="1"/>
    <col min="10754" max="10755" width="17.33203125" style="354" customWidth="1"/>
    <col min="10756" max="10756" width="17.88671875" style="354" customWidth="1"/>
    <col min="10757" max="10757" width="17.33203125" style="354" customWidth="1"/>
    <col min="10758" max="10759" width="12.5546875" style="354" customWidth="1"/>
    <col min="10760" max="10760" width="17.77734375" style="354" customWidth="1"/>
    <col min="10761" max="10761" width="14.44140625" style="354" customWidth="1"/>
    <col min="10762" max="10762" width="13.5546875" style="354" customWidth="1"/>
    <col min="10763" max="11008" width="8.88671875" style="354"/>
    <col min="11009" max="11009" width="8.21875" style="354" customWidth="1"/>
    <col min="11010" max="11011" width="17.33203125" style="354" customWidth="1"/>
    <col min="11012" max="11012" width="17.88671875" style="354" customWidth="1"/>
    <col min="11013" max="11013" width="17.33203125" style="354" customWidth="1"/>
    <col min="11014" max="11015" width="12.5546875" style="354" customWidth="1"/>
    <col min="11016" max="11016" width="17.77734375" style="354" customWidth="1"/>
    <col min="11017" max="11017" width="14.44140625" style="354" customWidth="1"/>
    <col min="11018" max="11018" width="13.5546875" style="354" customWidth="1"/>
    <col min="11019" max="11264" width="8.88671875" style="354"/>
    <col min="11265" max="11265" width="8.21875" style="354" customWidth="1"/>
    <col min="11266" max="11267" width="17.33203125" style="354" customWidth="1"/>
    <col min="11268" max="11268" width="17.88671875" style="354" customWidth="1"/>
    <col min="11269" max="11269" width="17.33203125" style="354" customWidth="1"/>
    <col min="11270" max="11271" width="12.5546875" style="354" customWidth="1"/>
    <col min="11272" max="11272" width="17.77734375" style="354" customWidth="1"/>
    <col min="11273" max="11273" width="14.44140625" style="354" customWidth="1"/>
    <col min="11274" max="11274" width="13.5546875" style="354" customWidth="1"/>
    <col min="11275" max="11520" width="8.88671875" style="354"/>
    <col min="11521" max="11521" width="8.21875" style="354" customWidth="1"/>
    <col min="11522" max="11523" width="17.33203125" style="354" customWidth="1"/>
    <col min="11524" max="11524" width="17.88671875" style="354" customWidth="1"/>
    <col min="11525" max="11525" width="17.33203125" style="354" customWidth="1"/>
    <col min="11526" max="11527" width="12.5546875" style="354" customWidth="1"/>
    <col min="11528" max="11528" width="17.77734375" style="354" customWidth="1"/>
    <col min="11529" max="11529" width="14.44140625" style="354" customWidth="1"/>
    <col min="11530" max="11530" width="13.5546875" style="354" customWidth="1"/>
    <col min="11531" max="11776" width="8.88671875" style="354"/>
    <col min="11777" max="11777" width="8.21875" style="354" customWidth="1"/>
    <col min="11778" max="11779" width="17.33203125" style="354" customWidth="1"/>
    <col min="11780" max="11780" width="17.88671875" style="354" customWidth="1"/>
    <col min="11781" max="11781" width="17.33203125" style="354" customWidth="1"/>
    <col min="11782" max="11783" width="12.5546875" style="354" customWidth="1"/>
    <col min="11784" max="11784" width="17.77734375" style="354" customWidth="1"/>
    <col min="11785" max="11785" width="14.44140625" style="354" customWidth="1"/>
    <col min="11786" max="11786" width="13.5546875" style="354" customWidth="1"/>
    <col min="11787" max="12032" width="8.88671875" style="354"/>
    <col min="12033" max="12033" width="8.21875" style="354" customWidth="1"/>
    <col min="12034" max="12035" width="17.33203125" style="354" customWidth="1"/>
    <col min="12036" max="12036" width="17.88671875" style="354" customWidth="1"/>
    <col min="12037" max="12037" width="17.33203125" style="354" customWidth="1"/>
    <col min="12038" max="12039" width="12.5546875" style="354" customWidth="1"/>
    <col min="12040" max="12040" width="17.77734375" style="354" customWidth="1"/>
    <col min="12041" max="12041" width="14.44140625" style="354" customWidth="1"/>
    <col min="12042" max="12042" width="13.5546875" style="354" customWidth="1"/>
    <col min="12043" max="12288" width="8.88671875" style="354"/>
    <col min="12289" max="12289" width="8.21875" style="354" customWidth="1"/>
    <col min="12290" max="12291" width="17.33203125" style="354" customWidth="1"/>
    <col min="12292" max="12292" width="17.88671875" style="354" customWidth="1"/>
    <col min="12293" max="12293" width="17.33203125" style="354" customWidth="1"/>
    <col min="12294" max="12295" width="12.5546875" style="354" customWidth="1"/>
    <col min="12296" max="12296" width="17.77734375" style="354" customWidth="1"/>
    <col min="12297" max="12297" width="14.44140625" style="354" customWidth="1"/>
    <col min="12298" max="12298" width="13.5546875" style="354" customWidth="1"/>
    <col min="12299" max="12544" width="8.88671875" style="354"/>
    <col min="12545" max="12545" width="8.21875" style="354" customWidth="1"/>
    <col min="12546" max="12547" width="17.33203125" style="354" customWidth="1"/>
    <col min="12548" max="12548" width="17.88671875" style="354" customWidth="1"/>
    <col min="12549" max="12549" width="17.33203125" style="354" customWidth="1"/>
    <col min="12550" max="12551" width="12.5546875" style="354" customWidth="1"/>
    <col min="12552" max="12552" width="17.77734375" style="354" customWidth="1"/>
    <col min="12553" max="12553" width="14.44140625" style="354" customWidth="1"/>
    <col min="12554" max="12554" width="13.5546875" style="354" customWidth="1"/>
    <col min="12555" max="12800" width="8.88671875" style="354"/>
    <col min="12801" max="12801" width="8.21875" style="354" customWidth="1"/>
    <col min="12802" max="12803" width="17.33203125" style="354" customWidth="1"/>
    <col min="12804" max="12804" width="17.88671875" style="354" customWidth="1"/>
    <col min="12805" max="12805" width="17.33203125" style="354" customWidth="1"/>
    <col min="12806" max="12807" width="12.5546875" style="354" customWidth="1"/>
    <col min="12808" max="12808" width="17.77734375" style="354" customWidth="1"/>
    <col min="12809" max="12809" width="14.44140625" style="354" customWidth="1"/>
    <col min="12810" max="12810" width="13.5546875" style="354" customWidth="1"/>
    <col min="12811" max="13056" width="8.88671875" style="354"/>
    <col min="13057" max="13057" width="8.21875" style="354" customWidth="1"/>
    <col min="13058" max="13059" width="17.33203125" style="354" customWidth="1"/>
    <col min="13060" max="13060" width="17.88671875" style="354" customWidth="1"/>
    <col min="13061" max="13061" width="17.33203125" style="354" customWidth="1"/>
    <col min="13062" max="13063" width="12.5546875" style="354" customWidth="1"/>
    <col min="13064" max="13064" width="17.77734375" style="354" customWidth="1"/>
    <col min="13065" max="13065" width="14.44140625" style="354" customWidth="1"/>
    <col min="13066" max="13066" width="13.5546875" style="354" customWidth="1"/>
    <col min="13067" max="13312" width="8.88671875" style="354"/>
    <col min="13313" max="13313" width="8.21875" style="354" customWidth="1"/>
    <col min="13314" max="13315" width="17.33203125" style="354" customWidth="1"/>
    <col min="13316" max="13316" width="17.88671875" style="354" customWidth="1"/>
    <col min="13317" max="13317" width="17.33203125" style="354" customWidth="1"/>
    <col min="13318" max="13319" width="12.5546875" style="354" customWidth="1"/>
    <col min="13320" max="13320" width="17.77734375" style="354" customWidth="1"/>
    <col min="13321" max="13321" width="14.44140625" style="354" customWidth="1"/>
    <col min="13322" max="13322" width="13.5546875" style="354" customWidth="1"/>
    <col min="13323" max="13568" width="8.88671875" style="354"/>
    <col min="13569" max="13569" width="8.21875" style="354" customWidth="1"/>
    <col min="13570" max="13571" width="17.33203125" style="354" customWidth="1"/>
    <col min="13572" max="13572" width="17.88671875" style="354" customWidth="1"/>
    <col min="13573" max="13573" width="17.33203125" style="354" customWidth="1"/>
    <col min="13574" max="13575" width="12.5546875" style="354" customWidth="1"/>
    <col min="13576" max="13576" width="17.77734375" style="354" customWidth="1"/>
    <col min="13577" max="13577" width="14.44140625" style="354" customWidth="1"/>
    <col min="13578" max="13578" width="13.5546875" style="354" customWidth="1"/>
    <col min="13579" max="13824" width="8.88671875" style="354"/>
    <col min="13825" max="13825" width="8.21875" style="354" customWidth="1"/>
    <col min="13826" max="13827" width="17.33203125" style="354" customWidth="1"/>
    <col min="13828" max="13828" width="17.88671875" style="354" customWidth="1"/>
    <col min="13829" max="13829" width="17.33203125" style="354" customWidth="1"/>
    <col min="13830" max="13831" width="12.5546875" style="354" customWidth="1"/>
    <col min="13832" max="13832" width="17.77734375" style="354" customWidth="1"/>
    <col min="13833" max="13833" width="14.44140625" style="354" customWidth="1"/>
    <col min="13834" max="13834" width="13.5546875" style="354" customWidth="1"/>
    <col min="13835" max="14080" width="8.88671875" style="354"/>
    <col min="14081" max="14081" width="8.21875" style="354" customWidth="1"/>
    <col min="14082" max="14083" width="17.33203125" style="354" customWidth="1"/>
    <col min="14084" max="14084" width="17.88671875" style="354" customWidth="1"/>
    <col min="14085" max="14085" width="17.33203125" style="354" customWidth="1"/>
    <col min="14086" max="14087" width="12.5546875" style="354" customWidth="1"/>
    <col min="14088" max="14088" width="17.77734375" style="354" customWidth="1"/>
    <col min="14089" max="14089" width="14.44140625" style="354" customWidth="1"/>
    <col min="14090" max="14090" width="13.5546875" style="354" customWidth="1"/>
    <col min="14091" max="14336" width="8.88671875" style="354"/>
    <col min="14337" max="14337" width="8.21875" style="354" customWidth="1"/>
    <col min="14338" max="14339" width="17.33203125" style="354" customWidth="1"/>
    <col min="14340" max="14340" width="17.88671875" style="354" customWidth="1"/>
    <col min="14341" max="14341" width="17.33203125" style="354" customWidth="1"/>
    <col min="14342" max="14343" width="12.5546875" style="354" customWidth="1"/>
    <col min="14344" max="14344" width="17.77734375" style="354" customWidth="1"/>
    <col min="14345" max="14345" width="14.44140625" style="354" customWidth="1"/>
    <col min="14346" max="14346" width="13.5546875" style="354" customWidth="1"/>
    <col min="14347" max="14592" width="8.88671875" style="354"/>
    <col min="14593" max="14593" width="8.21875" style="354" customWidth="1"/>
    <col min="14594" max="14595" width="17.33203125" style="354" customWidth="1"/>
    <col min="14596" max="14596" width="17.88671875" style="354" customWidth="1"/>
    <col min="14597" max="14597" width="17.33203125" style="354" customWidth="1"/>
    <col min="14598" max="14599" width="12.5546875" style="354" customWidth="1"/>
    <col min="14600" max="14600" width="17.77734375" style="354" customWidth="1"/>
    <col min="14601" max="14601" width="14.44140625" style="354" customWidth="1"/>
    <col min="14602" max="14602" width="13.5546875" style="354" customWidth="1"/>
    <col min="14603" max="14848" width="8.88671875" style="354"/>
    <col min="14849" max="14849" width="8.21875" style="354" customWidth="1"/>
    <col min="14850" max="14851" width="17.33203125" style="354" customWidth="1"/>
    <col min="14852" max="14852" width="17.88671875" style="354" customWidth="1"/>
    <col min="14853" max="14853" width="17.33203125" style="354" customWidth="1"/>
    <col min="14854" max="14855" width="12.5546875" style="354" customWidth="1"/>
    <col min="14856" max="14856" width="17.77734375" style="354" customWidth="1"/>
    <col min="14857" max="14857" width="14.44140625" style="354" customWidth="1"/>
    <col min="14858" max="14858" width="13.5546875" style="354" customWidth="1"/>
    <col min="14859" max="15104" width="8.88671875" style="354"/>
    <col min="15105" max="15105" width="8.21875" style="354" customWidth="1"/>
    <col min="15106" max="15107" width="17.33203125" style="354" customWidth="1"/>
    <col min="15108" max="15108" width="17.88671875" style="354" customWidth="1"/>
    <col min="15109" max="15109" width="17.33203125" style="354" customWidth="1"/>
    <col min="15110" max="15111" width="12.5546875" style="354" customWidth="1"/>
    <col min="15112" max="15112" width="17.77734375" style="354" customWidth="1"/>
    <col min="15113" max="15113" width="14.44140625" style="354" customWidth="1"/>
    <col min="15114" max="15114" width="13.5546875" style="354" customWidth="1"/>
    <col min="15115" max="15360" width="8.88671875" style="354"/>
    <col min="15361" max="15361" width="8.21875" style="354" customWidth="1"/>
    <col min="15362" max="15363" width="17.33203125" style="354" customWidth="1"/>
    <col min="15364" max="15364" width="17.88671875" style="354" customWidth="1"/>
    <col min="15365" max="15365" width="17.33203125" style="354" customWidth="1"/>
    <col min="15366" max="15367" width="12.5546875" style="354" customWidth="1"/>
    <col min="15368" max="15368" width="17.77734375" style="354" customWidth="1"/>
    <col min="15369" max="15369" width="14.44140625" style="354" customWidth="1"/>
    <col min="15370" max="15370" width="13.5546875" style="354" customWidth="1"/>
    <col min="15371" max="15616" width="8.88671875" style="354"/>
    <col min="15617" max="15617" width="8.21875" style="354" customWidth="1"/>
    <col min="15618" max="15619" width="17.33203125" style="354" customWidth="1"/>
    <col min="15620" max="15620" width="17.88671875" style="354" customWidth="1"/>
    <col min="15621" max="15621" width="17.33203125" style="354" customWidth="1"/>
    <col min="15622" max="15623" width="12.5546875" style="354" customWidth="1"/>
    <col min="15624" max="15624" width="17.77734375" style="354" customWidth="1"/>
    <col min="15625" max="15625" width="14.44140625" style="354" customWidth="1"/>
    <col min="15626" max="15626" width="13.5546875" style="354" customWidth="1"/>
    <col min="15627" max="15872" width="8.88671875" style="354"/>
    <col min="15873" max="15873" width="8.21875" style="354" customWidth="1"/>
    <col min="15874" max="15875" width="17.33203125" style="354" customWidth="1"/>
    <col min="15876" max="15876" width="17.88671875" style="354" customWidth="1"/>
    <col min="15877" max="15877" width="17.33203125" style="354" customWidth="1"/>
    <col min="15878" max="15879" width="12.5546875" style="354" customWidth="1"/>
    <col min="15880" max="15880" width="17.77734375" style="354" customWidth="1"/>
    <col min="15881" max="15881" width="14.44140625" style="354" customWidth="1"/>
    <col min="15882" max="15882" width="13.5546875" style="354" customWidth="1"/>
    <col min="15883" max="16128" width="8.88671875" style="354"/>
    <col min="16129" max="16129" width="8.21875" style="354" customWidth="1"/>
    <col min="16130" max="16131" width="17.33203125" style="354" customWidth="1"/>
    <col min="16132" max="16132" width="17.88671875" style="354" customWidth="1"/>
    <col min="16133" max="16133" width="17.33203125" style="354" customWidth="1"/>
    <col min="16134" max="16135" width="12.5546875" style="354" customWidth="1"/>
    <col min="16136" max="16136" width="17.77734375" style="354" customWidth="1"/>
    <col min="16137" max="16137" width="14.44140625" style="354" customWidth="1"/>
    <col min="16138" max="16138" width="13.5546875" style="354" customWidth="1"/>
    <col min="16139" max="16384" width="8.88671875" style="354"/>
  </cols>
  <sheetData>
    <row r="1" spans="1:256" ht="31.5">
      <c r="A1" s="349" t="s">
        <v>2437</v>
      </c>
      <c r="B1" s="350"/>
      <c r="C1" s="350"/>
      <c r="D1" s="350"/>
      <c r="E1" s="350"/>
      <c r="F1" s="350"/>
      <c r="G1" s="350"/>
      <c r="H1" s="350"/>
      <c r="I1" s="351" t="s">
        <v>2438</v>
      </c>
      <c r="J1" s="350"/>
      <c r="K1" s="350"/>
      <c r="L1" s="350"/>
      <c r="M1" s="350"/>
      <c r="N1" s="352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  <c r="AW1" s="353"/>
      <c r="AX1" s="353"/>
      <c r="AY1" s="353"/>
      <c r="AZ1" s="353"/>
      <c r="BA1" s="353"/>
      <c r="BB1" s="353"/>
      <c r="BC1" s="353"/>
      <c r="BD1" s="353"/>
      <c r="BE1" s="353"/>
      <c r="BF1" s="353"/>
      <c r="BG1" s="353"/>
      <c r="BH1" s="353"/>
      <c r="BI1" s="353"/>
      <c r="BJ1" s="353"/>
      <c r="BK1" s="353"/>
      <c r="BL1" s="353"/>
      <c r="BM1" s="353"/>
      <c r="BN1" s="353"/>
      <c r="BO1" s="353"/>
      <c r="BP1" s="353"/>
      <c r="BQ1" s="353"/>
      <c r="BR1" s="353"/>
      <c r="BS1" s="353"/>
      <c r="BT1" s="353"/>
      <c r="BU1" s="353"/>
      <c r="BV1" s="353"/>
      <c r="BW1" s="353"/>
      <c r="BX1" s="353"/>
      <c r="BY1" s="353"/>
      <c r="BZ1" s="353"/>
      <c r="CA1" s="353"/>
      <c r="CB1" s="353"/>
      <c r="CC1" s="353"/>
      <c r="CD1" s="353"/>
      <c r="CE1" s="353"/>
      <c r="CF1" s="353"/>
      <c r="CG1" s="353"/>
      <c r="CH1" s="353"/>
      <c r="CI1" s="353"/>
      <c r="CJ1" s="353"/>
      <c r="CK1" s="353"/>
      <c r="CL1" s="353"/>
      <c r="CM1" s="353"/>
      <c r="CN1" s="353"/>
      <c r="CO1" s="353"/>
      <c r="CP1" s="353"/>
      <c r="CQ1" s="353"/>
      <c r="CR1" s="353"/>
      <c r="CS1" s="353"/>
      <c r="CT1" s="353"/>
      <c r="CU1" s="353"/>
      <c r="CV1" s="353"/>
      <c r="CW1" s="353"/>
      <c r="CX1" s="353"/>
      <c r="CY1" s="353"/>
      <c r="CZ1" s="353"/>
      <c r="DA1" s="353"/>
      <c r="DB1" s="353"/>
      <c r="DC1" s="353"/>
      <c r="DD1" s="353"/>
      <c r="DE1" s="353"/>
      <c r="DF1" s="353"/>
      <c r="DG1" s="353"/>
      <c r="DH1" s="353"/>
      <c r="DI1" s="353"/>
      <c r="DJ1" s="353"/>
      <c r="DK1" s="353"/>
      <c r="DL1" s="353"/>
      <c r="DM1" s="353"/>
      <c r="DN1" s="353"/>
      <c r="DO1" s="353"/>
      <c r="DP1" s="353"/>
      <c r="DQ1" s="353"/>
      <c r="DR1" s="353"/>
      <c r="DS1" s="353"/>
      <c r="DT1" s="353"/>
      <c r="DU1" s="353"/>
      <c r="DV1" s="353"/>
      <c r="DW1" s="353"/>
      <c r="DX1" s="353"/>
      <c r="DY1" s="353"/>
      <c r="DZ1" s="353"/>
      <c r="EA1" s="353"/>
      <c r="EB1" s="353"/>
      <c r="EC1" s="353"/>
      <c r="ED1" s="353"/>
      <c r="EE1" s="353"/>
      <c r="EF1" s="353"/>
      <c r="EG1" s="353"/>
      <c r="EH1" s="353"/>
      <c r="EI1" s="353"/>
      <c r="EJ1" s="353"/>
      <c r="EK1" s="353"/>
      <c r="EL1" s="353"/>
      <c r="EM1" s="353"/>
      <c r="EN1" s="353"/>
      <c r="EO1" s="353"/>
      <c r="EP1" s="353"/>
      <c r="EQ1" s="353"/>
      <c r="ER1" s="353"/>
      <c r="ES1" s="353"/>
      <c r="ET1" s="353"/>
      <c r="EU1" s="353"/>
      <c r="EV1" s="353"/>
      <c r="EW1" s="353"/>
      <c r="EX1" s="353"/>
      <c r="EY1" s="353"/>
      <c r="EZ1" s="353"/>
      <c r="FA1" s="353"/>
      <c r="FB1" s="353"/>
      <c r="FC1" s="353"/>
      <c r="FD1" s="353"/>
      <c r="FE1" s="353"/>
      <c r="FF1" s="353"/>
      <c r="FG1" s="353"/>
      <c r="FH1" s="353"/>
      <c r="FI1" s="353"/>
      <c r="FJ1" s="353"/>
      <c r="FK1" s="353"/>
      <c r="FL1" s="353"/>
      <c r="FM1" s="353"/>
      <c r="FN1" s="353"/>
      <c r="FO1" s="353"/>
      <c r="FP1" s="353"/>
      <c r="FQ1" s="353"/>
      <c r="FR1" s="353"/>
      <c r="FS1" s="353"/>
      <c r="FT1" s="353"/>
      <c r="FU1" s="353"/>
      <c r="FV1" s="353"/>
      <c r="FW1" s="353"/>
      <c r="FX1" s="353"/>
      <c r="FY1" s="353"/>
      <c r="FZ1" s="353"/>
      <c r="GA1" s="353"/>
      <c r="GB1" s="353"/>
      <c r="GC1" s="353"/>
      <c r="GD1" s="353"/>
      <c r="GE1" s="353"/>
      <c r="GF1" s="353"/>
      <c r="GG1" s="353"/>
      <c r="GH1" s="353"/>
      <c r="GI1" s="353"/>
      <c r="GJ1" s="353"/>
      <c r="GK1" s="353"/>
      <c r="GL1" s="353"/>
      <c r="GM1" s="353"/>
      <c r="GN1" s="353"/>
      <c r="GO1" s="353"/>
      <c r="GP1" s="353"/>
      <c r="GQ1" s="353"/>
      <c r="GR1" s="353"/>
      <c r="GS1" s="353"/>
      <c r="GT1" s="353"/>
      <c r="GU1" s="353"/>
      <c r="GV1" s="353"/>
      <c r="GW1" s="353"/>
      <c r="GX1" s="353"/>
      <c r="GY1" s="353"/>
      <c r="GZ1" s="353"/>
      <c r="HA1" s="353"/>
      <c r="HB1" s="353"/>
      <c r="HC1" s="353"/>
      <c r="HD1" s="353"/>
      <c r="HE1" s="353"/>
      <c r="HF1" s="353"/>
      <c r="HG1" s="353"/>
      <c r="HH1" s="353"/>
      <c r="HI1" s="353"/>
      <c r="HJ1" s="353"/>
      <c r="HK1" s="353"/>
      <c r="HL1" s="353"/>
      <c r="HM1" s="353"/>
      <c r="HN1" s="353"/>
      <c r="HO1" s="353"/>
      <c r="HP1" s="353"/>
      <c r="HQ1" s="353"/>
      <c r="HR1" s="353"/>
      <c r="HS1" s="353"/>
      <c r="HT1" s="353"/>
      <c r="HU1" s="353"/>
      <c r="HV1" s="353"/>
      <c r="HW1" s="353"/>
      <c r="HX1" s="353"/>
      <c r="HY1" s="353"/>
      <c r="HZ1" s="353"/>
      <c r="IA1" s="353"/>
      <c r="IB1" s="353"/>
      <c r="IC1" s="353"/>
      <c r="ID1" s="353"/>
      <c r="IE1" s="353"/>
      <c r="IF1" s="353"/>
      <c r="IG1" s="353"/>
      <c r="IH1" s="353"/>
      <c r="II1" s="353"/>
      <c r="IJ1" s="353"/>
      <c r="IK1" s="353"/>
      <c r="IL1" s="353"/>
      <c r="IM1" s="353"/>
      <c r="IN1" s="353"/>
      <c r="IO1" s="353"/>
      <c r="IP1" s="353"/>
      <c r="IQ1" s="353"/>
      <c r="IR1" s="353"/>
      <c r="IS1" s="353"/>
      <c r="IT1" s="353"/>
      <c r="IU1" s="353"/>
      <c r="IV1" s="353"/>
    </row>
    <row r="2" spans="1:256">
      <c r="A2" s="355"/>
      <c r="B2" s="355"/>
      <c r="C2" s="355"/>
      <c r="D2" s="355"/>
      <c r="E2" s="355"/>
      <c r="F2" s="355"/>
      <c r="G2" s="355"/>
      <c r="H2" s="355"/>
      <c r="M2" s="355"/>
      <c r="N2" s="356"/>
    </row>
    <row r="3" spans="1:256" ht="16.5">
      <c r="A3" s="132" t="s">
        <v>2439</v>
      </c>
      <c r="B3" s="357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7"/>
      <c r="N3" s="357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6"/>
      <c r="AA3" s="356"/>
      <c r="AB3" s="356"/>
      <c r="AC3" s="356"/>
      <c r="AD3" s="356"/>
      <c r="AE3" s="356"/>
      <c r="AF3" s="356"/>
      <c r="AG3" s="356"/>
      <c r="AH3" s="356"/>
      <c r="AI3" s="356"/>
      <c r="AJ3" s="356"/>
      <c r="AK3" s="356"/>
      <c r="AL3" s="356"/>
      <c r="AM3" s="356"/>
      <c r="AN3" s="356"/>
      <c r="AO3" s="356"/>
      <c r="AP3" s="356"/>
      <c r="AQ3" s="356"/>
      <c r="AR3" s="356"/>
      <c r="AS3" s="356"/>
      <c r="AT3" s="356"/>
      <c r="AU3" s="356"/>
      <c r="AV3" s="356"/>
      <c r="AW3" s="356"/>
      <c r="AX3" s="356"/>
      <c r="AY3" s="356"/>
      <c r="AZ3" s="356"/>
      <c r="BA3" s="356"/>
      <c r="BB3" s="356"/>
      <c r="BC3" s="356"/>
      <c r="BD3" s="356"/>
      <c r="BE3" s="356"/>
      <c r="BF3" s="356"/>
      <c r="BG3" s="356"/>
      <c r="BH3" s="356"/>
      <c r="BI3" s="356"/>
      <c r="BJ3" s="356"/>
      <c r="BK3" s="356"/>
      <c r="BL3" s="356"/>
      <c r="BM3" s="356"/>
      <c r="BN3" s="356"/>
      <c r="BO3" s="356"/>
      <c r="BP3" s="356"/>
      <c r="BQ3" s="356"/>
      <c r="BR3" s="356"/>
      <c r="BS3" s="356"/>
      <c r="BT3" s="356"/>
      <c r="BU3" s="356"/>
      <c r="BV3" s="356"/>
      <c r="BW3" s="356"/>
      <c r="BX3" s="356"/>
      <c r="BY3" s="356"/>
      <c r="BZ3" s="356"/>
      <c r="CA3" s="356"/>
      <c r="CB3" s="356"/>
      <c r="CC3" s="356"/>
      <c r="CD3" s="356"/>
      <c r="CE3" s="356"/>
      <c r="CF3" s="356"/>
      <c r="CG3" s="356"/>
      <c r="CH3" s="356"/>
      <c r="CI3" s="356"/>
      <c r="CJ3" s="356"/>
      <c r="CK3" s="356"/>
      <c r="CL3" s="356"/>
      <c r="CM3" s="356"/>
      <c r="CN3" s="356"/>
      <c r="CO3" s="356"/>
      <c r="CP3" s="356"/>
      <c r="CQ3" s="356"/>
      <c r="CR3" s="356"/>
      <c r="CS3" s="356"/>
      <c r="CT3" s="356"/>
      <c r="CU3" s="356"/>
      <c r="CV3" s="356"/>
      <c r="CW3" s="356"/>
      <c r="CX3" s="356"/>
      <c r="CY3" s="356"/>
      <c r="CZ3" s="356"/>
      <c r="DA3" s="356"/>
      <c r="DB3" s="356"/>
      <c r="DC3" s="356"/>
      <c r="DD3" s="356"/>
      <c r="DE3" s="356"/>
      <c r="DF3" s="356"/>
      <c r="DG3" s="356"/>
      <c r="DH3" s="356"/>
      <c r="DI3" s="356"/>
      <c r="DJ3" s="356"/>
      <c r="DK3" s="356"/>
      <c r="DL3" s="356"/>
      <c r="DM3" s="356"/>
      <c r="DN3" s="356"/>
      <c r="DO3" s="356"/>
      <c r="DP3" s="356"/>
      <c r="DQ3" s="356"/>
      <c r="DR3" s="356"/>
      <c r="DS3" s="356"/>
      <c r="DT3" s="356"/>
      <c r="DU3" s="356"/>
      <c r="DV3" s="356"/>
      <c r="DW3" s="356"/>
      <c r="DX3" s="356"/>
      <c r="DY3" s="356"/>
      <c r="DZ3" s="356"/>
      <c r="EA3" s="356"/>
      <c r="EB3" s="356"/>
      <c r="EC3" s="356"/>
      <c r="ED3" s="356"/>
      <c r="EE3" s="356"/>
      <c r="EF3" s="356"/>
      <c r="EG3" s="356"/>
      <c r="EH3" s="356"/>
      <c r="EI3" s="356"/>
      <c r="EJ3" s="356"/>
      <c r="EK3" s="356"/>
      <c r="EL3" s="356"/>
      <c r="EM3" s="356"/>
      <c r="EN3" s="356"/>
      <c r="EO3" s="356"/>
      <c r="EP3" s="356"/>
      <c r="EQ3" s="356"/>
      <c r="ER3" s="356"/>
      <c r="ES3" s="356"/>
      <c r="ET3" s="356"/>
      <c r="EU3" s="356"/>
      <c r="EV3" s="356"/>
      <c r="EW3" s="356"/>
      <c r="EX3" s="356"/>
      <c r="EY3" s="356"/>
      <c r="EZ3" s="356"/>
      <c r="FA3" s="356"/>
      <c r="FB3" s="356"/>
      <c r="FC3" s="356"/>
      <c r="FD3" s="356"/>
      <c r="FE3" s="356"/>
      <c r="FF3" s="356"/>
      <c r="FG3" s="356"/>
      <c r="FH3" s="356"/>
      <c r="FI3" s="356"/>
      <c r="FJ3" s="356"/>
      <c r="FK3" s="356"/>
      <c r="FL3" s="356"/>
      <c r="FM3" s="356"/>
      <c r="FN3" s="356"/>
      <c r="FO3" s="356"/>
      <c r="FP3" s="356"/>
      <c r="FQ3" s="356"/>
      <c r="FR3" s="356"/>
      <c r="FS3" s="356"/>
      <c r="FT3" s="356"/>
      <c r="FU3" s="356"/>
      <c r="FV3" s="356"/>
      <c r="FW3" s="356"/>
      <c r="FX3" s="356"/>
      <c r="FY3" s="356"/>
      <c r="FZ3" s="356"/>
      <c r="GA3" s="356"/>
      <c r="GB3" s="356"/>
      <c r="GC3" s="356"/>
      <c r="GD3" s="356"/>
      <c r="GE3" s="356"/>
      <c r="GF3" s="356"/>
      <c r="GG3" s="356"/>
      <c r="GH3" s="356"/>
      <c r="GI3" s="356"/>
      <c r="GJ3" s="356"/>
      <c r="GK3" s="356"/>
      <c r="GL3" s="356"/>
      <c r="GM3" s="356"/>
      <c r="GN3" s="356"/>
      <c r="GO3" s="356"/>
      <c r="GP3" s="356"/>
      <c r="GQ3" s="356"/>
      <c r="GR3" s="356"/>
      <c r="GS3" s="356"/>
      <c r="GT3" s="356"/>
      <c r="GU3" s="356"/>
      <c r="GV3" s="356"/>
      <c r="GW3" s="356"/>
      <c r="GX3" s="356"/>
      <c r="GY3" s="356"/>
      <c r="GZ3" s="356"/>
      <c r="HA3" s="356"/>
      <c r="HB3" s="356"/>
      <c r="HC3" s="356"/>
      <c r="HD3" s="356"/>
      <c r="HE3" s="356"/>
      <c r="HF3" s="356"/>
      <c r="HG3" s="356"/>
      <c r="HH3" s="356"/>
      <c r="HI3" s="356"/>
      <c r="HJ3" s="356"/>
      <c r="HK3" s="356"/>
      <c r="HL3" s="356"/>
      <c r="HM3" s="356"/>
      <c r="HN3" s="356"/>
      <c r="HO3" s="356"/>
      <c r="HP3" s="356"/>
      <c r="HQ3" s="356"/>
      <c r="HR3" s="356"/>
      <c r="HS3" s="356"/>
      <c r="HT3" s="356"/>
      <c r="HU3" s="356"/>
      <c r="HV3" s="356"/>
      <c r="HW3" s="356"/>
      <c r="HX3" s="356"/>
      <c r="HY3" s="356"/>
      <c r="HZ3" s="356"/>
      <c r="IA3" s="356"/>
      <c r="IB3" s="356"/>
      <c r="IC3" s="356"/>
      <c r="ID3" s="356"/>
      <c r="IE3" s="356"/>
      <c r="IF3" s="356"/>
      <c r="IG3" s="356"/>
      <c r="IH3" s="356"/>
      <c r="II3" s="356"/>
      <c r="IJ3" s="356"/>
      <c r="IK3" s="356"/>
      <c r="IL3" s="356"/>
      <c r="IM3" s="356"/>
      <c r="IN3" s="356"/>
      <c r="IO3" s="356"/>
      <c r="IP3" s="356"/>
      <c r="IQ3" s="356"/>
      <c r="IR3" s="356"/>
      <c r="IS3" s="356"/>
      <c r="IT3" s="356"/>
      <c r="IU3" s="356"/>
      <c r="IV3" s="356"/>
    </row>
    <row r="4" spans="1:256" ht="16.5">
      <c r="A4" s="132" t="s">
        <v>1995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7"/>
      <c r="O4" s="356"/>
      <c r="P4" s="356"/>
      <c r="Q4" s="356"/>
      <c r="R4" s="356"/>
      <c r="S4" s="356"/>
      <c r="T4" s="356"/>
      <c r="U4" s="356"/>
      <c r="V4" s="356"/>
      <c r="W4" s="356"/>
      <c r="X4" s="356"/>
      <c r="Y4" s="356"/>
      <c r="Z4" s="356"/>
      <c r="AA4" s="356"/>
      <c r="AB4" s="356"/>
      <c r="AC4" s="356"/>
      <c r="AD4" s="356"/>
      <c r="AE4" s="356"/>
      <c r="AF4" s="356"/>
      <c r="AG4" s="356"/>
      <c r="AH4" s="356"/>
      <c r="AI4" s="356"/>
      <c r="AJ4" s="356"/>
      <c r="AK4" s="356"/>
      <c r="AL4" s="356"/>
      <c r="AM4" s="356"/>
      <c r="AN4" s="356"/>
      <c r="AO4" s="356"/>
      <c r="AP4" s="356"/>
      <c r="AQ4" s="356"/>
      <c r="AR4" s="356"/>
      <c r="AS4" s="356"/>
      <c r="AT4" s="356"/>
      <c r="AU4" s="356"/>
      <c r="AV4" s="356"/>
      <c r="AW4" s="356"/>
      <c r="AX4" s="356"/>
      <c r="AY4" s="356"/>
      <c r="AZ4" s="356"/>
      <c r="BA4" s="356"/>
      <c r="BB4" s="356"/>
      <c r="BC4" s="356"/>
      <c r="BD4" s="356"/>
      <c r="BE4" s="356"/>
      <c r="BF4" s="356"/>
      <c r="BG4" s="356"/>
      <c r="BH4" s="356"/>
      <c r="BI4" s="356"/>
      <c r="BJ4" s="356"/>
      <c r="BK4" s="356"/>
      <c r="BL4" s="356"/>
      <c r="BM4" s="356"/>
      <c r="BN4" s="356"/>
      <c r="BO4" s="356"/>
      <c r="BP4" s="356"/>
      <c r="BQ4" s="356"/>
      <c r="BR4" s="356"/>
      <c r="BS4" s="356"/>
      <c r="BT4" s="356"/>
      <c r="BU4" s="356"/>
      <c r="BV4" s="356"/>
      <c r="BW4" s="356"/>
      <c r="BX4" s="356"/>
      <c r="BY4" s="356"/>
      <c r="BZ4" s="356"/>
      <c r="CA4" s="356"/>
      <c r="CB4" s="356"/>
      <c r="CC4" s="356"/>
      <c r="CD4" s="356"/>
      <c r="CE4" s="356"/>
      <c r="CF4" s="356"/>
      <c r="CG4" s="356"/>
      <c r="CH4" s="356"/>
      <c r="CI4" s="356"/>
      <c r="CJ4" s="356"/>
      <c r="CK4" s="356"/>
      <c r="CL4" s="356"/>
      <c r="CM4" s="356"/>
      <c r="CN4" s="356"/>
      <c r="CO4" s="356"/>
      <c r="CP4" s="356"/>
      <c r="CQ4" s="356"/>
      <c r="CR4" s="356"/>
      <c r="CS4" s="356"/>
      <c r="CT4" s="356"/>
      <c r="CU4" s="356"/>
      <c r="CV4" s="356"/>
      <c r="CW4" s="356"/>
      <c r="CX4" s="356"/>
      <c r="CY4" s="356"/>
      <c r="CZ4" s="356"/>
      <c r="DA4" s="356"/>
      <c r="DB4" s="356"/>
      <c r="DC4" s="356"/>
      <c r="DD4" s="356"/>
      <c r="DE4" s="356"/>
      <c r="DF4" s="356"/>
      <c r="DG4" s="356"/>
      <c r="DH4" s="356"/>
      <c r="DI4" s="356"/>
      <c r="DJ4" s="356"/>
      <c r="DK4" s="356"/>
      <c r="DL4" s="356"/>
      <c r="DM4" s="356"/>
      <c r="DN4" s="356"/>
      <c r="DO4" s="356"/>
      <c r="DP4" s="356"/>
      <c r="DQ4" s="356"/>
      <c r="DR4" s="356"/>
      <c r="DS4" s="356"/>
      <c r="DT4" s="356"/>
      <c r="DU4" s="356"/>
      <c r="DV4" s="356"/>
      <c r="DW4" s="356"/>
      <c r="DX4" s="356"/>
      <c r="DY4" s="356"/>
      <c r="DZ4" s="356"/>
      <c r="EA4" s="356"/>
      <c r="EB4" s="356"/>
      <c r="EC4" s="356"/>
      <c r="ED4" s="356"/>
      <c r="EE4" s="356"/>
      <c r="EF4" s="356"/>
      <c r="EG4" s="356"/>
      <c r="EH4" s="356"/>
      <c r="EI4" s="356"/>
      <c r="EJ4" s="356"/>
      <c r="EK4" s="356"/>
      <c r="EL4" s="356"/>
      <c r="EM4" s="356"/>
      <c r="EN4" s="356"/>
      <c r="EO4" s="356"/>
      <c r="EP4" s="356"/>
      <c r="EQ4" s="356"/>
      <c r="ER4" s="356"/>
      <c r="ES4" s="356"/>
      <c r="ET4" s="356"/>
      <c r="EU4" s="356"/>
      <c r="EV4" s="356"/>
      <c r="EW4" s="356"/>
      <c r="EX4" s="356"/>
      <c r="EY4" s="356"/>
      <c r="EZ4" s="356"/>
      <c r="FA4" s="356"/>
      <c r="FB4" s="356"/>
      <c r="FC4" s="356"/>
      <c r="FD4" s="356"/>
      <c r="FE4" s="356"/>
      <c r="FF4" s="356"/>
      <c r="FG4" s="356"/>
      <c r="FH4" s="356"/>
      <c r="FI4" s="356"/>
      <c r="FJ4" s="356"/>
      <c r="FK4" s="356"/>
      <c r="FL4" s="356"/>
      <c r="FM4" s="356"/>
      <c r="FN4" s="356"/>
      <c r="FO4" s="356"/>
      <c r="FP4" s="356"/>
      <c r="FQ4" s="356"/>
      <c r="FR4" s="356"/>
      <c r="FS4" s="356"/>
      <c r="FT4" s="356"/>
      <c r="FU4" s="356"/>
      <c r="FV4" s="356"/>
      <c r="FW4" s="356"/>
      <c r="FX4" s="356"/>
      <c r="FY4" s="356"/>
      <c r="FZ4" s="356"/>
      <c r="GA4" s="356"/>
      <c r="GB4" s="356"/>
      <c r="GC4" s="356"/>
      <c r="GD4" s="356"/>
      <c r="GE4" s="356"/>
      <c r="GF4" s="356"/>
      <c r="GG4" s="356"/>
      <c r="GH4" s="356"/>
      <c r="GI4" s="356"/>
      <c r="GJ4" s="356"/>
      <c r="GK4" s="356"/>
      <c r="GL4" s="356"/>
      <c r="GM4" s="356"/>
      <c r="GN4" s="356"/>
      <c r="GO4" s="356"/>
      <c r="GP4" s="356"/>
      <c r="GQ4" s="356"/>
      <c r="GR4" s="356"/>
      <c r="GS4" s="356"/>
      <c r="GT4" s="356"/>
      <c r="GU4" s="356"/>
      <c r="GV4" s="356"/>
      <c r="GW4" s="356"/>
      <c r="GX4" s="356"/>
      <c r="GY4" s="356"/>
      <c r="GZ4" s="356"/>
      <c r="HA4" s="356"/>
      <c r="HB4" s="356"/>
      <c r="HC4" s="356"/>
      <c r="HD4" s="356"/>
      <c r="HE4" s="356"/>
      <c r="HF4" s="356"/>
      <c r="HG4" s="356"/>
      <c r="HH4" s="356"/>
      <c r="HI4" s="356"/>
      <c r="HJ4" s="356"/>
      <c r="HK4" s="356"/>
      <c r="HL4" s="356"/>
      <c r="HM4" s="356"/>
      <c r="HN4" s="356"/>
      <c r="HO4" s="356"/>
      <c r="HP4" s="356"/>
      <c r="HQ4" s="356"/>
      <c r="HR4" s="356"/>
      <c r="HS4" s="356"/>
      <c r="HT4" s="356"/>
      <c r="HU4" s="356"/>
      <c r="HV4" s="356"/>
      <c r="HW4" s="356"/>
      <c r="HX4" s="356"/>
      <c r="HY4" s="356"/>
      <c r="HZ4" s="356"/>
      <c r="IA4" s="356"/>
      <c r="IB4" s="356"/>
      <c r="IC4" s="356"/>
      <c r="ID4" s="356"/>
      <c r="IE4" s="356"/>
      <c r="IF4" s="356"/>
      <c r="IG4" s="356"/>
      <c r="IH4" s="356"/>
      <c r="II4" s="356"/>
      <c r="IJ4" s="356"/>
      <c r="IK4" s="356"/>
      <c r="IL4" s="356"/>
      <c r="IM4" s="356"/>
      <c r="IN4" s="356"/>
      <c r="IO4" s="356"/>
      <c r="IP4" s="356"/>
      <c r="IQ4" s="356"/>
      <c r="IR4" s="356"/>
      <c r="IS4" s="356"/>
      <c r="IT4" s="356"/>
      <c r="IU4" s="356"/>
      <c r="IV4" s="356"/>
    </row>
    <row r="5" spans="1:256" ht="16.5">
      <c r="A5" s="132" t="s">
        <v>1996</v>
      </c>
      <c r="B5" s="357"/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57"/>
      <c r="O5" s="356"/>
      <c r="P5" s="356"/>
      <c r="Q5" s="356"/>
      <c r="R5" s="356"/>
      <c r="S5" s="356"/>
      <c r="T5" s="356"/>
      <c r="U5" s="356"/>
      <c r="V5" s="356"/>
      <c r="W5" s="356"/>
      <c r="X5" s="356"/>
      <c r="Y5" s="356"/>
      <c r="Z5" s="356"/>
      <c r="AA5" s="356"/>
      <c r="AB5" s="356"/>
      <c r="AC5" s="356"/>
      <c r="AD5" s="356"/>
      <c r="AE5" s="356"/>
      <c r="AF5" s="356"/>
      <c r="AG5" s="356"/>
      <c r="AH5" s="356"/>
      <c r="AI5" s="356"/>
      <c r="AJ5" s="356"/>
      <c r="AK5" s="356"/>
      <c r="AL5" s="356"/>
      <c r="AM5" s="356"/>
      <c r="AN5" s="356"/>
      <c r="AO5" s="356"/>
      <c r="AP5" s="356"/>
      <c r="AQ5" s="356"/>
      <c r="AR5" s="356"/>
      <c r="AS5" s="356"/>
      <c r="AT5" s="356"/>
      <c r="AU5" s="356"/>
      <c r="AV5" s="356"/>
      <c r="AW5" s="356"/>
      <c r="AX5" s="356"/>
      <c r="AY5" s="356"/>
      <c r="AZ5" s="356"/>
      <c r="BA5" s="356"/>
      <c r="BB5" s="356"/>
      <c r="BC5" s="356"/>
      <c r="BD5" s="356"/>
      <c r="BE5" s="356"/>
      <c r="BF5" s="356"/>
      <c r="BG5" s="356"/>
      <c r="BH5" s="356"/>
      <c r="BI5" s="356"/>
      <c r="BJ5" s="356"/>
      <c r="BK5" s="356"/>
      <c r="BL5" s="356"/>
      <c r="BM5" s="356"/>
      <c r="BN5" s="356"/>
      <c r="BO5" s="356"/>
      <c r="BP5" s="356"/>
      <c r="BQ5" s="356"/>
      <c r="BR5" s="356"/>
      <c r="BS5" s="356"/>
      <c r="BT5" s="356"/>
      <c r="BU5" s="356"/>
      <c r="BV5" s="356"/>
      <c r="BW5" s="356"/>
      <c r="BX5" s="356"/>
      <c r="BY5" s="356"/>
      <c r="BZ5" s="356"/>
      <c r="CA5" s="356"/>
      <c r="CB5" s="356"/>
      <c r="CC5" s="356"/>
      <c r="CD5" s="356"/>
      <c r="CE5" s="356"/>
      <c r="CF5" s="356"/>
      <c r="CG5" s="356"/>
      <c r="CH5" s="356"/>
      <c r="CI5" s="356"/>
      <c r="CJ5" s="356"/>
      <c r="CK5" s="356"/>
      <c r="CL5" s="356"/>
      <c r="CM5" s="356"/>
      <c r="CN5" s="356"/>
      <c r="CO5" s="356"/>
      <c r="CP5" s="356"/>
      <c r="CQ5" s="356"/>
      <c r="CR5" s="356"/>
      <c r="CS5" s="356"/>
      <c r="CT5" s="356"/>
      <c r="CU5" s="356"/>
      <c r="CV5" s="356"/>
      <c r="CW5" s="356"/>
      <c r="CX5" s="356"/>
      <c r="CY5" s="356"/>
      <c r="CZ5" s="356"/>
      <c r="DA5" s="356"/>
      <c r="DB5" s="356"/>
      <c r="DC5" s="356"/>
      <c r="DD5" s="356"/>
      <c r="DE5" s="356"/>
      <c r="DF5" s="356"/>
      <c r="DG5" s="356"/>
      <c r="DH5" s="356"/>
      <c r="DI5" s="356"/>
      <c r="DJ5" s="356"/>
      <c r="DK5" s="356"/>
      <c r="DL5" s="356"/>
      <c r="DM5" s="356"/>
      <c r="DN5" s="356"/>
      <c r="DO5" s="356"/>
      <c r="DP5" s="356"/>
      <c r="DQ5" s="356"/>
      <c r="DR5" s="356"/>
      <c r="DS5" s="356"/>
      <c r="DT5" s="356"/>
      <c r="DU5" s="356"/>
      <c r="DV5" s="356"/>
      <c r="DW5" s="356"/>
      <c r="DX5" s="356"/>
      <c r="DY5" s="356"/>
      <c r="DZ5" s="356"/>
      <c r="EA5" s="356"/>
      <c r="EB5" s="356"/>
      <c r="EC5" s="356"/>
      <c r="ED5" s="356"/>
      <c r="EE5" s="356"/>
      <c r="EF5" s="356"/>
      <c r="EG5" s="356"/>
      <c r="EH5" s="356"/>
      <c r="EI5" s="356"/>
      <c r="EJ5" s="356"/>
      <c r="EK5" s="356"/>
      <c r="EL5" s="356"/>
      <c r="EM5" s="356"/>
      <c r="EN5" s="356"/>
      <c r="EO5" s="356"/>
      <c r="EP5" s="356"/>
      <c r="EQ5" s="356"/>
      <c r="ER5" s="356"/>
      <c r="ES5" s="356"/>
      <c r="ET5" s="356"/>
      <c r="EU5" s="356"/>
      <c r="EV5" s="356"/>
      <c r="EW5" s="356"/>
      <c r="EX5" s="356"/>
      <c r="EY5" s="356"/>
      <c r="EZ5" s="356"/>
      <c r="FA5" s="356"/>
      <c r="FB5" s="356"/>
      <c r="FC5" s="356"/>
      <c r="FD5" s="356"/>
      <c r="FE5" s="356"/>
      <c r="FF5" s="356"/>
      <c r="FG5" s="356"/>
      <c r="FH5" s="356"/>
      <c r="FI5" s="356"/>
      <c r="FJ5" s="356"/>
      <c r="FK5" s="356"/>
      <c r="FL5" s="356"/>
      <c r="FM5" s="356"/>
      <c r="FN5" s="356"/>
      <c r="FO5" s="356"/>
      <c r="FP5" s="356"/>
      <c r="FQ5" s="356"/>
      <c r="FR5" s="356"/>
      <c r="FS5" s="356"/>
      <c r="FT5" s="356"/>
      <c r="FU5" s="356"/>
      <c r="FV5" s="356"/>
      <c r="FW5" s="356"/>
      <c r="FX5" s="356"/>
      <c r="FY5" s="356"/>
      <c r="FZ5" s="356"/>
      <c r="GA5" s="356"/>
      <c r="GB5" s="356"/>
      <c r="GC5" s="356"/>
      <c r="GD5" s="356"/>
      <c r="GE5" s="356"/>
      <c r="GF5" s="356"/>
      <c r="GG5" s="356"/>
      <c r="GH5" s="356"/>
      <c r="GI5" s="356"/>
      <c r="GJ5" s="356"/>
      <c r="GK5" s="356"/>
      <c r="GL5" s="356"/>
      <c r="GM5" s="356"/>
      <c r="GN5" s="356"/>
      <c r="GO5" s="356"/>
      <c r="GP5" s="356"/>
      <c r="GQ5" s="356"/>
      <c r="GR5" s="356"/>
      <c r="GS5" s="356"/>
      <c r="GT5" s="356"/>
      <c r="GU5" s="356"/>
      <c r="GV5" s="356"/>
      <c r="GW5" s="356"/>
      <c r="GX5" s="356"/>
      <c r="GY5" s="356"/>
      <c r="GZ5" s="356"/>
      <c r="HA5" s="356"/>
      <c r="HB5" s="356"/>
      <c r="HC5" s="356"/>
      <c r="HD5" s="356"/>
      <c r="HE5" s="356"/>
      <c r="HF5" s="356"/>
      <c r="HG5" s="356"/>
      <c r="HH5" s="356"/>
      <c r="HI5" s="356"/>
      <c r="HJ5" s="356"/>
      <c r="HK5" s="356"/>
      <c r="HL5" s="356"/>
      <c r="HM5" s="356"/>
      <c r="HN5" s="356"/>
      <c r="HO5" s="356"/>
      <c r="HP5" s="356"/>
      <c r="HQ5" s="356"/>
      <c r="HR5" s="356"/>
      <c r="HS5" s="356"/>
      <c r="HT5" s="356"/>
      <c r="HU5" s="356"/>
      <c r="HV5" s="356"/>
      <c r="HW5" s="356"/>
      <c r="HX5" s="356"/>
      <c r="HY5" s="356"/>
      <c r="HZ5" s="356"/>
      <c r="IA5" s="356"/>
      <c r="IB5" s="356"/>
      <c r="IC5" s="356"/>
      <c r="ID5" s="356"/>
      <c r="IE5" s="356"/>
      <c r="IF5" s="356"/>
      <c r="IG5" s="356"/>
      <c r="IH5" s="356"/>
      <c r="II5" s="356"/>
      <c r="IJ5" s="356"/>
      <c r="IK5" s="356"/>
      <c r="IL5" s="356"/>
      <c r="IM5" s="356"/>
      <c r="IN5" s="356"/>
      <c r="IO5" s="356"/>
      <c r="IP5" s="356"/>
      <c r="IQ5" s="356"/>
      <c r="IR5" s="356"/>
      <c r="IS5" s="356"/>
      <c r="IT5" s="356"/>
      <c r="IU5" s="356"/>
      <c r="IV5" s="356"/>
    </row>
    <row r="6" spans="1:256" ht="17.25" thickBot="1">
      <c r="A6" s="358"/>
      <c r="B6" s="358"/>
      <c r="C6" s="358"/>
      <c r="D6" s="358"/>
      <c r="E6" s="358"/>
      <c r="F6" s="358"/>
      <c r="G6" s="358"/>
      <c r="H6" s="358"/>
      <c r="I6" s="359" t="s">
        <v>2440</v>
      </c>
      <c r="J6" s="323"/>
      <c r="K6" s="323"/>
      <c r="L6" s="360"/>
      <c r="M6" s="360"/>
      <c r="N6" s="357"/>
    </row>
    <row r="7" spans="1:256" ht="16.5">
      <c r="A7" s="891" t="s">
        <v>2441</v>
      </c>
      <c r="B7" s="891" t="s">
        <v>2442</v>
      </c>
      <c r="C7" s="891"/>
      <c r="D7" s="891" t="s">
        <v>2443</v>
      </c>
      <c r="E7" s="891"/>
      <c r="F7" s="891" t="s">
        <v>2444</v>
      </c>
      <c r="G7" s="891" t="s">
        <v>2445</v>
      </c>
      <c r="H7" s="888" t="s">
        <v>2446</v>
      </c>
      <c r="I7" s="888" t="s">
        <v>2447</v>
      </c>
      <c r="J7" s="357"/>
      <c r="K7" s="357"/>
      <c r="L7" s="357"/>
      <c r="M7" s="357"/>
      <c r="N7" s="357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  <c r="AB7" s="356"/>
      <c r="AC7" s="356"/>
      <c r="AD7" s="356"/>
      <c r="AE7" s="356"/>
      <c r="AF7" s="356"/>
      <c r="AG7" s="356"/>
      <c r="AH7" s="356"/>
      <c r="AI7" s="356"/>
      <c r="AJ7" s="356"/>
      <c r="AK7" s="356"/>
      <c r="AL7" s="356"/>
      <c r="AM7" s="356"/>
      <c r="AN7" s="356"/>
      <c r="AO7" s="356"/>
      <c r="AP7" s="356"/>
      <c r="AQ7" s="356"/>
      <c r="AR7" s="356"/>
      <c r="AS7" s="356"/>
      <c r="AT7" s="356"/>
      <c r="AU7" s="356"/>
      <c r="AV7" s="356"/>
      <c r="AW7" s="356"/>
      <c r="AX7" s="356"/>
      <c r="AY7" s="356"/>
      <c r="AZ7" s="356"/>
      <c r="BA7" s="356"/>
      <c r="BB7" s="356"/>
      <c r="BC7" s="356"/>
      <c r="BD7" s="356"/>
      <c r="BE7" s="356"/>
      <c r="BF7" s="356"/>
      <c r="BG7" s="356"/>
      <c r="BH7" s="356"/>
      <c r="BI7" s="356"/>
      <c r="BJ7" s="356"/>
      <c r="BK7" s="356"/>
      <c r="BL7" s="356"/>
      <c r="BM7" s="356"/>
      <c r="BN7" s="356"/>
      <c r="BO7" s="356"/>
      <c r="BP7" s="356"/>
      <c r="BQ7" s="356"/>
      <c r="BR7" s="356"/>
      <c r="BS7" s="356"/>
      <c r="BT7" s="356"/>
      <c r="BU7" s="356"/>
      <c r="BV7" s="356"/>
      <c r="BW7" s="356"/>
      <c r="BX7" s="356"/>
      <c r="BY7" s="356"/>
      <c r="BZ7" s="356"/>
      <c r="CA7" s="356"/>
      <c r="CB7" s="356"/>
      <c r="CC7" s="356"/>
      <c r="CD7" s="356"/>
      <c r="CE7" s="356"/>
      <c r="CF7" s="356"/>
      <c r="CG7" s="356"/>
      <c r="CH7" s="356"/>
      <c r="CI7" s="356"/>
      <c r="CJ7" s="356"/>
      <c r="CK7" s="356"/>
      <c r="CL7" s="356"/>
      <c r="CM7" s="356"/>
      <c r="CN7" s="356"/>
      <c r="CO7" s="356"/>
      <c r="CP7" s="356"/>
      <c r="CQ7" s="356"/>
      <c r="CR7" s="356"/>
      <c r="CS7" s="356"/>
      <c r="CT7" s="356"/>
      <c r="CU7" s="356"/>
      <c r="CV7" s="356"/>
      <c r="CW7" s="356"/>
      <c r="CX7" s="356"/>
      <c r="CY7" s="356"/>
      <c r="CZ7" s="356"/>
      <c r="DA7" s="356"/>
      <c r="DB7" s="356"/>
      <c r="DC7" s="356"/>
      <c r="DD7" s="356"/>
      <c r="DE7" s="356"/>
      <c r="DF7" s="356"/>
      <c r="DG7" s="356"/>
      <c r="DH7" s="356"/>
      <c r="DI7" s="356"/>
      <c r="DJ7" s="356"/>
      <c r="DK7" s="356"/>
      <c r="DL7" s="356"/>
      <c r="DM7" s="356"/>
      <c r="DN7" s="356"/>
      <c r="DO7" s="356"/>
      <c r="DP7" s="356"/>
      <c r="DQ7" s="356"/>
      <c r="DR7" s="356"/>
      <c r="DS7" s="356"/>
      <c r="DT7" s="356"/>
      <c r="DU7" s="356"/>
      <c r="DV7" s="356"/>
      <c r="DW7" s="356"/>
      <c r="DX7" s="356"/>
      <c r="DY7" s="356"/>
      <c r="DZ7" s="356"/>
      <c r="EA7" s="356"/>
      <c r="EB7" s="356"/>
      <c r="EC7" s="356"/>
      <c r="ED7" s="356"/>
      <c r="EE7" s="356"/>
      <c r="EF7" s="356"/>
      <c r="EG7" s="356"/>
      <c r="EH7" s="356"/>
      <c r="EI7" s="356"/>
      <c r="EJ7" s="356"/>
      <c r="EK7" s="356"/>
      <c r="EL7" s="356"/>
      <c r="EM7" s="356"/>
      <c r="EN7" s="356"/>
      <c r="EO7" s="356"/>
      <c r="EP7" s="356"/>
      <c r="EQ7" s="356"/>
      <c r="ER7" s="356"/>
      <c r="ES7" s="356"/>
      <c r="ET7" s="356"/>
      <c r="EU7" s="356"/>
      <c r="EV7" s="356"/>
      <c r="EW7" s="356"/>
      <c r="EX7" s="356"/>
      <c r="EY7" s="356"/>
      <c r="EZ7" s="356"/>
      <c r="FA7" s="356"/>
      <c r="FB7" s="356"/>
      <c r="FC7" s="356"/>
      <c r="FD7" s="356"/>
      <c r="FE7" s="356"/>
      <c r="FF7" s="356"/>
      <c r="FG7" s="356"/>
      <c r="FH7" s="356"/>
      <c r="FI7" s="356"/>
      <c r="FJ7" s="356"/>
      <c r="FK7" s="356"/>
      <c r="FL7" s="356"/>
      <c r="FM7" s="356"/>
      <c r="FN7" s="356"/>
      <c r="FO7" s="356"/>
      <c r="FP7" s="356"/>
      <c r="FQ7" s="356"/>
      <c r="FR7" s="356"/>
      <c r="FS7" s="356"/>
      <c r="FT7" s="356"/>
      <c r="FU7" s="356"/>
      <c r="FV7" s="356"/>
      <c r="FW7" s="356"/>
      <c r="FX7" s="356"/>
      <c r="FY7" s="356"/>
      <c r="FZ7" s="356"/>
      <c r="GA7" s="356"/>
      <c r="GB7" s="356"/>
      <c r="GC7" s="356"/>
      <c r="GD7" s="356"/>
      <c r="GE7" s="356"/>
      <c r="GF7" s="356"/>
      <c r="GG7" s="356"/>
      <c r="GH7" s="356"/>
      <c r="GI7" s="356"/>
      <c r="GJ7" s="356"/>
      <c r="GK7" s="356"/>
      <c r="GL7" s="356"/>
      <c r="GM7" s="356"/>
      <c r="GN7" s="356"/>
      <c r="GO7" s="356"/>
      <c r="GP7" s="356"/>
      <c r="GQ7" s="356"/>
      <c r="GR7" s="356"/>
      <c r="GS7" s="356"/>
      <c r="GT7" s="356"/>
      <c r="GU7" s="356"/>
      <c r="GV7" s="356"/>
      <c r="GW7" s="356"/>
      <c r="GX7" s="356"/>
      <c r="GY7" s="356"/>
      <c r="GZ7" s="356"/>
      <c r="HA7" s="356"/>
      <c r="HB7" s="356"/>
      <c r="HC7" s="356"/>
      <c r="HD7" s="356"/>
      <c r="HE7" s="356"/>
      <c r="HF7" s="356"/>
      <c r="HG7" s="356"/>
      <c r="HH7" s="356"/>
      <c r="HI7" s="356"/>
      <c r="HJ7" s="356"/>
      <c r="HK7" s="356"/>
      <c r="HL7" s="356"/>
      <c r="HM7" s="356"/>
      <c r="HN7" s="356"/>
      <c r="HO7" s="356"/>
      <c r="HP7" s="356"/>
      <c r="HQ7" s="356"/>
      <c r="HR7" s="356"/>
      <c r="HS7" s="356"/>
      <c r="HT7" s="356"/>
      <c r="HU7" s="356"/>
      <c r="HV7" s="356"/>
      <c r="HW7" s="356"/>
      <c r="HX7" s="356"/>
      <c r="HY7" s="356"/>
      <c r="HZ7" s="356"/>
      <c r="IA7" s="356"/>
      <c r="IB7" s="356"/>
      <c r="IC7" s="356"/>
      <c r="ID7" s="356"/>
      <c r="IE7" s="356"/>
      <c r="IF7" s="356"/>
      <c r="IG7" s="356"/>
      <c r="IH7" s="356"/>
      <c r="II7" s="356"/>
      <c r="IJ7" s="356"/>
      <c r="IK7" s="356"/>
      <c r="IL7" s="356"/>
      <c r="IM7" s="356"/>
      <c r="IN7" s="356"/>
      <c r="IO7" s="356"/>
      <c r="IP7" s="356"/>
      <c r="IQ7" s="356"/>
      <c r="IR7" s="356"/>
      <c r="IS7" s="356"/>
      <c r="IT7" s="356"/>
      <c r="IU7" s="356"/>
      <c r="IV7" s="356"/>
    </row>
    <row r="8" spans="1:256" ht="16.5">
      <c r="A8" s="889"/>
      <c r="B8" s="361" t="s">
        <v>2448</v>
      </c>
      <c r="C8" s="361" t="s">
        <v>2449</v>
      </c>
      <c r="D8" s="361" t="s">
        <v>2448</v>
      </c>
      <c r="E8" s="361" t="s">
        <v>2450</v>
      </c>
      <c r="F8" s="889"/>
      <c r="G8" s="889"/>
      <c r="H8" s="892"/>
      <c r="I8" s="889"/>
      <c r="J8" s="357"/>
      <c r="K8" s="357"/>
      <c r="L8" s="357"/>
      <c r="M8" s="357"/>
      <c r="N8" s="357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  <c r="AB8" s="356"/>
      <c r="AC8" s="356"/>
      <c r="AD8" s="356"/>
      <c r="AE8" s="356"/>
      <c r="AF8" s="356"/>
      <c r="AG8" s="356"/>
      <c r="AH8" s="356"/>
      <c r="AI8" s="356"/>
      <c r="AJ8" s="356"/>
      <c r="AK8" s="356"/>
      <c r="AL8" s="356"/>
      <c r="AM8" s="356"/>
      <c r="AN8" s="356"/>
      <c r="AO8" s="356"/>
      <c r="AP8" s="356"/>
      <c r="AQ8" s="356"/>
      <c r="AR8" s="356"/>
      <c r="AS8" s="356"/>
      <c r="AT8" s="356"/>
      <c r="AU8" s="356"/>
      <c r="AV8" s="356"/>
      <c r="AW8" s="356"/>
      <c r="AX8" s="356"/>
      <c r="AY8" s="356"/>
      <c r="AZ8" s="356"/>
      <c r="BA8" s="356"/>
      <c r="BB8" s="356"/>
      <c r="BC8" s="356"/>
      <c r="BD8" s="356"/>
      <c r="BE8" s="356"/>
      <c r="BF8" s="356"/>
      <c r="BG8" s="356"/>
      <c r="BH8" s="356"/>
      <c r="BI8" s="356"/>
      <c r="BJ8" s="356"/>
      <c r="BK8" s="356"/>
      <c r="BL8" s="356"/>
      <c r="BM8" s="356"/>
      <c r="BN8" s="356"/>
      <c r="BO8" s="356"/>
      <c r="BP8" s="356"/>
      <c r="BQ8" s="356"/>
      <c r="BR8" s="356"/>
      <c r="BS8" s="356"/>
      <c r="BT8" s="356"/>
      <c r="BU8" s="356"/>
      <c r="BV8" s="356"/>
      <c r="BW8" s="356"/>
      <c r="BX8" s="356"/>
      <c r="BY8" s="356"/>
      <c r="BZ8" s="356"/>
      <c r="CA8" s="356"/>
      <c r="CB8" s="356"/>
      <c r="CC8" s="356"/>
      <c r="CD8" s="356"/>
      <c r="CE8" s="356"/>
      <c r="CF8" s="356"/>
      <c r="CG8" s="356"/>
      <c r="CH8" s="356"/>
      <c r="CI8" s="356"/>
      <c r="CJ8" s="356"/>
      <c r="CK8" s="356"/>
      <c r="CL8" s="356"/>
      <c r="CM8" s="356"/>
      <c r="CN8" s="356"/>
      <c r="CO8" s="356"/>
      <c r="CP8" s="356"/>
      <c r="CQ8" s="356"/>
      <c r="CR8" s="356"/>
      <c r="CS8" s="356"/>
      <c r="CT8" s="356"/>
      <c r="CU8" s="356"/>
      <c r="CV8" s="356"/>
      <c r="CW8" s="356"/>
      <c r="CX8" s="356"/>
      <c r="CY8" s="356"/>
      <c r="CZ8" s="356"/>
      <c r="DA8" s="356"/>
      <c r="DB8" s="356"/>
      <c r="DC8" s="356"/>
      <c r="DD8" s="356"/>
      <c r="DE8" s="356"/>
      <c r="DF8" s="356"/>
      <c r="DG8" s="356"/>
      <c r="DH8" s="356"/>
      <c r="DI8" s="356"/>
      <c r="DJ8" s="356"/>
      <c r="DK8" s="356"/>
      <c r="DL8" s="356"/>
      <c r="DM8" s="356"/>
      <c r="DN8" s="356"/>
      <c r="DO8" s="356"/>
      <c r="DP8" s="356"/>
      <c r="DQ8" s="356"/>
      <c r="DR8" s="356"/>
      <c r="DS8" s="356"/>
      <c r="DT8" s="356"/>
      <c r="DU8" s="356"/>
      <c r="DV8" s="356"/>
      <c r="DW8" s="356"/>
      <c r="DX8" s="356"/>
      <c r="DY8" s="356"/>
      <c r="DZ8" s="356"/>
      <c r="EA8" s="356"/>
      <c r="EB8" s="356"/>
      <c r="EC8" s="356"/>
      <c r="ED8" s="356"/>
      <c r="EE8" s="356"/>
      <c r="EF8" s="356"/>
      <c r="EG8" s="356"/>
      <c r="EH8" s="356"/>
      <c r="EI8" s="356"/>
      <c r="EJ8" s="356"/>
      <c r="EK8" s="356"/>
      <c r="EL8" s="356"/>
      <c r="EM8" s="356"/>
      <c r="EN8" s="356"/>
      <c r="EO8" s="356"/>
      <c r="EP8" s="356"/>
      <c r="EQ8" s="356"/>
      <c r="ER8" s="356"/>
      <c r="ES8" s="356"/>
      <c r="ET8" s="356"/>
      <c r="EU8" s="356"/>
      <c r="EV8" s="356"/>
      <c r="EW8" s="356"/>
      <c r="EX8" s="356"/>
      <c r="EY8" s="356"/>
      <c r="EZ8" s="356"/>
      <c r="FA8" s="356"/>
      <c r="FB8" s="356"/>
      <c r="FC8" s="356"/>
      <c r="FD8" s="356"/>
      <c r="FE8" s="356"/>
      <c r="FF8" s="356"/>
      <c r="FG8" s="356"/>
      <c r="FH8" s="356"/>
      <c r="FI8" s="356"/>
      <c r="FJ8" s="356"/>
      <c r="FK8" s="356"/>
      <c r="FL8" s="356"/>
      <c r="FM8" s="356"/>
      <c r="FN8" s="356"/>
      <c r="FO8" s="356"/>
      <c r="FP8" s="356"/>
      <c r="FQ8" s="356"/>
      <c r="FR8" s="356"/>
      <c r="FS8" s="356"/>
      <c r="FT8" s="356"/>
      <c r="FU8" s="356"/>
      <c r="FV8" s="356"/>
      <c r="FW8" s="356"/>
      <c r="FX8" s="356"/>
      <c r="FY8" s="356"/>
      <c r="FZ8" s="356"/>
      <c r="GA8" s="356"/>
      <c r="GB8" s="356"/>
      <c r="GC8" s="356"/>
      <c r="GD8" s="356"/>
      <c r="GE8" s="356"/>
      <c r="GF8" s="356"/>
      <c r="GG8" s="356"/>
      <c r="GH8" s="356"/>
      <c r="GI8" s="356"/>
      <c r="GJ8" s="356"/>
      <c r="GK8" s="356"/>
      <c r="GL8" s="356"/>
      <c r="GM8" s="356"/>
      <c r="GN8" s="356"/>
      <c r="GO8" s="356"/>
      <c r="GP8" s="356"/>
      <c r="GQ8" s="356"/>
      <c r="GR8" s="356"/>
      <c r="GS8" s="356"/>
      <c r="GT8" s="356"/>
      <c r="GU8" s="356"/>
      <c r="GV8" s="356"/>
      <c r="GW8" s="356"/>
      <c r="GX8" s="356"/>
      <c r="GY8" s="356"/>
      <c r="GZ8" s="356"/>
      <c r="HA8" s="356"/>
      <c r="HB8" s="356"/>
      <c r="HC8" s="356"/>
      <c r="HD8" s="356"/>
      <c r="HE8" s="356"/>
      <c r="HF8" s="356"/>
      <c r="HG8" s="356"/>
      <c r="HH8" s="356"/>
      <c r="HI8" s="356"/>
      <c r="HJ8" s="356"/>
      <c r="HK8" s="356"/>
      <c r="HL8" s="356"/>
      <c r="HM8" s="356"/>
      <c r="HN8" s="356"/>
      <c r="HO8" s="356"/>
      <c r="HP8" s="356"/>
      <c r="HQ8" s="356"/>
      <c r="HR8" s="356"/>
      <c r="HS8" s="356"/>
      <c r="HT8" s="356"/>
      <c r="HU8" s="356"/>
      <c r="HV8" s="356"/>
      <c r="HW8" s="356"/>
      <c r="HX8" s="356"/>
      <c r="HY8" s="356"/>
      <c r="HZ8" s="356"/>
      <c r="IA8" s="356"/>
      <c r="IB8" s="356"/>
      <c r="IC8" s="356"/>
      <c r="ID8" s="356"/>
      <c r="IE8" s="356"/>
      <c r="IF8" s="356"/>
      <c r="IG8" s="356"/>
      <c r="IH8" s="356"/>
      <c r="II8" s="356"/>
      <c r="IJ8" s="356"/>
      <c r="IK8" s="356"/>
      <c r="IL8" s="356"/>
      <c r="IM8" s="356"/>
      <c r="IN8" s="356"/>
      <c r="IO8" s="356"/>
      <c r="IP8" s="356"/>
      <c r="IQ8" s="356"/>
      <c r="IR8" s="356"/>
      <c r="IS8" s="356"/>
      <c r="IT8" s="356"/>
      <c r="IU8" s="356"/>
      <c r="IV8" s="356"/>
    </row>
    <row r="9" spans="1:256" ht="17.25" thickBot="1">
      <c r="A9" s="890"/>
      <c r="B9" s="362" t="s">
        <v>2451</v>
      </c>
      <c r="C9" s="362" t="s">
        <v>2452</v>
      </c>
      <c r="D9" s="362" t="s">
        <v>2453</v>
      </c>
      <c r="E9" s="362" t="s">
        <v>2454</v>
      </c>
      <c r="F9" s="890"/>
      <c r="G9" s="890"/>
      <c r="H9" s="893"/>
      <c r="I9" s="890"/>
      <c r="J9" s="357"/>
      <c r="K9" s="357"/>
      <c r="L9" s="357"/>
      <c r="M9" s="357"/>
      <c r="N9" s="357"/>
      <c r="O9" s="356"/>
      <c r="P9" s="356"/>
      <c r="Q9" s="356"/>
      <c r="R9" s="356"/>
      <c r="S9" s="356"/>
      <c r="T9" s="356"/>
      <c r="U9" s="356"/>
      <c r="V9" s="356"/>
      <c r="W9" s="356"/>
      <c r="X9" s="356"/>
      <c r="Y9" s="356"/>
      <c r="Z9" s="356"/>
      <c r="AA9" s="356"/>
      <c r="AB9" s="356"/>
      <c r="AC9" s="356"/>
      <c r="AD9" s="356"/>
      <c r="AE9" s="356"/>
      <c r="AF9" s="356"/>
      <c r="AG9" s="356"/>
      <c r="AH9" s="356"/>
      <c r="AI9" s="356"/>
      <c r="AJ9" s="356"/>
      <c r="AK9" s="356"/>
      <c r="AL9" s="356"/>
      <c r="AM9" s="356"/>
      <c r="AN9" s="356"/>
      <c r="AO9" s="356"/>
      <c r="AP9" s="356"/>
      <c r="AQ9" s="356"/>
      <c r="AR9" s="356"/>
      <c r="AS9" s="356"/>
      <c r="AT9" s="356"/>
      <c r="AU9" s="356"/>
      <c r="AV9" s="356"/>
      <c r="AW9" s="356"/>
      <c r="AX9" s="356"/>
      <c r="AY9" s="356"/>
      <c r="AZ9" s="356"/>
      <c r="BA9" s="356"/>
      <c r="BB9" s="356"/>
      <c r="BC9" s="356"/>
      <c r="BD9" s="356"/>
      <c r="BE9" s="356"/>
      <c r="BF9" s="356"/>
      <c r="BG9" s="356"/>
      <c r="BH9" s="356"/>
      <c r="BI9" s="356"/>
      <c r="BJ9" s="356"/>
      <c r="BK9" s="356"/>
      <c r="BL9" s="356"/>
      <c r="BM9" s="356"/>
      <c r="BN9" s="356"/>
      <c r="BO9" s="356"/>
      <c r="BP9" s="356"/>
      <c r="BQ9" s="356"/>
      <c r="BR9" s="356"/>
      <c r="BS9" s="356"/>
      <c r="BT9" s="356"/>
      <c r="BU9" s="356"/>
      <c r="BV9" s="356"/>
      <c r="BW9" s="356"/>
      <c r="BX9" s="356"/>
      <c r="BY9" s="356"/>
      <c r="BZ9" s="356"/>
      <c r="CA9" s="356"/>
      <c r="CB9" s="356"/>
      <c r="CC9" s="356"/>
      <c r="CD9" s="356"/>
      <c r="CE9" s="356"/>
      <c r="CF9" s="356"/>
      <c r="CG9" s="356"/>
      <c r="CH9" s="356"/>
      <c r="CI9" s="356"/>
      <c r="CJ9" s="356"/>
      <c r="CK9" s="356"/>
      <c r="CL9" s="356"/>
      <c r="CM9" s="356"/>
      <c r="CN9" s="356"/>
      <c r="CO9" s="356"/>
      <c r="CP9" s="356"/>
      <c r="CQ9" s="356"/>
      <c r="CR9" s="356"/>
      <c r="CS9" s="356"/>
      <c r="CT9" s="356"/>
      <c r="CU9" s="356"/>
      <c r="CV9" s="356"/>
      <c r="CW9" s="356"/>
      <c r="CX9" s="356"/>
      <c r="CY9" s="356"/>
      <c r="CZ9" s="356"/>
      <c r="DA9" s="356"/>
      <c r="DB9" s="356"/>
      <c r="DC9" s="356"/>
      <c r="DD9" s="356"/>
      <c r="DE9" s="356"/>
      <c r="DF9" s="356"/>
      <c r="DG9" s="356"/>
      <c r="DH9" s="356"/>
      <c r="DI9" s="356"/>
      <c r="DJ9" s="356"/>
      <c r="DK9" s="356"/>
      <c r="DL9" s="356"/>
      <c r="DM9" s="356"/>
      <c r="DN9" s="356"/>
      <c r="DO9" s="356"/>
      <c r="DP9" s="356"/>
      <c r="DQ9" s="356"/>
      <c r="DR9" s="356"/>
      <c r="DS9" s="356"/>
      <c r="DT9" s="356"/>
      <c r="DU9" s="356"/>
      <c r="DV9" s="356"/>
      <c r="DW9" s="356"/>
      <c r="DX9" s="356"/>
      <c r="DY9" s="356"/>
      <c r="DZ9" s="356"/>
      <c r="EA9" s="356"/>
      <c r="EB9" s="356"/>
      <c r="EC9" s="356"/>
      <c r="ED9" s="356"/>
      <c r="EE9" s="356"/>
      <c r="EF9" s="356"/>
      <c r="EG9" s="356"/>
      <c r="EH9" s="356"/>
      <c r="EI9" s="356"/>
      <c r="EJ9" s="356"/>
      <c r="EK9" s="356"/>
      <c r="EL9" s="356"/>
      <c r="EM9" s="356"/>
      <c r="EN9" s="356"/>
      <c r="EO9" s="356"/>
      <c r="EP9" s="356"/>
      <c r="EQ9" s="356"/>
      <c r="ER9" s="356"/>
      <c r="ES9" s="356"/>
      <c r="ET9" s="356"/>
      <c r="EU9" s="356"/>
      <c r="EV9" s="356"/>
      <c r="EW9" s="356"/>
      <c r="EX9" s="356"/>
      <c r="EY9" s="356"/>
      <c r="EZ9" s="356"/>
      <c r="FA9" s="356"/>
      <c r="FB9" s="356"/>
      <c r="FC9" s="356"/>
      <c r="FD9" s="356"/>
      <c r="FE9" s="356"/>
      <c r="FF9" s="356"/>
      <c r="FG9" s="356"/>
      <c r="FH9" s="356"/>
      <c r="FI9" s="356"/>
      <c r="FJ9" s="356"/>
      <c r="FK9" s="356"/>
      <c r="FL9" s="356"/>
      <c r="FM9" s="356"/>
      <c r="FN9" s="356"/>
      <c r="FO9" s="356"/>
      <c r="FP9" s="356"/>
      <c r="FQ9" s="356"/>
      <c r="FR9" s="356"/>
      <c r="FS9" s="356"/>
      <c r="FT9" s="356"/>
      <c r="FU9" s="356"/>
      <c r="FV9" s="356"/>
      <c r="FW9" s="356"/>
      <c r="FX9" s="356"/>
      <c r="FY9" s="356"/>
      <c r="FZ9" s="356"/>
      <c r="GA9" s="356"/>
      <c r="GB9" s="356"/>
      <c r="GC9" s="356"/>
      <c r="GD9" s="356"/>
      <c r="GE9" s="356"/>
      <c r="GF9" s="356"/>
      <c r="GG9" s="356"/>
      <c r="GH9" s="356"/>
      <c r="GI9" s="356"/>
      <c r="GJ9" s="356"/>
      <c r="GK9" s="356"/>
      <c r="GL9" s="356"/>
      <c r="GM9" s="356"/>
      <c r="GN9" s="356"/>
      <c r="GO9" s="356"/>
      <c r="GP9" s="356"/>
      <c r="GQ9" s="356"/>
      <c r="GR9" s="356"/>
      <c r="GS9" s="356"/>
      <c r="GT9" s="356"/>
      <c r="GU9" s="356"/>
      <c r="GV9" s="356"/>
      <c r="GW9" s="356"/>
      <c r="GX9" s="356"/>
      <c r="GY9" s="356"/>
      <c r="GZ9" s="356"/>
      <c r="HA9" s="356"/>
      <c r="HB9" s="356"/>
      <c r="HC9" s="356"/>
      <c r="HD9" s="356"/>
      <c r="HE9" s="356"/>
      <c r="HF9" s="356"/>
      <c r="HG9" s="356"/>
      <c r="HH9" s="356"/>
      <c r="HI9" s="356"/>
      <c r="HJ9" s="356"/>
      <c r="HK9" s="356"/>
      <c r="HL9" s="356"/>
      <c r="HM9" s="356"/>
      <c r="HN9" s="356"/>
      <c r="HO9" s="356"/>
      <c r="HP9" s="356"/>
      <c r="HQ9" s="356"/>
      <c r="HR9" s="356"/>
      <c r="HS9" s="356"/>
      <c r="HT9" s="356"/>
      <c r="HU9" s="356"/>
      <c r="HV9" s="356"/>
      <c r="HW9" s="356"/>
      <c r="HX9" s="356"/>
      <c r="HY9" s="356"/>
      <c r="HZ9" s="356"/>
      <c r="IA9" s="356"/>
      <c r="IB9" s="356"/>
      <c r="IC9" s="356"/>
      <c r="ID9" s="356"/>
      <c r="IE9" s="356"/>
      <c r="IF9" s="356"/>
      <c r="IG9" s="356"/>
      <c r="IH9" s="356"/>
      <c r="II9" s="356"/>
      <c r="IJ9" s="356"/>
      <c r="IK9" s="356"/>
      <c r="IL9" s="356"/>
      <c r="IM9" s="356"/>
      <c r="IN9" s="356"/>
      <c r="IO9" s="356"/>
      <c r="IP9" s="356"/>
      <c r="IQ9" s="356"/>
      <c r="IR9" s="356"/>
      <c r="IS9" s="356"/>
      <c r="IT9" s="356"/>
      <c r="IU9" s="356"/>
      <c r="IV9" s="356"/>
    </row>
    <row r="10" spans="1:256" ht="16.5">
      <c r="A10" s="363"/>
      <c r="B10" s="363"/>
      <c r="C10" s="363"/>
      <c r="D10" s="363"/>
      <c r="E10" s="363"/>
      <c r="F10" s="363"/>
      <c r="G10" s="363"/>
      <c r="H10" s="363"/>
      <c r="I10" s="363"/>
      <c r="J10" s="357"/>
      <c r="K10" s="357"/>
      <c r="L10" s="357"/>
      <c r="M10" s="357"/>
      <c r="N10" s="357"/>
      <c r="O10" s="356"/>
      <c r="P10" s="356"/>
      <c r="Q10" s="356"/>
      <c r="R10" s="356"/>
      <c r="S10" s="356"/>
      <c r="T10" s="356"/>
      <c r="U10" s="356"/>
      <c r="V10" s="356"/>
      <c r="W10" s="356"/>
      <c r="X10" s="356"/>
      <c r="Y10" s="356"/>
      <c r="Z10" s="356"/>
      <c r="AA10" s="356"/>
      <c r="AB10" s="356"/>
      <c r="AC10" s="356"/>
      <c r="AD10" s="356"/>
      <c r="AE10" s="356"/>
      <c r="AF10" s="356"/>
      <c r="AG10" s="356"/>
      <c r="AH10" s="356"/>
      <c r="AI10" s="356"/>
      <c r="AJ10" s="356"/>
      <c r="AK10" s="356"/>
      <c r="AL10" s="356"/>
      <c r="AM10" s="356"/>
      <c r="AN10" s="356"/>
      <c r="AO10" s="356"/>
      <c r="AP10" s="356"/>
      <c r="AQ10" s="356"/>
      <c r="AR10" s="356"/>
      <c r="AS10" s="356"/>
      <c r="AT10" s="356"/>
      <c r="AU10" s="356"/>
      <c r="AV10" s="356"/>
      <c r="AW10" s="356"/>
      <c r="AX10" s="356"/>
      <c r="AY10" s="356"/>
      <c r="AZ10" s="356"/>
      <c r="BA10" s="356"/>
      <c r="BB10" s="356"/>
      <c r="BC10" s="356"/>
      <c r="BD10" s="356"/>
      <c r="BE10" s="356"/>
      <c r="BF10" s="356"/>
      <c r="BG10" s="356"/>
      <c r="BH10" s="356"/>
      <c r="BI10" s="356"/>
      <c r="BJ10" s="356"/>
      <c r="BK10" s="356"/>
      <c r="BL10" s="356"/>
      <c r="BM10" s="356"/>
      <c r="BN10" s="356"/>
      <c r="BO10" s="356"/>
      <c r="BP10" s="356"/>
      <c r="BQ10" s="356"/>
      <c r="BR10" s="356"/>
      <c r="BS10" s="356"/>
      <c r="BT10" s="356"/>
      <c r="BU10" s="356"/>
      <c r="BV10" s="356"/>
      <c r="BW10" s="356"/>
      <c r="BX10" s="356"/>
      <c r="BY10" s="356"/>
      <c r="BZ10" s="356"/>
      <c r="CA10" s="356"/>
      <c r="CB10" s="356"/>
      <c r="CC10" s="356"/>
      <c r="CD10" s="356"/>
      <c r="CE10" s="356"/>
      <c r="CF10" s="356"/>
      <c r="CG10" s="356"/>
      <c r="CH10" s="356"/>
      <c r="CI10" s="356"/>
      <c r="CJ10" s="356"/>
      <c r="CK10" s="356"/>
      <c r="CL10" s="356"/>
      <c r="CM10" s="356"/>
      <c r="CN10" s="356"/>
      <c r="CO10" s="356"/>
      <c r="CP10" s="356"/>
      <c r="CQ10" s="356"/>
      <c r="CR10" s="356"/>
      <c r="CS10" s="356"/>
      <c r="CT10" s="356"/>
      <c r="CU10" s="356"/>
      <c r="CV10" s="356"/>
      <c r="CW10" s="356"/>
      <c r="CX10" s="356"/>
      <c r="CY10" s="356"/>
      <c r="CZ10" s="356"/>
      <c r="DA10" s="356"/>
      <c r="DB10" s="356"/>
      <c r="DC10" s="356"/>
      <c r="DD10" s="356"/>
      <c r="DE10" s="356"/>
      <c r="DF10" s="356"/>
      <c r="DG10" s="356"/>
      <c r="DH10" s="356"/>
      <c r="DI10" s="356"/>
      <c r="DJ10" s="356"/>
      <c r="DK10" s="356"/>
      <c r="DL10" s="356"/>
      <c r="DM10" s="356"/>
      <c r="DN10" s="356"/>
      <c r="DO10" s="356"/>
      <c r="DP10" s="356"/>
      <c r="DQ10" s="356"/>
      <c r="DR10" s="356"/>
      <c r="DS10" s="356"/>
      <c r="DT10" s="356"/>
      <c r="DU10" s="356"/>
      <c r="DV10" s="356"/>
      <c r="DW10" s="356"/>
      <c r="DX10" s="356"/>
      <c r="DY10" s="356"/>
      <c r="DZ10" s="356"/>
      <c r="EA10" s="356"/>
      <c r="EB10" s="356"/>
      <c r="EC10" s="356"/>
      <c r="ED10" s="356"/>
      <c r="EE10" s="356"/>
      <c r="EF10" s="356"/>
      <c r="EG10" s="356"/>
      <c r="EH10" s="356"/>
      <c r="EI10" s="356"/>
      <c r="EJ10" s="356"/>
      <c r="EK10" s="356"/>
      <c r="EL10" s="356"/>
      <c r="EM10" s="356"/>
      <c r="EN10" s="356"/>
      <c r="EO10" s="356"/>
      <c r="EP10" s="356"/>
      <c r="EQ10" s="356"/>
      <c r="ER10" s="356"/>
      <c r="ES10" s="356"/>
      <c r="ET10" s="356"/>
      <c r="EU10" s="356"/>
      <c r="EV10" s="356"/>
      <c r="EW10" s="356"/>
      <c r="EX10" s="356"/>
      <c r="EY10" s="356"/>
      <c r="EZ10" s="356"/>
      <c r="FA10" s="356"/>
      <c r="FB10" s="356"/>
      <c r="FC10" s="356"/>
      <c r="FD10" s="356"/>
      <c r="FE10" s="356"/>
      <c r="FF10" s="356"/>
      <c r="FG10" s="356"/>
      <c r="FH10" s="356"/>
      <c r="FI10" s="356"/>
      <c r="FJ10" s="356"/>
      <c r="FK10" s="356"/>
      <c r="FL10" s="356"/>
      <c r="FM10" s="356"/>
      <c r="FN10" s="356"/>
      <c r="FO10" s="356"/>
      <c r="FP10" s="356"/>
      <c r="FQ10" s="356"/>
      <c r="FR10" s="356"/>
      <c r="FS10" s="356"/>
      <c r="FT10" s="356"/>
      <c r="FU10" s="356"/>
      <c r="FV10" s="356"/>
      <c r="FW10" s="356"/>
      <c r="FX10" s="356"/>
      <c r="FY10" s="356"/>
      <c r="FZ10" s="356"/>
      <c r="GA10" s="356"/>
      <c r="GB10" s="356"/>
      <c r="GC10" s="356"/>
      <c r="GD10" s="356"/>
      <c r="GE10" s="356"/>
      <c r="GF10" s="356"/>
      <c r="GG10" s="356"/>
      <c r="GH10" s="356"/>
      <c r="GI10" s="356"/>
      <c r="GJ10" s="356"/>
      <c r="GK10" s="356"/>
      <c r="GL10" s="356"/>
      <c r="GM10" s="356"/>
      <c r="GN10" s="356"/>
      <c r="GO10" s="356"/>
      <c r="GP10" s="356"/>
      <c r="GQ10" s="356"/>
      <c r="GR10" s="356"/>
      <c r="GS10" s="356"/>
      <c r="GT10" s="356"/>
      <c r="GU10" s="356"/>
      <c r="GV10" s="356"/>
      <c r="GW10" s="356"/>
      <c r="GX10" s="356"/>
      <c r="GY10" s="356"/>
      <c r="GZ10" s="356"/>
      <c r="HA10" s="356"/>
      <c r="HB10" s="356"/>
      <c r="HC10" s="356"/>
      <c r="HD10" s="356"/>
      <c r="HE10" s="356"/>
      <c r="HF10" s="356"/>
      <c r="HG10" s="356"/>
      <c r="HH10" s="356"/>
      <c r="HI10" s="356"/>
      <c r="HJ10" s="356"/>
      <c r="HK10" s="356"/>
      <c r="HL10" s="356"/>
      <c r="HM10" s="356"/>
      <c r="HN10" s="356"/>
      <c r="HO10" s="356"/>
      <c r="HP10" s="356"/>
      <c r="HQ10" s="356"/>
      <c r="HR10" s="356"/>
      <c r="HS10" s="356"/>
      <c r="HT10" s="356"/>
      <c r="HU10" s="356"/>
      <c r="HV10" s="356"/>
      <c r="HW10" s="356"/>
      <c r="HX10" s="356"/>
      <c r="HY10" s="356"/>
      <c r="HZ10" s="356"/>
      <c r="IA10" s="356"/>
      <c r="IB10" s="356"/>
      <c r="IC10" s="356"/>
      <c r="ID10" s="356"/>
      <c r="IE10" s="356"/>
      <c r="IF10" s="356"/>
      <c r="IG10" s="356"/>
      <c r="IH10" s="356"/>
      <c r="II10" s="356"/>
      <c r="IJ10" s="356"/>
      <c r="IK10" s="356"/>
      <c r="IL10" s="356"/>
      <c r="IM10" s="356"/>
      <c r="IN10" s="356"/>
      <c r="IO10" s="356"/>
      <c r="IP10" s="356"/>
      <c r="IQ10" s="356"/>
      <c r="IR10" s="356"/>
      <c r="IS10" s="356"/>
      <c r="IT10" s="356"/>
      <c r="IU10" s="356"/>
      <c r="IV10" s="356"/>
    </row>
    <row r="11" spans="1:256" ht="16.5">
      <c r="A11" s="364"/>
      <c r="B11" s="364"/>
      <c r="C11" s="364"/>
      <c r="D11" s="364"/>
      <c r="E11" s="364"/>
      <c r="F11" s="364"/>
      <c r="G11" s="364"/>
      <c r="H11" s="364"/>
      <c r="I11" s="364"/>
      <c r="J11" s="357"/>
      <c r="K11" s="357"/>
      <c r="L11" s="357"/>
      <c r="M11" s="357"/>
      <c r="N11" s="357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6"/>
      <c r="AA11" s="356"/>
      <c r="AB11" s="356"/>
      <c r="AC11" s="356"/>
      <c r="AD11" s="356"/>
      <c r="AE11" s="356"/>
      <c r="AF11" s="356"/>
      <c r="AG11" s="356"/>
      <c r="AH11" s="356"/>
      <c r="AI11" s="356"/>
      <c r="AJ11" s="356"/>
      <c r="AK11" s="356"/>
      <c r="AL11" s="356"/>
      <c r="AM11" s="356"/>
      <c r="AN11" s="356"/>
      <c r="AO11" s="356"/>
      <c r="AP11" s="356"/>
      <c r="AQ11" s="356"/>
      <c r="AR11" s="356"/>
      <c r="AS11" s="356"/>
      <c r="AT11" s="356"/>
      <c r="AU11" s="356"/>
      <c r="AV11" s="356"/>
      <c r="AW11" s="356"/>
      <c r="AX11" s="356"/>
      <c r="AY11" s="356"/>
      <c r="AZ11" s="356"/>
      <c r="BA11" s="356"/>
      <c r="BB11" s="356"/>
      <c r="BC11" s="356"/>
      <c r="BD11" s="356"/>
      <c r="BE11" s="356"/>
      <c r="BF11" s="356"/>
      <c r="BG11" s="356"/>
      <c r="BH11" s="356"/>
      <c r="BI11" s="356"/>
      <c r="BJ11" s="356"/>
      <c r="BK11" s="356"/>
      <c r="BL11" s="356"/>
      <c r="BM11" s="356"/>
      <c r="BN11" s="356"/>
      <c r="BO11" s="356"/>
      <c r="BP11" s="356"/>
      <c r="BQ11" s="356"/>
      <c r="BR11" s="356"/>
      <c r="BS11" s="356"/>
      <c r="BT11" s="356"/>
      <c r="BU11" s="356"/>
      <c r="BV11" s="356"/>
      <c r="BW11" s="356"/>
      <c r="BX11" s="356"/>
      <c r="BY11" s="356"/>
      <c r="BZ11" s="356"/>
      <c r="CA11" s="356"/>
      <c r="CB11" s="356"/>
      <c r="CC11" s="356"/>
      <c r="CD11" s="356"/>
      <c r="CE11" s="356"/>
      <c r="CF11" s="356"/>
      <c r="CG11" s="356"/>
      <c r="CH11" s="356"/>
      <c r="CI11" s="356"/>
      <c r="CJ11" s="356"/>
      <c r="CK11" s="356"/>
      <c r="CL11" s="356"/>
      <c r="CM11" s="356"/>
      <c r="CN11" s="356"/>
      <c r="CO11" s="356"/>
      <c r="CP11" s="356"/>
      <c r="CQ11" s="356"/>
      <c r="CR11" s="356"/>
      <c r="CS11" s="356"/>
      <c r="CT11" s="356"/>
      <c r="CU11" s="356"/>
      <c r="CV11" s="356"/>
      <c r="CW11" s="356"/>
      <c r="CX11" s="356"/>
      <c r="CY11" s="356"/>
      <c r="CZ11" s="356"/>
      <c r="DA11" s="356"/>
      <c r="DB11" s="356"/>
      <c r="DC11" s="356"/>
      <c r="DD11" s="356"/>
      <c r="DE11" s="356"/>
      <c r="DF11" s="356"/>
      <c r="DG11" s="356"/>
      <c r="DH11" s="356"/>
      <c r="DI11" s="356"/>
      <c r="DJ11" s="356"/>
      <c r="DK11" s="356"/>
      <c r="DL11" s="356"/>
      <c r="DM11" s="356"/>
      <c r="DN11" s="356"/>
      <c r="DO11" s="356"/>
      <c r="DP11" s="356"/>
      <c r="DQ11" s="356"/>
      <c r="DR11" s="356"/>
      <c r="DS11" s="356"/>
      <c r="DT11" s="356"/>
      <c r="DU11" s="356"/>
      <c r="DV11" s="356"/>
      <c r="DW11" s="356"/>
      <c r="DX11" s="356"/>
      <c r="DY11" s="356"/>
      <c r="DZ11" s="356"/>
      <c r="EA11" s="356"/>
      <c r="EB11" s="356"/>
      <c r="EC11" s="356"/>
      <c r="ED11" s="356"/>
      <c r="EE11" s="356"/>
      <c r="EF11" s="356"/>
      <c r="EG11" s="356"/>
      <c r="EH11" s="356"/>
      <c r="EI11" s="356"/>
      <c r="EJ11" s="356"/>
      <c r="EK11" s="356"/>
      <c r="EL11" s="356"/>
      <c r="EM11" s="356"/>
      <c r="EN11" s="356"/>
      <c r="EO11" s="356"/>
      <c r="EP11" s="356"/>
      <c r="EQ11" s="356"/>
      <c r="ER11" s="356"/>
      <c r="ES11" s="356"/>
      <c r="ET11" s="356"/>
      <c r="EU11" s="356"/>
      <c r="EV11" s="356"/>
      <c r="EW11" s="356"/>
      <c r="EX11" s="356"/>
      <c r="EY11" s="356"/>
      <c r="EZ11" s="356"/>
      <c r="FA11" s="356"/>
      <c r="FB11" s="356"/>
      <c r="FC11" s="356"/>
      <c r="FD11" s="356"/>
      <c r="FE11" s="356"/>
      <c r="FF11" s="356"/>
      <c r="FG11" s="356"/>
      <c r="FH11" s="356"/>
      <c r="FI11" s="356"/>
      <c r="FJ11" s="356"/>
      <c r="FK11" s="356"/>
      <c r="FL11" s="356"/>
      <c r="FM11" s="356"/>
      <c r="FN11" s="356"/>
      <c r="FO11" s="356"/>
      <c r="FP11" s="356"/>
      <c r="FQ11" s="356"/>
      <c r="FR11" s="356"/>
      <c r="FS11" s="356"/>
      <c r="FT11" s="356"/>
      <c r="FU11" s="356"/>
      <c r="FV11" s="356"/>
      <c r="FW11" s="356"/>
      <c r="FX11" s="356"/>
      <c r="FY11" s="356"/>
      <c r="FZ11" s="356"/>
      <c r="GA11" s="356"/>
      <c r="GB11" s="356"/>
      <c r="GC11" s="356"/>
      <c r="GD11" s="356"/>
      <c r="GE11" s="356"/>
      <c r="GF11" s="356"/>
      <c r="GG11" s="356"/>
      <c r="GH11" s="356"/>
      <c r="GI11" s="356"/>
      <c r="GJ11" s="356"/>
      <c r="GK11" s="356"/>
      <c r="GL11" s="356"/>
      <c r="GM11" s="356"/>
      <c r="GN11" s="356"/>
      <c r="GO11" s="356"/>
      <c r="GP11" s="356"/>
      <c r="GQ11" s="356"/>
      <c r="GR11" s="356"/>
      <c r="GS11" s="356"/>
      <c r="GT11" s="356"/>
      <c r="GU11" s="356"/>
      <c r="GV11" s="356"/>
      <c r="GW11" s="356"/>
      <c r="GX11" s="356"/>
      <c r="GY11" s="356"/>
      <c r="GZ11" s="356"/>
      <c r="HA11" s="356"/>
      <c r="HB11" s="356"/>
      <c r="HC11" s="356"/>
      <c r="HD11" s="356"/>
      <c r="HE11" s="356"/>
      <c r="HF11" s="356"/>
      <c r="HG11" s="356"/>
      <c r="HH11" s="356"/>
      <c r="HI11" s="356"/>
      <c r="HJ11" s="356"/>
      <c r="HK11" s="356"/>
      <c r="HL11" s="356"/>
      <c r="HM11" s="356"/>
      <c r="HN11" s="356"/>
      <c r="HO11" s="356"/>
      <c r="HP11" s="356"/>
      <c r="HQ11" s="356"/>
      <c r="HR11" s="356"/>
      <c r="HS11" s="356"/>
      <c r="HT11" s="356"/>
      <c r="HU11" s="356"/>
      <c r="HV11" s="356"/>
      <c r="HW11" s="356"/>
      <c r="HX11" s="356"/>
      <c r="HY11" s="356"/>
      <c r="HZ11" s="356"/>
      <c r="IA11" s="356"/>
      <c r="IB11" s="356"/>
      <c r="IC11" s="356"/>
      <c r="ID11" s="356"/>
      <c r="IE11" s="356"/>
      <c r="IF11" s="356"/>
      <c r="IG11" s="356"/>
      <c r="IH11" s="356"/>
      <c r="II11" s="356"/>
      <c r="IJ11" s="356"/>
      <c r="IK11" s="356"/>
      <c r="IL11" s="356"/>
      <c r="IM11" s="356"/>
      <c r="IN11" s="356"/>
      <c r="IO11" s="356"/>
      <c r="IP11" s="356"/>
      <c r="IQ11" s="356"/>
      <c r="IR11" s="356"/>
      <c r="IS11" s="356"/>
      <c r="IT11" s="356"/>
      <c r="IU11" s="356"/>
      <c r="IV11" s="356"/>
    </row>
    <row r="12" spans="1:256" ht="16.5">
      <c r="A12" s="364"/>
      <c r="B12" s="364"/>
      <c r="C12" s="364"/>
      <c r="D12" s="364"/>
      <c r="E12" s="364"/>
      <c r="F12" s="364"/>
      <c r="G12" s="364"/>
      <c r="H12" s="364"/>
      <c r="I12" s="364"/>
      <c r="J12" s="357"/>
      <c r="K12" s="357"/>
      <c r="L12" s="357"/>
      <c r="M12" s="357"/>
      <c r="N12" s="357"/>
      <c r="O12" s="356"/>
      <c r="P12" s="356"/>
      <c r="Q12" s="356"/>
      <c r="R12" s="356"/>
      <c r="S12" s="356"/>
      <c r="T12" s="356"/>
      <c r="U12" s="356"/>
      <c r="V12" s="356"/>
      <c r="W12" s="356"/>
      <c r="X12" s="356"/>
      <c r="Y12" s="356"/>
      <c r="Z12" s="356"/>
      <c r="AA12" s="356"/>
      <c r="AB12" s="356"/>
      <c r="AC12" s="356"/>
      <c r="AD12" s="356"/>
      <c r="AE12" s="356"/>
      <c r="AF12" s="356"/>
      <c r="AG12" s="356"/>
      <c r="AH12" s="356"/>
      <c r="AI12" s="356"/>
      <c r="AJ12" s="356"/>
      <c r="AK12" s="356"/>
      <c r="AL12" s="356"/>
      <c r="AM12" s="356"/>
      <c r="AN12" s="356"/>
      <c r="AO12" s="356"/>
      <c r="AP12" s="356"/>
      <c r="AQ12" s="356"/>
      <c r="AR12" s="356"/>
      <c r="AS12" s="356"/>
      <c r="AT12" s="356"/>
      <c r="AU12" s="356"/>
      <c r="AV12" s="356"/>
      <c r="AW12" s="356"/>
      <c r="AX12" s="356"/>
      <c r="AY12" s="356"/>
      <c r="AZ12" s="356"/>
      <c r="BA12" s="356"/>
      <c r="BB12" s="356"/>
      <c r="BC12" s="356"/>
      <c r="BD12" s="356"/>
      <c r="BE12" s="356"/>
      <c r="BF12" s="356"/>
      <c r="BG12" s="356"/>
      <c r="BH12" s="356"/>
      <c r="BI12" s="356"/>
      <c r="BJ12" s="356"/>
      <c r="BK12" s="356"/>
      <c r="BL12" s="356"/>
      <c r="BM12" s="356"/>
      <c r="BN12" s="356"/>
      <c r="BO12" s="356"/>
      <c r="BP12" s="356"/>
      <c r="BQ12" s="356"/>
      <c r="BR12" s="356"/>
      <c r="BS12" s="356"/>
      <c r="BT12" s="356"/>
      <c r="BU12" s="356"/>
      <c r="BV12" s="356"/>
      <c r="BW12" s="356"/>
      <c r="BX12" s="356"/>
      <c r="BY12" s="356"/>
      <c r="BZ12" s="356"/>
      <c r="CA12" s="356"/>
      <c r="CB12" s="356"/>
      <c r="CC12" s="356"/>
      <c r="CD12" s="356"/>
      <c r="CE12" s="356"/>
      <c r="CF12" s="356"/>
      <c r="CG12" s="356"/>
      <c r="CH12" s="356"/>
      <c r="CI12" s="356"/>
      <c r="CJ12" s="356"/>
      <c r="CK12" s="356"/>
      <c r="CL12" s="356"/>
      <c r="CM12" s="356"/>
      <c r="CN12" s="356"/>
      <c r="CO12" s="356"/>
      <c r="CP12" s="356"/>
      <c r="CQ12" s="356"/>
      <c r="CR12" s="356"/>
      <c r="CS12" s="356"/>
      <c r="CT12" s="356"/>
      <c r="CU12" s="356"/>
      <c r="CV12" s="356"/>
      <c r="CW12" s="356"/>
      <c r="CX12" s="356"/>
      <c r="CY12" s="356"/>
      <c r="CZ12" s="356"/>
      <c r="DA12" s="356"/>
      <c r="DB12" s="356"/>
      <c r="DC12" s="356"/>
      <c r="DD12" s="356"/>
      <c r="DE12" s="356"/>
      <c r="DF12" s="356"/>
      <c r="DG12" s="356"/>
      <c r="DH12" s="356"/>
      <c r="DI12" s="356"/>
      <c r="DJ12" s="356"/>
      <c r="DK12" s="356"/>
      <c r="DL12" s="356"/>
      <c r="DM12" s="356"/>
      <c r="DN12" s="356"/>
      <c r="DO12" s="356"/>
      <c r="DP12" s="356"/>
      <c r="DQ12" s="356"/>
      <c r="DR12" s="356"/>
      <c r="DS12" s="356"/>
      <c r="DT12" s="356"/>
      <c r="DU12" s="356"/>
      <c r="DV12" s="356"/>
      <c r="DW12" s="356"/>
      <c r="DX12" s="356"/>
      <c r="DY12" s="356"/>
      <c r="DZ12" s="356"/>
      <c r="EA12" s="356"/>
      <c r="EB12" s="356"/>
      <c r="EC12" s="356"/>
      <c r="ED12" s="356"/>
      <c r="EE12" s="356"/>
      <c r="EF12" s="356"/>
      <c r="EG12" s="356"/>
      <c r="EH12" s="356"/>
      <c r="EI12" s="356"/>
      <c r="EJ12" s="356"/>
      <c r="EK12" s="356"/>
      <c r="EL12" s="356"/>
      <c r="EM12" s="356"/>
      <c r="EN12" s="356"/>
      <c r="EO12" s="356"/>
      <c r="EP12" s="356"/>
      <c r="EQ12" s="356"/>
      <c r="ER12" s="356"/>
      <c r="ES12" s="356"/>
      <c r="ET12" s="356"/>
      <c r="EU12" s="356"/>
      <c r="EV12" s="356"/>
      <c r="EW12" s="356"/>
      <c r="EX12" s="356"/>
      <c r="EY12" s="356"/>
      <c r="EZ12" s="356"/>
      <c r="FA12" s="356"/>
      <c r="FB12" s="356"/>
      <c r="FC12" s="356"/>
      <c r="FD12" s="356"/>
      <c r="FE12" s="356"/>
      <c r="FF12" s="356"/>
      <c r="FG12" s="356"/>
      <c r="FH12" s="356"/>
      <c r="FI12" s="356"/>
      <c r="FJ12" s="356"/>
      <c r="FK12" s="356"/>
      <c r="FL12" s="356"/>
      <c r="FM12" s="356"/>
      <c r="FN12" s="356"/>
      <c r="FO12" s="356"/>
      <c r="FP12" s="356"/>
      <c r="FQ12" s="356"/>
      <c r="FR12" s="356"/>
      <c r="FS12" s="356"/>
      <c r="FT12" s="356"/>
      <c r="FU12" s="356"/>
      <c r="FV12" s="356"/>
      <c r="FW12" s="356"/>
      <c r="FX12" s="356"/>
      <c r="FY12" s="356"/>
      <c r="FZ12" s="356"/>
      <c r="GA12" s="356"/>
      <c r="GB12" s="356"/>
      <c r="GC12" s="356"/>
      <c r="GD12" s="356"/>
      <c r="GE12" s="356"/>
      <c r="GF12" s="356"/>
      <c r="GG12" s="356"/>
      <c r="GH12" s="356"/>
      <c r="GI12" s="356"/>
      <c r="GJ12" s="356"/>
      <c r="GK12" s="356"/>
      <c r="GL12" s="356"/>
      <c r="GM12" s="356"/>
      <c r="GN12" s="356"/>
      <c r="GO12" s="356"/>
      <c r="GP12" s="356"/>
      <c r="GQ12" s="356"/>
      <c r="GR12" s="356"/>
      <c r="GS12" s="356"/>
      <c r="GT12" s="356"/>
      <c r="GU12" s="356"/>
      <c r="GV12" s="356"/>
      <c r="GW12" s="356"/>
      <c r="GX12" s="356"/>
      <c r="GY12" s="356"/>
      <c r="GZ12" s="356"/>
      <c r="HA12" s="356"/>
      <c r="HB12" s="356"/>
      <c r="HC12" s="356"/>
      <c r="HD12" s="356"/>
      <c r="HE12" s="356"/>
      <c r="HF12" s="356"/>
      <c r="HG12" s="356"/>
      <c r="HH12" s="356"/>
      <c r="HI12" s="356"/>
      <c r="HJ12" s="356"/>
      <c r="HK12" s="356"/>
      <c r="HL12" s="356"/>
      <c r="HM12" s="356"/>
      <c r="HN12" s="356"/>
      <c r="HO12" s="356"/>
      <c r="HP12" s="356"/>
      <c r="HQ12" s="356"/>
      <c r="HR12" s="356"/>
      <c r="HS12" s="356"/>
      <c r="HT12" s="356"/>
      <c r="HU12" s="356"/>
      <c r="HV12" s="356"/>
      <c r="HW12" s="356"/>
      <c r="HX12" s="356"/>
      <c r="HY12" s="356"/>
      <c r="HZ12" s="356"/>
      <c r="IA12" s="356"/>
      <c r="IB12" s="356"/>
      <c r="IC12" s="356"/>
      <c r="ID12" s="356"/>
      <c r="IE12" s="356"/>
      <c r="IF12" s="356"/>
      <c r="IG12" s="356"/>
      <c r="IH12" s="356"/>
      <c r="II12" s="356"/>
      <c r="IJ12" s="356"/>
      <c r="IK12" s="356"/>
      <c r="IL12" s="356"/>
      <c r="IM12" s="356"/>
      <c r="IN12" s="356"/>
      <c r="IO12" s="356"/>
      <c r="IP12" s="356"/>
      <c r="IQ12" s="356"/>
      <c r="IR12" s="356"/>
      <c r="IS12" s="356"/>
      <c r="IT12" s="356"/>
      <c r="IU12" s="356"/>
      <c r="IV12" s="356"/>
    </row>
    <row r="13" spans="1:256" ht="16.5">
      <c r="A13" s="364"/>
      <c r="B13" s="364"/>
      <c r="C13" s="364"/>
      <c r="D13" s="364"/>
      <c r="E13" s="364"/>
      <c r="F13" s="364"/>
      <c r="G13" s="364"/>
      <c r="H13" s="364"/>
      <c r="I13" s="364"/>
      <c r="J13" s="357"/>
      <c r="K13" s="357"/>
      <c r="L13" s="357"/>
      <c r="M13" s="357"/>
      <c r="N13" s="357"/>
      <c r="O13" s="356"/>
      <c r="P13" s="356"/>
      <c r="Q13" s="356"/>
      <c r="R13" s="356"/>
      <c r="S13" s="356"/>
      <c r="T13" s="356"/>
      <c r="U13" s="356"/>
      <c r="V13" s="356"/>
      <c r="W13" s="356"/>
      <c r="X13" s="356"/>
      <c r="Y13" s="356"/>
      <c r="Z13" s="356"/>
      <c r="AA13" s="356"/>
      <c r="AB13" s="356"/>
      <c r="AC13" s="356"/>
      <c r="AD13" s="356"/>
      <c r="AE13" s="356"/>
      <c r="AF13" s="356"/>
      <c r="AG13" s="356"/>
      <c r="AH13" s="356"/>
      <c r="AI13" s="356"/>
      <c r="AJ13" s="356"/>
      <c r="AK13" s="356"/>
      <c r="AL13" s="356"/>
      <c r="AM13" s="356"/>
      <c r="AN13" s="356"/>
      <c r="AO13" s="356"/>
      <c r="AP13" s="356"/>
      <c r="AQ13" s="356"/>
      <c r="AR13" s="356"/>
      <c r="AS13" s="356"/>
      <c r="AT13" s="356"/>
      <c r="AU13" s="356"/>
      <c r="AV13" s="356"/>
      <c r="AW13" s="356"/>
      <c r="AX13" s="356"/>
      <c r="AY13" s="356"/>
      <c r="AZ13" s="356"/>
      <c r="BA13" s="356"/>
      <c r="BB13" s="356"/>
      <c r="BC13" s="356"/>
      <c r="BD13" s="356"/>
      <c r="BE13" s="356"/>
      <c r="BF13" s="356"/>
      <c r="BG13" s="356"/>
      <c r="BH13" s="356"/>
      <c r="BI13" s="356"/>
      <c r="BJ13" s="356"/>
      <c r="BK13" s="356"/>
      <c r="BL13" s="356"/>
      <c r="BM13" s="356"/>
      <c r="BN13" s="356"/>
      <c r="BO13" s="356"/>
      <c r="BP13" s="356"/>
      <c r="BQ13" s="356"/>
      <c r="BR13" s="356"/>
      <c r="BS13" s="356"/>
      <c r="BT13" s="356"/>
      <c r="BU13" s="356"/>
      <c r="BV13" s="356"/>
      <c r="BW13" s="356"/>
      <c r="BX13" s="356"/>
      <c r="BY13" s="356"/>
      <c r="BZ13" s="356"/>
      <c r="CA13" s="356"/>
      <c r="CB13" s="356"/>
      <c r="CC13" s="356"/>
      <c r="CD13" s="356"/>
      <c r="CE13" s="356"/>
      <c r="CF13" s="356"/>
      <c r="CG13" s="356"/>
      <c r="CH13" s="356"/>
      <c r="CI13" s="356"/>
      <c r="CJ13" s="356"/>
      <c r="CK13" s="356"/>
      <c r="CL13" s="356"/>
      <c r="CM13" s="356"/>
      <c r="CN13" s="356"/>
      <c r="CO13" s="356"/>
      <c r="CP13" s="356"/>
      <c r="CQ13" s="356"/>
      <c r="CR13" s="356"/>
      <c r="CS13" s="356"/>
      <c r="CT13" s="356"/>
      <c r="CU13" s="356"/>
      <c r="CV13" s="356"/>
      <c r="CW13" s="356"/>
      <c r="CX13" s="356"/>
      <c r="CY13" s="356"/>
      <c r="CZ13" s="356"/>
      <c r="DA13" s="356"/>
      <c r="DB13" s="356"/>
      <c r="DC13" s="356"/>
      <c r="DD13" s="356"/>
      <c r="DE13" s="356"/>
      <c r="DF13" s="356"/>
      <c r="DG13" s="356"/>
      <c r="DH13" s="356"/>
      <c r="DI13" s="356"/>
      <c r="DJ13" s="356"/>
      <c r="DK13" s="356"/>
      <c r="DL13" s="356"/>
      <c r="DM13" s="356"/>
      <c r="DN13" s="356"/>
      <c r="DO13" s="356"/>
      <c r="DP13" s="356"/>
      <c r="DQ13" s="356"/>
      <c r="DR13" s="356"/>
      <c r="DS13" s="356"/>
      <c r="DT13" s="356"/>
      <c r="DU13" s="356"/>
      <c r="DV13" s="356"/>
      <c r="DW13" s="356"/>
      <c r="DX13" s="356"/>
      <c r="DY13" s="356"/>
      <c r="DZ13" s="356"/>
      <c r="EA13" s="356"/>
      <c r="EB13" s="356"/>
      <c r="EC13" s="356"/>
      <c r="ED13" s="356"/>
      <c r="EE13" s="356"/>
      <c r="EF13" s="356"/>
      <c r="EG13" s="356"/>
      <c r="EH13" s="356"/>
      <c r="EI13" s="356"/>
      <c r="EJ13" s="356"/>
      <c r="EK13" s="356"/>
      <c r="EL13" s="356"/>
      <c r="EM13" s="356"/>
      <c r="EN13" s="356"/>
      <c r="EO13" s="356"/>
      <c r="EP13" s="356"/>
      <c r="EQ13" s="356"/>
      <c r="ER13" s="356"/>
      <c r="ES13" s="356"/>
      <c r="ET13" s="356"/>
      <c r="EU13" s="356"/>
      <c r="EV13" s="356"/>
      <c r="EW13" s="356"/>
      <c r="EX13" s="356"/>
      <c r="EY13" s="356"/>
      <c r="EZ13" s="356"/>
      <c r="FA13" s="356"/>
      <c r="FB13" s="356"/>
      <c r="FC13" s="356"/>
      <c r="FD13" s="356"/>
      <c r="FE13" s="356"/>
      <c r="FF13" s="356"/>
      <c r="FG13" s="356"/>
      <c r="FH13" s="356"/>
      <c r="FI13" s="356"/>
      <c r="FJ13" s="356"/>
      <c r="FK13" s="356"/>
      <c r="FL13" s="356"/>
      <c r="FM13" s="356"/>
      <c r="FN13" s="356"/>
      <c r="FO13" s="356"/>
      <c r="FP13" s="356"/>
      <c r="FQ13" s="356"/>
      <c r="FR13" s="356"/>
      <c r="FS13" s="356"/>
      <c r="FT13" s="356"/>
      <c r="FU13" s="356"/>
      <c r="FV13" s="356"/>
      <c r="FW13" s="356"/>
      <c r="FX13" s="356"/>
      <c r="FY13" s="356"/>
      <c r="FZ13" s="356"/>
      <c r="GA13" s="356"/>
      <c r="GB13" s="356"/>
      <c r="GC13" s="356"/>
      <c r="GD13" s="356"/>
      <c r="GE13" s="356"/>
      <c r="GF13" s="356"/>
      <c r="GG13" s="356"/>
      <c r="GH13" s="356"/>
      <c r="GI13" s="356"/>
      <c r="GJ13" s="356"/>
      <c r="GK13" s="356"/>
      <c r="GL13" s="356"/>
      <c r="GM13" s="356"/>
      <c r="GN13" s="356"/>
      <c r="GO13" s="356"/>
      <c r="GP13" s="356"/>
      <c r="GQ13" s="356"/>
      <c r="GR13" s="356"/>
      <c r="GS13" s="356"/>
      <c r="GT13" s="356"/>
      <c r="GU13" s="356"/>
      <c r="GV13" s="356"/>
      <c r="GW13" s="356"/>
      <c r="GX13" s="356"/>
      <c r="GY13" s="356"/>
      <c r="GZ13" s="356"/>
      <c r="HA13" s="356"/>
      <c r="HB13" s="356"/>
      <c r="HC13" s="356"/>
      <c r="HD13" s="356"/>
      <c r="HE13" s="356"/>
      <c r="HF13" s="356"/>
      <c r="HG13" s="356"/>
      <c r="HH13" s="356"/>
      <c r="HI13" s="356"/>
      <c r="HJ13" s="356"/>
      <c r="HK13" s="356"/>
      <c r="HL13" s="356"/>
      <c r="HM13" s="356"/>
      <c r="HN13" s="356"/>
      <c r="HO13" s="356"/>
      <c r="HP13" s="356"/>
      <c r="HQ13" s="356"/>
      <c r="HR13" s="356"/>
      <c r="HS13" s="356"/>
      <c r="HT13" s="356"/>
      <c r="HU13" s="356"/>
      <c r="HV13" s="356"/>
      <c r="HW13" s="356"/>
      <c r="HX13" s="356"/>
      <c r="HY13" s="356"/>
      <c r="HZ13" s="356"/>
      <c r="IA13" s="356"/>
      <c r="IB13" s="356"/>
      <c r="IC13" s="356"/>
      <c r="ID13" s="356"/>
      <c r="IE13" s="356"/>
      <c r="IF13" s="356"/>
      <c r="IG13" s="356"/>
      <c r="IH13" s="356"/>
      <c r="II13" s="356"/>
      <c r="IJ13" s="356"/>
      <c r="IK13" s="356"/>
      <c r="IL13" s="356"/>
      <c r="IM13" s="356"/>
      <c r="IN13" s="356"/>
      <c r="IO13" s="356"/>
      <c r="IP13" s="356"/>
      <c r="IQ13" s="356"/>
      <c r="IR13" s="356"/>
      <c r="IS13" s="356"/>
      <c r="IT13" s="356"/>
      <c r="IU13" s="356"/>
      <c r="IV13" s="356"/>
    </row>
    <row r="14" spans="1:256" ht="16.5">
      <c r="A14" s="364"/>
      <c r="B14" s="364"/>
      <c r="C14" s="364"/>
      <c r="D14" s="364"/>
      <c r="E14" s="364"/>
      <c r="F14" s="364"/>
      <c r="G14" s="364"/>
      <c r="H14" s="364"/>
      <c r="I14" s="364"/>
      <c r="J14" s="357"/>
      <c r="K14" s="357"/>
      <c r="L14" s="357"/>
      <c r="M14" s="357"/>
      <c r="N14" s="357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56"/>
      <c r="AA14" s="356"/>
      <c r="AB14" s="356"/>
      <c r="AC14" s="356"/>
      <c r="AD14" s="356"/>
      <c r="AE14" s="356"/>
      <c r="AF14" s="356"/>
      <c r="AG14" s="356"/>
      <c r="AH14" s="356"/>
      <c r="AI14" s="356"/>
      <c r="AJ14" s="356"/>
      <c r="AK14" s="356"/>
      <c r="AL14" s="356"/>
      <c r="AM14" s="356"/>
      <c r="AN14" s="356"/>
      <c r="AO14" s="356"/>
      <c r="AP14" s="356"/>
      <c r="AQ14" s="356"/>
      <c r="AR14" s="356"/>
      <c r="AS14" s="356"/>
      <c r="AT14" s="356"/>
      <c r="AU14" s="356"/>
      <c r="AV14" s="356"/>
      <c r="AW14" s="356"/>
      <c r="AX14" s="356"/>
      <c r="AY14" s="356"/>
      <c r="AZ14" s="356"/>
      <c r="BA14" s="356"/>
      <c r="BB14" s="356"/>
      <c r="BC14" s="356"/>
      <c r="BD14" s="356"/>
      <c r="BE14" s="356"/>
      <c r="BF14" s="356"/>
      <c r="BG14" s="356"/>
      <c r="BH14" s="356"/>
      <c r="BI14" s="356"/>
      <c r="BJ14" s="356"/>
      <c r="BK14" s="356"/>
      <c r="BL14" s="356"/>
      <c r="BM14" s="356"/>
      <c r="BN14" s="356"/>
      <c r="BO14" s="356"/>
      <c r="BP14" s="356"/>
      <c r="BQ14" s="356"/>
      <c r="BR14" s="356"/>
      <c r="BS14" s="356"/>
      <c r="BT14" s="356"/>
      <c r="BU14" s="356"/>
      <c r="BV14" s="356"/>
      <c r="BW14" s="356"/>
      <c r="BX14" s="356"/>
      <c r="BY14" s="356"/>
      <c r="BZ14" s="356"/>
      <c r="CA14" s="356"/>
      <c r="CB14" s="356"/>
      <c r="CC14" s="356"/>
      <c r="CD14" s="356"/>
      <c r="CE14" s="356"/>
      <c r="CF14" s="356"/>
      <c r="CG14" s="356"/>
      <c r="CH14" s="356"/>
      <c r="CI14" s="356"/>
      <c r="CJ14" s="356"/>
      <c r="CK14" s="356"/>
      <c r="CL14" s="356"/>
      <c r="CM14" s="356"/>
      <c r="CN14" s="356"/>
      <c r="CO14" s="356"/>
      <c r="CP14" s="356"/>
      <c r="CQ14" s="356"/>
      <c r="CR14" s="356"/>
      <c r="CS14" s="356"/>
      <c r="CT14" s="356"/>
      <c r="CU14" s="356"/>
      <c r="CV14" s="356"/>
      <c r="CW14" s="356"/>
      <c r="CX14" s="356"/>
      <c r="CY14" s="356"/>
      <c r="CZ14" s="356"/>
      <c r="DA14" s="356"/>
      <c r="DB14" s="356"/>
      <c r="DC14" s="356"/>
      <c r="DD14" s="356"/>
      <c r="DE14" s="356"/>
      <c r="DF14" s="356"/>
      <c r="DG14" s="356"/>
      <c r="DH14" s="356"/>
      <c r="DI14" s="356"/>
      <c r="DJ14" s="356"/>
      <c r="DK14" s="356"/>
      <c r="DL14" s="356"/>
      <c r="DM14" s="356"/>
      <c r="DN14" s="356"/>
      <c r="DO14" s="356"/>
      <c r="DP14" s="356"/>
      <c r="DQ14" s="356"/>
      <c r="DR14" s="356"/>
      <c r="DS14" s="356"/>
      <c r="DT14" s="356"/>
      <c r="DU14" s="356"/>
      <c r="DV14" s="356"/>
      <c r="DW14" s="356"/>
      <c r="DX14" s="356"/>
      <c r="DY14" s="356"/>
      <c r="DZ14" s="356"/>
      <c r="EA14" s="356"/>
      <c r="EB14" s="356"/>
      <c r="EC14" s="356"/>
      <c r="ED14" s="356"/>
      <c r="EE14" s="356"/>
      <c r="EF14" s="356"/>
      <c r="EG14" s="356"/>
      <c r="EH14" s="356"/>
      <c r="EI14" s="356"/>
      <c r="EJ14" s="356"/>
      <c r="EK14" s="356"/>
      <c r="EL14" s="356"/>
      <c r="EM14" s="356"/>
      <c r="EN14" s="356"/>
      <c r="EO14" s="356"/>
      <c r="EP14" s="356"/>
      <c r="EQ14" s="356"/>
      <c r="ER14" s="356"/>
      <c r="ES14" s="356"/>
      <c r="ET14" s="356"/>
      <c r="EU14" s="356"/>
      <c r="EV14" s="356"/>
      <c r="EW14" s="356"/>
      <c r="EX14" s="356"/>
      <c r="EY14" s="356"/>
      <c r="EZ14" s="356"/>
      <c r="FA14" s="356"/>
      <c r="FB14" s="356"/>
      <c r="FC14" s="356"/>
      <c r="FD14" s="356"/>
      <c r="FE14" s="356"/>
      <c r="FF14" s="356"/>
      <c r="FG14" s="356"/>
      <c r="FH14" s="356"/>
      <c r="FI14" s="356"/>
      <c r="FJ14" s="356"/>
      <c r="FK14" s="356"/>
      <c r="FL14" s="356"/>
      <c r="FM14" s="356"/>
      <c r="FN14" s="356"/>
      <c r="FO14" s="356"/>
      <c r="FP14" s="356"/>
      <c r="FQ14" s="356"/>
      <c r="FR14" s="356"/>
      <c r="FS14" s="356"/>
      <c r="FT14" s="356"/>
      <c r="FU14" s="356"/>
      <c r="FV14" s="356"/>
      <c r="FW14" s="356"/>
      <c r="FX14" s="356"/>
      <c r="FY14" s="356"/>
      <c r="FZ14" s="356"/>
      <c r="GA14" s="356"/>
      <c r="GB14" s="356"/>
      <c r="GC14" s="356"/>
      <c r="GD14" s="356"/>
      <c r="GE14" s="356"/>
      <c r="GF14" s="356"/>
      <c r="GG14" s="356"/>
      <c r="GH14" s="356"/>
      <c r="GI14" s="356"/>
      <c r="GJ14" s="356"/>
      <c r="GK14" s="356"/>
      <c r="GL14" s="356"/>
      <c r="GM14" s="356"/>
      <c r="GN14" s="356"/>
      <c r="GO14" s="356"/>
      <c r="GP14" s="356"/>
      <c r="GQ14" s="356"/>
      <c r="GR14" s="356"/>
      <c r="GS14" s="356"/>
      <c r="GT14" s="356"/>
      <c r="GU14" s="356"/>
      <c r="GV14" s="356"/>
      <c r="GW14" s="356"/>
      <c r="GX14" s="356"/>
      <c r="GY14" s="356"/>
      <c r="GZ14" s="356"/>
      <c r="HA14" s="356"/>
      <c r="HB14" s="356"/>
      <c r="HC14" s="356"/>
      <c r="HD14" s="356"/>
      <c r="HE14" s="356"/>
      <c r="HF14" s="356"/>
      <c r="HG14" s="356"/>
      <c r="HH14" s="356"/>
      <c r="HI14" s="356"/>
      <c r="HJ14" s="356"/>
      <c r="HK14" s="356"/>
      <c r="HL14" s="356"/>
      <c r="HM14" s="356"/>
      <c r="HN14" s="356"/>
      <c r="HO14" s="356"/>
      <c r="HP14" s="356"/>
      <c r="HQ14" s="356"/>
      <c r="HR14" s="356"/>
      <c r="HS14" s="356"/>
      <c r="HT14" s="356"/>
      <c r="HU14" s="356"/>
      <c r="HV14" s="356"/>
      <c r="HW14" s="356"/>
      <c r="HX14" s="356"/>
      <c r="HY14" s="356"/>
      <c r="HZ14" s="356"/>
      <c r="IA14" s="356"/>
      <c r="IB14" s="356"/>
      <c r="IC14" s="356"/>
      <c r="ID14" s="356"/>
      <c r="IE14" s="356"/>
      <c r="IF14" s="356"/>
      <c r="IG14" s="356"/>
      <c r="IH14" s="356"/>
      <c r="II14" s="356"/>
      <c r="IJ14" s="356"/>
      <c r="IK14" s="356"/>
      <c r="IL14" s="356"/>
      <c r="IM14" s="356"/>
      <c r="IN14" s="356"/>
      <c r="IO14" s="356"/>
      <c r="IP14" s="356"/>
      <c r="IQ14" s="356"/>
      <c r="IR14" s="356"/>
      <c r="IS14" s="356"/>
      <c r="IT14" s="356"/>
      <c r="IU14" s="356"/>
      <c r="IV14" s="356"/>
    </row>
    <row r="15" spans="1:256" ht="16.5">
      <c r="A15" s="364"/>
      <c r="B15" s="364"/>
      <c r="C15" s="364"/>
      <c r="D15" s="364"/>
      <c r="E15" s="364"/>
      <c r="F15" s="364"/>
      <c r="G15" s="364"/>
      <c r="H15" s="364"/>
      <c r="I15" s="364"/>
      <c r="J15" s="357"/>
      <c r="K15" s="357"/>
      <c r="L15" s="357"/>
      <c r="M15" s="357"/>
      <c r="N15" s="357"/>
      <c r="O15" s="356"/>
      <c r="P15" s="356"/>
      <c r="Q15" s="356"/>
      <c r="R15" s="356"/>
      <c r="S15" s="356"/>
      <c r="T15" s="356"/>
      <c r="U15" s="356"/>
      <c r="V15" s="356"/>
      <c r="W15" s="356"/>
      <c r="X15" s="356"/>
      <c r="Y15" s="356"/>
      <c r="Z15" s="356"/>
      <c r="AA15" s="356"/>
      <c r="AB15" s="356"/>
      <c r="AC15" s="356"/>
      <c r="AD15" s="356"/>
      <c r="AE15" s="356"/>
      <c r="AF15" s="356"/>
      <c r="AG15" s="356"/>
      <c r="AH15" s="356"/>
      <c r="AI15" s="356"/>
      <c r="AJ15" s="356"/>
      <c r="AK15" s="356"/>
      <c r="AL15" s="356"/>
      <c r="AM15" s="356"/>
      <c r="AN15" s="356"/>
      <c r="AO15" s="356"/>
      <c r="AP15" s="356"/>
      <c r="AQ15" s="356"/>
      <c r="AR15" s="356"/>
      <c r="AS15" s="356"/>
      <c r="AT15" s="356"/>
      <c r="AU15" s="356"/>
      <c r="AV15" s="356"/>
      <c r="AW15" s="356"/>
      <c r="AX15" s="356"/>
      <c r="AY15" s="356"/>
      <c r="AZ15" s="356"/>
      <c r="BA15" s="356"/>
      <c r="BB15" s="356"/>
      <c r="BC15" s="356"/>
      <c r="BD15" s="356"/>
      <c r="BE15" s="356"/>
      <c r="BF15" s="356"/>
      <c r="BG15" s="356"/>
      <c r="BH15" s="356"/>
      <c r="BI15" s="356"/>
      <c r="BJ15" s="356"/>
      <c r="BK15" s="356"/>
      <c r="BL15" s="356"/>
      <c r="BM15" s="356"/>
      <c r="BN15" s="356"/>
      <c r="BO15" s="356"/>
      <c r="BP15" s="356"/>
      <c r="BQ15" s="356"/>
      <c r="BR15" s="356"/>
      <c r="BS15" s="356"/>
      <c r="BT15" s="356"/>
      <c r="BU15" s="356"/>
      <c r="BV15" s="356"/>
      <c r="BW15" s="356"/>
      <c r="BX15" s="356"/>
      <c r="BY15" s="356"/>
      <c r="BZ15" s="356"/>
      <c r="CA15" s="356"/>
      <c r="CB15" s="356"/>
      <c r="CC15" s="356"/>
      <c r="CD15" s="356"/>
      <c r="CE15" s="356"/>
      <c r="CF15" s="356"/>
      <c r="CG15" s="356"/>
      <c r="CH15" s="356"/>
      <c r="CI15" s="356"/>
      <c r="CJ15" s="356"/>
      <c r="CK15" s="356"/>
      <c r="CL15" s="356"/>
      <c r="CM15" s="356"/>
      <c r="CN15" s="356"/>
      <c r="CO15" s="356"/>
      <c r="CP15" s="356"/>
      <c r="CQ15" s="356"/>
      <c r="CR15" s="356"/>
      <c r="CS15" s="356"/>
      <c r="CT15" s="356"/>
      <c r="CU15" s="356"/>
      <c r="CV15" s="356"/>
      <c r="CW15" s="356"/>
      <c r="CX15" s="356"/>
      <c r="CY15" s="356"/>
      <c r="CZ15" s="356"/>
      <c r="DA15" s="356"/>
      <c r="DB15" s="356"/>
      <c r="DC15" s="356"/>
      <c r="DD15" s="356"/>
      <c r="DE15" s="356"/>
      <c r="DF15" s="356"/>
      <c r="DG15" s="356"/>
      <c r="DH15" s="356"/>
      <c r="DI15" s="356"/>
      <c r="DJ15" s="356"/>
      <c r="DK15" s="356"/>
      <c r="DL15" s="356"/>
      <c r="DM15" s="356"/>
      <c r="DN15" s="356"/>
      <c r="DO15" s="356"/>
      <c r="DP15" s="356"/>
      <c r="DQ15" s="356"/>
      <c r="DR15" s="356"/>
      <c r="DS15" s="356"/>
      <c r="DT15" s="356"/>
      <c r="DU15" s="356"/>
      <c r="DV15" s="356"/>
      <c r="DW15" s="356"/>
      <c r="DX15" s="356"/>
      <c r="DY15" s="356"/>
      <c r="DZ15" s="356"/>
      <c r="EA15" s="356"/>
      <c r="EB15" s="356"/>
      <c r="EC15" s="356"/>
      <c r="ED15" s="356"/>
      <c r="EE15" s="356"/>
      <c r="EF15" s="356"/>
      <c r="EG15" s="356"/>
      <c r="EH15" s="356"/>
      <c r="EI15" s="356"/>
      <c r="EJ15" s="356"/>
      <c r="EK15" s="356"/>
      <c r="EL15" s="356"/>
      <c r="EM15" s="356"/>
      <c r="EN15" s="356"/>
      <c r="EO15" s="356"/>
      <c r="EP15" s="356"/>
      <c r="EQ15" s="356"/>
      <c r="ER15" s="356"/>
      <c r="ES15" s="356"/>
      <c r="ET15" s="356"/>
      <c r="EU15" s="356"/>
      <c r="EV15" s="356"/>
      <c r="EW15" s="356"/>
      <c r="EX15" s="356"/>
      <c r="EY15" s="356"/>
      <c r="EZ15" s="356"/>
      <c r="FA15" s="356"/>
      <c r="FB15" s="356"/>
      <c r="FC15" s="356"/>
      <c r="FD15" s="356"/>
      <c r="FE15" s="356"/>
      <c r="FF15" s="356"/>
      <c r="FG15" s="356"/>
      <c r="FH15" s="356"/>
      <c r="FI15" s="356"/>
      <c r="FJ15" s="356"/>
      <c r="FK15" s="356"/>
      <c r="FL15" s="356"/>
      <c r="FM15" s="356"/>
      <c r="FN15" s="356"/>
      <c r="FO15" s="356"/>
      <c r="FP15" s="356"/>
      <c r="FQ15" s="356"/>
      <c r="FR15" s="356"/>
      <c r="FS15" s="356"/>
      <c r="FT15" s="356"/>
      <c r="FU15" s="356"/>
      <c r="FV15" s="356"/>
      <c r="FW15" s="356"/>
      <c r="FX15" s="356"/>
      <c r="FY15" s="356"/>
      <c r="FZ15" s="356"/>
      <c r="GA15" s="356"/>
      <c r="GB15" s="356"/>
      <c r="GC15" s="356"/>
      <c r="GD15" s="356"/>
      <c r="GE15" s="356"/>
      <c r="GF15" s="356"/>
      <c r="GG15" s="356"/>
      <c r="GH15" s="356"/>
      <c r="GI15" s="356"/>
      <c r="GJ15" s="356"/>
      <c r="GK15" s="356"/>
      <c r="GL15" s="356"/>
      <c r="GM15" s="356"/>
      <c r="GN15" s="356"/>
      <c r="GO15" s="356"/>
      <c r="GP15" s="356"/>
      <c r="GQ15" s="356"/>
      <c r="GR15" s="356"/>
      <c r="GS15" s="356"/>
      <c r="GT15" s="356"/>
      <c r="GU15" s="356"/>
      <c r="GV15" s="356"/>
      <c r="GW15" s="356"/>
      <c r="GX15" s="356"/>
      <c r="GY15" s="356"/>
      <c r="GZ15" s="356"/>
      <c r="HA15" s="356"/>
      <c r="HB15" s="356"/>
      <c r="HC15" s="356"/>
      <c r="HD15" s="356"/>
      <c r="HE15" s="356"/>
      <c r="HF15" s="356"/>
      <c r="HG15" s="356"/>
      <c r="HH15" s="356"/>
      <c r="HI15" s="356"/>
      <c r="HJ15" s="356"/>
      <c r="HK15" s="356"/>
      <c r="HL15" s="356"/>
      <c r="HM15" s="356"/>
      <c r="HN15" s="356"/>
      <c r="HO15" s="356"/>
      <c r="HP15" s="356"/>
      <c r="HQ15" s="356"/>
      <c r="HR15" s="356"/>
      <c r="HS15" s="356"/>
      <c r="HT15" s="356"/>
      <c r="HU15" s="356"/>
      <c r="HV15" s="356"/>
      <c r="HW15" s="356"/>
      <c r="HX15" s="356"/>
      <c r="HY15" s="356"/>
      <c r="HZ15" s="356"/>
      <c r="IA15" s="356"/>
      <c r="IB15" s="356"/>
      <c r="IC15" s="356"/>
      <c r="ID15" s="356"/>
      <c r="IE15" s="356"/>
      <c r="IF15" s="356"/>
      <c r="IG15" s="356"/>
      <c r="IH15" s="356"/>
      <c r="II15" s="356"/>
      <c r="IJ15" s="356"/>
      <c r="IK15" s="356"/>
      <c r="IL15" s="356"/>
      <c r="IM15" s="356"/>
      <c r="IN15" s="356"/>
      <c r="IO15" s="356"/>
      <c r="IP15" s="356"/>
      <c r="IQ15" s="356"/>
      <c r="IR15" s="356"/>
      <c r="IS15" s="356"/>
      <c r="IT15" s="356"/>
      <c r="IU15" s="356"/>
      <c r="IV15" s="356"/>
    </row>
    <row r="16" spans="1:256" ht="16.5">
      <c r="A16" s="364"/>
      <c r="B16" s="364"/>
      <c r="C16" s="364"/>
      <c r="D16" s="364"/>
      <c r="E16" s="364"/>
      <c r="F16" s="364"/>
      <c r="G16" s="364"/>
      <c r="H16" s="364"/>
      <c r="I16" s="364"/>
      <c r="J16" s="357"/>
      <c r="K16" s="357"/>
      <c r="L16" s="357"/>
      <c r="M16" s="357"/>
      <c r="N16" s="357"/>
      <c r="O16" s="356"/>
      <c r="P16" s="356"/>
      <c r="Q16" s="356"/>
      <c r="R16" s="356"/>
      <c r="S16" s="356"/>
      <c r="T16" s="356"/>
      <c r="U16" s="356"/>
      <c r="V16" s="356"/>
      <c r="W16" s="356"/>
      <c r="X16" s="356"/>
      <c r="Y16" s="356"/>
      <c r="Z16" s="356"/>
      <c r="AA16" s="356"/>
      <c r="AB16" s="356"/>
      <c r="AC16" s="356"/>
      <c r="AD16" s="356"/>
      <c r="AE16" s="356"/>
      <c r="AF16" s="356"/>
      <c r="AG16" s="356"/>
      <c r="AH16" s="356"/>
      <c r="AI16" s="356"/>
      <c r="AJ16" s="356"/>
      <c r="AK16" s="356"/>
      <c r="AL16" s="356"/>
      <c r="AM16" s="356"/>
      <c r="AN16" s="356"/>
      <c r="AO16" s="356"/>
      <c r="AP16" s="356"/>
      <c r="AQ16" s="356"/>
      <c r="AR16" s="356"/>
      <c r="AS16" s="356"/>
      <c r="AT16" s="356"/>
      <c r="AU16" s="356"/>
      <c r="AV16" s="356"/>
      <c r="AW16" s="356"/>
      <c r="AX16" s="356"/>
      <c r="AY16" s="356"/>
      <c r="AZ16" s="356"/>
      <c r="BA16" s="356"/>
      <c r="BB16" s="356"/>
      <c r="BC16" s="356"/>
      <c r="BD16" s="356"/>
      <c r="BE16" s="356"/>
      <c r="BF16" s="356"/>
      <c r="BG16" s="356"/>
      <c r="BH16" s="356"/>
      <c r="BI16" s="356"/>
      <c r="BJ16" s="356"/>
      <c r="BK16" s="356"/>
      <c r="BL16" s="356"/>
      <c r="BM16" s="356"/>
      <c r="BN16" s="356"/>
      <c r="BO16" s="356"/>
      <c r="BP16" s="356"/>
      <c r="BQ16" s="356"/>
      <c r="BR16" s="356"/>
      <c r="BS16" s="356"/>
      <c r="BT16" s="356"/>
      <c r="BU16" s="356"/>
      <c r="BV16" s="356"/>
      <c r="BW16" s="356"/>
      <c r="BX16" s="356"/>
      <c r="BY16" s="356"/>
      <c r="BZ16" s="356"/>
      <c r="CA16" s="356"/>
      <c r="CB16" s="356"/>
      <c r="CC16" s="356"/>
      <c r="CD16" s="356"/>
      <c r="CE16" s="356"/>
      <c r="CF16" s="356"/>
      <c r="CG16" s="356"/>
      <c r="CH16" s="356"/>
      <c r="CI16" s="356"/>
      <c r="CJ16" s="356"/>
      <c r="CK16" s="356"/>
      <c r="CL16" s="356"/>
      <c r="CM16" s="356"/>
      <c r="CN16" s="356"/>
      <c r="CO16" s="356"/>
      <c r="CP16" s="356"/>
      <c r="CQ16" s="356"/>
      <c r="CR16" s="356"/>
      <c r="CS16" s="356"/>
      <c r="CT16" s="356"/>
      <c r="CU16" s="356"/>
      <c r="CV16" s="356"/>
      <c r="CW16" s="356"/>
      <c r="CX16" s="356"/>
      <c r="CY16" s="356"/>
      <c r="CZ16" s="356"/>
      <c r="DA16" s="356"/>
      <c r="DB16" s="356"/>
      <c r="DC16" s="356"/>
      <c r="DD16" s="356"/>
      <c r="DE16" s="356"/>
      <c r="DF16" s="356"/>
      <c r="DG16" s="356"/>
      <c r="DH16" s="356"/>
      <c r="DI16" s="356"/>
      <c r="DJ16" s="356"/>
      <c r="DK16" s="356"/>
      <c r="DL16" s="356"/>
      <c r="DM16" s="356"/>
      <c r="DN16" s="356"/>
      <c r="DO16" s="356"/>
      <c r="DP16" s="356"/>
      <c r="DQ16" s="356"/>
      <c r="DR16" s="356"/>
      <c r="DS16" s="356"/>
      <c r="DT16" s="356"/>
      <c r="DU16" s="356"/>
      <c r="DV16" s="356"/>
      <c r="DW16" s="356"/>
      <c r="DX16" s="356"/>
      <c r="DY16" s="356"/>
      <c r="DZ16" s="356"/>
      <c r="EA16" s="356"/>
      <c r="EB16" s="356"/>
      <c r="EC16" s="356"/>
      <c r="ED16" s="356"/>
      <c r="EE16" s="356"/>
      <c r="EF16" s="356"/>
      <c r="EG16" s="356"/>
      <c r="EH16" s="356"/>
      <c r="EI16" s="356"/>
      <c r="EJ16" s="356"/>
      <c r="EK16" s="356"/>
      <c r="EL16" s="356"/>
      <c r="EM16" s="356"/>
      <c r="EN16" s="356"/>
      <c r="EO16" s="356"/>
      <c r="EP16" s="356"/>
      <c r="EQ16" s="356"/>
      <c r="ER16" s="356"/>
      <c r="ES16" s="356"/>
      <c r="ET16" s="356"/>
      <c r="EU16" s="356"/>
      <c r="EV16" s="356"/>
      <c r="EW16" s="356"/>
      <c r="EX16" s="356"/>
      <c r="EY16" s="356"/>
      <c r="EZ16" s="356"/>
      <c r="FA16" s="356"/>
      <c r="FB16" s="356"/>
      <c r="FC16" s="356"/>
      <c r="FD16" s="356"/>
      <c r="FE16" s="356"/>
      <c r="FF16" s="356"/>
      <c r="FG16" s="356"/>
      <c r="FH16" s="356"/>
      <c r="FI16" s="356"/>
      <c r="FJ16" s="356"/>
      <c r="FK16" s="356"/>
      <c r="FL16" s="356"/>
      <c r="FM16" s="356"/>
      <c r="FN16" s="356"/>
      <c r="FO16" s="356"/>
      <c r="FP16" s="356"/>
      <c r="FQ16" s="356"/>
      <c r="FR16" s="356"/>
      <c r="FS16" s="356"/>
      <c r="FT16" s="356"/>
      <c r="FU16" s="356"/>
      <c r="FV16" s="356"/>
      <c r="FW16" s="356"/>
      <c r="FX16" s="356"/>
      <c r="FY16" s="356"/>
      <c r="FZ16" s="356"/>
      <c r="GA16" s="356"/>
      <c r="GB16" s="356"/>
      <c r="GC16" s="356"/>
      <c r="GD16" s="356"/>
      <c r="GE16" s="356"/>
      <c r="GF16" s="356"/>
      <c r="GG16" s="356"/>
      <c r="GH16" s="356"/>
      <c r="GI16" s="356"/>
      <c r="GJ16" s="356"/>
      <c r="GK16" s="356"/>
      <c r="GL16" s="356"/>
      <c r="GM16" s="356"/>
      <c r="GN16" s="356"/>
      <c r="GO16" s="356"/>
      <c r="GP16" s="356"/>
      <c r="GQ16" s="356"/>
      <c r="GR16" s="356"/>
      <c r="GS16" s="356"/>
      <c r="GT16" s="356"/>
      <c r="GU16" s="356"/>
      <c r="GV16" s="356"/>
      <c r="GW16" s="356"/>
      <c r="GX16" s="356"/>
      <c r="GY16" s="356"/>
      <c r="GZ16" s="356"/>
      <c r="HA16" s="356"/>
      <c r="HB16" s="356"/>
      <c r="HC16" s="356"/>
      <c r="HD16" s="356"/>
      <c r="HE16" s="356"/>
      <c r="HF16" s="356"/>
      <c r="HG16" s="356"/>
      <c r="HH16" s="356"/>
      <c r="HI16" s="356"/>
      <c r="HJ16" s="356"/>
      <c r="HK16" s="356"/>
      <c r="HL16" s="356"/>
      <c r="HM16" s="356"/>
      <c r="HN16" s="356"/>
      <c r="HO16" s="356"/>
      <c r="HP16" s="356"/>
      <c r="HQ16" s="356"/>
      <c r="HR16" s="356"/>
      <c r="HS16" s="356"/>
      <c r="HT16" s="356"/>
      <c r="HU16" s="356"/>
      <c r="HV16" s="356"/>
      <c r="HW16" s="356"/>
      <c r="HX16" s="356"/>
      <c r="HY16" s="356"/>
      <c r="HZ16" s="356"/>
      <c r="IA16" s="356"/>
      <c r="IB16" s="356"/>
      <c r="IC16" s="356"/>
      <c r="ID16" s="356"/>
      <c r="IE16" s="356"/>
      <c r="IF16" s="356"/>
      <c r="IG16" s="356"/>
      <c r="IH16" s="356"/>
      <c r="II16" s="356"/>
      <c r="IJ16" s="356"/>
      <c r="IK16" s="356"/>
      <c r="IL16" s="356"/>
      <c r="IM16" s="356"/>
      <c r="IN16" s="356"/>
      <c r="IO16" s="356"/>
      <c r="IP16" s="356"/>
      <c r="IQ16" s="356"/>
      <c r="IR16" s="356"/>
      <c r="IS16" s="356"/>
      <c r="IT16" s="356"/>
      <c r="IU16" s="356"/>
      <c r="IV16" s="356"/>
    </row>
    <row r="17" spans="1:256" ht="17.25" thickBot="1">
      <c r="A17" s="365"/>
      <c r="B17" s="365"/>
      <c r="C17" s="365"/>
      <c r="D17" s="365"/>
      <c r="E17" s="365"/>
      <c r="F17" s="365"/>
      <c r="G17" s="365"/>
      <c r="H17" s="365"/>
      <c r="I17" s="365"/>
      <c r="J17" s="357"/>
      <c r="K17" s="357"/>
      <c r="L17" s="357"/>
      <c r="M17" s="357"/>
      <c r="N17" s="357"/>
      <c r="O17" s="356"/>
      <c r="P17" s="356"/>
      <c r="Q17" s="356"/>
      <c r="R17" s="356"/>
      <c r="S17" s="356"/>
      <c r="T17" s="356"/>
      <c r="U17" s="356"/>
      <c r="V17" s="356"/>
      <c r="W17" s="356"/>
      <c r="X17" s="356"/>
      <c r="Y17" s="356"/>
      <c r="Z17" s="356"/>
      <c r="AA17" s="356"/>
      <c r="AB17" s="356"/>
      <c r="AC17" s="356"/>
      <c r="AD17" s="356"/>
      <c r="AE17" s="356"/>
      <c r="AF17" s="356"/>
      <c r="AG17" s="356"/>
      <c r="AH17" s="356"/>
      <c r="AI17" s="356"/>
      <c r="AJ17" s="356"/>
      <c r="AK17" s="356"/>
      <c r="AL17" s="356"/>
      <c r="AM17" s="356"/>
      <c r="AN17" s="356"/>
      <c r="AO17" s="356"/>
      <c r="AP17" s="356"/>
      <c r="AQ17" s="356"/>
      <c r="AR17" s="356"/>
      <c r="AS17" s="356"/>
      <c r="AT17" s="356"/>
      <c r="AU17" s="356"/>
      <c r="AV17" s="356"/>
      <c r="AW17" s="356"/>
      <c r="AX17" s="356"/>
      <c r="AY17" s="356"/>
      <c r="AZ17" s="356"/>
      <c r="BA17" s="356"/>
      <c r="BB17" s="356"/>
      <c r="BC17" s="356"/>
      <c r="BD17" s="356"/>
      <c r="BE17" s="356"/>
      <c r="BF17" s="356"/>
      <c r="BG17" s="356"/>
      <c r="BH17" s="356"/>
      <c r="BI17" s="356"/>
      <c r="BJ17" s="356"/>
      <c r="BK17" s="356"/>
      <c r="BL17" s="356"/>
      <c r="BM17" s="356"/>
      <c r="BN17" s="356"/>
      <c r="BO17" s="356"/>
      <c r="BP17" s="356"/>
      <c r="BQ17" s="356"/>
      <c r="BR17" s="356"/>
      <c r="BS17" s="356"/>
      <c r="BT17" s="356"/>
      <c r="BU17" s="356"/>
      <c r="BV17" s="356"/>
      <c r="BW17" s="356"/>
      <c r="BX17" s="356"/>
      <c r="BY17" s="356"/>
      <c r="BZ17" s="356"/>
      <c r="CA17" s="356"/>
      <c r="CB17" s="356"/>
      <c r="CC17" s="356"/>
      <c r="CD17" s="356"/>
      <c r="CE17" s="356"/>
      <c r="CF17" s="356"/>
      <c r="CG17" s="356"/>
      <c r="CH17" s="356"/>
      <c r="CI17" s="356"/>
      <c r="CJ17" s="356"/>
      <c r="CK17" s="356"/>
      <c r="CL17" s="356"/>
      <c r="CM17" s="356"/>
      <c r="CN17" s="356"/>
      <c r="CO17" s="356"/>
      <c r="CP17" s="356"/>
      <c r="CQ17" s="356"/>
      <c r="CR17" s="356"/>
      <c r="CS17" s="356"/>
      <c r="CT17" s="356"/>
      <c r="CU17" s="356"/>
      <c r="CV17" s="356"/>
      <c r="CW17" s="356"/>
      <c r="CX17" s="356"/>
      <c r="CY17" s="356"/>
      <c r="CZ17" s="356"/>
      <c r="DA17" s="356"/>
      <c r="DB17" s="356"/>
      <c r="DC17" s="356"/>
      <c r="DD17" s="356"/>
      <c r="DE17" s="356"/>
      <c r="DF17" s="356"/>
      <c r="DG17" s="356"/>
      <c r="DH17" s="356"/>
      <c r="DI17" s="356"/>
      <c r="DJ17" s="356"/>
      <c r="DK17" s="356"/>
      <c r="DL17" s="356"/>
      <c r="DM17" s="356"/>
      <c r="DN17" s="356"/>
      <c r="DO17" s="356"/>
      <c r="DP17" s="356"/>
      <c r="DQ17" s="356"/>
      <c r="DR17" s="356"/>
      <c r="DS17" s="356"/>
      <c r="DT17" s="356"/>
      <c r="DU17" s="356"/>
      <c r="DV17" s="356"/>
      <c r="DW17" s="356"/>
      <c r="DX17" s="356"/>
      <c r="DY17" s="356"/>
      <c r="DZ17" s="356"/>
      <c r="EA17" s="356"/>
      <c r="EB17" s="356"/>
      <c r="EC17" s="356"/>
      <c r="ED17" s="356"/>
      <c r="EE17" s="356"/>
      <c r="EF17" s="356"/>
      <c r="EG17" s="356"/>
      <c r="EH17" s="356"/>
      <c r="EI17" s="356"/>
      <c r="EJ17" s="356"/>
      <c r="EK17" s="356"/>
      <c r="EL17" s="356"/>
      <c r="EM17" s="356"/>
      <c r="EN17" s="356"/>
      <c r="EO17" s="356"/>
      <c r="EP17" s="356"/>
      <c r="EQ17" s="356"/>
      <c r="ER17" s="356"/>
      <c r="ES17" s="356"/>
      <c r="ET17" s="356"/>
      <c r="EU17" s="356"/>
      <c r="EV17" s="356"/>
      <c r="EW17" s="356"/>
      <c r="EX17" s="356"/>
      <c r="EY17" s="356"/>
      <c r="EZ17" s="356"/>
      <c r="FA17" s="356"/>
      <c r="FB17" s="356"/>
      <c r="FC17" s="356"/>
      <c r="FD17" s="356"/>
      <c r="FE17" s="356"/>
      <c r="FF17" s="356"/>
      <c r="FG17" s="356"/>
      <c r="FH17" s="356"/>
      <c r="FI17" s="356"/>
      <c r="FJ17" s="356"/>
      <c r="FK17" s="356"/>
      <c r="FL17" s="356"/>
      <c r="FM17" s="356"/>
      <c r="FN17" s="356"/>
      <c r="FO17" s="356"/>
      <c r="FP17" s="356"/>
      <c r="FQ17" s="356"/>
      <c r="FR17" s="356"/>
      <c r="FS17" s="356"/>
      <c r="FT17" s="356"/>
      <c r="FU17" s="356"/>
      <c r="FV17" s="356"/>
      <c r="FW17" s="356"/>
      <c r="FX17" s="356"/>
      <c r="FY17" s="356"/>
      <c r="FZ17" s="356"/>
      <c r="GA17" s="356"/>
      <c r="GB17" s="356"/>
      <c r="GC17" s="356"/>
      <c r="GD17" s="356"/>
      <c r="GE17" s="356"/>
      <c r="GF17" s="356"/>
      <c r="GG17" s="356"/>
      <c r="GH17" s="356"/>
      <c r="GI17" s="356"/>
      <c r="GJ17" s="356"/>
      <c r="GK17" s="356"/>
      <c r="GL17" s="356"/>
      <c r="GM17" s="356"/>
      <c r="GN17" s="356"/>
      <c r="GO17" s="356"/>
      <c r="GP17" s="356"/>
      <c r="GQ17" s="356"/>
      <c r="GR17" s="356"/>
      <c r="GS17" s="356"/>
      <c r="GT17" s="356"/>
      <c r="GU17" s="356"/>
      <c r="GV17" s="356"/>
      <c r="GW17" s="356"/>
      <c r="GX17" s="356"/>
      <c r="GY17" s="356"/>
      <c r="GZ17" s="356"/>
      <c r="HA17" s="356"/>
      <c r="HB17" s="356"/>
      <c r="HC17" s="356"/>
      <c r="HD17" s="356"/>
      <c r="HE17" s="356"/>
      <c r="HF17" s="356"/>
      <c r="HG17" s="356"/>
      <c r="HH17" s="356"/>
      <c r="HI17" s="356"/>
      <c r="HJ17" s="356"/>
      <c r="HK17" s="356"/>
      <c r="HL17" s="356"/>
      <c r="HM17" s="356"/>
      <c r="HN17" s="356"/>
      <c r="HO17" s="356"/>
      <c r="HP17" s="356"/>
      <c r="HQ17" s="356"/>
      <c r="HR17" s="356"/>
      <c r="HS17" s="356"/>
      <c r="HT17" s="356"/>
      <c r="HU17" s="356"/>
      <c r="HV17" s="356"/>
      <c r="HW17" s="356"/>
      <c r="HX17" s="356"/>
      <c r="HY17" s="356"/>
      <c r="HZ17" s="356"/>
      <c r="IA17" s="356"/>
      <c r="IB17" s="356"/>
      <c r="IC17" s="356"/>
      <c r="ID17" s="356"/>
      <c r="IE17" s="356"/>
      <c r="IF17" s="356"/>
      <c r="IG17" s="356"/>
      <c r="IH17" s="356"/>
      <c r="II17" s="356"/>
      <c r="IJ17" s="356"/>
      <c r="IK17" s="356"/>
      <c r="IL17" s="356"/>
      <c r="IM17" s="356"/>
      <c r="IN17" s="356"/>
      <c r="IO17" s="356"/>
      <c r="IP17" s="356"/>
      <c r="IQ17" s="356"/>
      <c r="IR17" s="356"/>
      <c r="IS17" s="356"/>
      <c r="IT17" s="356"/>
      <c r="IU17" s="356"/>
      <c r="IV17" s="356"/>
    </row>
    <row r="18" spans="1:256" ht="16.5">
      <c r="A18" s="366"/>
      <c r="B18" s="323"/>
      <c r="C18" s="323"/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</row>
    <row r="19" spans="1:256" ht="16.5">
      <c r="A19" s="158" t="s">
        <v>2455</v>
      </c>
      <c r="B19" s="357"/>
      <c r="C19" s="357"/>
      <c r="D19" s="357"/>
      <c r="E19" s="357"/>
      <c r="F19" s="357"/>
      <c r="G19" s="357"/>
      <c r="H19" s="357"/>
      <c r="I19" s="357"/>
      <c r="J19" s="357"/>
      <c r="K19" s="357"/>
      <c r="L19" s="357"/>
      <c r="M19" s="357"/>
      <c r="N19" s="357"/>
      <c r="O19" s="357"/>
      <c r="P19" s="357"/>
      <c r="Q19" s="357"/>
      <c r="R19" s="357"/>
      <c r="S19" s="357"/>
      <c r="T19" s="357"/>
      <c r="U19" s="357"/>
      <c r="V19" s="357"/>
      <c r="W19" s="357"/>
      <c r="X19" s="357"/>
      <c r="Y19" s="357"/>
      <c r="Z19" s="357"/>
      <c r="AA19" s="357"/>
      <c r="AB19" s="357"/>
      <c r="AC19" s="357"/>
      <c r="AD19" s="357"/>
      <c r="AE19" s="357"/>
      <c r="AF19" s="357"/>
      <c r="AG19" s="357"/>
      <c r="AH19" s="357"/>
      <c r="AI19" s="357"/>
      <c r="AJ19" s="357"/>
      <c r="AK19" s="357"/>
      <c r="AL19" s="357"/>
      <c r="AM19" s="357"/>
      <c r="AN19" s="357"/>
      <c r="AO19" s="357"/>
      <c r="AP19" s="357"/>
      <c r="AQ19" s="357"/>
      <c r="AR19" s="357"/>
      <c r="AS19" s="357"/>
      <c r="AT19" s="357"/>
      <c r="AU19" s="357"/>
      <c r="AV19" s="357"/>
      <c r="AW19" s="357"/>
      <c r="AX19" s="357"/>
      <c r="AY19" s="357"/>
      <c r="AZ19" s="357"/>
      <c r="BA19" s="357"/>
      <c r="BB19" s="357"/>
      <c r="BC19" s="357"/>
      <c r="BD19" s="357"/>
      <c r="BE19" s="357"/>
      <c r="BF19" s="357"/>
      <c r="BG19" s="357"/>
      <c r="BH19" s="357"/>
      <c r="BI19" s="357"/>
      <c r="BJ19" s="357"/>
      <c r="BK19" s="357"/>
      <c r="BL19" s="357"/>
      <c r="BM19" s="357"/>
      <c r="BN19" s="357"/>
      <c r="BO19" s="357"/>
      <c r="BP19" s="357"/>
      <c r="BQ19" s="357"/>
      <c r="BR19" s="357"/>
      <c r="BS19" s="357"/>
      <c r="BT19" s="357"/>
      <c r="BU19" s="357"/>
      <c r="BV19" s="357"/>
      <c r="BW19" s="357"/>
      <c r="BX19" s="357"/>
      <c r="BY19" s="357"/>
      <c r="BZ19" s="357"/>
      <c r="CA19" s="357"/>
      <c r="CB19" s="357"/>
      <c r="CC19" s="357"/>
      <c r="CD19" s="357"/>
      <c r="CE19" s="357"/>
      <c r="CF19" s="357"/>
      <c r="CG19" s="357"/>
      <c r="CH19" s="357"/>
      <c r="CI19" s="357"/>
      <c r="CJ19" s="357"/>
      <c r="CK19" s="357"/>
      <c r="CL19" s="357"/>
      <c r="CM19" s="357"/>
      <c r="CN19" s="357"/>
      <c r="CO19" s="357"/>
      <c r="CP19" s="357"/>
      <c r="CQ19" s="357"/>
      <c r="CR19" s="357"/>
      <c r="CS19" s="357"/>
      <c r="CT19" s="357"/>
      <c r="CU19" s="357"/>
      <c r="CV19" s="357"/>
      <c r="CW19" s="357"/>
      <c r="CX19" s="357"/>
      <c r="CY19" s="357"/>
      <c r="CZ19" s="357"/>
      <c r="DA19" s="357"/>
      <c r="DB19" s="357"/>
      <c r="DC19" s="357"/>
      <c r="DD19" s="357"/>
      <c r="DE19" s="357"/>
      <c r="DF19" s="357"/>
      <c r="DG19" s="357"/>
      <c r="DH19" s="357"/>
      <c r="DI19" s="357"/>
      <c r="DJ19" s="357"/>
      <c r="DK19" s="357"/>
      <c r="DL19" s="357"/>
      <c r="DM19" s="357"/>
      <c r="DN19" s="357"/>
      <c r="DO19" s="357"/>
      <c r="DP19" s="357"/>
      <c r="DQ19" s="357"/>
      <c r="DR19" s="357"/>
      <c r="DS19" s="357"/>
      <c r="DT19" s="357"/>
      <c r="DU19" s="357"/>
      <c r="DV19" s="357"/>
      <c r="DW19" s="357"/>
      <c r="DX19" s="357"/>
      <c r="DY19" s="357"/>
      <c r="DZ19" s="357"/>
      <c r="EA19" s="357"/>
      <c r="EB19" s="357"/>
      <c r="EC19" s="357"/>
      <c r="ED19" s="357"/>
      <c r="EE19" s="357"/>
      <c r="EF19" s="357"/>
      <c r="EG19" s="357"/>
      <c r="EH19" s="357"/>
      <c r="EI19" s="357"/>
      <c r="EJ19" s="357"/>
      <c r="EK19" s="357"/>
      <c r="EL19" s="357"/>
      <c r="EM19" s="357"/>
      <c r="EN19" s="357"/>
      <c r="EO19" s="357"/>
      <c r="EP19" s="357"/>
      <c r="EQ19" s="357"/>
      <c r="ER19" s="357"/>
      <c r="ES19" s="357"/>
      <c r="ET19" s="357"/>
      <c r="EU19" s="357"/>
      <c r="EV19" s="357"/>
      <c r="EW19" s="357"/>
      <c r="EX19" s="357"/>
      <c r="EY19" s="357"/>
      <c r="EZ19" s="357"/>
      <c r="FA19" s="357"/>
      <c r="FB19" s="357"/>
      <c r="FC19" s="357"/>
      <c r="FD19" s="357"/>
      <c r="FE19" s="357"/>
      <c r="FF19" s="357"/>
      <c r="FG19" s="357"/>
      <c r="FH19" s="357"/>
      <c r="FI19" s="357"/>
      <c r="FJ19" s="357"/>
      <c r="FK19" s="357"/>
      <c r="FL19" s="357"/>
      <c r="FM19" s="357"/>
      <c r="FN19" s="357"/>
      <c r="FO19" s="357"/>
      <c r="FP19" s="357"/>
      <c r="FQ19" s="357"/>
      <c r="FR19" s="357"/>
      <c r="FS19" s="357"/>
      <c r="FT19" s="357"/>
      <c r="FU19" s="357"/>
      <c r="FV19" s="357"/>
      <c r="FW19" s="357"/>
      <c r="FX19" s="357"/>
      <c r="FY19" s="357"/>
      <c r="FZ19" s="357"/>
      <c r="GA19" s="357"/>
      <c r="GB19" s="357"/>
      <c r="GC19" s="357"/>
      <c r="GD19" s="357"/>
      <c r="GE19" s="357"/>
      <c r="GF19" s="357"/>
      <c r="GG19" s="357"/>
      <c r="GH19" s="357"/>
      <c r="GI19" s="357"/>
      <c r="GJ19" s="357"/>
      <c r="GK19" s="357"/>
      <c r="GL19" s="357"/>
      <c r="GM19" s="357"/>
      <c r="GN19" s="357"/>
      <c r="GO19" s="357"/>
      <c r="GP19" s="357"/>
      <c r="GQ19" s="357"/>
      <c r="GR19" s="357"/>
      <c r="GS19" s="357"/>
      <c r="GT19" s="357"/>
      <c r="GU19" s="357"/>
      <c r="GV19" s="357"/>
      <c r="GW19" s="357"/>
      <c r="GX19" s="357"/>
      <c r="GY19" s="357"/>
      <c r="GZ19" s="357"/>
      <c r="HA19" s="357"/>
      <c r="HB19" s="357"/>
      <c r="HC19" s="357"/>
      <c r="HD19" s="357"/>
      <c r="HE19" s="357"/>
      <c r="HF19" s="357"/>
      <c r="HG19" s="357"/>
      <c r="HH19" s="357"/>
      <c r="HI19" s="357"/>
      <c r="HJ19" s="357"/>
      <c r="HK19" s="357"/>
      <c r="HL19" s="357"/>
      <c r="HM19" s="357"/>
      <c r="HN19" s="357"/>
      <c r="HO19" s="357"/>
      <c r="HP19" s="357"/>
      <c r="HQ19" s="357"/>
      <c r="HR19" s="357"/>
      <c r="HS19" s="357"/>
      <c r="HT19" s="357"/>
      <c r="HU19" s="357"/>
      <c r="HV19" s="357"/>
      <c r="HW19" s="357"/>
      <c r="HX19" s="357"/>
      <c r="HY19" s="357"/>
      <c r="HZ19" s="357"/>
      <c r="IA19" s="357"/>
      <c r="IB19" s="357"/>
      <c r="IC19" s="357"/>
      <c r="ID19" s="357"/>
      <c r="IE19" s="357"/>
      <c r="IF19" s="357"/>
      <c r="IG19" s="357"/>
      <c r="IH19" s="357"/>
      <c r="II19" s="357"/>
      <c r="IJ19" s="357"/>
      <c r="IK19" s="357"/>
      <c r="IL19" s="357"/>
      <c r="IM19" s="357"/>
      <c r="IN19" s="357"/>
      <c r="IO19" s="357"/>
      <c r="IP19" s="357"/>
      <c r="IQ19" s="357"/>
      <c r="IR19" s="357"/>
      <c r="IS19" s="357"/>
      <c r="IT19" s="357"/>
      <c r="IU19" s="357"/>
      <c r="IV19" s="357"/>
    </row>
    <row r="20" spans="1:256" ht="16.5">
      <c r="A20" s="367"/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57"/>
      <c r="AB20" s="357"/>
      <c r="AC20" s="357"/>
      <c r="AD20" s="357"/>
      <c r="AE20" s="357"/>
      <c r="AF20" s="357"/>
      <c r="AG20" s="357"/>
      <c r="AH20" s="357"/>
      <c r="AI20" s="357"/>
      <c r="AJ20" s="357"/>
      <c r="AK20" s="357"/>
      <c r="AL20" s="357"/>
      <c r="AM20" s="357"/>
      <c r="AN20" s="357"/>
      <c r="AO20" s="357"/>
      <c r="AP20" s="357"/>
      <c r="AQ20" s="357"/>
      <c r="AR20" s="357"/>
      <c r="AS20" s="357"/>
      <c r="AT20" s="357"/>
      <c r="AU20" s="357"/>
      <c r="AV20" s="357"/>
      <c r="AW20" s="357"/>
      <c r="AX20" s="357"/>
      <c r="AY20" s="357"/>
      <c r="AZ20" s="357"/>
      <c r="BA20" s="357"/>
      <c r="BB20" s="357"/>
      <c r="BC20" s="357"/>
      <c r="BD20" s="357"/>
      <c r="BE20" s="357"/>
      <c r="BF20" s="357"/>
      <c r="BG20" s="357"/>
      <c r="BH20" s="357"/>
      <c r="BI20" s="357"/>
      <c r="BJ20" s="357"/>
      <c r="BK20" s="357"/>
      <c r="BL20" s="357"/>
      <c r="BM20" s="357"/>
      <c r="BN20" s="357"/>
      <c r="BO20" s="357"/>
      <c r="BP20" s="357"/>
      <c r="BQ20" s="357"/>
      <c r="BR20" s="357"/>
      <c r="BS20" s="357"/>
      <c r="BT20" s="357"/>
      <c r="BU20" s="357"/>
      <c r="BV20" s="357"/>
      <c r="BW20" s="357"/>
      <c r="BX20" s="357"/>
      <c r="BY20" s="357"/>
      <c r="BZ20" s="357"/>
      <c r="CA20" s="357"/>
      <c r="CB20" s="357"/>
      <c r="CC20" s="357"/>
      <c r="CD20" s="357"/>
      <c r="CE20" s="357"/>
      <c r="CF20" s="357"/>
      <c r="CG20" s="357"/>
      <c r="CH20" s="357"/>
      <c r="CI20" s="357"/>
      <c r="CJ20" s="357"/>
      <c r="CK20" s="357"/>
      <c r="CL20" s="357"/>
      <c r="CM20" s="357"/>
      <c r="CN20" s="357"/>
      <c r="CO20" s="357"/>
      <c r="CP20" s="357"/>
      <c r="CQ20" s="357"/>
      <c r="CR20" s="357"/>
      <c r="CS20" s="357"/>
      <c r="CT20" s="357"/>
      <c r="CU20" s="357"/>
      <c r="CV20" s="357"/>
      <c r="CW20" s="357"/>
      <c r="CX20" s="357"/>
      <c r="CY20" s="357"/>
      <c r="CZ20" s="357"/>
      <c r="DA20" s="357"/>
      <c r="DB20" s="357"/>
      <c r="DC20" s="357"/>
      <c r="DD20" s="357"/>
      <c r="DE20" s="357"/>
      <c r="DF20" s="357"/>
      <c r="DG20" s="357"/>
      <c r="DH20" s="357"/>
      <c r="DI20" s="357"/>
      <c r="DJ20" s="357"/>
      <c r="DK20" s="357"/>
      <c r="DL20" s="357"/>
      <c r="DM20" s="357"/>
      <c r="DN20" s="357"/>
      <c r="DO20" s="357"/>
      <c r="DP20" s="357"/>
      <c r="DQ20" s="357"/>
      <c r="DR20" s="357"/>
      <c r="DS20" s="357"/>
      <c r="DT20" s="357"/>
      <c r="DU20" s="357"/>
      <c r="DV20" s="357"/>
      <c r="DW20" s="357"/>
      <c r="DX20" s="357"/>
      <c r="DY20" s="357"/>
      <c r="DZ20" s="357"/>
      <c r="EA20" s="357"/>
      <c r="EB20" s="357"/>
      <c r="EC20" s="357"/>
      <c r="ED20" s="357"/>
      <c r="EE20" s="357"/>
      <c r="EF20" s="357"/>
      <c r="EG20" s="357"/>
      <c r="EH20" s="357"/>
      <c r="EI20" s="357"/>
      <c r="EJ20" s="357"/>
      <c r="EK20" s="357"/>
      <c r="EL20" s="357"/>
      <c r="EM20" s="357"/>
      <c r="EN20" s="357"/>
      <c r="EO20" s="357"/>
      <c r="EP20" s="357"/>
      <c r="EQ20" s="357"/>
      <c r="ER20" s="357"/>
      <c r="ES20" s="357"/>
      <c r="ET20" s="357"/>
      <c r="EU20" s="357"/>
      <c r="EV20" s="357"/>
      <c r="EW20" s="357"/>
      <c r="EX20" s="357"/>
      <c r="EY20" s="357"/>
      <c r="EZ20" s="357"/>
      <c r="FA20" s="357"/>
      <c r="FB20" s="357"/>
      <c r="FC20" s="357"/>
      <c r="FD20" s="357"/>
      <c r="FE20" s="357"/>
      <c r="FF20" s="357"/>
      <c r="FG20" s="357"/>
      <c r="FH20" s="357"/>
      <c r="FI20" s="357"/>
      <c r="FJ20" s="357"/>
      <c r="FK20" s="357"/>
      <c r="FL20" s="357"/>
      <c r="FM20" s="357"/>
      <c r="FN20" s="357"/>
      <c r="FO20" s="357"/>
      <c r="FP20" s="357"/>
      <c r="FQ20" s="357"/>
      <c r="FR20" s="357"/>
      <c r="FS20" s="357"/>
      <c r="FT20" s="357"/>
      <c r="FU20" s="357"/>
      <c r="FV20" s="357"/>
      <c r="FW20" s="357"/>
      <c r="FX20" s="357"/>
      <c r="FY20" s="357"/>
      <c r="FZ20" s="357"/>
      <c r="GA20" s="357"/>
      <c r="GB20" s="357"/>
      <c r="GC20" s="357"/>
      <c r="GD20" s="357"/>
      <c r="GE20" s="357"/>
      <c r="GF20" s="357"/>
      <c r="GG20" s="357"/>
      <c r="GH20" s="357"/>
      <c r="GI20" s="357"/>
      <c r="GJ20" s="357"/>
      <c r="GK20" s="357"/>
      <c r="GL20" s="357"/>
      <c r="GM20" s="357"/>
      <c r="GN20" s="357"/>
      <c r="GO20" s="357"/>
      <c r="GP20" s="357"/>
      <c r="GQ20" s="357"/>
      <c r="GR20" s="357"/>
      <c r="GS20" s="357"/>
      <c r="GT20" s="357"/>
      <c r="GU20" s="357"/>
      <c r="GV20" s="357"/>
      <c r="GW20" s="357"/>
      <c r="GX20" s="357"/>
      <c r="GY20" s="357"/>
      <c r="GZ20" s="357"/>
      <c r="HA20" s="357"/>
      <c r="HB20" s="357"/>
      <c r="HC20" s="357"/>
      <c r="HD20" s="357"/>
      <c r="HE20" s="357"/>
      <c r="HF20" s="357"/>
      <c r="HG20" s="357"/>
      <c r="HH20" s="357"/>
      <c r="HI20" s="357"/>
      <c r="HJ20" s="357"/>
      <c r="HK20" s="357"/>
      <c r="HL20" s="357"/>
      <c r="HM20" s="357"/>
      <c r="HN20" s="357"/>
      <c r="HO20" s="357"/>
      <c r="HP20" s="357"/>
      <c r="HQ20" s="357"/>
      <c r="HR20" s="357"/>
      <c r="HS20" s="357"/>
      <c r="HT20" s="357"/>
      <c r="HU20" s="357"/>
      <c r="HV20" s="357"/>
      <c r="HW20" s="357"/>
      <c r="HX20" s="357"/>
      <c r="HY20" s="357"/>
      <c r="HZ20" s="357"/>
      <c r="IA20" s="357"/>
      <c r="IB20" s="357"/>
      <c r="IC20" s="357"/>
      <c r="ID20" s="357"/>
      <c r="IE20" s="357"/>
      <c r="IF20" s="357"/>
      <c r="IG20" s="357"/>
      <c r="IH20" s="357"/>
      <c r="II20" s="357"/>
      <c r="IJ20" s="357"/>
      <c r="IK20" s="357"/>
      <c r="IL20" s="357"/>
      <c r="IM20" s="357"/>
      <c r="IN20" s="357"/>
      <c r="IO20" s="357"/>
      <c r="IP20" s="357"/>
      <c r="IQ20" s="357"/>
      <c r="IR20" s="357"/>
      <c r="IS20" s="357"/>
      <c r="IT20" s="357"/>
      <c r="IU20" s="357"/>
      <c r="IV20" s="357"/>
    </row>
    <row r="21" spans="1:256" ht="16.5">
      <c r="A21" s="367" t="s">
        <v>2007</v>
      </c>
      <c r="B21" s="357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7"/>
      <c r="N21" s="357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57"/>
      <c r="Z21" s="357"/>
      <c r="AA21" s="357"/>
      <c r="AB21" s="357"/>
      <c r="AC21" s="357"/>
      <c r="AD21" s="357"/>
      <c r="AE21" s="357"/>
      <c r="AF21" s="357"/>
      <c r="AG21" s="357"/>
      <c r="AH21" s="357"/>
      <c r="AI21" s="357"/>
      <c r="AJ21" s="357"/>
      <c r="AK21" s="357"/>
      <c r="AL21" s="357"/>
      <c r="AM21" s="357"/>
      <c r="AN21" s="357"/>
      <c r="AO21" s="357"/>
      <c r="AP21" s="357"/>
      <c r="AQ21" s="357"/>
      <c r="AR21" s="357"/>
      <c r="AS21" s="357"/>
      <c r="AT21" s="357"/>
      <c r="AU21" s="357"/>
      <c r="AV21" s="357"/>
      <c r="AW21" s="357"/>
      <c r="AX21" s="357"/>
      <c r="AY21" s="357"/>
      <c r="AZ21" s="357"/>
      <c r="BA21" s="357"/>
      <c r="BB21" s="357"/>
      <c r="BC21" s="357"/>
      <c r="BD21" s="357"/>
      <c r="BE21" s="357"/>
      <c r="BF21" s="357"/>
      <c r="BG21" s="357"/>
      <c r="BH21" s="357"/>
      <c r="BI21" s="357"/>
      <c r="BJ21" s="357"/>
      <c r="BK21" s="357"/>
      <c r="BL21" s="357"/>
      <c r="BM21" s="357"/>
      <c r="BN21" s="357"/>
      <c r="BO21" s="357"/>
      <c r="BP21" s="357"/>
      <c r="BQ21" s="357"/>
      <c r="BR21" s="357"/>
      <c r="BS21" s="357"/>
      <c r="BT21" s="357"/>
      <c r="BU21" s="357"/>
      <c r="BV21" s="357"/>
      <c r="BW21" s="357"/>
      <c r="BX21" s="357"/>
      <c r="BY21" s="357"/>
      <c r="BZ21" s="357"/>
      <c r="CA21" s="357"/>
      <c r="CB21" s="357"/>
      <c r="CC21" s="357"/>
      <c r="CD21" s="357"/>
      <c r="CE21" s="357"/>
      <c r="CF21" s="357"/>
      <c r="CG21" s="357"/>
      <c r="CH21" s="357"/>
      <c r="CI21" s="357"/>
      <c r="CJ21" s="357"/>
      <c r="CK21" s="357"/>
      <c r="CL21" s="357"/>
      <c r="CM21" s="357"/>
      <c r="CN21" s="357"/>
      <c r="CO21" s="357"/>
      <c r="CP21" s="357"/>
      <c r="CQ21" s="357"/>
      <c r="CR21" s="357"/>
      <c r="CS21" s="357"/>
      <c r="CT21" s="357"/>
      <c r="CU21" s="357"/>
      <c r="CV21" s="357"/>
      <c r="CW21" s="357"/>
      <c r="CX21" s="357"/>
      <c r="CY21" s="357"/>
      <c r="CZ21" s="357"/>
      <c r="DA21" s="357"/>
      <c r="DB21" s="357"/>
      <c r="DC21" s="357"/>
      <c r="DD21" s="357"/>
      <c r="DE21" s="357"/>
      <c r="DF21" s="357"/>
      <c r="DG21" s="357"/>
      <c r="DH21" s="357"/>
      <c r="DI21" s="357"/>
      <c r="DJ21" s="357"/>
      <c r="DK21" s="357"/>
      <c r="DL21" s="357"/>
      <c r="DM21" s="357"/>
      <c r="DN21" s="357"/>
      <c r="DO21" s="357"/>
      <c r="DP21" s="357"/>
      <c r="DQ21" s="357"/>
      <c r="DR21" s="357"/>
      <c r="DS21" s="357"/>
      <c r="DT21" s="357"/>
      <c r="DU21" s="357"/>
      <c r="DV21" s="357"/>
      <c r="DW21" s="357"/>
      <c r="DX21" s="357"/>
      <c r="DY21" s="357"/>
      <c r="DZ21" s="357"/>
      <c r="EA21" s="357"/>
      <c r="EB21" s="357"/>
      <c r="EC21" s="357"/>
      <c r="ED21" s="357"/>
      <c r="EE21" s="357"/>
      <c r="EF21" s="357"/>
      <c r="EG21" s="357"/>
      <c r="EH21" s="357"/>
      <c r="EI21" s="357"/>
      <c r="EJ21" s="357"/>
      <c r="EK21" s="357"/>
      <c r="EL21" s="357"/>
      <c r="EM21" s="357"/>
      <c r="EN21" s="357"/>
      <c r="EO21" s="357"/>
      <c r="EP21" s="357"/>
      <c r="EQ21" s="357"/>
      <c r="ER21" s="357"/>
      <c r="ES21" s="357"/>
      <c r="ET21" s="357"/>
      <c r="EU21" s="357"/>
      <c r="EV21" s="357"/>
      <c r="EW21" s="357"/>
      <c r="EX21" s="357"/>
      <c r="EY21" s="357"/>
      <c r="EZ21" s="357"/>
      <c r="FA21" s="357"/>
      <c r="FB21" s="357"/>
      <c r="FC21" s="357"/>
      <c r="FD21" s="357"/>
      <c r="FE21" s="357"/>
      <c r="FF21" s="357"/>
      <c r="FG21" s="357"/>
      <c r="FH21" s="357"/>
      <c r="FI21" s="357"/>
      <c r="FJ21" s="357"/>
      <c r="FK21" s="357"/>
      <c r="FL21" s="357"/>
      <c r="FM21" s="357"/>
      <c r="FN21" s="357"/>
      <c r="FO21" s="357"/>
      <c r="FP21" s="357"/>
      <c r="FQ21" s="357"/>
      <c r="FR21" s="357"/>
      <c r="FS21" s="357"/>
      <c r="FT21" s="357"/>
      <c r="FU21" s="357"/>
      <c r="FV21" s="357"/>
      <c r="FW21" s="357"/>
      <c r="FX21" s="357"/>
      <c r="FY21" s="357"/>
      <c r="FZ21" s="357"/>
      <c r="GA21" s="357"/>
      <c r="GB21" s="357"/>
      <c r="GC21" s="357"/>
      <c r="GD21" s="357"/>
      <c r="GE21" s="357"/>
      <c r="GF21" s="357"/>
      <c r="GG21" s="357"/>
      <c r="GH21" s="357"/>
      <c r="GI21" s="357"/>
      <c r="GJ21" s="357"/>
      <c r="GK21" s="357"/>
      <c r="GL21" s="357"/>
      <c r="GM21" s="357"/>
      <c r="GN21" s="357"/>
      <c r="GO21" s="357"/>
      <c r="GP21" s="357"/>
      <c r="GQ21" s="357"/>
      <c r="GR21" s="357"/>
      <c r="GS21" s="357"/>
      <c r="GT21" s="357"/>
      <c r="GU21" s="357"/>
      <c r="GV21" s="357"/>
      <c r="GW21" s="357"/>
      <c r="GX21" s="357"/>
      <c r="GY21" s="357"/>
      <c r="GZ21" s="357"/>
      <c r="HA21" s="357"/>
      <c r="HB21" s="357"/>
      <c r="HC21" s="357"/>
      <c r="HD21" s="357"/>
      <c r="HE21" s="357"/>
      <c r="HF21" s="357"/>
      <c r="HG21" s="357"/>
      <c r="HH21" s="357"/>
      <c r="HI21" s="357"/>
      <c r="HJ21" s="357"/>
      <c r="HK21" s="357"/>
      <c r="HL21" s="357"/>
      <c r="HM21" s="357"/>
      <c r="HN21" s="357"/>
      <c r="HO21" s="357"/>
      <c r="HP21" s="357"/>
      <c r="HQ21" s="357"/>
      <c r="HR21" s="357"/>
      <c r="HS21" s="357"/>
      <c r="HT21" s="357"/>
      <c r="HU21" s="357"/>
      <c r="HV21" s="357"/>
      <c r="HW21" s="357"/>
      <c r="HX21" s="357"/>
      <c r="HY21" s="357"/>
      <c r="HZ21" s="357"/>
      <c r="IA21" s="357"/>
      <c r="IB21" s="357"/>
      <c r="IC21" s="357"/>
      <c r="ID21" s="357"/>
      <c r="IE21" s="357"/>
      <c r="IF21" s="357"/>
      <c r="IG21" s="357"/>
      <c r="IH21" s="357"/>
      <c r="II21" s="357"/>
      <c r="IJ21" s="357"/>
      <c r="IK21" s="357"/>
      <c r="IL21" s="357"/>
      <c r="IM21" s="357"/>
      <c r="IN21" s="357"/>
      <c r="IO21" s="357"/>
      <c r="IP21" s="357"/>
      <c r="IQ21" s="357"/>
      <c r="IR21" s="357"/>
      <c r="IS21" s="357"/>
      <c r="IT21" s="357"/>
      <c r="IU21" s="357"/>
      <c r="IV21" s="357"/>
    </row>
    <row r="22" spans="1:256" ht="16.5">
      <c r="A22" s="367"/>
      <c r="B22" s="357"/>
      <c r="C22" s="357"/>
      <c r="D22" s="357"/>
      <c r="E22" s="357"/>
      <c r="F22" s="357"/>
      <c r="G22" s="357"/>
      <c r="H22" s="357"/>
      <c r="I22" s="357"/>
      <c r="J22" s="357"/>
      <c r="K22" s="357"/>
      <c r="L22" s="357"/>
      <c r="M22" s="357"/>
      <c r="N22" s="357"/>
      <c r="O22" s="357"/>
      <c r="P22" s="357"/>
      <c r="Q22" s="357"/>
      <c r="R22" s="357"/>
      <c r="S22" s="357"/>
      <c r="T22" s="357"/>
      <c r="U22" s="357"/>
      <c r="V22" s="357"/>
      <c r="W22" s="357"/>
      <c r="X22" s="357"/>
      <c r="Y22" s="357"/>
      <c r="Z22" s="357"/>
      <c r="AA22" s="357"/>
      <c r="AB22" s="357"/>
      <c r="AC22" s="357"/>
      <c r="AD22" s="357"/>
      <c r="AE22" s="357"/>
      <c r="AF22" s="357"/>
      <c r="AG22" s="357"/>
      <c r="AH22" s="357"/>
      <c r="AI22" s="357"/>
      <c r="AJ22" s="357"/>
      <c r="AK22" s="357"/>
      <c r="AL22" s="357"/>
      <c r="AM22" s="357"/>
      <c r="AN22" s="357"/>
      <c r="AO22" s="357"/>
      <c r="AP22" s="357"/>
      <c r="AQ22" s="357"/>
      <c r="AR22" s="357"/>
      <c r="AS22" s="357"/>
      <c r="AT22" s="357"/>
      <c r="AU22" s="357"/>
      <c r="AV22" s="357"/>
      <c r="AW22" s="357"/>
      <c r="AX22" s="357"/>
      <c r="AY22" s="357"/>
      <c r="AZ22" s="357"/>
      <c r="BA22" s="357"/>
      <c r="BB22" s="357"/>
      <c r="BC22" s="357"/>
      <c r="BD22" s="357"/>
      <c r="BE22" s="357"/>
      <c r="BF22" s="357"/>
      <c r="BG22" s="357"/>
      <c r="BH22" s="357"/>
      <c r="BI22" s="357"/>
      <c r="BJ22" s="357"/>
      <c r="BK22" s="357"/>
      <c r="BL22" s="357"/>
      <c r="BM22" s="357"/>
      <c r="BN22" s="357"/>
      <c r="BO22" s="357"/>
      <c r="BP22" s="357"/>
      <c r="BQ22" s="357"/>
      <c r="BR22" s="357"/>
      <c r="BS22" s="357"/>
      <c r="BT22" s="357"/>
      <c r="BU22" s="357"/>
      <c r="BV22" s="357"/>
      <c r="BW22" s="357"/>
      <c r="BX22" s="357"/>
      <c r="BY22" s="357"/>
      <c r="BZ22" s="357"/>
      <c r="CA22" s="357"/>
      <c r="CB22" s="357"/>
      <c r="CC22" s="357"/>
      <c r="CD22" s="357"/>
      <c r="CE22" s="357"/>
      <c r="CF22" s="357"/>
      <c r="CG22" s="357"/>
      <c r="CH22" s="357"/>
      <c r="CI22" s="357"/>
      <c r="CJ22" s="357"/>
      <c r="CK22" s="357"/>
      <c r="CL22" s="357"/>
      <c r="CM22" s="357"/>
      <c r="CN22" s="357"/>
      <c r="CO22" s="357"/>
      <c r="CP22" s="357"/>
      <c r="CQ22" s="357"/>
      <c r="CR22" s="357"/>
      <c r="CS22" s="357"/>
      <c r="CT22" s="357"/>
      <c r="CU22" s="357"/>
      <c r="CV22" s="357"/>
      <c r="CW22" s="357"/>
      <c r="CX22" s="357"/>
      <c r="CY22" s="357"/>
      <c r="CZ22" s="357"/>
      <c r="DA22" s="357"/>
      <c r="DB22" s="357"/>
      <c r="DC22" s="357"/>
      <c r="DD22" s="357"/>
      <c r="DE22" s="357"/>
      <c r="DF22" s="357"/>
      <c r="DG22" s="357"/>
      <c r="DH22" s="357"/>
      <c r="DI22" s="357"/>
      <c r="DJ22" s="357"/>
      <c r="DK22" s="357"/>
      <c r="DL22" s="357"/>
      <c r="DM22" s="357"/>
      <c r="DN22" s="357"/>
      <c r="DO22" s="357"/>
      <c r="DP22" s="357"/>
      <c r="DQ22" s="357"/>
      <c r="DR22" s="357"/>
      <c r="DS22" s="357"/>
      <c r="DT22" s="357"/>
      <c r="DU22" s="357"/>
      <c r="DV22" s="357"/>
      <c r="DW22" s="357"/>
      <c r="DX22" s="357"/>
      <c r="DY22" s="357"/>
      <c r="DZ22" s="357"/>
      <c r="EA22" s="357"/>
      <c r="EB22" s="357"/>
      <c r="EC22" s="357"/>
      <c r="ED22" s="357"/>
      <c r="EE22" s="357"/>
      <c r="EF22" s="357"/>
      <c r="EG22" s="357"/>
      <c r="EH22" s="357"/>
      <c r="EI22" s="357"/>
      <c r="EJ22" s="357"/>
      <c r="EK22" s="357"/>
      <c r="EL22" s="357"/>
      <c r="EM22" s="357"/>
      <c r="EN22" s="357"/>
      <c r="EO22" s="357"/>
      <c r="EP22" s="357"/>
      <c r="EQ22" s="357"/>
      <c r="ER22" s="357"/>
      <c r="ES22" s="357"/>
      <c r="ET22" s="357"/>
      <c r="EU22" s="357"/>
      <c r="EV22" s="357"/>
      <c r="EW22" s="357"/>
      <c r="EX22" s="357"/>
      <c r="EY22" s="357"/>
      <c r="EZ22" s="357"/>
      <c r="FA22" s="357"/>
      <c r="FB22" s="357"/>
      <c r="FC22" s="357"/>
      <c r="FD22" s="357"/>
      <c r="FE22" s="357"/>
      <c r="FF22" s="357"/>
      <c r="FG22" s="357"/>
      <c r="FH22" s="357"/>
      <c r="FI22" s="357"/>
      <c r="FJ22" s="357"/>
      <c r="FK22" s="357"/>
      <c r="FL22" s="357"/>
      <c r="FM22" s="357"/>
      <c r="FN22" s="357"/>
      <c r="FO22" s="357"/>
      <c r="FP22" s="357"/>
      <c r="FQ22" s="357"/>
      <c r="FR22" s="357"/>
      <c r="FS22" s="357"/>
      <c r="FT22" s="357"/>
      <c r="FU22" s="357"/>
      <c r="FV22" s="357"/>
      <c r="FW22" s="357"/>
      <c r="FX22" s="357"/>
      <c r="FY22" s="357"/>
      <c r="FZ22" s="357"/>
      <c r="GA22" s="357"/>
      <c r="GB22" s="357"/>
      <c r="GC22" s="357"/>
      <c r="GD22" s="357"/>
      <c r="GE22" s="357"/>
      <c r="GF22" s="357"/>
      <c r="GG22" s="357"/>
      <c r="GH22" s="357"/>
      <c r="GI22" s="357"/>
      <c r="GJ22" s="357"/>
      <c r="GK22" s="357"/>
      <c r="GL22" s="357"/>
      <c r="GM22" s="357"/>
      <c r="GN22" s="357"/>
      <c r="GO22" s="357"/>
      <c r="GP22" s="357"/>
      <c r="GQ22" s="357"/>
      <c r="GR22" s="357"/>
      <c r="GS22" s="357"/>
      <c r="GT22" s="357"/>
      <c r="GU22" s="357"/>
      <c r="GV22" s="357"/>
      <c r="GW22" s="357"/>
      <c r="GX22" s="357"/>
      <c r="GY22" s="357"/>
      <c r="GZ22" s="357"/>
      <c r="HA22" s="357"/>
      <c r="HB22" s="357"/>
      <c r="HC22" s="357"/>
      <c r="HD22" s="357"/>
      <c r="HE22" s="357"/>
      <c r="HF22" s="357"/>
      <c r="HG22" s="357"/>
      <c r="HH22" s="357"/>
      <c r="HI22" s="357"/>
      <c r="HJ22" s="357"/>
      <c r="HK22" s="357"/>
      <c r="HL22" s="357"/>
      <c r="HM22" s="357"/>
      <c r="HN22" s="357"/>
      <c r="HO22" s="357"/>
      <c r="HP22" s="357"/>
      <c r="HQ22" s="357"/>
      <c r="HR22" s="357"/>
      <c r="HS22" s="357"/>
      <c r="HT22" s="357"/>
      <c r="HU22" s="357"/>
      <c r="HV22" s="357"/>
      <c r="HW22" s="357"/>
      <c r="HX22" s="357"/>
      <c r="HY22" s="357"/>
      <c r="HZ22" s="357"/>
      <c r="IA22" s="357"/>
      <c r="IB22" s="357"/>
      <c r="IC22" s="357"/>
      <c r="ID22" s="357"/>
      <c r="IE22" s="357"/>
      <c r="IF22" s="357"/>
      <c r="IG22" s="357"/>
      <c r="IH22" s="357"/>
      <c r="II22" s="357"/>
      <c r="IJ22" s="357"/>
      <c r="IK22" s="357"/>
      <c r="IL22" s="357"/>
      <c r="IM22" s="357"/>
      <c r="IN22" s="357"/>
      <c r="IO22" s="357"/>
      <c r="IP22" s="357"/>
      <c r="IQ22" s="357"/>
      <c r="IR22" s="357"/>
      <c r="IS22" s="357"/>
      <c r="IT22" s="357"/>
      <c r="IU22" s="357"/>
      <c r="IV22" s="357"/>
    </row>
    <row r="23" spans="1:256" ht="16.5">
      <c r="A23" s="323" t="s">
        <v>2456</v>
      </c>
      <c r="B23" s="323"/>
      <c r="C23" s="323"/>
      <c r="D23" s="323"/>
      <c r="E23" s="323"/>
      <c r="F23" s="323"/>
      <c r="G23" s="323"/>
      <c r="H23" s="323"/>
      <c r="I23" s="323"/>
      <c r="J23" s="323"/>
      <c r="K23" s="323"/>
      <c r="L23" s="323"/>
      <c r="M23" s="323"/>
      <c r="N23" s="323"/>
      <c r="O23" s="323"/>
      <c r="P23" s="323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23"/>
      <c r="AC23" s="323"/>
      <c r="AD23" s="323"/>
      <c r="AE23" s="323"/>
      <c r="AF23" s="323"/>
      <c r="AG23" s="323"/>
      <c r="AH23" s="323"/>
      <c r="AI23" s="323"/>
      <c r="AJ23" s="323"/>
      <c r="AK23" s="323"/>
      <c r="AL23" s="323"/>
      <c r="AM23" s="323"/>
      <c r="AN23" s="323"/>
      <c r="AO23" s="323"/>
      <c r="AP23" s="323"/>
      <c r="AQ23" s="323"/>
      <c r="AR23" s="323"/>
      <c r="AS23" s="323"/>
      <c r="AT23" s="323"/>
      <c r="AU23" s="323"/>
      <c r="AV23" s="323"/>
      <c r="AW23" s="323"/>
      <c r="AX23" s="323"/>
      <c r="AY23" s="323"/>
      <c r="AZ23" s="323"/>
      <c r="BA23" s="323"/>
      <c r="BB23" s="323"/>
      <c r="BC23" s="323"/>
      <c r="BD23" s="323"/>
      <c r="BE23" s="323"/>
      <c r="BF23" s="323"/>
      <c r="BG23" s="323"/>
      <c r="BH23" s="323"/>
      <c r="BI23" s="323"/>
      <c r="BJ23" s="323"/>
      <c r="BK23" s="323"/>
      <c r="BL23" s="323"/>
      <c r="BM23" s="323"/>
      <c r="BN23" s="323"/>
      <c r="BO23" s="323"/>
      <c r="BP23" s="323"/>
      <c r="BQ23" s="323"/>
      <c r="BR23" s="323"/>
      <c r="BS23" s="323"/>
      <c r="BT23" s="323"/>
      <c r="BU23" s="323"/>
      <c r="BV23" s="323"/>
      <c r="BW23" s="323"/>
      <c r="BX23" s="323"/>
      <c r="BY23" s="323"/>
      <c r="BZ23" s="323"/>
      <c r="CA23" s="323"/>
      <c r="CB23" s="323"/>
      <c r="CC23" s="323"/>
      <c r="CD23" s="323"/>
      <c r="CE23" s="323"/>
      <c r="CF23" s="323"/>
      <c r="CG23" s="323"/>
      <c r="CH23" s="323"/>
      <c r="CI23" s="323"/>
      <c r="CJ23" s="323"/>
      <c r="CK23" s="323"/>
      <c r="CL23" s="323"/>
      <c r="CM23" s="323"/>
      <c r="CN23" s="323"/>
      <c r="CO23" s="323"/>
      <c r="CP23" s="323"/>
      <c r="CQ23" s="323"/>
      <c r="CR23" s="323"/>
      <c r="CS23" s="323"/>
      <c r="CT23" s="323"/>
      <c r="CU23" s="323"/>
      <c r="CV23" s="323"/>
      <c r="CW23" s="323"/>
      <c r="CX23" s="323"/>
      <c r="CY23" s="323"/>
      <c r="CZ23" s="323"/>
      <c r="DA23" s="323"/>
      <c r="DB23" s="323"/>
      <c r="DC23" s="323"/>
      <c r="DD23" s="323"/>
      <c r="DE23" s="323"/>
      <c r="DF23" s="323"/>
      <c r="DG23" s="323"/>
      <c r="DH23" s="323"/>
      <c r="DI23" s="323"/>
      <c r="DJ23" s="323"/>
      <c r="DK23" s="323"/>
      <c r="DL23" s="323"/>
      <c r="DM23" s="323"/>
      <c r="DN23" s="323"/>
      <c r="DO23" s="323"/>
      <c r="DP23" s="323"/>
      <c r="DQ23" s="323"/>
      <c r="DR23" s="323"/>
      <c r="DS23" s="323"/>
      <c r="DT23" s="323"/>
      <c r="DU23" s="323"/>
      <c r="DV23" s="323"/>
      <c r="DW23" s="323"/>
      <c r="DX23" s="323"/>
      <c r="DY23" s="323"/>
      <c r="DZ23" s="323"/>
      <c r="EA23" s="323"/>
      <c r="EB23" s="323"/>
      <c r="EC23" s="323"/>
      <c r="ED23" s="323"/>
      <c r="EE23" s="323"/>
      <c r="EF23" s="323"/>
      <c r="EG23" s="323"/>
      <c r="EH23" s="323"/>
      <c r="EI23" s="323"/>
      <c r="EJ23" s="323"/>
      <c r="EK23" s="323"/>
      <c r="EL23" s="323"/>
      <c r="EM23" s="323"/>
      <c r="EN23" s="323"/>
      <c r="EO23" s="323"/>
      <c r="EP23" s="323"/>
      <c r="EQ23" s="323"/>
      <c r="ER23" s="323"/>
      <c r="ES23" s="323"/>
      <c r="ET23" s="323"/>
      <c r="EU23" s="323"/>
      <c r="EV23" s="323"/>
      <c r="EW23" s="323"/>
      <c r="EX23" s="323"/>
      <c r="EY23" s="323"/>
      <c r="EZ23" s="323"/>
      <c r="FA23" s="323"/>
      <c r="FB23" s="323"/>
      <c r="FC23" s="323"/>
      <c r="FD23" s="323"/>
      <c r="FE23" s="323"/>
      <c r="FF23" s="323"/>
      <c r="FG23" s="323"/>
      <c r="FH23" s="323"/>
      <c r="FI23" s="323"/>
      <c r="FJ23" s="323"/>
      <c r="FK23" s="323"/>
      <c r="FL23" s="323"/>
      <c r="FM23" s="323"/>
      <c r="FN23" s="323"/>
      <c r="FO23" s="323"/>
      <c r="FP23" s="323"/>
      <c r="FQ23" s="323"/>
      <c r="FR23" s="323"/>
      <c r="FS23" s="323"/>
      <c r="FT23" s="323"/>
      <c r="FU23" s="323"/>
      <c r="FV23" s="323"/>
      <c r="FW23" s="323"/>
      <c r="FX23" s="323"/>
      <c r="FY23" s="323"/>
      <c r="FZ23" s="323"/>
      <c r="GA23" s="323"/>
      <c r="GB23" s="323"/>
      <c r="GC23" s="323"/>
      <c r="GD23" s="323"/>
      <c r="GE23" s="323"/>
      <c r="GF23" s="323"/>
      <c r="GG23" s="323"/>
      <c r="GH23" s="323"/>
      <c r="GI23" s="323"/>
      <c r="GJ23" s="323"/>
      <c r="GK23" s="323"/>
      <c r="GL23" s="323"/>
      <c r="GM23" s="323"/>
      <c r="GN23" s="323"/>
      <c r="GO23" s="323"/>
      <c r="GP23" s="323"/>
      <c r="GQ23" s="323"/>
      <c r="GR23" s="323"/>
      <c r="GS23" s="323"/>
      <c r="GT23" s="323"/>
      <c r="GU23" s="323"/>
      <c r="GV23" s="323"/>
      <c r="GW23" s="323"/>
      <c r="GX23" s="323"/>
      <c r="GY23" s="323"/>
      <c r="GZ23" s="323"/>
      <c r="HA23" s="323"/>
      <c r="HB23" s="323"/>
      <c r="HC23" s="323"/>
      <c r="HD23" s="323"/>
      <c r="HE23" s="323"/>
      <c r="HF23" s="323"/>
      <c r="HG23" s="323"/>
      <c r="HH23" s="323"/>
      <c r="HI23" s="323"/>
      <c r="HJ23" s="323"/>
      <c r="HK23" s="323"/>
      <c r="HL23" s="323"/>
      <c r="HM23" s="323"/>
      <c r="HN23" s="323"/>
      <c r="HO23" s="323"/>
      <c r="HP23" s="323"/>
      <c r="HQ23" s="323"/>
      <c r="HR23" s="323"/>
      <c r="HS23" s="323"/>
      <c r="HT23" s="323"/>
      <c r="HU23" s="323"/>
      <c r="HV23" s="323"/>
      <c r="HW23" s="323"/>
      <c r="HX23" s="323"/>
      <c r="HY23" s="323"/>
      <c r="HZ23" s="323"/>
      <c r="IA23" s="323"/>
      <c r="IB23" s="323"/>
      <c r="IC23" s="323"/>
      <c r="ID23" s="323"/>
      <c r="IE23" s="323"/>
      <c r="IF23" s="323"/>
      <c r="IG23" s="323"/>
      <c r="IH23" s="323"/>
      <c r="II23" s="323"/>
      <c r="IJ23" s="323"/>
      <c r="IK23" s="323"/>
      <c r="IL23" s="323"/>
      <c r="IM23" s="323"/>
      <c r="IN23" s="323"/>
      <c r="IO23" s="323"/>
      <c r="IP23" s="323"/>
      <c r="IQ23" s="323"/>
      <c r="IR23" s="323"/>
      <c r="IS23" s="323"/>
      <c r="IT23" s="323"/>
      <c r="IU23" s="323"/>
      <c r="IV23" s="323"/>
    </row>
    <row r="24" spans="1:256" ht="16.5">
      <c r="A24" s="323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3"/>
      <c r="N24" s="323"/>
      <c r="O24" s="323"/>
      <c r="P24" s="323"/>
      <c r="Q24" s="323"/>
      <c r="R24" s="323"/>
      <c r="S24" s="323"/>
      <c r="T24" s="323"/>
      <c r="U24" s="323"/>
      <c r="V24" s="323"/>
      <c r="W24" s="323"/>
      <c r="X24" s="323"/>
      <c r="Y24" s="323"/>
      <c r="Z24" s="323"/>
      <c r="AA24" s="323"/>
      <c r="AB24" s="323"/>
      <c r="AC24" s="323"/>
      <c r="AD24" s="323"/>
      <c r="AE24" s="323"/>
      <c r="AF24" s="323"/>
      <c r="AG24" s="323"/>
      <c r="AH24" s="323"/>
      <c r="AI24" s="323"/>
      <c r="AJ24" s="323"/>
      <c r="AK24" s="323"/>
      <c r="AL24" s="323"/>
      <c r="AM24" s="323"/>
      <c r="AN24" s="323"/>
      <c r="AO24" s="323"/>
      <c r="AP24" s="323"/>
      <c r="AQ24" s="323"/>
      <c r="AR24" s="323"/>
      <c r="AS24" s="323"/>
      <c r="AT24" s="323"/>
      <c r="AU24" s="323"/>
      <c r="AV24" s="323"/>
      <c r="AW24" s="323"/>
      <c r="AX24" s="323"/>
      <c r="AY24" s="323"/>
      <c r="AZ24" s="323"/>
      <c r="BA24" s="323"/>
      <c r="BB24" s="323"/>
      <c r="BC24" s="323"/>
      <c r="BD24" s="323"/>
      <c r="BE24" s="323"/>
      <c r="BF24" s="323"/>
      <c r="BG24" s="323"/>
      <c r="BH24" s="323"/>
      <c r="BI24" s="323"/>
      <c r="BJ24" s="323"/>
      <c r="BK24" s="323"/>
      <c r="BL24" s="323"/>
      <c r="BM24" s="323"/>
      <c r="BN24" s="323"/>
      <c r="BO24" s="323"/>
      <c r="BP24" s="323"/>
      <c r="BQ24" s="323"/>
      <c r="BR24" s="323"/>
      <c r="BS24" s="323"/>
      <c r="BT24" s="323"/>
      <c r="BU24" s="323"/>
      <c r="BV24" s="323"/>
      <c r="BW24" s="323"/>
      <c r="BX24" s="323"/>
      <c r="BY24" s="323"/>
      <c r="BZ24" s="323"/>
      <c r="CA24" s="323"/>
      <c r="CB24" s="323"/>
      <c r="CC24" s="323"/>
      <c r="CD24" s="323"/>
      <c r="CE24" s="323"/>
      <c r="CF24" s="323"/>
      <c r="CG24" s="323"/>
      <c r="CH24" s="323"/>
      <c r="CI24" s="323"/>
      <c r="CJ24" s="323"/>
      <c r="CK24" s="323"/>
      <c r="CL24" s="323"/>
      <c r="CM24" s="323"/>
      <c r="CN24" s="323"/>
      <c r="CO24" s="323"/>
      <c r="CP24" s="323"/>
      <c r="CQ24" s="323"/>
      <c r="CR24" s="323"/>
      <c r="CS24" s="323"/>
      <c r="CT24" s="323"/>
      <c r="CU24" s="323"/>
      <c r="CV24" s="323"/>
      <c r="CW24" s="323"/>
      <c r="CX24" s="323"/>
      <c r="CY24" s="323"/>
      <c r="CZ24" s="323"/>
      <c r="DA24" s="323"/>
      <c r="DB24" s="323"/>
      <c r="DC24" s="323"/>
      <c r="DD24" s="323"/>
      <c r="DE24" s="323"/>
      <c r="DF24" s="323"/>
      <c r="DG24" s="323"/>
      <c r="DH24" s="323"/>
      <c r="DI24" s="323"/>
      <c r="DJ24" s="323"/>
      <c r="DK24" s="323"/>
      <c r="DL24" s="323"/>
      <c r="DM24" s="323"/>
      <c r="DN24" s="323"/>
      <c r="DO24" s="323"/>
      <c r="DP24" s="323"/>
      <c r="DQ24" s="323"/>
      <c r="DR24" s="323"/>
      <c r="DS24" s="323"/>
      <c r="DT24" s="323"/>
      <c r="DU24" s="323"/>
      <c r="DV24" s="323"/>
      <c r="DW24" s="323"/>
      <c r="DX24" s="323"/>
      <c r="DY24" s="323"/>
      <c r="DZ24" s="323"/>
      <c r="EA24" s="323"/>
      <c r="EB24" s="323"/>
      <c r="EC24" s="323"/>
      <c r="ED24" s="323"/>
      <c r="EE24" s="323"/>
      <c r="EF24" s="323"/>
      <c r="EG24" s="323"/>
      <c r="EH24" s="323"/>
      <c r="EI24" s="323"/>
      <c r="EJ24" s="323"/>
      <c r="EK24" s="323"/>
      <c r="EL24" s="323"/>
      <c r="EM24" s="323"/>
      <c r="EN24" s="323"/>
      <c r="EO24" s="323"/>
      <c r="EP24" s="323"/>
      <c r="EQ24" s="323"/>
      <c r="ER24" s="323"/>
      <c r="ES24" s="323"/>
      <c r="ET24" s="323"/>
      <c r="EU24" s="323"/>
      <c r="EV24" s="323"/>
      <c r="EW24" s="323"/>
      <c r="EX24" s="323"/>
      <c r="EY24" s="323"/>
      <c r="EZ24" s="323"/>
      <c r="FA24" s="323"/>
      <c r="FB24" s="323"/>
      <c r="FC24" s="323"/>
      <c r="FD24" s="323"/>
      <c r="FE24" s="323"/>
      <c r="FF24" s="323"/>
      <c r="FG24" s="323"/>
      <c r="FH24" s="323"/>
      <c r="FI24" s="323"/>
      <c r="FJ24" s="323"/>
      <c r="FK24" s="323"/>
      <c r="FL24" s="323"/>
      <c r="FM24" s="323"/>
      <c r="FN24" s="323"/>
      <c r="FO24" s="323"/>
      <c r="FP24" s="323"/>
      <c r="FQ24" s="323"/>
      <c r="FR24" s="323"/>
      <c r="FS24" s="323"/>
      <c r="FT24" s="323"/>
      <c r="FU24" s="323"/>
      <c r="FV24" s="323"/>
      <c r="FW24" s="323"/>
      <c r="FX24" s="323"/>
      <c r="FY24" s="323"/>
      <c r="FZ24" s="323"/>
      <c r="GA24" s="323"/>
      <c r="GB24" s="323"/>
      <c r="GC24" s="323"/>
      <c r="GD24" s="323"/>
      <c r="GE24" s="323"/>
      <c r="GF24" s="323"/>
      <c r="GG24" s="323"/>
      <c r="GH24" s="323"/>
      <c r="GI24" s="323"/>
      <c r="GJ24" s="323"/>
      <c r="GK24" s="323"/>
      <c r="GL24" s="323"/>
      <c r="GM24" s="323"/>
      <c r="GN24" s="323"/>
      <c r="GO24" s="323"/>
      <c r="GP24" s="323"/>
      <c r="GQ24" s="323"/>
      <c r="GR24" s="323"/>
      <c r="GS24" s="323"/>
      <c r="GT24" s="323"/>
      <c r="GU24" s="323"/>
      <c r="GV24" s="323"/>
      <c r="GW24" s="323"/>
      <c r="GX24" s="323"/>
      <c r="GY24" s="323"/>
      <c r="GZ24" s="323"/>
      <c r="HA24" s="323"/>
      <c r="HB24" s="323"/>
      <c r="HC24" s="323"/>
      <c r="HD24" s="323"/>
      <c r="HE24" s="323"/>
      <c r="HF24" s="323"/>
      <c r="HG24" s="323"/>
      <c r="HH24" s="323"/>
      <c r="HI24" s="323"/>
      <c r="HJ24" s="323"/>
      <c r="HK24" s="323"/>
      <c r="HL24" s="323"/>
      <c r="HM24" s="323"/>
      <c r="HN24" s="323"/>
      <c r="HO24" s="323"/>
      <c r="HP24" s="323"/>
      <c r="HQ24" s="323"/>
      <c r="HR24" s="323"/>
      <c r="HS24" s="323"/>
      <c r="HT24" s="323"/>
      <c r="HU24" s="323"/>
      <c r="HV24" s="323"/>
      <c r="HW24" s="323"/>
      <c r="HX24" s="323"/>
      <c r="HY24" s="323"/>
      <c r="HZ24" s="323"/>
      <c r="IA24" s="323"/>
      <c r="IB24" s="323"/>
      <c r="IC24" s="323"/>
      <c r="ID24" s="323"/>
      <c r="IE24" s="323"/>
      <c r="IF24" s="323"/>
      <c r="IG24" s="323"/>
      <c r="IH24" s="323"/>
      <c r="II24" s="323"/>
      <c r="IJ24" s="323"/>
      <c r="IK24" s="323"/>
      <c r="IL24" s="323"/>
      <c r="IM24" s="323"/>
      <c r="IN24" s="323"/>
      <c r="IO24" s="323"/>
      <c r="IP24" s="323"/>
      <c r="IQ24" s="323"/>
      <c r="IR24" s="323"/>
      <c r="IS24" s="323"/>
      <c r="IT24" s="323"/>
      <c r="IU24" s="323"/>
      <c r="IV24" s="323"/>
    </row>
    <row r="25" spans="1:256" ht="16.5">
      <c r="A25" s="323" t="s">
        <v>2457</v>
      </c>
      <c r="B25" s="323"/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3"/>
      <c r="Q25" s="323"/>
      <c r="R25" s="323"/>
      <c r="S25" s="323"/>
      <c r="T25" s="323"/>
      <c r="U25" s="323"/>
      <c r="V25" s="323"/>
      <c r="W25" s="323"/>
      <c r="X25" s="323"/>
      <c r="Y25" s="323"/>
      <c r="Z25" s="323"/>
      <c r="AA25" s="323"/>
      <c r="AB25" s="323"/>
      <c r="AC25" s="323"/>
      <c r="AD25" s="323"/>
      <c r="AE25" s="323"/>
      <c r="AF25" s="323"/>
      <c r="AG25" s="323"/>
      <c r="AH25" s="323"/>
      <c r="AI25" s="323"/>
      <c r="AJ25" s="323"/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23"/>
      <c r="AV25" s="323"/>
      <c r="AW25" s="323"/>
      <c r="AX25" s="323"/>
      <c r="AY25" s="323"/>
      <c r="AZ25" s="323"/>
      <c r="BA25" s="323"/>
      <c r="BB25" s="323"/>
      <c r="BC25" s="323"/>
      <c r="BD25" s="323"/>
      <c r="BE25" s="323"/>
      <c r="BF25" s="323"/>
      <c r="BG25" s="323"/>
      <c r="BH25" s="323"/>
      <c r="BI25" s="323"/>
      <c r="BJ25" s="323"/>
      <c r="BK25" s="323"/>
      <c r="BL25" s="323"/>
      <c r="BM25" s="323"/>
      <c r="BN25" s="323"/>
      <c r="BO25" s="323"/>
      <c r="BP25" s="323"/>
      <c r="BQ25" s="323"/>
      <c r="BR25" s="323"/>
      <c r="BS25" s="323"/>
      <c r="BT25" s="323"/>
      <c r="BU25" s="323"/>
      <c r="BV25" s="323"/>
      <c r="BW25" s="323"/>
      <c r="BX25" s="323"/>
      <c r="BY25" s="323"/>
      <c r="BZ25" s="323"/>
      <c r="CA25" s="323"/>
      <c r="CB25" s="323"/>
      <c r="CC25" s="323"/>
      <c r="CD25" s="323"/>
      <c r="CE25" s="323"/>
      <c r="CF25" s="323"/>
      <c r="CG25" s="323"/>
      <c r="CH25" s="323"/>
      <c r="CI25" s="323"/>
      <c r="CJ25" s="323"/>
      <c r="CK25" s="323"/>
      <c r="CL25" s="323"/>
      <c r="CM25" s="323"/>
      <c r="CN25" s="323"/>
      <c r="CO25" s="323"/>
      <c r="CP25" s="323"/>
      <c r="CQ25" s="323"/>
      <c r="CR25" s="323"/>
      <c r="CS25" s="323"/>
      <c r="CT25" s="323"/>
      <c r="CU25" s="323"/>
      <c r="CV25" s="323"/>
      <c r="CW25" s="323"/>
      <c r="CX25" s="323"/>
      <c r="CY25" s="323"/>
      <c r="CZ25" s="323"/>
      <c r="DA25" s="323"/>
      <c r="DB25" s="323"/>
      <c r="DC25" s="323"/>
      <c r="DD25" s="323"/>
      <c r="DE25" s="323"/>
      <c r="DF25" s="323"/>
      <c r="DG25" s="323"/>
      <c r="DH25" s="323"/>
      <c r="DI25" s="323"/>
      <c r="DJ25" s="323"/>
      <c r="DK25" s="323"/>
      <c r="DL25" s="323"/>
      <c r="DM25" s="323"/>
      <c r="DN25" s="323"/>
      <c r="DO25" s="323"/>
      <c r="DP25" s="323"/>
      <c r="DQ25" s="323"/>
      <c r="DR25" s="323"/>
      <c r="DS25" s="323"/>
      <c r="DT25" s="323"/>
      <c r="DU25" s="323"/>
      <c r="DV25" s="323"/>
      <c r="DW25" s="323"/>
      <c r="DX25" s="323"/>
      <c r="DY25" s="323"/>
      <c r="DZ25" s="323"/>
      <c r="EA25" s="323"/>
      <c r="EB25" s="323"/>
      <c r="EC25" s="323"/>
      <c r="ED25" s="323"/>
      <c r="EE25" s="323"/>
      <c r="EF25" s="323"/>
      <c r="EG25" s="323"/>
      <c r="EH25" s="323"/>
      <c r="EI25" s="323"/>
      <c r="EJ25" s="323"/>
      <c r="EK25" s="323"/>
      <c r="EL25" s="323"/>
      <c r="EM25" s="323"/>
      <c r="EN25" s="323"/>
      <c r="EO25" s="323"/>
      <c r="EP25" s="323"/>
      <c r="EQ25" s="323"/>
      <c r="ER25" s="323"/>
      <c r="ES25" s="323"/>
      <c r="ET25" s="323"/>
      <c r="EU25" s="323"/>
      <c r="EV25" s="323"/>
      <c r="EW25" s="323"/>
      <c r="EX25" s="323"/>
      <c r="EY25" s="323"/>
      <c r="EZ25" s="323"/>
      <c r="FA25" s="323"/>
      <c r="FB25" s="323"/>
      <c r="FC25" s="323"/>
      <c r="FD25" s="323"/>
      <c r="FE25" s="323"/>
      <c r="FF25" s="323"/>
      <c r="FG25" s="323"/>
      <c r="FH25" s="323"/>
      <c r="FI25" s="323"/>
      <c r="FJ25" s="323"/>
      <c r="FK25" s="323"/>
      <c r="FL25" s="323"/>
      <c r="FM25" s="323"/>
      <c r="FN25" s="323"/>
      <c r="FO25" s="323"/>
      <c r="FP25" s="323"/>
      <c r="FQ25" s="323"/>
      <c r="FR25" s="323"/>
      <c r="FS25" s="323"/>
      <c r="FT25" s="323"/>
      <c r="FU25" s="323"/>
      <c r="FV25" s="323"/>
      <c r="FW25" s="323"/>
      <c r="FX25" s="323"/>
      <c r="FY25" s="323"/>
      <c r="FZ25" s="323"/>
      <c r="GA25" s="323"/>
      <c r="GB25" s="323"/>
      <c r="GC25" s="323"/>
      <c r="GD25" s="323"/>
      <c r="GE25" s="323"/>
      <c r="GF25" s="323"/>
      <c r="GG25" s="323"/>
      <c r="GH25" s="323"/>
      <c r="GI25" s="323"/>
      <c r="GJ25" s="323"/>
      <c r="GK25" s="323"/>
      <c r="GL25" s="323"/>
      <c r="GM25" s="323"/>
      <c r="GN25" s="323"/>
      <c r="GO25" s="323"/>
      <c r="GP25" s="323"/>
      <c r="GQ25" s="323"/>
      <c r="GR25" s="323"/>
      <c r="GS25" s="323"/>
      <c r="GT25" s="323"/>
      <c r="GU25" s="323"/>
      <c r="GV25" s="323"/>
      <c r="GW25" s="323"/>
      <c r="GX25" s="323"/>
      <c r="GY25" s="323"/>
      <c r="GZ25" s="323"/>
      <c r="HA25" s="323"/>
      <c r="HB25" s="323"/>
      <c r="HC25" s="323"/>
      <c r="HD25" s="323"/>
      <c r="HE25" s="323"/>
      <c r="HF25" s="323"/>
      <c r="HG25" s="323"/>
      <c r="HH25" s="323"/>
      <c r="HI25" s="323"/>
      <c r="HJ25" s="323"/>
      <c r="HK25" s="323"/>
      <c r="HL25" s="323"/>
      <c r="HM25" s="323"/>
      <c r="HN25" s="323"/>
      <c r="HO25" s="323"/>
      <c r="HP25" s="323"/>
      <c r="HQ25" s="323"/>
      <c r="HR25" s="323"/>
      <c r="HS25" s="323"/>
      <c r="HT25" s="323"/>
      <c r="HU25" s="323"/>
      <c r="HV25" s="323"/>
      <c r="HW25" s="323"/>
      <c r="HX25" s="323"/>
      <c r="HY25" s="323"/>
      <c r="HZ25" s="323"/>
      <c r="IA25" s="323"/>
      <c r="IB25" s="323"/>
      <c r="IC25" s="323"/>
      <c r="ID25" s="323"/>
      <c r="IE25" s="323"/>
      <c r="IF25" s="323"/>
      <c r="IG25" s="323"/>
      <c r="IH25" s="323"/>
      <c r="II25" s="323"/>
      <c r="IJ25" s="323"/>
      <c r="IK25" s="323"/>
      <c r="IL25" s="323"/>
      <c r="IM25" s="323"/>
      <c r="IN25" s="323"/>
      <c r="IO25" s="323"/>
      <c r="IP25" s="323"/>
      <c r="IQ25" s="323"/>
      <c r="IR25" s="323"/>
      <c r="IS25" s="323"/>
      <c r="IT25" s="323"/>
      <c r="IU25" s="323"/>
      <c r="IV25" s="323"/>
    </row>
    <row r="26" spans="1:256" ht="16.5">
      <c r="A26" s="323"/>
      <c r="B26" s="323"/>
      <c r="C26" s="323"/>
      <c r="D26" s="323"/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23"/>
      <c r="AC26" s="323"/>
      <c r="AD26" s="323"/>
      <c r="AE26" s="323"/>
      <c r="AF26" s="323"/>
      <c r="AG26" s="323"/>
      <c r="AH26" s="323"/>
      <c r="AI26" s="323"/>
      <c r="AJ26" s="323"/>
      <c r="AK26" s="323"/>
      <c r="AL26" s="323"/>
      <c r="AM26" s="323"/>
      <c r="AN26" s="323"/>
      <c r="AO26" s="323"/>
      <c r="AP26" s="323"/>
      <c r="AQ26" s="323"/>
      <c r="AR26" s="323"/>
      <c r="AS26" s="323"/>
      <c r="AT26" s="323"/>
      <c r="AU26" s="323"/>
      <c r="AV26" s="323"/>
      <c r="AW26" s="323"/>
      <c r="AX26" s="323"/>
      <c r="AY26" s="323"/>
      <c r="AZ26" s="323"/>
      <c r="BA26" s="323"/>
      <c r="BB26" s="323"/>
      <c r="BC26" s="323"/>
      <c r="BD26" s="323"/>
      <c r="BE26" s="323"/>
      <c r="BF26" s="323"/>
      <c r="BG26" s="323"/>
      <c r="BH26" s="323"/>
      <c r="BI26" s="323"/>
      <c r="BJ26" s="323"/>
      <c r="BK26" s="323"/>
      <c r="BL26" s="323"/>
      <c r="BM26" s="323"/>
      <c r="BN26" s="323"/>
      <c r="BO26" s="323"/>
      <c r="BP26" s="323"/>
      <c r="BQ26" s="323"/>
      <c r="BR26" s="323"/>
      <c r="BS26" s="323"/>
      <c r="BT26" s="323"/>
      <c r="BU26" s="323"/>
      <c r="BV26" s="323"/>
      <c r="BW26" s="323"/>
      <c r="BX26" s="323"/>
      <c r="BY26" s="323"/>
      <c r="BZ26" s="323"/>
      <c r="CA26" s="323"/>
      <c r="CB26" s="323"/>
      <c r="CC26" s="323"/>
      <c r="CD26" s="323"/>
      <c r="CE26" s="323"/>
      <c r="CF26" s="323"/>
      <c r="CG26" s="323"/>
      <c r="CH26" s="323"/>
      <c r="CI26" s="323"/>
      <c r="CJ26" s="323"/>
      <c r="CK26" s="323"/>
      <c r="CL26" s="323"/>
      <c r="CM26" s="323"/>
      <c r="CN26" s="323"/>
      <c r="CO26" s="323"/>
      <c r="CP26" s="323"/>
      <c r="CQ26" s="323"/>
      <c r="CR26" s="323"/>
      <c r="CS26" s="323"/>
      <c r="CT26" s="323"/>
      <c r="CU26" s="323"/>
      <c r="CV26" s="323"/>
      <c r="CW26" s="323"/>
      <c r="CX26" s="323"/>
      <c r="CY26" s="323"/>
      <c r="CZ26" s="323"/>
      <c r="DA26" s="323"/>
      <c r="DB26" s="323"/>
      <c r="DC26" s="323"/>
      <c r="DD26" s="323"/>
      <c r="DE26" s="323"/>
      <c r="DF26" s="323"/>
      <c r="DG26" s="323"/>
      <c r="DH26" s="323"/>
      <c r="DI26" s="323"/>
      <c r="DJ26" s="323"/>
      <c r="DK26" s="323"/>
      <c r="DL26" s="323"/>
      <c r="DM26" s="323"/>
      <c r="DN26" s="323"/>
      <c r="DO26" s="323"/>
      <c r="DP26" s="323"/>
      <c r="DQ26" s="323"/>
      <c r="DR26" s="323"/>
      <c r="DS26" s="323"/>
      <c r="DT26" s="323"/>
      <c r="DU26" s="323"/>
      <c r="DV26" s="323"/>
      <c r="DW26" s="323"/>
      <c r="DX26" s="323"/>
      <c r="DY26" s="323"/>
      <c r="DZ26" s="323"/>
      <c r="EA26" s="323"/>
      <c r="EB26" s="323"/>
      <c r="EC26" s="323"/>
      <c r="ED26" s="323"/>
      <c r="EE26" s="323"/>
      <c r="EF26" s="323"/>
      <c r="EG26" s="323"/>
      <c r="EH26" s="323"/>
      <c r="EI26" s="323"/>
      <c r="EJ26" s="323"/>
      <c r="EK26" s="323"/>
      <c r="EL26" s="323"/>
      <c r="EM26" s="323"/>
      <c r="EN26" s="323"/>
      <c r="EO26" s="323"/>
      <c r="EP26" s="323"/>
      <c r="EQ26" s="323"/>
      <c r="ER26" s="323"/>
      <c r="ES26" s="323"/>
      <c r="ET26" s="323"/>
      <c r="EU26" s="323"/>
      <c r="EV26" s="323"/>
      <c r="EW26" s="323"/>
      <c r="EX26" s="323"/>
      <c r="EY26" s="323"/>
      <c r="EZ26" s="323"/>
      <c r="FA26" s="323"/>
      <c r="FB26" s="323"/>
      <c r="FC26" s="323"/>
      <c r="FD26" s="323"/>
      <c r="FE26" s="323"/>
      <c r="FF26" s="323"/>
      <c r="FG26" s="323"/>
      <c r="FH26" s="323"/>
      <c r="FI26" s="323"/>
      <c r="FJ26" s="323"/>
      <c r="FK26" s="323"/>
      <c r="FL26" s="323"/>
      <c r="FM26" s="323"/>
      <c r="FN26" s="323"/>
      <c r="FO26" s="323"/>
      <c r="FP26" s="323"/>
      <c r="FQ26" s="323"/>
      <c r="FR26" s="323"/>
      <c r="FS26" s="323"/>
      <c r="FT26" s="323"/>
      <c r="FU26" s="323"/>
      <c r="FV26" s="323"/>
      <c r="FW26" s="323"/>
      <c r="FX26" s="323"/>
      <c r="FY26" s="323"/>
      <c r="FZ26" s="323"/>
      <c r="GA26" s="323"/>
      <c r="GB26" s="323"/>
      <c r="GC26" s="323"/>
      <c r="GD26" s="323"/>
      <c r="GE26" s="323"/>
      <c r="GF26" s="323"/>
      <c r="GG26" s="323"/>
      <c r="GH26" s="323"/>
      <c r="GI26" s="323"/>
      <c r="GJ26" s="323"/>
      <c r="GK26" s="323"/>
      <c r="GL26" s="323"/>
      <c r="GM26" s="323"/>
      <c r="GN26" s="323"/>
      <c r="GO26" s="323"/>
      <c r="GP26" s="323"/>
      <c r="GQ26" s="323"/>
      <c r="GR26" s="323"/>
      <c r="GS26" s="323"/>
      <c r="GT26" s="323"/>
      <c r="GU26" s="323"/>
      <c r="GV26" s="323"/>
      <c r="GW26" s="323"/>
      <c r="GX26" s="323"/>
      <c r="GY26" s="323"/>
      <c r="GZ26" s="323"/>
      <c r="HA26" s="323"/>
      <c r="HB26" s="323"/>
      <c r="HC26" s="323"/>
      <c r="HD26" s="323"/>
      <c r="HE26" s="323"/>
      <c r="HF26" s="323"/>
      <c r="HG26" s="323"/>
      <c r="HH26" s="323"/>
      <c r="HI26" s="323"/>
      <c r="HJ26" s="323"/>
      <c r="HK26" s="323"/>
      <c r="HL26" s="323"/>
      <c r="HM26" s="323"/>
      <c r="HN26" s="323"/>
      <c r="HO26" s="323"/>
      <c r="HP26" s="323"/>
      <c r="HQ26" s="323"/>
      <c r="HR26" s="323"/>
      <c r="HS26" s="323"/>
      <c r="HT26" s="323"/>
      <c r="HU26" s="323"/>
      <c r="HV26" s="323"/>
      <c r="HW26" s="323"/>
      <c r="HX26" s="323"/>
      <c r="HY26" s="323"/>
      <c r="HZ26" s="323"/>
      <c r="IA26" s="323"/>
      <c r="IB26" s="323"/>
      <c r="IC26" s="323"/>
      <c r="ID26" s="323"/>
      <c r="IE26" s="323"/>
      <c r="IF26" s="323"/>
      <c r="IG26" s="323"/>
      <c r="IH26" s="323"/>
      <c r="II26" s="323"/>
      <c r="IJ26" s="323"/>
      <c r="IK26" s="323"/>
      <c r="IL26" s="323"/>
      <c r="IM26" s="323"/>
      <c r="IN26" s="323"/>
      <c r="IO26" s="323"/>
      <c r="IP26" s="323"/>
      <c r="IQ26" s="323"/>
      <c r="IR26" s="323"/>
      <c r="IS26" s="323"/>
      <c r="IT26" s="323"/>
      <c r="IU26" s="323"/>
      <c r="IV26" s="323"/>
    </row>
    <row r="27" spans="1:256" ht="16.5">
      <c r="A27" s="323" t="s">
        <v>2458</v>
      </c>
      <c r="B27" s="323"/>
      <c r="C27" s="323"/>
      <c r="D27" s="323"/>
      <c r="E27" s="323"/>
      <c r="F27" s="323"/>
      <c r="G27" s="323"/>
      <c r="H27" s="323"/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23"/>
      <c r="AC27" s="323"/>
      <c r="AD27" s="323"/>
      <c r="AE27" s="323"/>
      <c r="AF27" s="323"/>
      <c r="AG27" s="323"/>
      <c r="AH27" s="323"/>
      <c r="AI27" s="323"/>
      <c r="AJ27" s="323"/>
      <c r="AK27" s="323"/>
      <c r="AL27" s="323"/>
      <c r="AM27" s="323"/>
      <c r="AN27" s="323"/>
      <c r="AO27" s="323"/>
      <c r="AP27" s="323"/>
      <c r="AQ27" s="323"/>
      <c r="AR27" s="323"/>
      <c r="AS27" s="323"/>
      <c r="AT27" s="323"/>
      <c r="AU27" s="323"/>
      <c r="AV27" s="323"/>
      <c r="AW27" s="323"/>
      <c r="AX27" s="323"/>
      <c r="AY27" s="323"/>
      <c r="AZ27" s="323"/>
      <c r="BA27" s="323"/>
      <c r="BB27" s="323"/>
      <c r="BC27" s="323"/>
      <c r="BD27" s="323"/>
      <c r="BE27" s="323"/>
      <c r="BF27" s="323"/>
      <c r="BG27" s="323"/>
      <c r="BH27" s="323"/>
      <c r="BI27" s="323"/>
      <c r="BJ27" s="323"/>
      <c r="BK27" s="323"/>
      <c r="BL27" s="323"/>
      <c r="BM27" s="323"/>
      <c r="BN27" s="323"/>
      <c r="BO27" s="323"/>
      <c r="BP27" s="323"/>
      <c r="BQ27" s="323"/>
      <c r="BR27" s="323"/>
      <c r="BS27" s="323"/>
      <c r="BT27" s="323"/>
      <c r="BU27" s="323"/>
      <c r="BV27" s="323"/>
      <c r="BW27" s="323"/>
      <c r="BX27" s="323"/>
      <c r="BY27" s="323"/>
      <c r="BZ27" s="323"/>
      <c r="CA27" s="323"/>
      <c r="CB27" s="323"/>
      <c r="CC27" s="323"/>
      <c r="CD27" s="323"/>
      <c r="CE27" s="323"/>
      <c r="CF27" s="323"/>
      <c r="CG27" s="323"/>
      <c r="CH27" s="323"/>
      <c r="CI27" s="323"/>
      <c r="CJ27" s="323"/>
      <c r="CK27" s="323"/>
      <c r="CL27" s="323"/>
      <c r="CM27" s="323"/>
      <c r="CN27" s="323"/>
      <c r="CO27" s="323"/>
      <c r="CP27" s="323"/>
      <c r="CQ27" s="323"/>
      <c r="CR27" s="323"/>
      <c r="CS27" s="323"/>
      <c r="CT27" s="323"/>
      <c r="CU27" s="323"/>
      <c r="CV27" s="323"/>
      <c r="CW27" s="323"/>
      <c r="CX27" s="323"/>
      <c r="CY27" s="323"/>
      <c r="CZ27" s="323"/>
      <c r="DA27" s="323"/>
      <c r="DB27" s="323"/>
      <c r="DC27" s="323"/>
      <c r="DD27" s="323"/>
      <c r="DE27" s="323"/>
      <c r="DF27" s="323"/>
      <c r="DG27" s="323"/>
      <c r="DH27" s="323"/>
      <c r="DI27" s="323"/>
      <c r="DJ27" s="323"/>
      <c r="DK27" s="323"/>
      <c r="DL27" s="323"/>
      <c r="DM27" s="323"/>
      <c r="DN27" s="323"/>
      <c r="DO27" s="323"/>
      <c r="DP27" s="323"/>
      <c r="DQ27" s="323"/>
      <c r="DR27" s="323"/>
      <c r="DS27" s="323"/>
      <c r="DT27" s="323"/>
      <c r="DU27" s="323"/>
      <c r="DV27" s="323"/>
      <c r="DW27" s="323"/>
      <c r="DX27" s="323"/>
      <c r="DY27" s="323"/>
      <c r="DZ27" s="323"/>
      <c r="EA27" s="323"/>
      <c r="EB27" s="323"/>
      <c r="EC27" s="323"/>
      <c r="ED27" s="323"/>
      <c r="EE27" s="323"/>
      <c r="EF27" s="323"/>
      <c r="EG27" s="323"/>
      <c r="EH27" s="323"/>
      <c r="EI27" s="323"/>
      <c r="EJ27" s="323"/>
      <c r="EK27" s="323"/>
      <c r="EL27" s="323"/>
      <c r="EM27" s="323"/>
      <c r="EN27" s="323"/>
      <c r="EO27" s="323"/>
      <c r="EP27" s="323"/>
      <c r="EQ27" s="323"/>
      <c r="ER27" s="323"/>
      <c r="ES27" s="323"/>
      <c r="ET27" s="323"/>
      <c r="EU27" s="323"/>
      <c r="EV27" s="323"/>
      <c r="EW27" s="323"/>
      <c r="EX27" s="323"/>
      <c r="EY27" s="323"/>
      <c r="EZ27" s="323"/>
      <c r="FA27" s="323"/>
      <c r="FB27" s="323"/>
      <c r="FC27" s="323"/>
      <c r="FD27" s="323"/>
      <c r="FE27" s="323"/>
      <c r="FF27" s="323"/>
      <c r="FG27" s="323"/>
      <c r="FH27" s="323"/>
      <c r="FI27" s="323"/>
      <c r="FJ27" s="323"/>
      <c r="FK27" s="323"/>
      <c r="FL27" s="323"/>
      <c r="FM27" s="323"/>
      <c r="FN27" s="323"/>
      <c r="FO27" s="323"/>
      <c r="FP27" s="323"/>
      <c r="FQ27" s="323"/>
      <c r="FR27" s="323"/>
      <c r="FS27" s="323"/>
      <c r="FT27" s="323"/>
      <c r="FU27" s="323"/>
      <c r="FV27" s="323"/>
      <c r="FW27" s="323"/>
      <c r="FX27" s="323"/>
      <c r="FY27" s="323"/>
      <c r="FZ27" s="323"/>
      <c r="GA27" s="323"/>
      <c r="GB27" s="323"/>
      <c r="GC27" s="323"/>
      <c r="GD27" s="323"/>
      <c r="GE27" s="323"/>
      <c r="GF27" s="323"/>
      <c r="GG27" s="323"/>
      <c r="GH27" s="323"/>
      <c r="GI27" s="323"/>
      <c r="GJ27" s="323"/>
      <c r="GK27" s="323"/>
      <c r="GL27" s="323"/>
      <c r="GM27" s="323"/>
      <c r="GN27" s="323"/>
      <c r="GO27" s="323"/>
      <c r="GP27" s="323"/>
      <c r="GQ27" s="323"/>
      <c r="GR27" s="323"/>
      <c r="GS27" s="323"/>
      <c r="GT27" s="323"/>
      <c r="GU27" s="323"/>
      <c r="GV27" s="323"/>
      <c r="GW27" s="323"/>
      <c r="GX27" s="323"/>
      <c r="GY27" s="323"/>
      <c r="GZ27" s="323"/>
      <c r="HA27" s="323"/>
      <c r="HB27" s="323"/>
      <c r="HC27" s="323"/>
      <c r="HD27" s="323"/>
      <c r="HE27" s="323"/>
      <c r="HF27" s="323"/>
      <c r="HG27" s="323"/>
      <c r="HH27" s="323"/>
      <c r="HI27" s="323"/>
      <c r="HJ27" s="323"/>
      <c r="HK27" s="323"/>
      <c r="HL27" s="323"/>
      <c r="HM27" s="323"/>
      <c r="HN27" s="323"/>
      <c r="HO27" s="323"/>
      <c r="HP27" s="323"/>
      <c r="HQ27" s="323"/>
      <c r="HR27" s="323"/>
      <c r="HS27" s="323"/>
      <c r="HT27" s="323"/>
      <c r="HU27" s="323"/>
      <c r="HV27" s="323"/>
      <c r="HW27" s="323"/>
      <c r="HX27" s="323"/>
      <c r="HY27" s="323"/>
      <c r="HZ27" s="323"/>
      <c r="IA27" s="323"/>
      <c r="IB27" s="323"/>
      <c r="IC27" s="323"/>
      <c r="ID27" s="323"/>
      <c r="IE27" s="323"/>
      <c r="IF27" s="323"/>
      <c r="IG27" s="323"/>
      <c r="IH27" s="323"/>
      <c r="II27" s="323"/>
      <c r="IJ27" s="323"/>
      <c r="IK27" s="323"/>
      <c r="IL27" s="323"/>
      <c r="IM27" s="323"/>
      <c r="IN27" s="323"/>
      <c r="IO27" s="323"/>
      <c r="IP27" s="323"/>
      <c r="IQ27" s="323"/>
      <c r="IR27" s="323"/>
      <c r="IS27" s="323"/>
      <c r="IT27" s="323"/>
      <c r="IU27" s="323"/>
      <c r="IV27" s="323"/>
    </row>
    <row r="28" spans="1:256" ht="16.5">
      <c r="A28" s="323"/>
      <c r="B28" s="323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3"/>
      <c r="N28" s="323"/>
      <c r="O28" s="323"/>
      <c r="P28" s="323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23"/>
      <c r="AC28" s="323"/>
      <c r="AD28" s="323"/>
      <c r="AE28" s="323"/>
      <c r="AF28" s="323"/>
      <c r="AG28" s="323"/>
      <c r="AH28" s="323"/>
      <c r="AI28" s="323"/>
      <c r="AJ28" s="323"/>
      <c r="AK28" s="323"/>
      <c r="AL28" s="323"/>
      <c r="AM28" s="323"/>
      <c r="AN28" s="323"/>
      <c r="AO28" s="323"/>
      <c r="AP28" s="323"/>
      <c r="AQ28" s="323"/>
      <c r="AR28" s="323"/>
      <c r="AS28" s="323"/>
      <c r="AT28" s="323"/>
      <c r="AU28" s="323"/>
      <c r="AV28" s="323"/>
      <c r="AW28" s="323"/>
      <c r="AX28" s="323"/>
      <c r="AY28" s="323"/>
      <c r="AZ28" s="323"/>
      <c r="BA28" s="323"/>
      <c r="BB28" s="323"/>
      <c r="BC28" s="323"/>
      <c r="BD28" s="323"/>
      <c r="BE28" s="323"/>
      <c r="BF28" s="323"/>
      <c r="BG28" s="323"/>
      <c r="BH28" s="323"/>
      <c r="BI28" s="323"/>
      <c r="BJ28" s="323"/>
      <c r="BK28" s="323"/>
      <c r="BL28" s="323"/>
      <c r="BM28" s="323"/>
      <c r="BN28" s="323"/>
      <c r="BO28" s="323"/>
      <c r="BP28" s="323"/>
      <c r="BQ28" s="323"/>
      <c r="BR28" s="323"/>
      <c r="BS28" s="323"/>
      <c r="BT28" s="323"/>
      <c r="BU28" s="323"/>
      <c r="BV28" s="323"/>
      <c r="BW28" s="323"/>
      <c r="BX28" s="323"/>
      <c r="BY28" s="323"/>
      <c r="BZ28" s="323"/>
      <c r="CA28" s="323"/>
      <c r="CB28" s="323"/>
      <c r="CC28" s="323"/>
      <c r="CD28" s="323"/>
      <c r="CE28" s="323"/>
      <c r="CF28" s="323"/>
      <c r="CG28" s="323"/>
      <c r="CH28" s="323"/>
      <c r="CI28" s="323"/>
      <c r="CJ28" s="323"/>
      <c r="CK28" s="323"/>
      <c r="CL28" s="323"/>
      <c r="CM28" s="323"/>
      <c r="CN28" s="323"/>
      <c r="CO28" s="323"/>
      <c r="CP28" s="323"/>
      <c r="CQ28" s="323"/>
      <c r="CR28" s="323"/>
      <c r="CS28" s="323"/>
      <c r="CT28" s="323"/>
      <c r="CU28" s="323"/>
      <c r="CV28" s="323"/>
      <c r="CW28" s="323"/>
      <c r="CX28" s="323"/>
      <c r="CY28" s="323"/>
      <c r="CZ28" s="323"/>
      <c r="DA28" s="323"/>
      <c r="DB28" s="323"/>
      <c r="DC28" s="323"/>
      <c r="DD28" s="323"/>
      <c r="DE28" s="323"/>
      <c r="DF28" s="323"/>
      <c r="DG28" s="323"/>
      <c r="DH28" s="323"/>
      <c r="DI28" s="323"/>
      <c r="DJ28" s="323"/>
      <c r="DK28" s="323"/>
      <c r="DL28" s="323"/>
      <c r="DM28" s="323"/>
      <c r="DN28" s="323"/>
      <c r="DO28" s="323"/>
      <c r="DP28" s="323"/>
      <c r="DQ28" s="323"/>
      <c r="DR28" s="323"/>
      <c r="DS28" s="323"/>
      <c r="DT28" s="323"/>
      <c r="DU28" s="323"/>
      <c r="DV28" s="323"/>
      <c r="DW28" s="323"/>
      <c r="DX28" s="323"/>
      <c r="DY28" s="323"/>
      <c r="DZ28" s="323"/>
      <c r="EA28" s="323"/>
      <c r="EB28" s="323"/>
      <c r="EC28" s="323"/>
      <c r="ED28" s="323"/>
      <c r="EE28" s="323"/>
      <c r="EF28" s="323"/>
      <c r="EG28" s="323"/>
      <c r="EH28" s="323"/>
      <c r="EI28" s="323"/>
      <c r="EJ28" s="323"/>
      <c r="EK28" s="323"/>
      <c r="EL28" s="323"/>
      <c r="EM28" s="323"/>
      <c r="EN28" s="323"/>
      <c r="EO28" s="323"/>
      <c r="EP28" s="323"/>
      <c r="EQ28" s="323"/>
      <c r="ER28" s="323"/>
      <c r="ES28" s="323"/>
      <c r="ET28" s="323"/>
      <c r="EU28" s="323"/>
      <c r="EV28" s="323"/>
      <c r="EW28" s="323"/>
      <c r="EX28" s="323"/>
      <c r="EY28" s="323"/>
      <c r="EZ28" s="323"/>
      <c r="FA28" s="323"/>
      <c r="FB28" s="323"/>
      <c r="FC28" s="323"/>
      <c r="FD28" s="323"/>
      <c r="FE28" s="323"/>
      <c r="FF28" s="323"/>
      <c r="FG28" s="323"/>
      <c r="FH28" s="323"/>
      <c r="FI28" s="323"/>
      <c r="FJ28" s="323"/>
      <c r="FK28" s="323"/>
      <c r="FL28" s="323"/>
      <c r="FM28" s="323"/>
      <c r="FN28" s="323"/>
      <c r="FO28" s="323"/>
      <c r="FP28" s="323"/>
      <c r="FQ28" s="323"/>
      <c r="FR28" s="323"/>
      <c r="FS28" s="323"/>
      <c r="FT28" s="323"/>
      <c r="FU28" s="323"/>
      <c r="FV28" s="323"/>
      <c r="FW28" s="323"/>
      <c r="FX28" s="323"/>
      <c r="FY28" s="323"/>
      <c r="FZ28" s="323"/>
      <c r="GA28" s="323"/>
      <c r="GB28" s="323"/>
      <c r="GC28" s="323"/>
      <c r="GD28" s="323"/>
      <c r="GE28" s="323"/>
      <c r="GF28" s="323"/>
      <c r="GG28" s="323"/>
      <c r="GH28" s="323"/>
      <c r="GI28" s="323"/>
      <c r="GJ28" s="323"/>
      <c r="GK28" s="323"/>
      <c r="GL28" s="323"/>
      <c r="GM28" s="323"/>
      <c r="GN28" s="323"/>
      <c r="GO28" s="323"/>
      <c r="GP28" s="323"/>
      <c r="GQ28" s="323"/>
      <c r="GR28" s="323"/>
      <c r="GS28" s="323"/>
      <c r="GT28" s="323"/>
      <c r="GU28" s="323"/>
      <c r="GV28" s="323"/>
      <c r="GW28" s="323"/>
      <c r="GX28" s="323"/>
      <c r="GY28" s="323"/>
      <c r="GZ28" s="323"/>
      <c r="HA28" s="323"/>
      <c r="HB28" s="323"/>
      <c r="HC28" s="323"/>
      <c r="HD28" s="323"/>
      <c r="HE28" s="323"/>
      <c r="HF28" s="323"/>
      <c r="HG28" s="323"/>
      <c r="HH28" s="323"/>
      <c r="HI28" s="323"/>
      <c r="HJ28" s="323"/>
      <c r="HK28" s="323"/>
      <c r="HL28" s="323"/>
      <c r="HM28" s="323"/>
      <c r="HN28" s="323"/>
      <c r="HO28" s="323"/>
      <c r="HP28" s="323"/>
      <c r="HQ28" s="323"/>
      <c r="HR28" s="323"/>
      <c r="HS28" s="323"/>
      <c r="HT28" s="323"/>
      <c r="HU28" s="323"/>
      <c r="HV28" s="323"/>
      <c r="HW28" s="323"/>
      <c r="HX28" s="323"/>
      <c r="HY28" s="323"/>
      <c r="HZ28" s="323"/>
      <c r="IA28" s="323"/>
      <c r="IB28" s="323"/>
      <c r="IC28" s="323"/>
      <c r="ID28" s="323"/>
      <c r="IE28" s="323"/>
      <c r="IF28" s="323"/>
      <c r="IG28" s="323"/>
      <c r="IH28" s="323"/>
      <c r="II28" s="323"/>
      <c r="IJ28" s="323"/>
      <c r="IK28" s="323"/>
      <c r="IL28" s="323"/>
      <c r="IM28" s="323"/>
      <c r="IN28" s="323"/>
      <c r="IO28" s="323"/>
      <c r="IP28" s="323"/>
      <c r="IQ28" s="323"/>
      <c r="IR28" s="323"/>
      <c r="IS28" s="323"/>
      <c r="IT28" s="323"/>
      <c r="IU28" s="323"/>
      <c r="IV28" s="323"/>
    </row>
    <row r="29" spans="1:256" ht="16.5">
      <c r="A29" s="323" t="s">
        <v>2459</v>
      </c>
      <c r="B29" s="323"/>
      <c r="C29" s="323"/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3"/>
      <c r="V29" s="323"/>
      <c r="W29" s="323"/>
      <c r="X29" s="323"/>
      <c r="Y29" s="323"/>
      <c r="Z29" s="323"/>
      <c r="AA29" s="323"/>
      <c r="AB29" s="323"/>
      <c r="AC29" s="323"/>
      <c r="AD29" s="323"/>
      <c r="AE29" s="323"/>
      <c r="AF29" s="323"/>
      <c r="AG29" s="323"/>
      <c r="AH29" s="323"/>
      <c r="AI29" s="323"/>
      <c r="AJ29" s="323"/>
      <c r="AK29" s="323"/>
      <c r="AL29" s="323"/>
      <c r="AM29" s="323"/>
      <c r="AN29" s="323"/>
      <c r="AO29" s="323"/>
      <c r="AP29" s="323"/>
      <c r="AQ29" s="323"/>
      <c r="AR29" s="323"/>
      <c r="AS29" s="323"/>
      <c r="AT29" s="323"/>
      <c r="AU29" s="323"/>
      <c r="AV29" s="323"/>
      <c r="AW29" s="323"/>
      <c r="AX29" s="323"/>
      <c r="AY29" s="323"/>
      <c r="AZ29" s="323"/>
      <c r="BA29" s="323"/>
      <c r="BB29" s="323"/>
      <c r="BC29" s="323"/>
      <c r="BD29" s="323"/>
      <c r="BE29" s="323"/>
      <c r="BF29" s="323"/>
      <c r="BG29" s="323"/>
      <c r="BH29" s="323"/>
      <c r="BI29" s="323"/>
      <c r="BJ29" s="323"/>
      <c r="BK29" s="323"/>
      <c r="BL29" s="323"/>
      <c r="BM29" s="323"/>
      <c r="BN29" s="323"/>
      <c r="BO29" s="323"/>
      <c r="BP29" s="323"/>
      <c r="BQ29" s="323"/>
      <c r="BR29" s="323"/>
      <c r="BS29" s="323"/>
      <c r="BT29" s="323"/>
      <c r="BU29" s="323"/>
      <c r="BV29" s="323"/>
      <c r="BW29" s="323"/>
      <c r="BX29" s="323"/>
      <c r="BY29" s="323"/>
      <c r="BZ29" s="323"/>
      <c r="CA29" s="323"/>
      <c r="CB29" s="323"/>
      <c r="CC29" s="323"/>
      <c r="CD29" s="323"/>
      <c r="CE29" s="323"/>
      <c r="CF29" s="323"/>
      <c r="CG29" s="323"/>
      <c r="CH29" s="323"/>
      <c r="CI29" s="323"/>
      <c r="CJ29" s="323"/>
      <c r="CK29" s="323"/>
      <c r="CL29" s="323"/>
      <c r="CM29" s="323"/>
      <c r="CN29" s="323"/>
      <c r="CO29" s="323"/>
      <c r="CP29" s="323"/>
      <c r="CQ29" s="323"/>
      <c r="CR29" s="323"/>
      <c r="CS29" s="323"/>
      <c r="CT29" s="323"/>
      <c r="CU29" s="323"/>
      <c r="CV29" s="323"/>
      <c r="CW29" s="323"/>
      <c r="CX29" s="323"/>
      <c r="CY29" s="323"/>
      <c r="CZ29" s="323"/>
      <c r="DA29" s="323"/>
      <c r="DB29" s="323"/>
      <c r="DC29" s="323"/>
      <c r="DD29" s="323"/>
      <c r="DE29" s="323"/>
      <c r="DF29" s="323"/>
      <c r="DG29" s="323"/>
      <c r="DH29" s="323"/>
      <c r="DI29" s="323"/>
      <c r="DJ29" s="323"/>
      <c r="DK29" s="323"/>
      <c r="DL29" s="323"/>
      <c r="DM29" s="323"/>
      <c r="DN29" s="323"/>
      <c r="DO29" s="323"/>
      <c r="DP29" s="323"/>
      <c r="DQ29" s="323"/>
      <c r="DR29" s="323"/>
      <c r="DS29" s="323"/>
      <c r="DT29" s="323"/>
      <c r="DU29" s="323"/>
      <c r="DV29" s="323"/>
      <c r="DW29" s="323"/>
      <c r="DX29" s="323"/>
      <c r="DY29" s="323"/>
      <c r="DZ29" s="323"/>
      <c r="EA29" s="323"/>
      <c r="EB29" s="323"/>
      <c r="EC29" s="323"/>
      <c r="ED29" s="323"/>
      <c r="EE29" s="323"/>
      <c r="EF29" s="323"/>
      <c r="EG29" s="323"/>
      <c r="EH29" s="323"/>
      <c r="EI29" s="323"/>
      <c r="EJ29" s="323"/>
      <c r="EK29" s="323"/>
      <c r="EL29" s="323"/>
      <c r="EM29" s="323"/>
      <c r="EN29" s="323"/>
      <c r="EO29" s="323"/>
      <c r="EP29" s="323"/>
      <c r="EQ29" s="323"/>
      <c r="ER29" s="323"/>
      <c r="ES29" s="323"/>
      <c r="ET29" s="323"/>
      <c r="EU29" s="323"/>
      <c r="EV29" s="323"/>
      <c r="EW29" s="323"/>
      <c r="EX29" s="323"/>
      <c r="EY29" s="323"/>
      <c r="EZ29" s="323"/>
      <c r="FA29" s="323"/>
      <c r="FB29" s="323"/>
      <c r="FC29" s="323"/>
      <c r="FD29" s="323"/>
      <c r="FE29" s="323"/>
      <c r="FF29" s="323"/>
      <c r="FG29" s="323"/>
      <c r="FH29" s="323"/>
      <c r="FI29" s="323"/>
      <c r="FJ29" s="323"/>
      <c r="FK29" s="323"/>
      <c r="FL29" s="323"/>
      <c r="FM29" s="323"/>
      <c r="FN29" s="323"/>
      <c r="FO29" s="323"/>
      <c r="FP29" s="323"/>
      <c r="FQ29" s="323"/>
      <c r="FR29" s="323"/>
      <c r="FS29" s="323"/>
      <c r="FT29" s="323"/>
      <c r="FU29" s="323"/>
      <c r="FV29" s="323"/>
      <c r="FW29" s="323"/>
      <c r="FX29" s="323"/>
      <c r="FY29" s="323"/>
      <c r="FZ29" s="323"/>
      <c r="GA29" s="323"/>
      <c r="GB29" s="323"/>
      <c r="GC29" s="323"/>
      <c r="GD29" s="323"/>
      <c r="GE29" s="323"/>
      <c r="GF29" s="323"/>
      <c r="GG29" s="323"/>
      <c r="GH29" s="323"/>
      <c r="GI29" s="323"/>
      <c r="GJ29" s="323"/>
      <c r="GK29" s="323"/>
      <c r="GL29" s="323"/>
      <c r="GM29" s="323"/>
      <c r="GN29" s="323"/>
      <c r="GO29" s="323"/>
      <c r="GP29" s="323"/>
      <c r="GQ29" s="323"/>
      <c r="GR29" s="323"/>
      <c r="GS29" s="323"/>
      <c r="GT29" s="323"/>
      <c r="GU29" s="323"/>
      <c r="GV29" s="323"/>
      <c r="GW29" s="323"/>
      <c r="GX29" s="323"/>
      <c r="GY29" s="323"/>
      <c r="GZ29" s="323"/>
      <c r="HA29" s="323"/>
      <c r="HB29" s="323"/>
      <c r="HC29" s="323"/>
      <c r="HD29" s="323"/>
      <c r="HE29" s="323"/>
      <c r="HF29" s="323"/>
      <c r="HG29" s="323"/>
      <c r="HH29" s="323"/>
      <c r="HI29" s="323"/>
      <c r="HJ29" s="323"/>
      <c r="HK29" s="323"/>
      <c r="HL29" s="323"/>
      <c r="HM29" s="323"/>
      <c r="HN29" s="323"/>
      <c r="HO29" s="323"/>
      <c r="HP29" s="323"/>
      <c r="HQ29" s="323"/>
      <c r="HR29" s="323"/>
      <c r="HS29" s="323"/>
      <c r="HT29" s="323"/>
      <c r="HU29" s="323"/>
      <c r="HV29" s="323"/>
      <c r="HW29" s="323"/>
      <c r="HX29" s="323"/>
      <c r="HY29" s="323"/>
      <c r="HZ29" s="323"/>
      <c r="IA29" s="323"/>
      <c r="IB29" s="323"/>
      <c r="IC29" s="323"/>
      <c r="ID29" s="323"/>
      <c r="IE29" s="323"/>
      <c r="IF29" s="323"/>
      <c r="IG29" s="323"/>
      <c r="IH29" s="323"/>
      <c r="II29" s="323"/>
      <c r="IJ29" s="323"/>
      <c r="IK29" s="323"/>
      <c r="IL29" s="323"/>
      <c r="IM29" s="323"/>
      <c r="IN29" s="323"/>
      <c r="IO29" s="323"/>
      <c r="IP29" s="323"/>
      <c r="IQ29" s="323"/>
      <c r="IR29" s="323"/>
      <c r="IS29" s="323"/>
      <c r="IT29" s="323"/>
      <c r="IU29" s="323"/>
      <c r="IV29" s="323"/>
    </row>
    <row r="30" spans="1:256" ht="16.5">
      <c r="A30" s="323" t="s">
        <v>2460</v>
      </c>
      <c r="B30" s="323" t="s">
        <v>2461</v>
      </c>
      <c r="C30" s="323"/>
      <c r="D30" s="323"/>
      <c r="E30" s="323"/>
      <c r="F30" s="323"/>
      <c r="G30" s="323"/>
      <c r="H30" s="323"/>
      <c r="I30" s="323"/>
      <c r="J30" s="323"/>
      <c r="K30" s="323"/>
      <c r="L30" s="323"/>
      <c r="M30" s="323"/>
      <c r="N30" s="323"/>
      <c r="O30" s="323"/>
      <c r="P30" s="323"/>
      <c r="Q30" s="323"/>
      <c r="R30" s="323"/>
      <c r="S30" s="323"/>
      <c r="T30" s="323"/>
      <c r="U30" s="323"/>
      <c r="V30" s="323"/>
      <c r="W30" s="323"/>
      <c r="X30" s="323"/>
      <c r="Y30" s="323"/>
      <c r="Z30" s="323"/>
      <c r="AA30" s="323"/>
      <c r="AB30" s="323"/>
      <c r="AC30" s="323"/>
      <c r="AD30" s="323"/>
      <c r="AE30" s="323"/>
      <c r="AF30" s="323"/>
      <c r="AG30" s="323"/>
      <c r="AH30" s="323"/>
      <c r="AI30" s="323"/>
      <c r="AJ30" s="323"/>
      <c r="AK30" s="323"/>
      <c r="AL30" s="323"/>
      <c r="AM30" s="323"/>
      <c r="AN30" s="323"/>
      <c r="AO30" s="323"/>
      <c r="AP30" s="323"/>
      <c r="AQ30" s="323"/>
      <c r="AR30" s="323"/>
      <c r="AS30" s="323"/>
      <c r="AT30" s="323"/>
      <c r="AU30" s="323"/>
      <c r="AV30" s="323"/>
      <c r="AW30" s="323"/>
      <c r="AX30" s="323"/>
      <c r="AY30" s="323"/>
      <c r="AZ30" s="323"/>
      <c r="BA30" s="323"/>
      <c r="BB30" s="323"/>
      <c r="BC30" s="323"/>
      <c r="BD30" s="323"/>
      <c r="BE30" s="323"/>
      <c r="BF30" s="323"/>
      <c r="BG30" s="323"/>
      <c r="BH30" s="323"/>
      <c r="BI30" s="323"/>
      <c r="BJ30" s="323"/>
      <c r="BK30" s="323"/>
      <c r="BL30" s="323"/>
      <c r="BM30" s="323"/>
      <c r="BN30" s="323"/>
      <c r="BO30" s="323"/>
      <c r="BP30" s="323"/>
      <c r="BQ30" s="323"/>
      <c r="BR30" s="323"/>
      <c r="BS30" s="323"/>
      <c r="BT30" s="323"/>
      <c r="BU30" s="323"/>
      <c r="BV30" s="323"/>
      <c r="BW30" s="323"/>
      <c r="BX30" s="323"/>
      <c r="BY30" s="323"/>
      <c r="BZ30" s="323"/>
      <c r="CA30" s="323"/>
      <c r="CB30" s="323"/>
      <c r="CC30" s="323"/>
      <c r="CD30" s="323"/>
      <c r="CE30" s="323"/>
      <c r="CF30" s="323"/>
      <c r="CG30" s="323"/>
      <c r="CH30" s="323"/>
      <c r="CI30" s="323"/>
      <c r="CJ30" s="323"/>
      <c r="CK30" s="323"/>
      <c r="CL30" s="323"/>
      <c r="CM30" s="323"/>
      <c r="CN30" s="323"/>
      <c r="CO30" s="323"/>
      <c r="CP30" s="323"/>
      <c r="CQ30" s="323"/>
      <c r="CR30" s="323"/>
      <c r="CS30" s="323"/>
      <c r="CT30" s="323"/>
      <c r="CU30" s="323"/>
      <c r="CV30" s="323"/>
      <c r="CW30" s="323"/>
      <c r="CX30" s="323"/>
      <c r="CY30" s="323"/>
      <c r="CZ30" s="323"/>
      <c r="DA30" s="323"/>
      <c r="DB30" s="323"/>
      <c r="DC30" s="323"/>
      <c r="DD30" s="323"/>
      <c r="DE30" s="323"/>
      <c r="DF30" s="323"/>
      <c r="DG30" s="323"/>
      <c r="DH30" s="323"/>
      <c r="DI30" s="323"/>
      <c r="DJ30" s="323"/>
      <c r="DK30" s="323"/>
      <c r="DL30" s="323"/>
      <c r="DM30" s="323"/>
      <c r="DN30" s="323"/>
      <c r="DO30" s="323"/>
      <c r="DP30" s="323"/>
      <c r="DQ30" s="323"/>
      <c r="DR30" s="323"/>
      <c r="DS30" s="323"/>
      <c r="DT30" s="323"/>
      <c r="DU30" s="323"/>
      <c r="DV30" s="323"/>
      <c r="DW30" s="323"/>
      <c r="DX30" s="323"/>
      <c r="DY30" s="323"/>
      <c r="DZ30" s="323"/>
      <c r="EA30" s="323"/>
      <c r="EB30" s="323"/>
      <c r="EC30" s="323"/>
      <c r="ED30" s="323"/>
      <c r="EE30" s="323"/>
      <c r="EF30" s="323"/>
      <c r="EG30" s="323"/>
      <c r="EH30" s="323"/>
      <c r="EI30" s="323"/>
      <c r="EJ30" s="323"/>
      <c r="EK30" s="323"/>
      <c r="EL30" s="323"/>
      <c r="EM30" s="323"/>
      <c r="EN30" s="323"/>
      <c r="EO30" s="323"/>
      <c r="EP30" s="323"/>
      <c r="EQ30" s="323"/>
      <c r="ER30" s="323"/>
      <c r="ES30" s="323"/>
      <c r="ET30" s="323"/>
      <c r="EU30" s="323"/>
      <c r="EV30" s="323"/>
      <c r="EW30" s="323"/>
      <c r="EX30" s="323"/>
      <c r="EY30" s="323"/>
      <c r="EZ30" s="323"/>
      <c r="FA30" s="323"/>
      <c r="FB30" s="323"/>
      <c r="FC30" s="323"/>
      <c r="FD30" s="323"/>
      <c r="FE30" s="323"/>
      <c r="FF30" s="323"/>
      <c r="FG30" s="323"/>
      <c r="FH30" s="323"/>
      <c r="FI30" s="323"/>
      <c r="FJ30" s="323"/>
      <c r="FK30" s="323"/>
      <c r="FL30" s="323"/>
      <c r="FM30" s="323"/>
      <c r="FN30" s="323"/>
      <c r="FO30" s="323"/>
      <c r="FP30" s="323"/>
      <c r="FQ30" s="323"/>
      <c r="FR30" s="323"/>
      <c r="FS30" s="323"/>
      <c r="FT30" s="323"/>
      <c r="FU30" s="323"/>
      <c r="FV30" s="323"/>
      <c r="FW30" s="323"/>
      <c r="FX30" s="323"/>
      <c r="FY30" s="323"/>
      <c r="FZ30" s="323"/>
      <c r="GA30" s="323"/>
      <c r="GB30" s="323"/>
      <c r="GC30" s="323"/>
      <c r="GD30" s="323"/>
      <c r="GE30" s="323"/>
      <c r="GF30" s="323"/>
      <c r="GG30" s="323"/>
      <c r="GH30" s="323"/>
      <c r="GI30" s="323"/>
      <c r="GJ30" s="323"/>
      <c r="GK30" s="323"/>
      <c r="GL30" s="323"/>
      <c r="GM30" s="323"/>
      <c r="GN30" s="323"/>
      <c r="GO30" s="323"/>
      <c r="GP30" s="323"/>
      <c r="GQ30" s="323"/>
      <c r="GR30" s="323"/>
      <c r="GS30" s="323"/>
      <c r="GT30" s="323"/>
      <c r="GU30" s="323"/>
      <c r="GV30" s="323"/>
      <c r="GW30" s="323"/>
      <c r="GX30" s="323"/>
      <c r="GY30" s="323"/>
      <c r="GZ30" s="323"/>
      <c r="HA30" s="323"/>
      <c r="HB30" s="323"/>
      <c r="HC30" s="323"/>
      <c r="HD30" s="323"/>
      <c r="HE30" s="323"/>
      <c r="HF30" s="323"/>
      <c r="HG30" s="323"/>
      <c r="HH30" s="323"/>
      <c r="HI30" s="323"/>
      <c r="HJ30" s="323"/>
      <c r="HK30" s="323"/>
      <c r="HL30" s="323"/>
      <c r="HM30" s="323"/>
      <c r="HN30" s="323"/>
      <c r="HO30" s="323"/>
      <c r="HP30" s="323"/>
      <c r="HQ30" s="323"/>
      <c r="HR30" s="323"/>
      <c r="HS30" s="323"/>
      <c r="HT30" s="323"/>
      <c r="HU30" s="323"/>
      <c r="HV30" s="323"/>
      <c r="HW30" s="323"/>
      <c r="HX30" s="323"/>
      <c r="HY30" s="323"/>
      <c r="HZ30" s="323"/>
      <c r="IA30" s="323"/>
      <c r="IB30" s="323"/>
      <c r="IC30" s="323"/>
      <c r="ID30" s="323"/>
      <c r="IE30" s="323"/>
      <c r="IF30" s="323"/>
      <c r="IG30" s="323"/>
      <c r="IH30" s="323"/>
      <c r="II30" s="323"/>
      <c r="IJ30" s="323"/>
      <c r="IK30" s="323"/>
      <c r="IL30" s="323"/>
      <c r="IM30" s="323"/>
      <c r="IN30" s="323"/>
      <c r="IO30" s="323"/>
      <c r="IP30" s="323"/>
      <c r="IQ30" s="323"/>
      <c r="IR30" s="323"/>
      <c r="IS30" s="323"/>
      <c r="IT30" s="323"/>
      <c r="IU30" s="323"/>
      <c r="IV30" s="323"/>
    </row>
    <row r="31" spans="1:256" ht="16.5">
      <c r="A31" s="323"/>
      <c r="B31" s="323"/>
      <c r="C31" s="323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23"/>
      <c r="Z31" s="323"/>
      <c r="AA31" s="323"/>
      <c r="AB31" s="323"/>
      <c r="AC31" s="323"/>
      <c r="AD31" s="323"/>
      <c r="AE31" s="323"/>
      <c r="AF31" s="323"/>
      <c r="AG31" s="323"/>
      <c r="AH31" s="323"/>
      <c r="AI31" s="323"/>
      <c r="AJ31" s="323"/>
      <c r="AK31" s="323"/>
      <c r="AL31" s="323"/>
      <c r="AM31" s="323"/>
      <c r="AN31" s="323"/>
      <c r="AO31" s="323"/>
      <c r="AP31" s="323"/>
      <c r="AQ31" s="323"/>
      <c r="AR31" s="323"/>
      <c r="AS31" s="323"/>
      <c r="AT31" s="323"/>
      <c r="AU31" s="323"/>
      <c r="AV31" s="323"/>
      <c r="AW31" s="323"/>
      <c r="AX31" s="323"/>
      <c r="AY31" s="323"/>
      <c r="AZ31" s="323"/>
      <c r="BA31" s="323"/>
      <c r="BB31" s="323"/>
      <c r="BC31" s="323"/>
      <c r="BD31" s="323"/>
      <c r="BE31" s="323"/>
      <c r="BF31" s="323"/>
      <c r="BG31" s="323"/>
      <c r="BH31" s="323"/>
      <c r="BI31" s="323"/>
      <c r="BJ31" s="323"/>
      <c r="BK31" s="323"/>
      <c r="BL31" s="323"/>
      <c r="BM31" s="323"/>
      <c r="BN31" s="323"/>
      <c r="BO31" s="323"/>
      <c r="BP31" s="323"/>
      <c r="BQ31" s="323"/>
      <c r="BR31" s="323"/>
      <c r="BS31" s="323"/>
      <c r="BT31" s="323"/>
      <c r="BU31" s="323"/>
      <c r="BV31" s="323"/>
      <c r="BW31" s="323"/>
      <c r="BX31" s="323"/>
      <c r="BY31" s="323"/>
      <c r="BZ31" s="323"/>
      <c r="CA31" s="323"/>
      <c r="CB31" s="323"/>
      <c r="CC31" s="323"/>
      <c r="CD31" s="323"/>
      <c r="CE31" s="323"/>
      <c r="CF31" s="323"/>
      <c r="CG31" s="323"/>
      <c r="CH31" s="323"/>
      <c r="CI31" s="323"/>
      <c r="CJ31" s="323"/>
      <c r="CK31" s="323"/>
      <c r="CL31" s="323"/>
      <c r="CM31" s="323"/>
      <c r="CN31" s="323"/>
      <c r="CO31" s="323"/>
      <c r="CP31" s="323"/>
      <c r="CQ31" s="323"/>
      <c r="CR31" s="323"/>
      <c r="CS31" s="323"/>
      <c r="CT31" s="323"/>
      <c r="CU31" s="323"/>
      <c r="CV31" s="323"/>
      <c r="CW31" s="323"/>
      <c r="CX31" s="323"/>
      <c r="CY31" s="323"/>
      <c r="CZ31" s="323"/>
      <c r="DA31" s="323"/>
      <c r="DB31" s="323"/>
      <c r="DC31" s="323"/>
      <c r="DD31" s="323"/>
      <c r="DE31" s="323"/>
      <c r="DF31" s="323"/>
      <c r="DG31" s="323"/>
      <c r="DH31" s="323"/>
      <c r="DI31" s="323"/>
      <c r="DJ31" s="323"/>
      <c r="DK31" s="323"/>
      <c r="DL31" s="323"/>
      <c r="DM31" s="323"/>
      <c r="DN31" s="323"/>
      <c r="DO31" s="323"/>
      <c r="DP31" s="323"/>
      <c r="DQ31" s="323"/>
      <c r="DR31" s="323"/>
      <c r="DS31" s="323"/>
      <c r="DT31" s="323"/>
      <c r="DU31" s="323"/>
      <c r="DV31" s="323"/>
      <c r="DW31" s="323"/>
      <c r="DX31" s="323"/>
      <c r="DY31" s="323"/>
      <c r="DZ31" s="323"/>
      <c r="EA31" s="323"/>
      <c r="EB31" s="323"/>
      <c r="EC31" s="323"/>
      <c r="ED31" s="323"/>
      <c r="EE31" s="323"/>
      <c r="EF31" s="323"/>
      <c r="EG31" s="323"/>
      <c r="EH31" s="323"/>
      <c r="EI31" s="323"/>
      <c r="EJ31" s="323"/>
      <c r="EK31" s="323"/>
      <c r="EL31" s="323"/>
      <c r="EM31" s="323"/>
      <c r="EN31" s="323"/>
      <c r="EO31" s="323"/>
      <c r="EP31" s="323"/>
      <c r="EQ31" s="323"/>
      <c r="ER31" s="323"/>
      <c r="ES31" s="323"/>
      <c r="ET31" s="323"/>
      <c r="EU31" s="323"/>
      <c r="EV31" s="323"/>
      <c r="EW31" s="323"/>
      <c r="EX31" s="323"/>
      <c r="EY31" s="323"/>
      <c r="EZ31" s="323"/>
      <c r="FA31" s="323"/>
      <c r="FB31" s="323"/>
      <c r="FC31" s="323"/>
      <c r="FD31" s="323"/>
      <c r="FE31" s="323"/>
      <c r="FF31" s="323"/>
      <c r="FG31" s="323"/>
      <c r="FH31" s="323"/>
      <c r="FI31" s="323"/>
      <c r="FJ31" s="323"/>
      <c r="FK31" s="323"/>
      <c r="FL31" s="323"/>
      <c r="FM31" s="323"/>
      <c r="FN31" s="323"/>
      <c r="FO31" s="323"/>
      <c r="FP31" s="323"/>
      <c r="FQ31" s="323"/>
      <c r="FR31" s="323"/>
      <c r="FS31" s="323"/>
      <c r="FT31" s="323"/>
      <c r="FU31" s="323"/>
      <c r="FV31" s="323"/>
      <c r="FW31" s="323"/>
      <c r="FX31" s="323"/>
      <c r="FY31" s="323"/>
      <c r="FZ31" s="323"/>
      <c r="GA31" s="323"/>
      <c r="GB31" s="323"/>
      <c r="GC31" s="323"/>
      <c r="GD31" s="323"/>
      <c r="GE31" s="323"/>
      <c r="GF31" s="323"/>
      <c r="GG31" s="323"/>
      <c r="GH31" s="323"/>
      <c r="GI31" s="323"/>
      <c r="GJ31" s="323"/>
      <c r="GK31" s="323"/>
      <c r="GL31" s="323"/>
      <c r="GM31" s="323"/>
      <c r="GN31" s="323"/>
      <c r="GO31" s="323"/>
      <c r="GP31" s="323"/>
      <c r="GQ31" s="323"/>
      <c r="GR31" s="323"/>
      <c r="GS31" s="323"/>
      <c r="GT31" s="323"/>
      <c r="GU31" s="323"/>
      <c r="GV31" s="323"/>
      <c r="GW31" s="323"/>
      <c r="GX31" s="323"/>
      <c r="GY31" s="323"/>
      <c r="GZ31" s="323"/>
      <c r="HA31" s="323"/>
      <c r="HB31" s="323"/>
      <c r="HC31" s="323"/>
      <c r="HD31" s="323"/>
      <c r="HE31" s="323"/>
      <c r="HF31" s="323"/>
      <c r="HG31" s="323"/>
      <c r="HH31" s="323"/>
      <c r="HI31" s="323"/>
      <c r="HJ31" s="323"/>
      <c r="HK31" s="323"/>
      <c r="HL31" s="323"/>
      <c r="HM31" s="323"/>
      <c r="HN31" s="323"/>
      <c r="HO31" s="323"/>
      <c r="HP31" s="323"/>
      <c r="HQ31" s="323"/>
      <c r="HR31" s="323"/>
      <c r="HS31" s="323"/>
      <c r="HT31" s="323"/>
      <c r="HU31" s="323"/>
      <c r="HV31" s="323"/>
      <c r="HW31" s="323"/>
      <c r="HX31" s="323"/>
      <c r="HY31" s="323"/>
      <c r="HZ31" s="323"/>
      <c r="IA31" s="323"/>
      <c r="IB31" s="323"/>
      <c r="IC31" s="323"/>
      <c r="ID31" s="323"/>
      <c r="IE31" s="323"/>
      <c r="IF31" s="323"/>
      <c r="IG31" s="323"/>
      <c r="IH31" s="323"/>
      <c r="II31" s="323"/>
      <c r="IJ31" s="323"/>
      <c r="IK31" s="323"/>
      <c r="IL31" s="323"/>
      <c r="IM31" s="323"/>
      <c r="IN31" s="323"/>
      <c r="IO31" s="323"/>
      <c r="IP31" s="323"/>
      <c r="IQ31" s="323"/>
      <c r="IR31" s="323"/>
      <c r="IS31" s="323"/>
      <c r="IT31" s="323"/>
      <c r="IU31" s="323"/>
      <c r="IV31" s="323"/>
    </row>
    <row r="32" spans="1:256" ht="16.5">
      <c r="A32" s="323" t="s">
        <v>2462</v>
      </c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323"/>
      <c r="O32" s="323"/>
      <c r="P32" s="323"/>
      <c r="Q32" s="323"/>
      <c r="R32" s="323"/>
      <c r="S32" s="323"/>
      <c r="T32" s="323"/>
      <c r="U32" s="323"/>
      <c r="V32" s="323"/>
      <c r="W32" s="323"/>
      <c r="X32" s="323"/>
      <c r="Y32" s="323"/>
      <c r="Z32" s="323"/>
      <c r="AA32" s="323"/>
      <c r="AB32" s="323"/>
      <c r="AC32" s="323"/>
      <c r="AD32" s="323"/>
      <c r="AE32" s="323"/>
      <c r="AF32" s="323"/>
      <c r="AG32" s="323"/>
      <c r="AH32" s="323"/>
      <c r="AI32" s="323"/>
      <c r="AJ32" s="323"/>
      <c r="AK32" s="323"/>
      <c r="AL32" s="323"/>
      <c r="AM32" s="323"/>
      <c r="AN32" s="323"/>
      <c r="AO32" s="323"/>
      <c r="AP32" s="323"/>
      <c r="AQ32" s="323"/>
      <c r="AR32" s="323"/>
      <c r="AS32" s="323"/>
      <c r="AT32" s="323"/>
      <c r="AU32" s="323"/>
      <c r="AV32" s="323"/>
      <c r="AW32" s="323"/>
      <c r="AX32" s="323"/>
      <c r="AY32" s="323"/>
      <c r="AZ32" s="323"/>
      <c r="BA32" s="323"/>
      <c r="BB32" s="323"/>
      <c r="BC32" s="323"/>
      <c r="BD32" s="323"/>
      <c r="BE32" s="323"/>
      <c r="BF32" s="323"/>
      <c r="BG32" s="323"/>
      <c r="BH32" s="323"/>
      <c r="BI32" s="323"/>
      <c r="BJ32" s="323"/>
      <c r="BK32" s="323"/>
      <c r="BL32" s="323"/>
      <c r="BM32" s="323"/>
      <c r="BN32" s="323"/>
      <c r="BO32" s="323"/>
      <c r="BP32" s="323"/>
      <c r="BQ32" s="323"/>
      <c r="BR32" s="323"/>
      <c r="BS32" s="323"/>
      <c r="BT32" s="323"/>
      <c r="BU32" s="323"/>
      <c r="BV32" s="323"/>
      <c r="BW32" s="323"/>
      <c r="BX32" s="323"/>
      <c r="BY32" s="323"/>
      <c r="BZ32" s="323"/>
      <c r="CA32" s="323"/>
      <c r="CB32" s="323"/>
      <c r="CC32" s="323"/>
      <c r="CD32" s="323"/>
      <c r="CE32" s="323"/>
      <c r="CF32" s="323"/>
      <c r="CG32" s="323"/>
      <c r="CH32" s="323"/>
      <c r="CI32" s="323"/>
      <c r="CJ32" s="323"/>
      <c r="CK32" s="323"/>
      <c r="CL32" s="323"/>
      <c r="CM32" s="323"/>
      <c r="CN32" s="323"/>
      <c r="CO32" s="323"/>
      <c r="CP32" s="323"/>
      <c r="CQ32" s="323"/>
      <c r="CR32" s="323"/>
      <c r="CS32" s="323"/>
      <c r="CT32" s="323"/>
      <c r="CU32" s="323"/>
      <c r="CV32" s="323"/>
      <c r="CW32" s="323"/>
      <c r="CX32" s="323"/>
      <c r="CY32" s="323"/>
      <c r="CZ32" s="323"/>
      <c r="DA32" s="323"/>
      <c r="DB32" s="323"/>
      <c r="DC32" s="323"/>
      <c r="DD32" s="323"/>
      <c r="DE32" s="323"/>
      <c r="DF32" s="323"/>
      <c r="DG32" s="323"/>
      <c r="DH32" s="323"/>
      <c r="DI32" s="323"/>
      <c r="DJ32" s="323"/>
      <c r="DK32" s="323"/>
      <c r="DL32" s="323"/>
      <c r="DM32" s="323"/>
      <c r="DN32" s="323"/>
      <c r="DO32" s="323"/>
      <c r="DP32" s="323"/>
      <c r="DQ32" s="323"/>
      <c r="DR32" s="323"/>
      <c r="DS32" s="323"/>
      <c r="DT32" s="323"/>
      <c r="DU32" s="323"/>
      <c r="DV32" s="323"/>
      <c r="DW32" s="323"/>
      <c r="DX32" s="323"/>
      <c r="DY32" s="323"/>
      <c r="DZ32" s="323"/>
      <c r="EA32" s="323"/>
      <c r="EB32" s="323"/>
      <c r="EC32" s="323"/>
      <c r="ED32" s="323"/>
      <c r="EE32" s="323"/>
      <c r="EF32" s="323"/>
      <c r="EG32" s="323"/>
      <c r="EH32" s="323"/>
      <c r="EI32" s="323"/>
      <c r="EJ32" s="323"/>
      <c r="EK32" s="323"/>
      <c r="EL32" s="323"/>
      <c r="EM32" s="323"/>
      <c r="EN32" s="323"/>
      <c r="EO32" s="323"/>
      <c r="EP32" s="323"/>
      <c r="EQ32" s="323"/>
      <c r="ER32" s="323"/>
      <c r="ES32" s="323"/>
      <c r="ET32" s="323"/>
      <c r="EU32" s="323"/>
      <c r="EV32" s="323"/>
      <c r="EW32" s="323"/>
      <c r="EX32" s="323"/>
      <c r="EY32" s="323"/>
      <c r="EZ32" s="323"/>
      <c r="FA32" s="323"/>
      <c r="FB32" s="323"/>
      <c r="FC32" s="323"/>
      <c r="FD32" s="323"/>
      <c r="FE32" s="323"/>
      <c r="FF32" s="323"/>
      <c r="FG32" s="323"/>
      <c r="FH32" s="323"/>
      <c r="FI32" s="323"/>
      <c r="FJ32" s="323"/>
      <c r="FK32" s="323"/>
      <c r="FL32" s="323"/>
      <c r="FM32" s="323"/>
      <c r="FN32" s="323"/>
      <c r="FO32" s="323"/>
      <c r="FP32" s="323"/>
      <c r="FQ32" s="323"/>
      <c r="FR32" s="323"/>
      <c r="FS32" s="323"/>
      <c r="FT32" s="323"/>
      <c r="FU32" s="323"/>
      <c r="FV32" s="323"/>
      <c r="FW32" s="323"/>
      <c r="FX32" s="323"/>
      <c r="FY32" s="323"/>
      <c r="FZ32" s="323"/>
      <c r="GA32" s="323"/>
      <c r="GB32" s="323"/>
      <c r="GC32" s="323"/>
      <c r="GD32" s="323"/>
      <c r="GE32" s="323"/>
      <c r="GF32" s="323"/>
      <c r="GG32" s="323"/>
      <c r="GH32" s="323"/>
      <c r="GI32" s="323"/>
      <c r="GJ32" s="323"/>
      <c r="GK32" s="323"/>
      <c r="GL32" s="323"/>
      <c r="GM32" s="323"/>
      <c r="GN32" s="323"/>
      <c r="GO32" s="323"/>
      <c r="GP32" s="323"/>
      <c r="GQ32" s="323"/>
      <c r="GR32" s="323"/>
      <c r="GS32" s="323"/>
      <c r="GT32" s="323"/>
      <c r="GU32" s="323"/>
      <c r="GV32" s="323"/>
      <c r="GW32" s="323"/>
      <c r="GX32" s="323"/>
      <c r="GY32" s="323"/>
      <c r="GZ32" s="323"/>
      <c r="HA32" s="323"/>
      <c r="HB32" s="323"/>
      <c r="HC32" s="323"/>
      <c r="HD32" s="323"/>
      <c r="HE32" s="323"/>
      <c r="HF32" s="323"/>
      <c r="HG32" s="323"/>
      <c r="HH32" s="323"/>
      <c r="HI32" s="323"/>
      <c r="HJ32" s="323"/>
      <c r="HK32" s="323"/>
      <c r="HL32" s="323"/>
      <c r="HM32" s="323"/>
      <c r="HN32" s="323"/>
      <c r="HO32" s="323"/>
      <c r="HP32" s="323"/>
      <c r="HQ32" s="323"/>
      <c r="HR32" s="323"/>
      <c r="HS32" s="323"/>
      <c r="HT32" s="323"/>
      <c r="HU32" s="323"/>
      <c r="HV32" s="323"/>
      <c r="HW32" s="323"/>
      <c r="HX32" s="323"/>
      <c r="HY32" s="323"/>
      <c r="HZ32" s="323"/>
      <c r="IA32" s="323"/>
      <c r="IB32" s="323"/>
      <c r="IC32" s="323"/>
      <c r="ID32" s="323"/>
      <c r="IE32" s="323"/>
      <c r="IF32" s="323"/>
      <c r="IG32" s="323"/>
      <c r="IH32" s="323"/>
      <c r="II32" s="323"/>
      <c r="IJ32" s="323"/>
      <c r="IK32" s="323"/>
      <c r="IL32" s="323"/>
      <c r="IM32" s="323"/>
      <c r="IN32" s="323"/>
      <c r="IO32" s="323"/>
      <c r="IP32" s="323"/>
      <c r="IQ32" s="323"/>
      <c r="IR32" s="323"/>
      <c r="IS32" s="323"/>
      <c r="IT32" s="323"/>
      <c r="IU32" s="323"/>
      <c r="IV32" s="323"/>
    </row>
    <row r="33" spans="1:256" ht="16.5">
      <c r="A33" s="323" t="s">
        <v>2463</v>
      </c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323"/>
      <c r="R33" s="323"/>
      <c r="S33" s="323"/>
      <c r="T33" s="323"/>
      <c r="U33" s="323"/>
      <c r="V33" s="323"/>
      <c r="W33" s="323"/>
      <c r="X33" s="323"/>
      <c r="Y33" s="323"/>
      <c r="Z33" s="323"/>
      <c r="AA33" s="323"/>
      <c r="AB33" s="323"/>
      <c r="AC33" s="323"/>
      <c r="AD33" s="323"/>
      <c r="AE33" s="323"/>
      <c r="AF33" s="323"/>
      <c r="AG33" s="323"/>
      <c r="AH33" s="323"/>
      <c r="AI33" s="323"/>
      <c r="AJ33" s="323"/>
      <c r="AK33" s="323"/>
      <c r="AL33" s="323"/>
      <c r="AM33" s="323"/>
      <c r="AN33" s="323"/>
      <c r="AO33" s="323"/>
      <c r="AP33" s="323"/>
      <c r="AQ33" s="323"/>
      <c r="AR33" s="323"/>
      <c r="AS33" s="323"/>
      <c r="AT33" s="323"/>
      <c r="AU33" s="323"/>
      <c r="AV33" s="323"/>
      <c r="AW33" s="323"/>
      <c r="AX33" s="323"/>
      <c r="AY33" s="323"/>
      <c r="AZ33" s="323"/>
      <c r="BA33" s="323"/>
      <c r="BB33" s="323"/>
      <c r="BC33" s="323"/>
      <c r="BD33" s="323"/>
      <c r="BE33" s="323"/>
      <c r="BF33" s="323"/>
      <c r="BG33" s="323"/>
      <c r="BH33" s="323"/>
      <c r="BI33" s="323"/>
      <c r="BJ33" s="323"/>
      <c r="BK33" s="323"/>
      <c r="BL33" s="323"/>
      <c r="BM33" s="323"/>
      <c r="BN33" s="323"/>
      <c r="BO33" s="323"/>
      <c r="BP33" s="323"/>
      <c r="BQ33" s="323"/>
      <c r="BR33" s="323"/>
      <c r="BS33" s="323"/>
      <c r="BT33" s="323"/>
      <c r="BU33" s="323"/>
      <c r="BV33" s="323"/>
      <c r="BW33" s="323"/>
      <c r="BX33" s="323"/>
      <c r="BY33" s="323"/>
      <c r="BZ33" s="323"/>
      <c r="CA33" s="323"/>
      <c r="CB33" s="323"/>
      <c r="CC33" s="323"/>
      <c r="CD33" s="323"/>
      <c r="CE33" s="323"/>
      <c r="CF33" s="323"/>
      <c r="CG33" s="323"/>
      <c r="CH33" s="323"/>
      <c r="CI33" s="323"/>
      <c r="CJ33" s="323"/>
      <c r="CK33" s="323"/>
      <c r="CL33" s="323"/>
      <c r="CM33" s="323"/>
      <c r="CN33" s="323"/>
      <c r="CO33" s="323"/>
      <c r="CP33" s="323"/>
      <c r="CQ33" s="323"/>
      <c r="CR33" s="323"/>
      <c r="CS33" s="323"/>
      <c r="CT33" s="323"/>
      <c r="CU33" s="323"/>
      <c r="CV33" s="323"/>
      <c r="CW33" s="323"/>
      <c r="CX33" s="323"/>
      <c r="CY33" s="323"/>
      <c r="CZ33" s="323"/>
      <c r="DA33" s="323"/>
      <c r="DB33" s="323"/>
      <c r="DC33" s="323"/>
      <c r="DD33" s="323"/>
      <c r="DE33" s="323"/>
      <c r="DF33" s="323"/>
      <c r="DG33" s="323"/>
      <c r="DH33" s="323"/>
      <c r="DI33" s="323"/>
      <c r="DJ33" s="323"/>
      <c r="DK33" s="323"/>
      <c r="DL33" s="323"/>
      <c r="DM33" s="323"/>
      <c r="DN33" s="323"/>
      <c r="DO33" s="323"/>
      <c r="DP33" s="323"/>
      <c r="DQ33" s="323"/>
      <c r="DR33" s="323"/>
      <c r="DS33" s="323"/>
      <c r="DT33" s="323"/>
      <c r="DU33" s="323"/>
      <c r="DV33" s="323"/>
      <c r="DW33" s="323"/>
      <c r="DX33" s="323"/>
      <c r="DY33" s="323"/>
      <c r="DZ33" s="323"/>
      <c r="EA33" s="323"/>
      <c r="EB33" s="323"/>
      <c r="EC33" s="323"/>
      <c r="ED33" s="323"/>
      <c r="EE33" s="323"/>
      <c r="EF33" s="323"/>
      <c r="EG33" s="323"/>
      <c r="EH33" s="323"/>
      <c r="EI33" s="323"/>
      <c r="EJ33" s="323"/>
      <c r="EK33" s="323"/>
      <c r="EL33" s="323"/>
      <c r="EM33" s="323"/>
      <c r="EN33" s="323"/>
      <c r="EO33" s="323"/>
      <c r="EP33" s="323"/>
      <c r="EQ33" s="323"/>
      <c r="ER33" s="323"/>
      <c r="ES33" s="323"/>
      <c r="ET33" s="323"/>
      <c r="EU33" s="323"/>
      <c r="EV33" s="323"/>
      <c r="EW33" s="323"/>
      <c r="EX33" s="323"/>
      <c r="EY33" s="323"/>
      <c r="EZ33" s="323"/>
      <c r="FA33" s="323"/>
      <c r="FB33" s="323"/>
      <c r="FC33" s="323"/>
      <c r="FD33" s="323"/>
      <c r="FE33" s="323"/>
      <c r="FF33" s="323"/>
      <c r="FG33" s="323"/>
      <c r="FH33" s="323"/>
      <c r="FI33" s="323"/>
      <c r="FJ33" s="323"/>
      <c r="FK33" s="323"/>
      <c r="FL33" s="323"/>
      <c r="FM33" s="323"/>
      <c r="FN33" s="323"/>
      <c r="FO33" s="323"/>
      <c r="FP33" s="323"/>
      <c r="FQ33" s="323"/>
      <c r="FR33" s="323"/>
      <c r="FS33" s="323"/>
      <c r="FT33" s="323"/>
      <c r="FU33" s="323"/>
      <c r="FV33" s="323"/>
      <c r="FW33" s="323"/>
      <c r="FX33" s="323"/>
      <c r="FY33" s="323"/>
      <c r="FZ33" s="323"/>
      <c r="GA33" s="323"/>
      <c r="GB33" s="323"/>
      <c r="GC33" s="323"/>
      <c r="GD33" s="323"/>
      <c r="GE33" s="323"/>
      <c r="GF33" s="323"/>
      <c r="GG33" s="323"/>
      <c r="GH33" s="323"/>
      <c r="GI33" s="323"/>
      <c r="GJ33" s="323"/>
      <c r="GK33" s="323"/>
      <c r="GL33" s="323"/>
      <c r="GM33" s="323"/>
      <c r="GN33" s="323"/>
      <c r="GO33" s="323"/>
      <c r="GP33" s="323"/>
      <c r="GQ33" s="323"/>
      <c r="GR33" s="323"/>
      <c r="GS33" s="323"/>
      <c r="GT33" s="323"/>
      <c r="GU33" s="323"/>
      <c r="GV33" s="323"/>
      <c r="GW33" s="323"/>
      <c r="GX33" s="323"/>
      <c r="GY33" s="323"/>
      <c r="GZ33" s="323"/>
      <c r="HA33" s="323"/>
      <c r="HB33" s="323"/>
      <c r="HC33" s="323"/>
      <c r="HD33" s="323"/>
      <c r="HE33" s="323"/>
      <c r="HF33" s="323"/>
      <c r="HG33" s="323"/>
      <c r="HH33" s="323"/>
      <c r="HI33" s="323"/>
      <c r="HJ33" s="323"/>
      <c r="HK33" s="323"/>
      <c r="HL33" s="323"/>
      <c r="HM33" s="323"/>
      <c r="HN33" s="323"/>
      <c r="HO33" s="323"/>
      <c r="HP33" s="323"/>
      <c r="HQ33" s="323"/>
      <c r="HR33" s="323"/>
      <c r="HS33" s="323"/>
      <c r="HT33" s="323"/>
      <c r="HU33" s="323"/>
      <c r="HV33" s="323"/>
      <c r="HW33" s="323"/>
      <c r="HX33" s="323"/>
      <c r="HY33" s="323"/>
      <c r="HZ33" s="323"/>
      <c r="IA33" s="323"/>
      <c r="IB33" s="323"/>
      <c r="IC33" s="323"/>
      <c r="ID33" s="323"/>
      <c r="IE33" s="323"/>
      <c r="IF33" s="323"/>
      <c r="IG33" s="323"/>
      <c r="IH33" s="323"/>
      <c r="II33" s="323"/>
      <c r="IJ33" s="323"/>
      <c r="IK33" s="323"/>
      <c r="IL33" s="323"/>
      <c r="IM33" s="323"/>
      <c r="IN33" s="323"/>
      <c r="IO33" s="323"/>
      <c r="IP33" s="323"/>
      <c r="IQ33" s="323"/>
      <c r="IR33" s="323"/>
      <c r="IS33" s="323"/>
      <c r="IT33" s="323"/>
      <c r="IU33" s="323"/>
      <c r="IV33" s="323"/>
    </row>
    <row r="34" spans="1:256" ht="16.5">
      <c r="A34" s="323"/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23"/>
      <c r="Z34" s="323"/>
      <c r="AA34" s="323"/>
      <c r="AB34" s="323"/>
      <c r="AC34" s="323"/>
      <c r="AD34" s="323"/>
      <c r="AE34" s="323"/>
      <c r="AF34" s="323"/>
      <c r="AG34" s="323"/>
      <c r="AH34" s="323"/>
      <c r="AI34" s="323"/>
      <c r="AJ34" s="323"/>
      <c r="AK34" s="323"/>
      <c r="AL34" s="323"/>
      <c r="AM34" s="323"/>
      <c r="AN34" s="323"/>
      <c r="AO34" s="323"/>
      <c r="AP34" s="323"/>
      <c r="AQ34" s="323"/>
      <c r="AR34" s="323"/>
      <c r="AS34" s="323"/>
      <c r="AT34" s="323"/>
      <c r="AU34" s="323"/>
      <c r="AV34" s="323"/>
      <c r="AW34" s="323"/>
      <c r="AX34" s="323"/>
      <c r="AY34" s="323"/>
      <c r="AZ34" s="323"/>
      <c r="BA34" s="323"/>
      <c r="BB34" s="323"/>
      <c r="BC34" s="323"/>
      <c r="BD34" s="323"/>
      <c r="BE34" s="323"/>
      <c r="BF34" s="323"/>
      <c r="BG34" s="323"/>
      <c r="BH34" s="323"/>
      <c r="BI34" s="323"/>
      <c r="BJ34" s="323"/>
      <c r="BK34" s="323"/>
      <c r="BL34" s="323"/>
      <c r="BM34" s="323"/>
      <c r="BN34" s="323"/>
      <c r="BO34" s="323"/>
      <c r="BP34" s="323"/>
      <c r="BQ34" s="323"/>
      <c r="BR34" s="323"/>
      <c r="BS34" s="323"/>
      <c r="BT34" s="323"/>
      <c r="BU34" s="323"/>
      <c r="BV34" s="323"/>
      <c r="BW34" s="323"/>
      <c r="BX34" s="323"/>
      <c r="BY34" s="323"/>
      <c r="BZ34" s="323"/>
      <c r="CA34" s="323"/>
      <c r="CB34" s="323"/>
      <c r="CC34" s="323"/>
      <c r="CD34" s="323"/>
      <c r="CE34" s="323"/>
      <c r="CF34" s="323"/>
      <c r="CG34" s="323"/>
      <c r="CH34" s="323"/>
      <c r="CI34" s="323"/>
      <c r="CJ34" s="323"/>
      <c r="CK34" s="323"/>
      <c r="CL34" s="323"/>
      <c r="CM34" s="323"/>
      <c r="CN34" s="323"/>
      <c r="CO34" s="323"/>
      <c r="CP34" s="323"/>
      <c r="CQ34" s="323"/>
      <c r="CR34" s="323"/>
      <c r="CS34" s="323"/>
      <c r="CT34" s="323"/>
      <c r="CU34" s="323"/>
      <c r="CV34" s="323"/>
      <c r="CW34" s="323"/>
      <c r="CX34" s="323"/>
      <c r="CY34" s="323"/>
      <c r="CZ34" s="323"/>
      <c r="DA34" s="323"/>
      <c r="DB34" s="323"/>
      <c r="DC34" s="323"/>
      <c r="DD34" s="323"/>
      <c r="DE34" s="323"/>
      <c r="DF34" s="323"/>
      <c r="DG34" s="323"/>
      <c r="DH34" s="323"/>
      <c r="DI34" s="323"/>
      <c r="DJ34" s="323"/>
      <c r="DK34" s="323"/>
      <c r="DL34" s="323"/>
      <c r="DM34" s="323"/>
      <c r="DN34" s="323"/>
      <c r="DO34" s="323"/>
      <c r="DP34" s="323"/>
      <c r="DQ34" s="323"/>
      <c r="DR34" s="323"/>
      <c r="DS34" s="323"/>
      <c r="DT34" s="323"/>
      <c r="DU34" s="323"/>
      <c r="DV34" s="323"/>
      <c r="DW34" s="323"/>
      <c r="DX34" s="323"/>
      <c r="DY34" s="323"/>
      <c r="DZ34" s="323"/>
      <c r="EA34" s="323"/>
      <c r="EB34" s="323"/>
      <c r="EC34" s="323"/>
      <c r="ED34" s="323"/>
      <c r="EE34" s="323"/>
      <c r="EF34" s="323"/>
      <c r="EG34" s="323"/>
      <c r="EH34" s="323"/>
      <c r="EI34" s="323"/>
      <c r="EJ34" s="323"/>
      <c r="EK34" s="323"/>
      <c r="EL34" s="323"/>
      <c r="EM34" s="323"/>
      <c r="EN34" s="323"/>
      <c r="EO34" s="323"/>
      <c r="EP34" s="323"/>
      <c r="EQ34" s="323"/>
      <c r="ER34" s="323"/>
      <c r="ES34" s="323"/>
      <c r="ET34" s="323"/>
      <c r="EU34" s="323"/>
      <c r="EV34" s="323"/>
      <c r="EW34" s="323"/>
      <c r="EX34" s="323"/>
      <c r="EY34" s="323"/>
      <c r="EZ34" s="323"/>
      <c r="FA34" s="323"/>
      <c r="FB34" s="323"/>
      <c r="FC34" s="323"/>
      <c r="FD34" s="323"/>
      <c r="FE34" s="323"/>
      <c r="FF34" s="323"/>
      <c r="FG34" s="323"/>
      <c r="FH34" s="323"/>
      <c r="FI34" s="323"/>
      <c r="FJ34" s="323"/>
      <c r="FK34" s="323"/>
      <c r="FL34" s="323"/>
      <c r="FM34" s="323"/>
      <c r="FN34" s="323"/>
      <c r="FO34" s="323"/>
      <c r="FP34" s="323"/>
      <c r="FQ34" s="323"/>
      <c r="FR34" s="323"/>
      <c r="FS34" s="323"/>
      <c r="FT34" s="323"/>
      <c r="FU34" s="323"/>
      <c r="FV34" s="323"/>
      <c r="FW34" s="323"/>
      <c r="FX34" s="323"/>
      <c r="FY34" s="323"/>
      <c r="FZ34" s="323"/>
      <c r="GA34" s="323"/>
      <c r="GB34" s="323"/>
      <c r="GC34" s="323"/>
      <c r="GD34" s="323"/>
      <c r="GE34" s="323"/>
      <c r="GF34" s="323"/>
      <c r="GG34" s="323"/>
      <c r="GH34" s="323"/>
      <c r="GI34" s="323"/>
      <c r="GJ34" s="323"/>
      <c r="GK34" s="323"/>
      <c r="GL34" s="323"/>
      <c r="GM34" s="323"/>
      <c r="GN34" s="323"/>
      <c r="GO34" s="323"/>
      <c r="GP34" s="323"/>
      <c r="GQ34" s="323"/>
      <c r="GR34" s="323"/>
      <c r="GS34" s="323"/>
      <c r="GT34" s="323"/>
      <c r="GU34" s="323"/>
      <c r="GV34" s="323"/>
      <c r="GW34" s="323"/>
      <c r="GX34" s="323"/>
      <c r="GY34" s="323"/>
      <c r="GZ34" s="323"/>
      <c r="HA34" s="323"/>
      <c r="HB34" s="323"/>
      <c r="HC34" s="323"/>
      <c r="HD34" s="323"/>
      <c r="HE34" s="323"/>
      <c r="HF34" s="323"/>
      <c r="HG34" s="323"/>
      <c r="HH34" s="323"/>
      <c r="HI34" s="323"/>
      <c r="HJ34" s="323"/>
      <c r="HK34" s="323"/>
      <c r="HL34" s="323"/>
      <c r="HM34" s="323"/>
      <c r="HN34" s="323"/>
      <c r="HO34" s="323"/>
      <c r="HP34" s="323"/>
      <c r="HQ34" s="323"/>
      <c r="HR34" s="323"/>
      <c r="HS34" s="323"/>
      <c r="HT34" s="323"/>
      <c r="HU34" s="323"/>
      <c r="HV34" s="323"/>
      <c r="HW34" s="323"/>
      <c r="HX34" s="323"/>
      <c r="HY34" s="323"/>
      <c r="HZ34" s="323"/>
      <c r="IA34" s="323"/>
      <c r="IB34" s="323"/>
      <c r="IC34" s="323"/>
      <c r="ID34" s="323"/>
      <c r="IE34" s="323"/>
      <c r="IF34" s="323"/>
      <c r="IG34" s="323"/>
      <c r="IH34" s="323"/>
      <c r="II34" s="323"/>
      <c r="IJ34" s="323"/>
      <c r="IK34" s="323"/>
      <c r="IL34" s="323"/>
      <c r="IM34" s="323"/>
      <c r="IN34" s="323"/>
      <c r="IO34" s="323"/>
      <c r="IP34" s="323"/>
      <c r="IQ34" s="323"/>
      <c r="IR34" s="323"/>
      <c r="IS34" s="323"/>
      <c r="IT34" s="323"/>
      <c r="IU34" s="323"/>
      <c r="IV34" s="323"/>
    </row>
  </sheetData>
  <mergeCells count="7">
    <mergeCell ref="I7:I9"/>
    <mergeCell ref="A7:A9"/>
    <mergeCell ref="B7:C7"/>
    <mergeCell ref="D7:E7"/>
    <mergeCell ref="F7:F9"/>
    <mergeCell ref="G7:G9"/>
    <mergeCell ref="H7:H9"/>
  </mergeCells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5"/>
  </sheetPr>
  <dimension ref="A1:IV62"/>
  <sheetViews>
    <sheetView showGridLines="0" view="pageBreakPreview" zoomScale="60" zoomScaleNormal="70" workbookViewId="0">
      <selection activeCell="G68" sqref="G68"/>
    </sheetView>
  </sheetViews>
  <sheetFormatPr defaultRowHeight="16.5"/>
  <cols>
    <col min="1" max="1" width="8.88671875" style="323"/>
    <col min="2" max="2" width="24.88671875" style="323" customWidth="1"/>
    <col min="3" max="3" width="23.6640625" style="323" customWidth="1"/>
    <col min="4" max="4" width="23.109375" style="323" customWidth="1"/>
    <col min="5" max="6" width="24" style="323" customWidth="1"/>
    <col min="7" max="7" width="15.77734375" style="323" customWidth="1"/>
    <col min="8" max="257" width="8.88671875" style="323"/>
    <col min="258" max="258" width="24.88671875" style="323" customWidth="1"/>
    <col min="259" max="259" width="23.6640625" style="323" customWidth="1"/>
    <col min="260" max="261" width="23.109375" style="323" customWidth="1"/>
    <col min="262" max="513" width="8.88671875" style="323"/>
    <col min="514" max="514" width="24.88671875" style="323" customWidth="1"/>
    <col min="515" max="515" width="23.6640625" style="323" customWidth="1"/>
    <col min="516" max="517" width="23.109375" style="323" customWidth="1"/>
    <col min="518" max="769" width="8.88671875" style="323"/>
    <col min="770" max="770" width="24.88671875" style="323" customWidth="1"/>
    <col min="771" max="771" width="23.6640625" style="323" customWidth="1"/>
    <col min="772" max="773" width="23.109375" style="323" customWidth="1"/>
    <col min="774" max="1025" width="8.88671875" style="323"/>
    <col min="1026" max="1026" width="24.88671875" style="323" customWidth="1"/>
    <col min="1027" max="1027" width="23.6640625" style="323" customWidth="1"/>
    <col min="1028" max="1029" width="23.109375" style="323" customWidth="1"/>
    <col min="1030" max="1281" width="8.88671875" style="323"/>
    <col min="1282" max="1282" width="24.88671875" style="323" customWidth="1"/>
    <col min="1283" max="1283" width="23.6640625" style="323" customWidth="1"/>
    <col min="1284" max="1285" width="23.109375" style="323" customWidth="1"/>
    <col min="1286" max="1537" width="8.88671875" style="323"/>
    <col min="1538" max="1538" width="24.88671875" style="323" customWidth="1"/>
    <col min="1539" max="1539" width="23.6640625" style="323" customWidth="1"/>
    <col min="1540" max="1541" width="23.109375" style="323" customWidth="1"/>
    <col min="1542" max="1793" width="8.88671875" style="323"/>
    <col min="1794" max="1794" width="24.88671875" style="323" customWidth="1"/>
    <col min="1795" max="1795" width="23.6640625" style="323" customWidth="1"/>
    <col min="1796" max="1797" width="23.109375" style="323" customWidth="1"/>
    <col min="1798" max="2049" width="8.88671875" style="323"/>
    <col min="2050" max="2050" width="24.88671875" style="323" customWidth="1"/>
    <col min="2051" max="2051" width="23.6640625" style="323" customWidth="1"/>
    <col min="2052" max="2053" width="23.109375" style="323" customWidth="1"/>
    <col min="2054" max="2305" width="8.88671875" style="323"/>
    <col min="2306" max="2306" width="24.88671875" style="323" customWidth="1"/>
    <col min="2307" max="2307" width="23.6640625" style="323" customWidth="1"/>
    <col min="2308" max="2309" width="23.109375" style="323" customWidth="1"/>
    <col min="2310" max="2561" width="8.88671875" style="323"/>
    <col min="2562" max="2562" width="24.88671875" style="323" customWidth="1"/>
    <col min="2563" max="2563" width="23.6640625" style="323" customWidth="1"/>
    <col min="2564" max="2565" width="23.109375" style="323" customWidth="1"/>
    <col min="2566" max="2817" width="8.88671875" style="323"/>
    <col min="2818" max="2818" width="24.88671875" style="323" customWidth="1"/>
    <col min="2819" max="2819" width="23.6640625" style="323" customWidth="1"/>
    <col min="2820" max="2821" width="23.109375" style="323" customWidth="1"/>
    <col min="2822" max="3073" width="8.88671875" style="323"/>
    <col min="3074" max="3074" width="24.88671875" style="323" customWidth="1"/>
    <col min="3075" max="3075" width="23.6640625" style="323" customWidth="1"/>
    <col min="3076" max="3077" width="23.109375" style="323" customWidth="1"/>
    <col min="3078" max="3329" width="8.88671875" style="323"/>
    <col min="3330" max="3330" width="24.88671875" style="323" customWidth="1"/>
    <col min="3331" max="3331" width="23.6640625" style="323" customWidth="1"/>
    <col min="3332" max="3333" width="23.109375" style="323" customWidth="1"/>
    <col min="3334" max="3585" width="8.88671875" style="323"/>
    <col min="3586" max="3586" width="24.88671875" style="323" customWidth="1"/>
    <col min="3587" max="3587" width="23.6640625" style="323" customWidth="1"/>
    <col min="3588" max="3589" width="23.109375" style="323" customWidth="1"/>
    <col min="3590" max="3841" width="8.88671875" style="323"/>
    <col min="3842" max="3842" width="24.88671875" style="323" customWidth="1"/>
    <col min="3843" max="3843" width="23.6640625" style="323" customWidth="1"/>
    <col min="3844" max="3845" width="23.109375" style="323" customWidth="1"/>
    <col min="3846" max="4097" width="8.88671875" style="323"/>
    <col min="4098" max="4098" width="24.88671875" style="323" customWidth="1"/>
    <col min="4099" max="4099" width="23.6640625" style="323" customWidth="1"/>
    <col min="4100" max="4101" width="23.109375" style="323" customWidth="1"/>
    <col min="4102" max="4353" width="8.88671875" style="323"/>
    <col min="4354" max="4354" width="24.88671875" style="323" customWidth="1"/>
    <col min="4355" max="4355" width="23.6640625" style="323" customWidth="1"/>
    <col min="4356" max="4357" width="23.109375" style="323" customWidth="1"/>
    <col min="4358" max="4609" width="8.88671875" style="323"/>
    <col min="4610" max="4610" width="24.88671875" style="323" customWidth="1"/>
    <col min="4611" max="4611" width="23.6640625" style="323" customWidth="1"/>
    <col min="4612" max="4613" width="23.109375" style="323" customWidth="1"/>
    <col min="4614" max="4865" width="8.88671875" style="323"/>
    <col min="4866" max="4866" width="24.88671875" style="323" customWidth="1"/>
    <col min="4867" max="4867" width="23.6640625" style="323" customWidth="1"/>
    <col min="4868" max="4869" width="23.109375" style="323" customWidth="1"/>
    <col min="4870" max="5121" width="8.88671875" style="323"/>
    <col min="5122" max="5122" width="24.88671875" style="323" customWidth="1"/>
    <col min="5123" max="5123" width="23.6640625" style="323" customWidth="1"/>
    <col min="5124" max="5125" width="23.109375" style="323" customWidth="1"/>
    <col min="5126" max="5377" width="8.88671875" style="323"/>
    <col min="5378" max="5378" width="24.88671875" style="323" customWidth="1"/>
    <col min="5379" max="5379" width="23.6640625" style="323" customWidth="1"/>
    <col min="5380" max="5381" width="23.109375" style="323" customWidth="1"/>
    <col min="5382" max="5633" width="8.88671875" style="323"/>
    <col min="5634" max="5634" width="24.88671875" style="323" customWidth="1"/>
    <col min="5635" max="5635" width="23.6640625" style="323" customWidth="1"/>
    <col min="5636" max="5637" width="23.109375" style="323" customWidth="1"/>
    <col min="5638" max="5889" width="8.88671875" style="323"/>
    <col min="5890" max="5890" width="24.88671875" style="323" customWidth="1"/>
    <col min="5891" max="5891" width="23.6640625" style="323" customWidth="1"/>
    <col min="5892" max="5893" width="23.109375" style="323" customWidth="1"/>
    <col min="5894" max="6145" width="8.88671875" style="323"/>
    <col min="6146" max="6146" width="24.88671875" style="323" customWidth="1"/>
    <col min="6147" max="6147" width="23.6640625" style="323" customWidth="1"/>
    <col min="6148" max="6149" width="23.109375" style="323" customWidth="1"/>
    <col min="6150" max="6401" width="8.88671875" style="323"/>
    <col min="6402" max="6402" width="24.88671875" style="323" customWidth="1"/>
    <col min="6403" max="6403" width="23.6640625" style="323" customWidth="1"/>
    <col min="6404" max="6405" width="23.109375" style="323" customWidth="1"/>
    <col min="6406" max="6657" width="8.88671875" style="323"/>
    <col min="6658" max="6658" width="24.88671875" style="323" customWidth="1"/>
    <col min="6659" max="6659" width="23.6640625" style="323" customWidth="1"/>
    <col min="6660" max="6661" width="23.109375" style="323" customWidth="1"/>
    <col min="6662" max="6913" width="8.88671875" style="323"/>
    <col min="6914" max="6914" width="24.88671875" style="323" customWidth="1"/>
    <col min="6915" max="6915" width="23.6640625" style="323" customWidth="1"/>
    <col min="6916" max="6917" width="23.109375" style="323" customWidth="1"/>
    <col min="6918" max="7169" width="8.88671875" style="323"/>
    <col min="7170" max="7170" width="24.88671875" style="323" customWidth="1"/>
    <col min="7171" max="7171" width="23.6640625" style="323" customWidth="1"/>
    <col min="7172" max="7173" width="23.109375" style="323" customWidth="1"/>
    <col min="7174" max="7425" width="8.88671875" style="323"/>
    <col min="7426" max="7426" width="24.88671875" style="323" customWidth="1"/>
    <col min="7427" max="7427" width="23.6640625" style="323" customWidth="1"/>
    <col min="7428" max="7429" width="23.109375" style="323" customWidth="1"/>
    <col min="7430" max="7681" width="8.88671875" style="323"/>
    <col min="7682" max="7682" width="24.88671875" style="323" customWidth="1"/>
    <col min="7683" max="7683" width="23.6640625" style="323" customWidth="1"/>
    <col min="7684" max="7685" width="23.109375" style="323" customWidth="1"/>
    <col min="7686" max="7937" width="8.88671875" style="323"/>
    <col min="7938" max="7938" width="24.88671875" style="323" customWidth="1"/>
    <col min="7939" max="7939" width="23.6640625" style="323" customWidth="1"/>
    <col min="7940" max="7941" width="23.109375" style="323" customWidth="1"/>
    <col min="7942" max="8193" width="8.88671875" style="323"/>
    <col min="8194" max="8194" width="24.88671875" style="323" customWidth="1"/>
    <col min="8195" max="8195" width="23.6640625" style="323" customWidth="1"/>
    <col min="8196" max="8197" width="23.109375" style="323" customWidth="1"/>
    <col min="8198" max="8449" width="8.88671875" style="323"/>
    <col min="8450" max="8450" width="24.88671875" style="323" customWidth="1"/>
    <col min="8451" max="8451" width="23.6640625" style="323" customWidth="1"/>
    <col min="8452" max="8453" width="23.109375" style="323" customWidth="1"/>
    <col min="8454" max="8705" width="8.88671875" style="323"/>
    <col min="8706" max="8706" width="24.88671875" style="323" customWidth="1"/>
    <col min="8707" max="8707" width="23.6640625" style="323" customWidth="1"/>
    <col min="8708" max="8709" width="23.109375" style="323" customWidth="1"/>
    <col min="8710" max="8961" width="8.88671875" style="323"/>
    <col min="8962" max="8962" width="24.88671875" style="323" customWidth="1"/>
    <col min="8963" max="8963" width="23.6640625" style="323" customWidth="1"/>
    <col min="8964" max="8965" width="23.109375" style="323" customWidth="1"/>
    <col min="8966" max="9217" width="8.88671875" style="323"/>
    <col min="9218" max="9218" width="24.88671875" style="323" customWidth="1"/>
    <col min="9219" max="9219" width="23.6640625" style="323" customWidth="1"/>
    <col min="9220" max="9221" width="23.109375" style="323" customWidth="1"/>
    <col min="9222" max="9473" width="8.88671875" style="323"/>
    <col min="9474" max="9474" width="24.88671875" style="323" customWidth="1"/>
    <col min="9475" max="9475" width="23.6640625" style="323" customWidth="1"/>
    <col min="9476" max="9477" width="23.109375" style="323" customWidth="1"/>
    <col min="9478" max="9729" width="8.88671875" style="323"/>
    <col min="9730" max="9730" width="24.88671875" style="323" customWidth="1"/>
    <col min="9731" max="9731" width="23.6640625" style="323" customWidth="1"/>
    <col min="9732" max="9733" width="23.109375" style="323" customWidth="1"/>
    <col min="9734" max="9985" width="8.88671875" style="323"/>
    <col min="9986" max="9986" width="24.88671875" style="323" customWidth="1"/>
    <col min="9987" max="9987" width="23.6640625" style="323" customWidth="1"/>
    <col min="9988" max="9989" width="23.109375" style="323" customWidth="1"/>
    <col min="9990" max="10241" width="8.88671875" style="323"/>
    <col min="10242" max="10242" width="24.88671875" style="323" customWidth="1"/>
    <col min="10243" max="10243" width="23.6640625" style="323" customWidth="1"/>
    <col min="10244" max="10245" width="23.109375" style="323" customWidth="1"/>
    <col min="10246" max="10497" width="8.88671875" style="323"/>
    <col min="10498" max="10498" width="24.88671875" style="323" customWidth="1"/>
    <col min="10499" max="10499" width="23.6640625" style="323" customWidth="1"/>
    <col min="10500" max="10501" width="23.109375" style="323" customWidth="1"/>
    <col min="10502" max="10753" width="8.88671875" style="323"/>
    <col min="10754" max="10754" width="24.88671875" style="323" customWidth="1"/>
    <col min="10755" max="10755" width="23.6640625" style="323" customWidth="1"/>
    <col min="10756" max="10757" width="23.109375" style="323" customWidth="1"/>
    <col min="10758" max="11009" width="8.88671875" style="323"/>
    <col min="11010" max="11010" width="24.88671875" style="323" customWidth="1"/>
    <col min="11011" max="11011" width="23.6640625" style="323" customWidth="1"/>
    <col min="11012" max="11013" width="23.109375" style="323" customWidth="1"/>
    <col min="11014" max="11265" width="8.88671875" style="323"/>
    <col min="11266" max="11266" width="24.88671875" style="323" customWidth="1"/>
    <col min="11267" max="11267" width="23.6640625" style="323" customWidth="1"/>
    <col min="11268" max="11269" width="23.109375" style="323" customWidth="1"/>
    <col min="11270" max="11521" width="8.88671875" style="323"/>
    <col min="11522" max="11522" width="24.88671875" style="323" customWidth="1"/>
    <col min="11523" max="11523" width="23.6640625" style="323" customWidth="1"/>
    <col min="11524" max="11525" width="23.109375" style="323" customWidth="1"/>
    <col min="11526" max="11777" width="8.88671875" style="323"/>
    <col min="11778" max="11778" width="24.88671875" style="323" customWidth="1"/>
    <col min="11779" max="11779" width="23.6640625" style="323" customWidth="1"/>
    <col min="11780" max="11781" width="23.109375" style="323" customWidth="1"/>
    <col min="11782" max="12033" width="8.88671875" style="323"/>
    <col min="12034" max="12034" width="24.88671875" style="323" customWidth="1"/>
    <col min="12035" max="12035" width="23.6640625" style="323" customWidth="1"/>
    <col min="12036" max="12037" width="23.109375" style="323" customWidth="1"/>
    <col min="12038" max="12289" width="8.88671875" style="323"/>
    <col min="12290" max="12290" width="24.88671875" style="323" customWidth="1"/>
    <col min="12291" max="12291" width="23.6640625" style="323" customWidth="1"/>
    <col min="12292" max="12293" width="23.109375" style="323" customWidth="1"/>
    <col min="12294" max="12545" width="8.88671875" style="323"/>
    <col min="12546" max="12546" width="24.88671875" style="323" customWidth="1"/>
    <col min="12547" max="12547" width="23.6640625" style="323" customWidth="1"/>
    <col min="12548" max="12549" width="23.109375" style="323" customWidth="1"/>
    <col min="12550" max="12801" width="8.88671875" style="323"/>
    <col min="12802" max="12802" width="24.88671875" style="323" customWidth="1"/>
    <col min="12803" max="12803" width="23.6640625" style="323" customWidth="1"/>
    <col min="12804" max="12805" width="23.109375" style="323" customWidth="1"/>
    <col min="12806" max="13057" width="8.88671875" style="323"/>
    <col min="13058" max="13058" width="24.88671875" style="323" customWidth="1"/>
    <col min="13059" max="13059" width="23.6640625" style="323" customWidth="1"/>
    <col min="13060" max="13061" width="23.109375" style="323" customWidth="1"/>
    <col min="13062" max="13313" width="8.88671875" style="323"/>
    <col min="13314" max="13314" width="24.88671875" style="323" customWidth="1"/>
    <col min="13315" max="13315" width="23.6640625" style="323" customWidth="1"/>
    <col min="13316" max="13317" width="23.109375" style="323" customWidth="1"/>
    <col min="13318" max="13569" width="8.88671875" style="323"/>
    <col min="13570" max="13570" width="24.88671875" style="323" customWidth="1"/>
    <col min="13571" max="13571" width="23.6640625" style="323" customWidth="1"/>
    <col min="13572" max="13573" width="23.109375" style="323" customWidth="1"/>
    <col min="13574" max="13825" width="8.88671875" style="323"/>
    <col min="13826" max="13826" width="24.88671875" style="323" customWidth="1"/>
    <col min="13827" max="13827" width="23.6640625" style="323" customWidth="1"/>
    <col min="13828" max="13829" width="23.109375" style="323" customWidth="1"/>
    <col min="13830" max="14081" width="8.88671875" style="323"/>
    <col min="14082" max="14082" width="24.88671875" style="323" customWidth="1"/>
    <col min="14083" max="14083" width="23.6640625" style="323" customWidth="1"/>
    <col min="14084" max="14085" width="23.109375" style="323" customWidth="1"/>
    <col min="14086" max="14337" width="8.88671875" style="323"/>
    <col min="14338" max="14338" width="24.88671875" style="323" customWidth="1"/>
    <col min="14339" max="14339" width="23.6640625" style="323" customWidth="1"/>
    <col min="14340" max="14341" width="23.109375" style="323" customWidth="1"/>
    <col min="14342" max="14593" width="8.88671875" style="323"/>
    <col min="14594" max="14594" width="24.88671875" style="323" customWidth="1"/>
    <col min="14595" max="14595" width="23.6640625" style="323" customWidth="1"/>
    <col min="14596" max="14597" width="23.109375" style="323" customWidth="1"/>
    <col min="14598" max="14849" width="8.88671875" style="323"/>
    <col min="14850" max="14850" width="24.88671875" style="323" customWidth="1"/>
    <col min="14851" max="14851" width="23.6640625" style="323" customWidth="1"/>
    <col min="14852" max="14853" width="23.109375" style="323" customWidth="1"/>
    <col min="14854" max="15105" width="8.88671875" style="323"/>
    <col min="15106" max="15106" width="24.88671875" style="323" customWidth="1"/>
    <col min="15107" max="15107" width="23.6640625" style="323" customWidth="1"/>
    <col min="15108" max="15109" width="23.109375" style="323" customWidth="1"/>
    <col min="15110" max="15361" width="8.88671875" style="323"/>
    <col min="15362" max="15362" width="24.88671875" style="323" customWidth="1"/>
    <col min="15363" max="15363" width="23.6640625" style="323" customWidth="1"/>
    <col min="15364" max="15365" width="23.109375" style="323" customWidth="1"/>
    <col min="15366" max="15617" width="8.88671875" style="323"/>
    <col min="15618" max="15618" width="24.88671875" style="323" customWidth="1"/>
    <col min="15619" max="15619" width="23.6640625" style="323" customWidth="1"/>
    <col min="15620" max="15621" width="23.109375" style="323" customWidth="1"/>
    <col min="15622" max="15873" width="8.88671875" style="323"/>
    <col min="15874" max="15874" width="24.88671875" style="323" customWidth="1"/>
    <col min="15875" max="15875" width="23.6640625" style="323" customWidth="1"/>
    <col min="15876" max="15877" width="23.109375" style="323" customWidth="1"/>
    <col min="15878" max="16129" width="8.88671875" style="323"/>
    <col min="16130" max="16130" width="24.88671875" style="323" customWidth="1"/>
    <col min="16131" max="16131" width="23.6640625" style="323" customWidth="1"/>
    <col min="16132" max="16133" width="23.109375" style="323" customWidth="1"/>
    <col min="16134" max="16384" width="8.88671875" style="323"/>
  </cols>
  <sheetData>
    <row r="1" spans="1:256" ht="31.5">
      <c r="A1" s="368" t="s">
        <v>2464</v>
      </c>
      <c r="B1" s="369"/>
      <c r="C1" s="369"/>
      <c r="D1" s="369"/>
      <c r="F1" s="369"/>
      <c r="G1" s="324" t="s">
        <v>2417</v>
      </c>
      <c r="H1" s="369"/>
      <c r="I1" s="369"/>
      <c r="J1" s="369"/>
      <c r="K1" s="369"/>
      <c r="L1" s="369"/>
    </row>
    <row r="2" spans="1:256">
      <c r="A2" s="325"/>
      <c r="B2" s="325"/>
      <c r="C2" s="325"/>
      <c r="D2" s="370"/>
      <c r="E2" s="326"/>
      <c r="F2" s="371"/>
      <c r="G2" s="371"/>
      <c r="H2" s="371"/>
      <c r="I2" s="371"/>
      <c r="J2" s="371"/>
      <c r="K2" s="371"/>
      <c r="L2" s="371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6"/>
      <c r="AZ2" s="326"/>
      <c r="BA2" s="326"/>
      <c r="BB2" s="326"/>
      <c r="BC2" s="326"/>
      <c r="BD2" s="326"/>
      <c r="BE2" s="326"/>
      <c r="BF2" s="326"/>
      <c r="BG2" s="326"/>
      <c r="BH2" s="326"/>
      <c r="BI2" s="326"/>
      <c r="BJ2" s="326"/>
      <c r="BK2" s="326"/>
      <c r="BL2" s="326"/>
      <c r="BM2" s="326"/>
      <c r="BN2" s="326"/>
      <c r="BO2" s="326"/>
      <c r="BP2" s="326"/>
      <c r="BQ2" s="326"/>
      <c r="BR2" s="326"/>
      <c r="BS2" s="326"/>
      <c r="BT2" s="326"/>
      <c r="BU2" s="326"/>
      <c r="BV2" s="326"/>
      <c r="BW2" s="326"/>
      <c r="BX2" s="326"/>
      <c r="BY2" s="326"/>
      <c r="BZ2" s="326"/>
      <c r="CA2" s="326"/>
      <c r="CB2" s="326"/>
      <c r="CC2" s="326"/>
      <c r="CD2" s="326"/>
      <c r="CE2" s="326"/>
      <c r="CF2" s="326"/>
      <c r="CG2" s="326"/>
      <c r="CH2" s="326"/>
      <c r="CI2" s="326"/>
      <c r="CJ2" s="326"/>
      <c r="CK2" s="326"/>
      <c r="CL2" s="326"/>
      <c r="CM2" s="326"/>
      <c r="CN2" s="326"/>
      <c r="CO2" s="326"/>
      <c r="CP2" s="326"/>
      <c r="CQ2" s="326"/>
      <c r="CR2" s="326"/>
      <c r="CS2" s="326"/>
      <c r="CT2" s="326"/>
      <c r="CU2" s="326"/>
      <c r="CV2" s="326"/>
      <c r="CW2" s="326"/>
      <c r="CX2" s="326"/>
      <c r="CY2" s="326"/>
      <c r="CZ2" s="326"/>
      <c r="DA2" s="326"/>
      <c r="DB2" s="326"/>
      <c r="DC2" s="326"/>
      <c r="DD2" s="326"/>
      <c r="DE2" s="326"/>
      <c r="DF2" s="326"/>
      <c r="DG2" s="326"/>
      <c r="DH2" s="326"/>
      <c r="DI2" s="326"/>
      <c r="DJ2" s="326"/>
      <c r="DK2" s="326"/>
      <c r="DL2" s="326"/>
      <c r="DM2" s="326"/>
      <c r="DN2" s="326"/>
      <c r="DO2" s="326"/>
      <c r="DP2" s="326"/>
      <c r="DQ2" s="326"/>
      <c r="DR2" s="326"/>
      <c r="DS2" s="326"/>
      <c r="DT2" s="326"/>
      <c r="DU2" s="326"/>
      <c r="DV2" s="326"/>
      <c r="DW2" s="326"/>
      <c r="DX2" s="326"/>
      <c r="DY2" s="326"/>
      <c r="DZ2" s="326"/>
      <c r="EA2" s="326"/>
      <c r="EB2" s="326"/>
      <c r="EC2" s="326"/>
      <c r="ED2" s="326"/>
      <c r="EE2" s="326"/>
      <c r="EF2" s="326"/>
      <c r="EG2" s="326"/>
      <c r="EH2" s="326"/>
      <c r="EI2" s="326"/>
      <c r="EJ2" s="326"/>
      <c r="EK2" s="326"/>
      <c r="EL2" s="326"/>
      <c r="EM2" s="326"/>
      <c r="EN2" s="326"/>
      <c r="EO2" s="326"/>
      <c r="EP2" s="326"/>
      <c r="EQ2" s="326"/>
      <c r="ER2" s="326"/>
      <c r="ES2" s="326"/>
      <c r="ET2" s="326"/>
      <c r="EU2" s="326"/>
      <c r="EV2" s="326"/>
      <c r="EW2" s="326"/>
      <c r="EX2" s="326"/>
      <c r="EY2" s="326"/>
      <c r="EZ2" s="326"/>
      <c r="FA2" s="326"/>
      <c r="FB2" s="326"/>
      <c r="FC2" s="326"/>
      <c r="FD2" s="326"/>
      <c r="FE2" s="326"/>
      <c r="FF2" s="326"/>
      <c r="FG2" s="326"/>
      <c r="FH2" s="326"/>
      <c r="FI2" s="326"/>
      <c r="FJ2" s="326"/>
      <c r="FK2" s="326"/>
      <c r="FL2" s="326"/>
      <c r="FM2" s="326"/>
      <c r="FN2" s="326"/>
      <c r="FO2" s="326"/>
      <c r="FP2" s="326"/>
      <c r="FQ2" s="326"/>
      <c r="FR2" s="326"/>
      <c r="FS2" s="326"/>
      <c r="FT2" s="326"/>
      <c r="FU2" s="326"/>
      <c r="FV2" s="326"/>
      <c r="FW2" s="326"/>
      <c r="FX2" s="326"/>
      <c r="FY2" s="326"/>
      <c r="FZ2" s="326"/>
      <c r="GA2" s="326"/>
      <c r="GB2" s="326"/>
      <c r="GC2" s="326"/>
      <c r="GD2" s="326"/>
      <c r="GE2" s="326"/>
      <c r="GF2" s="326"/>
      <c r="GG2" s="326"/>
      <c r="GH2" s="326"/>
      <c r="GI2" s="326"/>
      <c r="GJ2" s="326"/>
      <c r="GK2" s="326"/>
      <c r="GL2" s="326"/>
      <c r="GM2" s="326"/>
      <c r="GN2" s="326"/>
      <c r="GO2" s="326"/>
      <c r="GP2" s="326"/>
      <c r="GQ2" s="326"/>
      <c r="GR2" s="326"/>
      <c r="GS2" s="326"/>
      <c r="GT2" s="326"/>
      <c r="GU2" s="326"/>
      <c r="GV2" s="326"/>
      <c r="GW2" s="326"/>
      <c r="GX2" s="326"/>
      <c r="GY2" s="326"/>
      <c r="GZ2" s="326"/>
      <c r="HA2" s="326"/>
      <c r="HB2" s="326"/>
      <c r="HC2" s="326"/>
      <c r="HD2" s="326"/>
      <c r="HE2" s="326"/>
      <c r="HF2" s="326"/>
      <c r="HG2" s="326"/>
      <c r="HH2" s="326"/>
      <c r="HI2" s="326"/>
      <c r="HJ2" s="326"/>
      <c r="HK2" s="326"/>
      <c r="HL2" s="326"/>
      <c r="HM2" s="326"/>
      <c r="HN2" s="326"/>
      <c r="HO2" s="326"/>
      <c r="HP2" s="326"/>
      <c r="HQ2" s="326"/>
      <c r="HR2" s="326"/>
      <c r="HS2" s="326"/>
      <c r="HT2" s="326"/>
      <c r="HU2" s="326"/>
      <c r="HV2" s="326"/>
      <c r="HW2" s="326"/>
      <c r="HX2" s="326"/>
      <c r="HY2" s="326"/>
      <c r="HZ2" s="326"/>
      <c r="IA2" s="326"/>
      <c r="IB2" s="326"/>
      <c r="IC2" s="326"/>
      <c r="ID2" s="326"/>
      <c r="IE2" s="326"/>
      <c r="IF2" s="326"/>
      <c r="IG2" s="326"/>
      <c r="IH2" s="326"/>
      <c r="II2" s="326"/>
      <c r="IJ2" s="326"/>
      <c r="IK2" s="326"/>
      <c r="IL2" s="326"/>
      <c r="IM2" s="326"/>
      <c r="IN2" s="326"/>
      <c r="IO2" s="326"/>
      <c r="IP2" s="326"/>
      <c r="IQ2" s="326"/>
      <c r="IR2" s="326"/>
      <c r="IS2" s="326"/>
      <c r="IT2" s="326"/>
      <c r="IU2" s="326"/>
      <c r="IV2" s="326"/>
    </row>
    <row r="3" spans="1:256">
      <c r="A3" s="132" t="s">
        <v>2465</v>
      </c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28"/>
      <c r="BG3" s="328"/>
      <c r="BH3" s="328"/>
      <c r="BI3" s="328"/>
      <c r="BJ3" s="328"/>
      <c r="BK3" s="328"/>
      <c r="BL3" s="328"/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328"/>
      <c r="CA3" s="328"/>
      <c r="CB3" s="328"/>
      <c r="CC3" s="328"/>
      <c r="CD3" s="328"/>
      <c r="CE3" s="328"/>
      <c r="CF3" s="328"/>
      <c r="CG3" s="328"/>
      <c r="CH3" s="328"/>
      <c r="CI3" s="328"/>
      <c r="CJ3" s="328"/>
      <c r="CK3" s="328"/>
      <c r="CL3" s="328"/>
      <c r="CM3" s="328"/>
      <c r="CN3" s="328"/>
      <c r="CO3" s="328"/>
      <c r="CP3" s="328"/>
      <c r="CQ3" s="328"/>
      <c r="CR3" s="328"/>
      <c r="CS3" s="328"/>
      <c r="CT3" s="328"/>
      <c r="CU3" s="328"/>
      <c r="CV3" s="328"/>
      <c r="CW3" s="328"/>
      <c r="CX3" s="328"/>
      <c r="CY3" s="328"/>
      <c r="CZ3" s="328"/>
      <c r="DA3" s="328"/>
      <c r="DB3" s="328"/>
      <c r="DC3" s="328"/>
      <c r="DD3" s="328"/>
      <c r="DE3" s="328"/>
      <c r="DF3" s="328"/>
      <c r="DG3" s="328"/>
      <c r="DH3" s="328"/>
      <c r="DI3" s="328"/>
      <c r="DJ3" s="328"/>
      <c r="DK3" s="328"/>
      <c r="DL3" s="328"/>
      <c r="DM3" s="328"/>
      <c r="DN3" s="328"/>
      <c r="DO3" s="328"/>
      <c r="DP3" s="328"/>
      <c r="DQ3" s="328"/>
      <c r="DR3" s="328"/>
      <c r="DS3" s="328"/>
      <c r="DT3" s="328"/>
      <c r="DU3" s="328"/>
      <c r="DV3" s="328"/>
      <c r="DW3" s="328"/>
      <c r="DX3" s="328"/>
      <c r="DY3" s="328"/>
      <c r="DZ3" s="328"/>
      <c r="EA3" s="328"/>
      <c r="EB3" s="328"/>
      <c r="EC3" s="328"/>
      <c r="ED3" s="328"/>
      <c r="EE3" s="328"/>
      <c r="EF3" s="328"/>
      <c r="EG3" s="328"/>
      <c r="EH3" s="328"/>
      <c r="EI3" s="328"/>
      <c r="EJ3" s="328"/>
      <c r="EK3" s="328"/>
      <c r="EL3" s="328"/>
      <c r="EM3" s="328"/>
      <c r="EN3" s="328"/>
      <c r="EO3" s="328"/>
      <c r="EP3" s="328"/>
      <c r="EQ3" s="328"/>
      <c r="ER3" s="328"/>
      <c r="ES3" s="328"/>
      <c r="ET3" s="328"/>
      <c r="EU3" s="328"/>
      <c r="EV3" s="328"/>
      <c r="EW3" s="328"/>
      <c r="EX3" s="328"/>
      <c r="EY3" s="328"/>
      <c r="EZ3" s="328"/>
      <c r="FA3" s="328"/>
      <c r="FB3" s="328"/>
      <c r="FC3" s="328"/>
      <c r="FD3" s="328"/>
      <c r="FE3" s="328"/>
      <c r="FF3" s="328"/>
      <c r="FG3" s="328"/>
      <c r="FH3" s="328"/>
      <c r="FI3" s="328"/>
      <c r="FJ3" s="328"/>
      <c r="FK3" s="328"/>
      <c r="FL3" s="328"/>
      <c r="FM3" s="328"/>
      <c r="FN3" s="328"/>
      <c r="FO3" s="328"/>
      <c r="FP3" s="328"/>
      <c r="FQ3" s="328"/>
      <c r="FR3" s="328"/>
      <c r="FS3" s="328"/>
      <c r="FT3" s="328"/>
      <c r="FU3" s="328"/>
      <c r="FV3" s="328"/>
      <c r="FW3" s="328"/>
      <c r="FX3" s="328"/>
      <c r="FY3" s="328"/>
      <c r="FZ3" s="328"/>
      <c r="GA3" s="328"/>
      <c r="GB3" s="328"/>
      <c r="GC3" s="328"/>
      <c r="GD3" s="328"/>
      <c r="GE3" s="328"/>
      <c r="GF3" s="328"/>
      <c r="GG3" s="328"/>
      <c r="GH3" s="328"/>
      <c r="GI3" s="328"/>
      <c r="GJ3" s="328"/>
      <c r="GK3" s="328"/>
      <c r="GL3" s="328"/>
      <c r="GM3" s="328"/>
      <c r="GN3" s="328"/>
      <c r="GO3" s="328"/>
      <c r="GP3" s="328"/>
      <c r="GQ3" s="328"/>
      <c r="GR3" s="328"/>
      <c r="GS3" s="328"/>
      <c r="GT3" s="328"/>
      <c r="GU3" s="328"/>
      <c r="GV3" s="328"/>
      <c r="GW3" s="328"/>
      <c r="GX3" s="328"/>
      <c r="GY3" s="328"/>
      <c r="GZ3" s="328"/>
      <c r="HA3" s="328"/>
      <c r="HB3" s="328"/>
      <c r="HC3" s="328"/>
      <c r="HD3" s="328"/>
      <c r="HE3" s="328"/>
      <c r="HF3" s="328"/>
      <c r="HG3" s="328"/>
      <c r="HH3" s="328"/>
      <c r="HI3" s="328"/>
      <c r="HJ3" s="328"/>
      <c r="HK3" s="328"/>
      <c r="HL3" s="328"/>
      <c r="HM3" s="328"/>
      <c r="HN3" s="328"/>
      <c r="HO3" s="328"/>
      <c r="HP3" s="328"/>
      <c r="HQ3" s="328"/>
      <c r="HR3" s="328"/>
      <c r="HS3" s="328"/>
      <c r="HT3" s="328"/>
      <c r="HU3" s="328"/>
      <c r="HV3" s="328"/>
      <c r="HW3" s="328"/>
      <c r="HX3" s="328"/>
      <c r="HY3" s="328"/>
      <c r="HZ3" s="328"/>
      <c r="IA3" s="328"/>
      <c r="IB3" s="328"/>
      <c r="IC3" s="328"/>
      <c r="ID3" s="328"/>
      <c r="IE3" s="328"/>
      <c r="IF3" s="328"/>
      <c r="IG3" s="328"/>
      <c r="IH3" s="328"/>
      <c r="II3" s="328"/>
      <c r="IJ3" s="328"/>
      <c r="IK3" s="328"/>
      <c r="IL3" s="328"/>
      <c r="IM3" s="328"/>
      <c r="IN3" s="328"/>
      <c r="IO3" s="328"/>
      <c r="IP3" s="328"/>
      <c r="IQ3" s="328"/>
      <c r="IR3" s="328"/>
      <c r="IS3" s="328"/>
      <c r="IT3" s="328"/>
      <c r="IU3" s="328"/>
      <c r="IV3" s="328"/>
    </row>
    <row r="4" spans="1:256">
      <c r="A4" s="132" t="s">
        <v>1995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8"/>
      <c r="CF4" s="328"/>
      <c r="CG4" s="328"/>
      <c r="CH4" s="328"/>
      <c r="CI4" s="328"/>
      <c r="CJ4" s="328"/>
      <c r="CK4" s="328"/>
      <c r="CL4" s="328"/>
      <c r="CM4" s="328"/>
      <c r="CN4" s="328"/>
      <c r="CO4" s="328"/>
      <c r="CP4" s="328"/>
      <c r="CQ4" s="328"/>
      <c r="CR4" s="328"/>
      <c r="CS4" s="328"/>
      <c r="CT4" s="328"/>
      <c r="CU4" s="328"/>
      <c r="CV4" s="328"/>
      <c r="CW4" s="328"/>
      <c r="CX4" s="328"/>
      <c r="CY4" s="328"/>
      <c r="CZ4" s="328"/>
      <c r="DA4" s="328"/>
      <c r="DB4" s="328"/>
      <c r="DC4" s="328"/>
      <c r="DD4" s="328"/>
      <c r="DE4" s="328"/>
      <c r="DF4" s="328"/>
      <c r="DG4" s="328"/>
      <c r="DH4" s="328"/>
      <c r="DI4" s="328"/>
      <c r="DJ4" s="328"/>
      <c r="DK4" s="328"/>
      <c r="DL4" s="328"/>
      <c r="DM4" s="328"/>
      <c r="DN4" s="328"/>
      <c r="DO4" s="328"/>
      <c r="DP4" s="328"/>
      <c r="DQ4" s="328"/>
      <c r="DR4" s="328"/>
      <c r="DS4" s="328"/>
      <c r="DT4" s="328"/>
      <c r="DU4" s="328"/>
      <c r="DV4" s="328"/>
      <c r="DW4" s="328"/>
      <c r="DX4" s="328"/>
      <c r="DY4" s="328"/>
      <c r="DZ4" s="328"/>
      <c r="EA4" s="328"/>
      <c r="EB4" s="328"/>
      <c r="EC4" s="328"/>
      <c r="ED4" s="328"/>
      <c r="EE4" s="328"/>
      <c r="EF4" s="328"/>
      <c r="EG4" s="328"/>
      <c r="EH4" s="328"/>
      <c r="EI4" s="328"/>
      <c r="EJ4" s="328"/>
      <c r="EK4" s="328"/>
      <c r="EL4" s="328"/>
      <c r="EM4" s="328"/>
      <c r="EN4" s="328"/>
      <c r="EO4" s="328"/>
      <c r="EP4" s="328"/>
      <c r="EQ4" s="328"/>
      <c r="ER4" s="328"/>
      <c r="ES4" s="328"/>
      <c r="ET4" s="328"/>
      <c r="EU4" s="328"/>
      <c r="EV4" s="328"/>
      <c r="EW4" s="328"/>
      <c r="EX4" s="328"/>
      <c r="EY4" s="328"/>
      <c r="EZ4" s="328"/>
      <c r="FA4" s="328"/>
      <c r="FB4" s="328"/>
      <c r="FC4" s="328"/>
      <c r="FD4" s="328"/>
      <c r="FE4" s="328"/>
      <c r="FF4" s="328"/>
      <c r="FG4" s="328"/>
      <c r="FH4" s="328"/>
      <c r="FI4" s="328"/>
      <c r="FJ4" s="328"/>
      <c r="FK4" s="328"/>
      <c r="FL4" s="328"/>
      <c r="FM4" s="328"/>
      <c r="FN4" s="328"/>
      <c r="FO4" s="328"/>
      <c r="FP4" s="328"/>
      <c r="FQ4" s="328"/>
      <c r="FR4" s="328"/>
      <c r="FS4" s="328"/>
      <c r="FT4" s="328"/>
      <c r="FU4" s="328"/>
      <c r="FV4" s="328"/>
      <c r="FW4" s="328"/>
      <c r="FX4" s="328"/>
      <c r="FY4" s="328"/>
      <c r="FZ4" s="328"/>
      <c r="GA4" s="328"/>
      <c r="GB4" s="328"/>
      <c r="GC4" s="328"/>
      <c r="GD4" s="328"/>
      <c r="GE4" s="328"/>
      <c r="GF4" s="328"/>
      <c r="GG4" s="328"/>
      <c r="GH4" s="328"/>
      <c r="GI4" s="328"/>
      <c r="GJ4" s="328"/>
      <c r="GK4" s="328"/>
      <c r="GL4" s="328"/>
      <c r="GM4" s="328"/>
      <c r="GN4" s="328"/>
      <c r="GO4" s="328"/>
      <c r="GP4" s="328"/>
      <c r="GQ4" s="328"/>
      <c r="GR4" s="328"/>
      <c r="GS4" s="328"/>
      <c r="GT4" s="328"/>
      <c r="GU4" s="328"/>
      <c r="GV4" s="328"/>
      <c r="GW4" s="328"/>
      <c r="GX4" s="328"/>
      <c r="GY4" s="328"/>
      <c r="GZ4" s="328"/>
      <c r="HA4" s="328"/>
      <c r="HB4" s="328"/>
      <c r="HC4" s="328"/>
      <c r="HD4" s="328"/>
      <c r="HE4" s="328"/>
      <c r="HF4" s="328"/>
      <c r="HG4" s="328"/>
      <c r="HH4" s="328"/>
      <c r="HI4" s="328"/>
      <c r="HJ4" s="328"/>
      <c r="HK4" s="328"/>
      <c r="HL4" s="328"/>
      <c r="HM4" s="328"/>
      <c r="HN4" s="328"/>
      <c r="HO4" s="328"/>
      <c r="HP4" s="328"/>
      <c r="HQ4" s="328"/>
      <c r="HR4" s="328"/>
      <c r="HS4" s="328"/>
      <c r="HT4" s="328"/>
      <c r="HU4" s="328"/>
      <c r="HV4" s="328"/>
      <c r="HW4" s="328"/>
      <c r="HX4" s="328"/>
      <c r="HY4" s="328"/>
      <c r="HZ4" s="328"/>
      <c r="IA4" s="328"/>
      <c r="IB4" s="328"/>
      <c r="IC4" s="328"/>
      <c r="ID4" s="328"/>
      <c r="IE4" s="328"/>
      <c r="IF4" s="328"/>
      <c r="IG4" s="328"/>
      <c r="IH4" s="328"/>
      <c r="II4" s="328"/>
      <c r="IJ4" s="328"/>
      <c r="IK4" s="328"/>
      <c r="IL4" s="328"/>
      <c r="IM4" s="328"/>
      <c r="IN4" s="328"/>
      <c r="IO4" s="328"/>
      <c r="IP4" s="328"/>
      <c r="IQ4" s="328"/>
      <c r="IR4" s="328"/>
      <c r="IS4" s="328"/>
      <c r="IT4" s="328"/>
      <c r="IU4" s="328"/>
      <c r="IV4" s="328"/>
    </row>
    <row r="5" spans="1:256">
      <c r="A5" s="132" t="s">
        <v>1996</v>
      </c>
      <c r="B5" s="328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8"/>
      <c r="R5" s="328"/>
      <c r="S5" s="328"/>
      <c r="T5" s="328"/>
      <c r="U5" s="328"/>
      <c r="V5" s="328"/>
      <c r="W5" s="328"/>
      <c r="X5" s="328"/>
      <c r="Y5" s="328"/>
      <c r="Z5" s="328"/>
      <c r="AA5" s="328"/>
      <c r="AB5" s="328"/>
      <c r="AC5" s="328"/>
      <c r="AD5" s="328"/>
      <c r="AE5" s="328"/>
      <c r="AF5" s="328"/>
      <c r="AG5" s="328"/>
      <c r="AH5" s="328"/>
      <c r="AI5" s="328"/>
      <c r="AJ5" s="328"/>
      <c r="AK5" s="328"/>
      <c r="AL5" s="328"/>
      <c r="AM5" s="328"/>
      <c r="AN5" s="328"/>
      <c r="AO5" s="328"/>
      <c r="AP5" s="328"/>
      <c r="AQ5" s="328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/>
      <c r="BE5" s="328"/>
      <c r="BF5" s="328"/>
      <c r="BG5" s="328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8"/>
      <c r="BT5" s="328"/>
      <c r="BU5" s="328"/>
      <c r="BV5" s="328"/>
      <c r="BW5" s="328"/>
      <c r="BX5" s="328"/>
      <c r="BY5" s="328"/>
      <c r="BZ5" s="328"/>
      <c r="CA5" s="328"/>
      <c r="CB5" s="328"/>
      <c r="CC5" s="328"/>
      <c r="CD5" s="328"/>
      <c r="CE5" s="328"/>
      <c r="CF5" s="328"/>
      <c r="CG5" s="328"/>
      <c r="CH5" s="328"/>
      <c r="CI5" s="328"/>
      <c r="CJ5" s="328"/>
      <c r="CK5" s="328"/>
      <c r="CL5" s="328"/>
      <c r="CM5" s="328"/>
      <c r="CN5" s="328"/>
      <c r="CO5" s="328"/>
      <c r="CP5" s="328"/>
      <c r="CQ5" s="328"/>
      <c r="CR5" s="328"/>
      <c r="CS5" s="328"/>
      <c r="CT5" s="328"/>
      <c r="CU5" s="328"/>
      <c r="CV5" s="328"/>
      <c r="CW5" s="328"/>
      <c r="CX5" s="328"/>
      <c r="CY5" s="328"/>
      <c r="CZ5" s="328"/>
      <c r="DA5" s="328"/>
      <c r="DB5" s="328"/>
      <c r="DC5" s="328"/>
      <c r="DD5" s="328"/>
      <c r="DE5" s="328"/>
      <c r="DF5" s="328"/>
      <c r="DG5" s="328"/>
      <c r="DH5" s="328"/>
      <c r="DI5" s="328"/>
      <c r="DJ5" s="328"/>
      <c r="DK5" s="328"/>
      <c r="DL5" s="328"/>
      <c r="DM5" s="328"/>
      <c r="DN5" s="328"/>
      <c r="DO5" s="328"/>
      <c r="DP5" s="328"/>
      <c r="DQ5" s="328"/>
      <c r="DR5" s="328"/>
      <c r="DS5" s="328"/>
      <c r="DT5" s="328"/>
      <c r="DU5" s="328"/>
      <c r="DV5" s="328"/>
      <c r="DW5" s="328"/>
      <c r="DX5" s="328"/>
      <c r="DY5" s="328"/>
      <c r="DZ5" s="328"/>
      <c r="EA5" s="328"/>
      <c r="EB5" s="328"/>
      <c r="EC5" s="328"/>
      <c r="ED5" s="328"/>
      <c r="EE5" s="328"/>
      <c r="EF5" s="328"/>
      <c r="EG5" s="328"/>
      <c r="EH5" s="328"/>
      <c r="EI5" s="328"/>
      <c r="EJ5" s="328"/>
      <c r="EK5" s="328"/>
      <c r="EL5" s="328"/>
      <c r="EM5" s="328"/>
      <c r="EN5" s="328"/>
      <c r="EO5" s="328"/>
      <c r="EP5" s="328"/>
      <c r="EQ5" s="328"/>
      <c r="ER5" s="328"/>
      <c r="ES5" s="328"/>
      <c r="ET5" s="328"/>
      <c r="EU5" s="328"/>
      <c r="EV5" s="328"/>
      <c r="EW5" s="328"/>
      <c r="EX5" s="328"/>
      <c r="EY5" s="328"/>
      <c r="EZ5" s="328"/>
      <c r="FA5" s="328"/>
      <c r="FB5" s="328"/>
      <c r="FC5" s="328"/>
      <c r="FD5" s="328"/>
      <c r="FE5" s="328"/>
      <c r="FF5" s="328"/>
      <c r="FG5" s="328"/>
      <c r="FH5" s="328"/>
      <c r="FI5" s="328"/>
      <c r="FJ5" s="328"/>
      <c r="FK5" s="328"/>
      <c r="FL5" s="328"/>
      <c r="FM5" s="328"/>
      <c r="FN5" s="328"/>
      <c r="FO5" s="328"/>
      <c r="FP5" s="328"/>
      <c r="FQ5" s="328"/>
      <c r="FR5" s="328"/>
      <c r="FS5" s="328"/>
      <c r="FT5" s="328"/>
      <c r="FU5" s="328"/>
      <c r="FV5" s="328"/>
      <c r="FW5" s="328"/>
      <c r="FX5" s="328"/>
      <c r="FY5" s="328"/>
      <c r="FZ5" s="328"/>
      <c r="GA5" s="328"/>
      <c r="GB5" s="328"/>
      <c r="GC5" s="328"/>
      <c r="GD5" s="328"/>
      <c r="GE5" s="328"/>
      <c r="GF5" s="328"/>
      <c r="GG5" s="328"/>
      <c r="GH5" s="328"/>
      <c r="GI5" s="328"/>
      <c r="GJ5" s="328"/>
      <c r="GK5" s="328"/>
      <c r="GL5" s="328"/>
      <c r="GM5" s="328"/>
      <c r="GN5" s="328"/>
      <c r="GO5" s="328"/>
      <c r="GP5" s="328"/>
      <c r="GQ5" s="328"/>
      <c r="GR5" s="328"/>
      <c r="GS5" s="328"/>
      <c r="GT5" s="328"/>
      <c r="GU5" s="328"/>
      <c r="GV5" s="328"/>
      <c r="GW5" s="328"/>
      <c r="GX5" s="328"/>
      <c r="GY5" s="328"/>
      <c r="GZ5" s="328"/>
      <c r="HA5" s="328"/>
      <c r="HB5" s="328"/>
      <c r="HC5" s="328"/>
      <c r="HD5" s="328"/>
      <c r="HE5" s="328"/>
      <c r="HF5" s="328"/>
      <c r="HG5" s="328"/>
      <c r="HH5" s="328"/>
      <c r="HI5" s="328"/>
      <c r="HJ5" s="328"/>
      <c r="HK5" s="328"/>
      <c r="HL5" s="328"/>
      <c r="HM5" s="328"/>
      <c r="HN5" s="328"/>
      <c r="HO5" s="328"/>
      <c r="HP5" s="328"/>
      <c r="HQ5" s="328"/>
      <c r="HR5" s="328"/>
      <c r="HS5" s="328"/>
      <c r="HT5" s="328"/>
      <c r="HU5" s="328"/>
      <c r="HV5" s="328"/>
      <c r="HW5" s="328"/>
      <c r="HX5" s="328"/>
      <c r="HY5" s="328"/>
      <c r="HZ5" s="328"/>
      <c r="IA5" s="328"/>
      <c r="IB5" s="328"/>
      <c r="IC5" s="328"/>
      <c r="ID5" s="328"/>
      <c r="IE5" s="328"/>
      <c r="IF5" s="328"/>
      <c r="IG5" s="328"/>
      <c r="IH5" s="328"/>
      <c r="II5" s="328"/>
      <c r="IJ5" s="328"/>
      <c r="IK5" s="328"/>
      <c r="IL5" s="328"/>
      <c r="IM5" s="328"/>
      <c r="IN5" s="328"/>
      <c r="IO5" s="328"/>
      <c r="IP5" s="328"/>
      <c r="IQ5" s="328"/>
      <c r="IR5" s="328"/>
      <c r="IS5" s="328"/>
      <c r="IT5" s="328"/>
      <c r="IU5" s="328"/>
      <c r="IV5" s="328"/>
    </row>
    <row r="6" spans="1:256" ht="17.25" thickBot="1">
      <c r="A6" s="372"/>
      <c r="B6" s="371"/>
      <c r="C6" s="371"/>
      <c r="D6" s="371"/>
      <c r="E6" s="371"/>
      <c r="F6" s="371"/>
      <c r="G6" s="331" t="s">
        <v>2418</v>
      </c>
      <c r="H6" s="371"/>
      <c r="I6" s="371"/>
      <c r="J6" s="371"/>
      <c r="K6" s="371"/>
      <c r="L6" s="371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26"/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326"/>
      <c r="CA6" s="326"/>
      <c r="CB6" s="326"/>
      <c r="CC6" s="326"/>
      <c r="CD6" s="326"/>
      <c r="CE6" s="326"/>
      <c r="CF6" s="326"/>
      <c r="CG6" s="326"/>
      <c r="CH6" s="326"/>
      <c r="CI6" s="326"/>
      <c r="CJ6" s="326"/>
      <c r="CK6" s="326"/>
      <c r="CL6" s="326"/>
      <c r="CM6" s="326"/>
      <c r="CN6" s="326"/>
      <c r="CO6" s="326"/>
      <c r="CP6" s="326"/>
      <c r="CQ6" s="326"/>
      <c r="CR6" s="326"/>
      <c r="CS6" s="326"/>
      <c r="CT6" s="326"/>
      <c r="CU6" s="326"/>
      <c r="CV6" s="326"/>
      <c r="CW6" s="326"/>
      <c r="CX6" s="326"/>
      <c r="CY6" s="326"/>
      <c r="CZ6" s="326"/>
      <c r="DA6" s="326"/>
      <c r="DB6" s="326"/>
      <c r="DC6" s="326"/>
      <c r="DD6" s="326"/>
      <c r="DE6" s="326"/>
      <c r="DF6" s="326"/>
      <c r="DG6" s="326"/>
      <c r="DH6" s="326"/>
      <c r="DI6" s="326"/>
      <c r="DJ6" s="326"/>
      <c r="DK6" s="326"/>
      <c r="DL6" s="326"/>
      <c r="DM6" s="326"/>
      <c r="DN6" s="326"/>
      <c r="DO6" s="326"/>
      <c r="DP6" s="326"/>
      <c r="DQ6" s="326"/>
      <c r="DR6" s="326"/>
      <c r="DS6" s="326"/>
      <c r="DT6" s="326"/>
      <c r="DU6" s="326"/>
      <c r="DV6" s="326"/>
      <c r="DW6" s="326"/>
      <c r="DX6" s="326"/>
      <c r="DY6" s="326"/>
      <c r="DZ6" s="326"/>
      <c r="EA6" s="326"/>
      <c r="EB6" s="326"/>
      <c r="EC6" s="326"/>
      <c r="ED6" s="326"/>
      <c r="EE6" s="326"/>
      <c r="EF6" s="326"/>
      <c r="EG6" s="326"/>
      <c r="EH6" s="326"/>
      <c r="EI6" s="326"/>
      <c r="EJ6" s="326"/>
      <c r="EK6" s="326"/>
      <c r="EL6" s="326"/>
      <c r="EM6" s="326"/>
      <c r="EN6" s="326"/>
      <c r="EO6" s="326"/>
      <c r="EP6" s="326"/>
      <c r="EQ6" s="326"/>
      <c r="ER6" s="326"/>
      <c r="ES6" s="326"/>
      <c r="ET6" s="326"/>
      <c r="EU6" s="326"/>
      <c r="EV6" s="326"/>
      <c r="EW6" s="326"/>
      <c r="EX6" s="326"/>
      <c r="EY6" s="326"/>
      <c r="EZ6" s="326"/>
      <c r="FA6" s="326"/>
      <c r="FB6" s="326"/>
      <c r="FC6" s="326"/>
      <c r="FD6" s="326"/>
      <c r="FE6" s="326"/>
      <c r="FF6" s="326"/>
      <c r="FG6" s="326"/>
      <c r="FH6" s="326"/>
      <c r="FI6" s="326"/>
      <c r="FJ6" s="326"/>
      <c r="FK6" s="326"/>
      <c r="FL6" s="326"/>
      <c r="FM6" s="326"/>
      <c r="FN6" s="326"/>
      <c r="FO6" s="326"/>
      <c r="FP6" s="326"/>
      <c r="FQ6" s="326"/>
      <c r="FR6" s="326"/>
      <c r="FS6" s="326"/>
      <c r="FT6" s="326"/>
      <c r="FU6" s="326"/>
      <c r="FV6" s="326"/>
      <c r="FW6" s="326"/>
      <c r="FX6" s="326"/>
      <c r="FY6" s="326"/>
      <c r="FZ6" s="326"/>
      <c r="GA6" s="326"/>
      <c r="GB6" s="326"/>
      <c r="GC6" s="326"/>
      <c r="GD6" s="326"/>
      <c r="GE6" s="326"/>
      <c r="GF6" s="326"/>
      <c r="GG6" s="326"/>
      <c r="GH6" s="326"/>
      <c r="GI6" s="326"/>
      <c r="GJ6" s="326"/>
      <c r="GK6" s="326"/>
      <c r="GL6" s="326"/>
      <c r="GM6" s="326"/>
      <c r="GN6" s="326"/>
      <c r="GO6" s="326"/>
      <c r="GP6" s="326"/>
      <c r="GQ6" s="326"/>
      <c r="GR6" s="326"/>
      <c r="GS6" s="326"/>
      <c r="GT6" s="326"/>
      <c r="GU6" s="326"/>
      <c r="GV6" s="326"/>
      <c r="GW6" s="326"/>
      <c r="GX6" s="326"/>
      <c r="GY6" s="326"/>
      <c r="GZ6" s="326"/>
      <c r="HA6" s="326"/>
      <c r="HB6" s="326"/>
      <c r="HC6" s="326"/>
      <c r="HD6" s="326"/>
      <c r="HE6" s="326"/>
      <c r="HF6" s="326"/>
      <c r="HG6" s="326"/>
      <c r="HH6" s="326"/>
      <c r="HI6" s="326"/>
      <c r="HJ6" s="326"/>
      <c r="HK6" s="326"/>
      <c r="HL6" s="326"/>
      <c r="HM6" s="326"/>
      <c r="HN6" s="326"/>
      <c r="HO6" s="326"/>
      <c r="HP6" s="326"/>
      <c r="HQ6" s="326"/>
      <c r="HR6" s="326"/>
      <c r="HS6" s="326"/>
      <c r="HT6" s="326"/>
      <c r="HU6" s="326"/>
      <c r="HV6" s="326"/>
      <c r="HW6" s="326"/>
      <c r="HX6" s="326"/>
      <c r="HY6" s="326"/>
      <c r="HZ6" s="326"/>
      <c r="IA6" s="326"/>
      <c r="IB6" s="326"/>
      <c r="IC6" s="326"/>
      <c r="ID6" s="326"/>
      <c r="IE6" s="326"/>
      <c r="IF6" s="326"/>
      <c r="IG6" s="326"/>
      <c r="IH6" s="326"/>
      <c r="II6" s="326"/>
      <c r="IJ6" s="326"/>
      <c r="IK6" s="326"/>
      <c r="IL6" s="326"/>
      <c r="IM6" s="326"/>
      <c r="IN6" s="326"/>
      <c r="IO6" s="326"/>
      <c r="IP6" s="326"/>
      <c r="IQ6" s="326"/>
      <c r="IR6" s="326"/>
      <c r="IS6" s="326"/>
      <c r="IT6" s="326"/>
      <c r="IU6" s="326"/>
      <c r="IV6" s="326"/>
    </row>
    <row r="7" spans="1:256">
      <c r="A7" s="894" t="s">
        <v>1832</v>
      </c>
      <c r="B7" s="894" t="s">
        <v>1987</v>
      </c>
      <c r="C7" s="896" t="s">
        <v>2466</v>
      </c>
      <c r="D7" s="897"/>
      <c r="E7" s="896" t="s">
        <v>2467</v>
      </c>
      <c r="F7" s="897"/>
      <c r="G7" s="898" t="s">
        <v>2468</v>
      </c>
      <c r="H7" s="371"/>
      <c r="I7" s="371"/>
      <c r="J7" s="371"/>
      <c r="K7" s="371"/>
      <c r="L7" s="371"/>
      <c r="M7" s="326"/>
      <c r="N7" s="326"/>
      <c r="O7" s="326"/>
      <c r="P7" s="326"/>
      <c r="Q7" s="326"/>
      <c r="R7" s="326"/>
      <c r="S7" s="326"/>
      <c r="T7" s="326"/>
      <c r="U7" s="326"/>
      <c r="V7" s="326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326"/>
      <c r="CB7" s="326"/>
      <c r="CC7" s="326"/>
      <c r="CD7" s="326"/>
      <c r="CE7" s="326"/>
      <c r="CF7" s="326"/>
      <c r="CG7" s="326"/>
      <c r="CH7" s="326"/>
      <c r="CI7" s="326"/>
      <c r="CJ7" s="326"/>
      <c r="CK7" s="326"/>
      <c r="CL7" s="326"/>
      <c r="CM7" s="326"/>
      <c r="CN7" s="326"/>
      <c r="CO7" s="326"/>
      <c r="CP7" s="326"/>
      <c r="CQ7" s="326"/>
      <c r="CR7" s="326"/>
      <c r="CS7" s="326"/>
      <c r="CT7" s="326"/>
      <c r="CU7" s="326"/>
      <c r="CV7" s="326"/>
      <c r="CW7" s="326"/>
      <c r="CX7" s="326"/>
      <c r="CY7" s="326"/>
      <c r="CZ7" s="326"/>
      <c r="DA7" s="326"/>
      <c r="DB7" s="326"/>
      <c r="DC7" s="326"/>
      <c r="DD7" s="326"/>
      <c r="DE7" s="326"/>
      <c r="DF7" s="326"/>
      <c r="DG7" s="326"/>
      <c r="DH7" s="326"/>
      <c r="DI7" s="326"/>
      <c r="DJ7" s="326"/>
      <c r="DK7" s="326"/>
      <c r="DL7" s="326"/>
      <c r="DM7" s="326"/>
      <c r="DN7" s="326"/>
      <c r="DO7" s="326"/>
      <c r="DP7" s="326"/>
      <c r="DQ7" s="326"/>
      <c r="DR7" s="326"/>
      <c r="DS7" s="326"/>
      <c r="DT7" s="326"/>
      <c r="DU7" s="326"/>
      <c r="DV7" s="326"/>
      <c r="DW7" s="326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6"/>
      <c r="EJ7" s="326"/>
      <c r="EK7" s="326"/>
      <c r="EL7" s="326"/>
      <c r="EM7" s="326"/>
      <c r="EN7" s="326"/>
      <c r="EO7" s="326"/>
      <c r="EP7" s="326"/>
      <c r="EQ7" s="326"/>
      <c r="ER7" s="326"/>
      <c r="ES7" s="326"/>
      <c r="ET7" s="326"/>
      <c r="EU7" s="326"/>
      <c r="EV7" s="326"/>
      <c r="EW7" s="326"/>
      <c r="EX7" s="326"/>
      <c r="EY7" s="326"/>
      <c r="EZ7" s="326"/>
      <c r="FA7" s="326"/>
      <c r="FB7" s="326"/>
      <c r="FC7" s="326"/>
      <c r="FD7" s="326"/>
      <c r="FE7" s="326"/>
      <c r="FF7" s="326"/>
      <c r="FG7" s="326"/>
      <c r="FH7" s="326"/>
      <c r="FI7" s="326"/>
      <c r="FJ7" s="326"/>
      <c r="FK7" s="326"/>
      <c r="FL7" s="326"/>
      <c r="FM7" s="326"/>
      <c r="FN7" s="326"/>
      <c r="FO7" s="326"/>
      <c r="FP7" s="326"/>
      <c r="FQ7" s="326"/>
      <c r="FR7" s="326"/>
      <c r="FS7" s="326"/>
      <c r="FT7" s="326"/>
      <c r="FU7" s="326"/>
      <c r="FV7" s="326"/>
      <c r="FW7" s="326"/>
      <c r="FX7" s="326"/>
      <c r="FY7" s="326"/>
      <c r="FZ7" s="326"/>
      <c r="GA7" s="326"/>
      <c r="GB7" s="326"/>
      <c r="GC7" s="326"/>
      <c r="GD7" s="326"/>
      <c r="GE7" s="326"/>
      <c r="GF7" s="326"/>
      <c r="GG7" s="326"/>
      <c r="GH7" s="326"/>
      <c r="GI7" s="326"/>
      <c r="GJ7" s="326"/>
      <c r="GK7" s="326"/>
      <c r="GL7" s="326"/>
      <c r="GM7" s="326"/>
      <c r="GN7" s="326"/>
      <c r="GO7" s="326"/>
      <c r="GP7" s="326"/>
      <c r="GQ7" s="326"/>
      <c r="GR7" s="326"/>
      <c r="GS7" s="326"/>
      <c r="GT7" s="326"/>
      <c r="GU7" s="326"/>
      <c r="GV7" s="326"/>
      <c r="GW7" s="326"/>
      <c r="GX7" s="326"/>
      <c r="GY7" s="326"/>
      <c r="GZ7" s="326"/>
      <c r="HA7" s="326"/>
      <c r="HB7" s="326"/>
      <c r="HC7" s="326"/>
      <c r="HD7" s="326"/>
      <c r="HE7" s="326"/>
      <c r="HF7" s="326"/>
      <c r="HG7" s="326"/>
      <c r="HH7" s="326"/>
      <c r="HI7" s="326"/>
      <c r="HJ7" s="326"/>
      <c r="HK7" s="326"/>
      <c r="HL7" s="326"/>
      <c r="HM7" s="326"/>
      <c r="HN7" s="326"/>
      <c r="HO7" s="326"/>
      <c r="HP7" s="326"/>
      <c r="HQ7" s="326"/>
      <c r="HR7" s="326"/>
      <c r="HS7" s="326"/>
      <c r="HT7" s="326"/>
      <c r="HU7" s="326"/>
      <c r="HV7" s="326"/>
      <c r="HW7" s="326"/>
      <c r="HX7" s="326"/>
      <c r="HY7" s="326"/>
      <c r="HZ7" s="326"/>
      <c r="IA7" s="326"/>
      <c r="IB7" s="326"/>
      <c r="IC7" s="326"/>
      <c r="ID7" s="326"/>
      <c r="IE7" s="326"/>
      <c r="IF7" s="326"/>
      <c r="IG7" s="326"/>
      <c r="IH7" s="326"/>
      <c r="II7" s="326"/>
      <c r="IJ7" s="326"/>
      <c r="IK7" s="326"/>
      <c r="IL7" s="326"/>
      <c r="IM7" s="326"/>
      <c r="IN7" s="326"/>
      <c r="IO7" s="326"/>
      <c r="IP7" s="326"/>
      <c r="IQ7" s="326"/>
      <c r="IR7" s="326"/>
      <c r="IS7" s="326"/>
      <c r="IT7" s="326"/>
      <c r="IU7" s="326"/>
      <c r="IV7" s="326"/>
    </row>
    <row r="8" spans="1:256" ht="17.25" thickBot="1">
      <c r="A8" s="895"/>
      <c r="B8" s="895"/>
      <c r="C8" s="375" t="s">
        <v>2469</v>
      </c>
      <c r="D8" s="375" t="s">
        <v>2470</v>
      </c>
      <c r="E8" s="376" t="s">
        <v>2471</v>
      </c>
      <c r="F8" s="375" t="s">
        <v>2472</v>
      </c>
      <c r="G8" s="899"/>
      <c r="H8" s="371"/>
      <c r="I8" s="371"/>
      <c r="J8" s="371"/>
      <c r="K8" s="371"/>
      <c r="L8" s="371"/>
      <c r="M8" s="326"/>
      <c r="N8" s="326"/>
      <c r="O8" s="326"/>
      <c r="P8" s="326"/>
      <c r="Q8" s="326"/>
      <c r="R8" s="326"/>
      <c r="S8" s="326"/>
      <c r="T8" s="326"/>
      <c r="U8" s="326"/>
      <c r="V8" s="326"/>
      <c r="W8" s="326"/>
      <c r="X8" s="326"/>
      <c r="Y8" s="326"/>
      <c r="Z8" s="326"/>
      <c r="AA8" s="326"/>
      <c r="AB8" s="326"/>
      <c r="AC8" s="326"/>
      <c r="AD8" s="326"/>
      <c r="AE8" s="326"/>
      <c r="AF8" s="326"/>
      <c r="AG8" s="326"/>
      <c r="AH8" s="326"/>
      <c r="AI8" s="326"/>
      <c r="AJ8" s="326"/>
      <c r="AK8" s="326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6"/>
      <c r="BO8" s="326"/>
      <c r="BP8" s="326"/>
      <c r="BQ8" s="326"/>
      <c r="BR8" s="326"/>
      <c r="BS8" s="326"/>
      <c r="BT8" s="326"/>
      <c r="BU8" s="326"/>
      <c r="BV8" s="326"/>
      <c r="BW8" s="326"/>
      <c r="BX8" s="326"/>
      <c r="BY8" s="326"/>
      <c r="BZ8" s="326"/>
      <c r="CA8" s="326"/>
      <c r="CB8" s="326"/>
      <c r="CC8" s="326"/>
      <c r="CD8" s="326"/>
      <c r="CE8" s="326"/>
      <c r="CF8" s="326"/>
      <c r="CG8" s="326"/>
      <c r="CH8" s="326"/>
      <c r="CI8" s="326"/>
      <c r="CJ8" s="326"/>
      <c r="CK8" s="326"/>
      <c r="CL8" s="326"/>
      <c r="CM8" s="326"/>
      <c r="CN8" s="326"/>
      <c r="CO8" s="326"/>
      <c r="CP8" s="326"/>
      <c r="CQ8" s="326"/>
      <c r="CR8" s="326"/>
      <c r="CS8" s="326"/>
      <c r="CT8" s="326"/>
      <c r="CU8" s="326"/>
      <c r="CV8" s="326"/>
      <c r="CW8" s="326"/>
      <c r="CX8" s="326"/>
      <c r="CY8" s="326"/>
      <c r="CZ8" s="326"/>
      <c r="DA8" s="326"/>
      <c r="DB8" s="326"/>
      <c r="DC8" s="326"/>
      <c r="DD8" s="326"/>
      <c r="DE8" s="326"/>
      <c r="DF8" s="326"/>
      <c r="DG8" s="326"/>
      <c r="DH8" s="326"/>
      <c r="DI8" s="326"/>
      <c r="DJ8" s="326"/>
      <c r="DK8" s="326"/>
      <c r="DL8" s="326"/>
      <c r="DM8" s="326"/>
      <c r="DN8" s="326"/>
      <c r="DO8" s="326"/>
      <c r="DP8" s="326"/>
      <c r="DQ8" s="326"/>
      <c r="DR8" s="326"/>
      <c r="DS8" s="326"/>
      <c r="DT8" s="326"/>
      <c r="DU8" s="326"/>
      <c r="DV8" s="326"/>
      <c r="DW8" s="326"/>
      <c r="DX8" s="326"/>
      <c r="DY8" s="326"/>
      <c r="DZ8" s="326"/>
      <c r="EA8" s="326"/>
      <c r="EB8" s="326"/>
      <c r="EC8" s="326"/>
      <c r="ED8" s="326"/>
      <c r="EE8" s="326"/>
      <c r="EF8" s="326"/>
      <c r="EG8" s="326"/>
      <c r="EH8" s="326"/>
      <c r="EI8" s="326"/>
      <c r="EJ8" s="326"/>
      <c r="EK8" s="326"/>
      <c r="EL8" s="326"/>
      <c r="EM8" s="326"/>
      <c r="EN8" s="326"/>
      <c r="EO8" s="326"/>
      <c r="EP8" s="326"/>
      <c r="EQ8" s="326"/>
      <c r="ER8" s="326"/>
      <c r="ES8" s="326"/>
      <c r="ET8" s="326"/>
      <c r="EU8" s="326"/>
      <c r="EV8" s="326"/>
      <c r="EW8" s="326"/>
      <c r="EX8" s="326"/>
      <c r="EY8" s="326"/>
      <c r="EZ8" s="326"/>
      <c r="FA8" s="326"/>
      <c r="FB8" s="326"/>
      <c r="FC8" s="326"/>
      <c r="FD8" s="326"/>
      <c r="FE8" s="326"/>
      <c r="FF8" s="326"/>
      <c r="FG8" s="326"/>
      <c r="FH8" s="326"/>
      <c r="FI8" s="326"/>
      <c r="FJ8" s="326"/>
      <c r="FK8" s="326"/>
      <c r="FL8" s="326"/>
      <c r="FM8" s="326"/>
      <c r="FN8" s="326"/>
      <c r="FO8" s="326"/>
      <c r="FP8" s="326"/>
      <c r="FQ8" s="326"/>
      <c r="FR8" s="326"/>
      <c r="FS8" s="326"/>
      <c r="FT8" s="326"/>
      <c r="FU8" s="326"/>
      <c r="FV8" s="326"/>
      <c r="FW8" s="326"/>
      <c r="FX8" s="326"/>
      <c r="FY8" s="326"/>
      <c r="FZ8" s="326"/>
      <c r="GA8" s="326"/>
      <c r="GB8" s="326"/>
      <c r="GC8" s="326"/>
      <c r="GD8" s="326"/>
      <c r="GE8" s="326"/>
      <c r="GF8" s="326"/>
      <c r="GG8" s="326"/>
      <c r="GH8" s="326"/>
      <c r="GI8" s="326"/>
      <c r="GJ8" s="326"/>
      <c r="GK8" s="326"/>
      <c r="GL8" s="326"/>
      <c r="GM8" s="326"/>
      <c r="GN8" s="326"/>
      <c r="GO8" s="326"/>
      <c r="GP8" s="326"/>
      <c r="GQ8" s="326"/>
      <c r="GR8" s="326"/>
      <c r="GS8" s="326"/>
      <c r="GT8" s="326"/>
      <c r="GU8" s="326"/>
      <c r="GV8" s="326"/>
      <c r="GW8" s="326"/>
      <c r="GX8" s="326"/>
      <c r="GY8" s="326"/>
      <c r="GZ8" s="326"/>
      <c r="HA8" s="326"/>
      <c r="HB8" s="326"/>
      <c r="HC8" s="326"/>
      <c r="HD8" s="326"/>
      <c r="HE8" s="326"/>
      <c r="HF8" s="326"/>
      <c r="HG8" s="326"/>
      <c r="HH8" s="326"/>
      <c r="HI8" s="326"/>
      <c r="HJ8" s="326"/>
      <c r="HK8" s="326"/>
      <c r="HL8" s="326"/>
      <c r="HM8" s="326"/>
      <c r="HN8" s="326"/>
      <c r="HO8" s="326"/>
      <c r="HP8" s="326"/>
      <c r="HQ8" s="326"/>
      <c r="HR8" s="326"/>
      <c r="HS8" s="326"/>
      <c r="HT8" s="326"/>
      <c r="HU8" s="326"/>
      <c r="HV8" s="326"/>
      <c r="HW8" s="326"/>
      <c r="HX8" s="326"/>
      <c r="HY8" s="326"/>
      <c r="HZ8" s="326"/>
      <c r="IA8" s="326"/>
      <c r="IB8" s="326"/>
      <c r="IC8" s="326"/>
      <c r="ID8" s="326"/>
      <c r="IE8" s="326"/>
      <c r="IF8" s="326"/>
      <c r="IG8" s="326"/>
      <c r="IH8" s="326"/>
      <c r="II8" s="326"/>
      <c r="IJ8" s="326"/>
      <c r="IK8" s="326"/>
      <c r="IL8" s="326"/>
      <c r="IM8" s="326"/>
      <c r="IN8" s="326"/>
      <c r="IO8" s="326"/>
      <c r="IP8" s="326"/>
      <c r="IQ8" s="326"/>
      <c r="IR8" s="326"/>
      <c r="IS8" s="326"/>
      <c r="IT8" s="326"/>
      <c r="IU8" s="326"/>
      <c r="IV8" s="326"/>
    </row>
    <row r="9" spans="1:256">
      <c r="A9" s="377" t="s">
        <v>1447</v>
      </c>
      <c r="B9" s="378" t="s">
        <v>1488</v>
      </c>
      <c r="C9" s="377"/>
      <c r="D9" s="377"/>
      <c r="E9" s="379"/>
      <c r="F9" s="377"/>
      <c r="G9" s="377"/>
      <c r="H9" s="371"/>
      <c r="I9" s="371"/>
      <c r="J9" s="371"/>
      <c r="K9" s="371"/>
      <c r="L9" s="371"/>
      <c r="M9" s="326"/>
      <c r="N9" s="326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326"/>
      <c r="CB9" s="326"/>
      <c r="CC9" s="326"/>
      <c r="CD9" s="326"/>
      <c r="CE9" s="326"/>
      <c r="CF9" s="326"/>
      <c r="CG9" s="326"/>
      <c r="CH9" s="326"/>
      <c r="CI9" s="326"/>
      <c r="CJ9" s="326"/>
      <c r="CK9" s="326"/>
      <c r="CL9" s="326"/>
      <c r="CM9" s="326"/>
      <c r="CN9" s="326"/>
      <c r="CO9" s="326"/>
      <c r="CP9" s="326"/>
      <c r="CQ9" s="326"/>
      <c r="CR9" s="326"/>
      <c r="CS9" s="326"/>
      <c r="CT9" s="326"/>
      <c r="CU9" s="326"/>
      <c r="CV9" s="326"/>
      <c r="CW9" s="326"/>
      <c r="CX9" s="326"/>
      <c r="CY9" s="326"/>
      <c r="CZ9" s="326"/>
      <c r="DA9" s="326"/>
      <c r="DB9" s="326"/>
      <c r="DC9" s="326"/>
      <c r="DD9" s="326"/>
      <c r="DE9" s="326"/>
      <c r="DF9" s="326"/>
      <c r="DG9" s="326"/>
      <c r="DH9" s="326"/>
      <c r="DI9" s="326"/>
      <c r="DJ9" s="326"/>
      <c r="DK9" s="326"/>
      <c r="DL9" s="326"/>
      <c r="DM9" s="326"/>
      <c r="DN9" s="326"/>
      <c r="DO9" s="326"/>
      <c r="DP9" s="326"/>
      <c r="DQ9" s="326"/>
      <c r="DR9" s="326"/>
      <c r="DS9" s="326"/>
      <c r="DT9" s="326"/>
      <c r="DU9" s="326"/>
      <c r="DV9" s="326"/>
      <c r="DW9" s="326"/>
      <c r="DX9" s="326"/>
      <c r="DY9" s="326"/>
      <c r="DZ9" s="326"/>
      <c r="EA9" s="326"/>
      <c r="EB9" s="326"/>
      <c r="EC9" s="326"/>
      <c r="ED9" s="326"/>
      <c r="EE9" s="326"/>
      <c r="EF9" s="326"/>
      <c r="EG9" s="326"/>
      <c r="EH9" s="326"/>
      <c r="EI9" s="326"/>
      <c r="EJ9" s="326"/>
      <c r="EK9" s="326"/>
      <c r="EL9" s="326"/>
      <c r="EM9" s="326"/>
      <c r="EN9" s="326"/>
      <c r="EO9" s="326"/>
      <c r="EP9" s="326"/>
      <c r="EQ9" s="326"/>
      <c r="ER9" s="326"/>
      <c r="ES9" s="326"/>
      <c r="ET9" s="326"/>
      <c r="EU9" s="326"/>
      <c r="EV9" s="326"/>
      <c r="EW9" s="326"/>
      <c r="EX9" s="326"/>
      <c r="EY9" s="326"/>
      <c r="EZ9" s="326"/>
      <c r="FA9" s="326"/>
      <c r="FB9" s="326"/>
      <c r="FC9" s="326"/>
      <c r="FD9" s="326"/>
      <c r="FE9" s="326"/>
      <c r="FF9" s="326"/>
      <c r="FG9" s="326"/>
      <c r="FH9" s="326"/>
      <c r="FI9" s="326"/>
      <c r="FJ9" s="326"/>
      <c r="FK9" s="326"/>
      <c r="FL9" s="326"/>
      <c r="FM9" s="326"/>
      <c r="FN9" s="326"/>
      <c r="FO9" s="326"/>
      <c r="FP9" s="326"/>
      <c r="FQ9" s="326"/>
      <c r="FR9" s="326"/>
      <c r="FS9" s="326"/>
      <c r="FT9" s="326"/>
      <c r="FU9" s="326"/>
      <c r="FV9" s="326"/>
      <c r="FW9" s="326"/>
      <c r="FX9" s="326"/>
      <c r="FY9" s="326"/>
      <c r="FZ9" s="326"/>
      <c r="GA9" s="326"/>
      <c r="GB9" s="326"/>
      <c r="GC9" s="326"/>
      <c r="GD9" s="326"/>
      <c r="GE9" s="326"/>
      <c r="GF9" s="326"/>
      <c r="GG9" s="326"/>
      <c r="GH9" s="326"/>
      <c r="GI9" s="326"/>
      <c r="GJ9" s="326"/>
      <c r="GK9" s="326"/>
      <c r="GL9" s="326"/>
      <c r="GM9" s="326"/>
      <c r="GN9" s="326"/>
      <c r="GO9" s="326"/>
      <c r="GP9" s="326"/>
      <c r="GQ9" s="326"/>
      <c r="GR9" s="326"/>
      <c r="GS9" s="326"/>
      <c r="GT9" s="326"/>
      <c r="GU9" s="326"/>
      <c r="GV9" s="326"/>
      <c r="GW9" s="326"/>
      <c r="GX9" s="326"/>
      <c r="GY9" s="326"/>
      <c r="GZ9" s="326"/>
      <c r="HA9" s="326"/>
      <c r="HB9" s="326"/>
      <c r="HC9" s="326"/>
      <c r="HD9" s="326"/>
      <c r="HE9" s="326"/>
      <c r="HF9" s="326"/>
      <c r="HG9" s="326"/>
      <c r="HH9" s="326"/>
      <c r="HI9" s="326"/>
      <c r="HJ9" s="326"/>
      <c r="HK9" s="326"/>
      <c r="HL9" s="326"/>
      <c r="HM9" s="326"/>
      <c r="HN9" s="326"/>
      <c r="HO9" s="326"/>
      <c r="HP9" s="326"/>
      <c r="HQ9" s="326"/>
      <c r="HR9" s="326"/>
      <c r="HS9" s="326"/>
      <c r="HT9" s="326"/>
      <c r="HU9" s="326"/>
      <c r="HV9" s="326"/>
      <c r="HW9" s="326"/>
      <c r="HX9" s="326"/>
      <c r="HY9" s="326"/>
      <c r="HZ9" s="326"/>
      <c r="IA9" s="326"/>
      <c r="IB9" s="326"/>
      <c r="IC9" s="326"/>
      <c r="ID9" s="326"/>
      <c r="IE9" s="326"/>
      <c r="IF9" s="326"/>
      <c r="IG9" s="326"/>
      <c r="IH9" s="326"/>
      <c r="II9" s="326"/>
      <c r="IJ9" s="326"/>
      <c r="IK9" s="326"/>
      <c r="IL9" s="326"/>
      <c r="IM9" s="326"/>
      <c r="IN9" s="326"/>
      <c r="IO9" s="326"/>
      <c r="IP9" s="326"/>
      <c r="IQ9" s="326"/>
      <c r="IR9" s="326"/>
      <c r="IS9" s="326"/>
      <c r="IT9" s="326"/>
      <c r="IU9" s="326"/>
      <c r="IV9" s="326"/>
    </row>
    <row r="10" spans="1:256">
      <c r="A10" s="380" t="s">
        <v>1528</v>
      </c>
      <c r="B10" s="380" t="s">
        <v>2427</v>
      </c>
      <c r="C10" s="380"/>
      <c r="D10" s="380"/>
      <c r="E10" s="381"/>
      <c r="F10" s="380"/>
      <c r="G10" s="380"/>
      <c r="H10" s="371"/>
      <c r="I10" s="371"/>
      <c r="J10" s="371"/>
      <c r="K10" s="371"/>
      <c r="L10" s="371"/>
      <c r="M10" s="326"/>
      <c r="N10" s="326"/>
      <c r="O10" s="326"/>
      <c r="P10" s="326"/>
      <c r="Q10" s="326"/>
      <c r="R10" s="326"/>
      <c r="S10" s="326"/>
      <c r="T10" s="326"/>
      <c r="U10" s="326"/>
      <c r="V10" s="326"/>
      <c r="W10" s="326"/>
      <c r="X10" s="326"/>
      <c r="Y10" s="326"/>
      <c r="Z10" s="326"/>
      <c r="AA10" s="326"/>
      <c r="AB10" s="326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  <c r="AQ10" s="326"/>
      <c r="AR10" s="326"/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326"/>
      <c r="CB10" s="326"/>
      <c r="CC10" s="326"/>
      <c r="CD10" s="326"/>
      <c r="CE10" s="326"/>
      <c r="CF10" s="326"/>
      <c r="CG10" s="326"/>
      <c r="CH10" s="326"/>
      <c r="CI10" s="326"/>
      <c r="CJ10" s="326"/>
      <c r="CK10" s="326"/>
      <c r="CL10" s="326"/>
      <c r="CM10" s="326"/>
      <c r="CN10" s="326"/>
      <c r="CO10" s="326"/>
      <c r="CP10" s="326"/>
      <c r="CQ10" s="326"/>
      <c r="CR10" s="326"/>
      <c r="CS10" s="326"/>
      <c r="CT10" s="326"/>
      <c r="CU10" s="326"/>
      <c r="CV10" s="326"/>
      <c r="CW10" s="326"/>
      <c r="CX10" s="326"/>
      <c r="CY10" s="326"/>
      <c r="CZ10" s="326"/>
      <c r="DA10" s="326"/>
      <c r="DB10" s="326"/>
      <c r="DC10" s="326"/>
      <c r="DD10" s="326"/>
      <c r="DE10" s="326"/>
      <c r="DF10" s="326"/>
      <c r="DG10" s="326"/>
      <c r="DH10" s="326"/>
      <c r="DI10" s="326"/>
      <c r="DJ10" s="326"/>
      <c r="DK10" s="326"/>
      <c r="DL10" s="326"/>
      <c r="DM10" s="326"/>
      <c r="DN10" s="326"/>
      <c r="DO10" s="326"/>
      <c r="DP10" s="326"/>
      <c r="DQ10" s="326"/>
      <c r="DR10" s="326"/>
      <c r="DS10" s="326"/>
      <c r="DT10" s="326"/>
      <c r="DU10" s="326"/>
      <c r="DV10" s="326"/>
      <c r="DW10" s="326"/>
      <c r="DX10" s="326"/>
      <c r="DY10" s="326"/>
      <c r="DZ10" s="326"/>
      <c r="EA10" s="326"/>
      <c r="EB10" s="326"/>
      <c r="EC10" s="326"/>
      <c r="ED10" s="326"/>
      <c r="EE10" s="326"/>
      <c r="EF10" s="326"/>
      <c r="EG10" s="326"/>
      <c r="EH10" s="326"/>
      <c r="EI10" s="326"/>
      <c r="EJ10" s="326"/>
      <c r="EK10" s="326"/>
      <c r="EL10" s="326"/>
      <c r="EM10" s="326"/>
      <c r="EN10" s="326"/>
      <c r="EO10" s="326"/>
      <c r="EP10" s="326"/>
      <c r="EQ10" s="326"/>
      <c r="ER10" s="326"/>
      <c r="ES10" s="326"/>
      <c r="ET10" s="326"/>
      <c r="EU10" s="326"/>
      <c r="EV10" s="326"/>
      <c r="EW10" s="326"/>
      <c r="EX10" s="326"/>
      <c r="EY10" s="326"/>
      <c r="EZ10" s="326"/>
      <c r="FA10" s="326"/>
      <c r="FB10" s="326"/>
      <c r="FC10" s="326"/>
      <c r="FD10" s="326"/>
      <c r="FE10" s="326"/>
      <c r="FF10" s="326"/>
      <c r="FG10" s="326"/>
      <c r="FH10" s="326"/>
      <c r="FI10" s="326"/>
      <c r="FJ10" s="326"/>
      <c r="FK10" s="326"/>
      <c r="FL10" s="326"/>
      <c r="FM10" s="326"/>
      <c r="FN10" s="326"/>
      <c r="FO10" s="326"/>
      <c r="FP10" s="326"/>
      <c r="FQ10" s="326"/>
      <c r="FR10" s="326"/>
      <c r="FS10" s="326"/>
      <c r="FT10" s="326"/>
      <c r="FU10" s="326"/>
      <c r="FV10" s="326"/>
      <c r="FW10" s="326"/>
      <c r="FX10" s="326"/>
      <c r="FY10" s="326"/>
      <c r="FZ10" s="326"/>
      <c r="GA10" s="326"/>
      <c r="GB10" s="326"/>
      <c r="GC10" s="326"/>
      <c r="GD10" s="326"/>
      <c r="GE10" s="326"/>
      <c r="GF10" s="326"/>
      <c r="GG10" s="326"/>
      <c r="GH10" s="326"/>
      <c r="GI10" s="326"/>
      <c r="GJ10" s="326"/>
      <c r="GK10" s="326"/>
      <c r="GL10" s="326"/>
      <c r="GM10" s="326"/>
      <c r="GN10" s="326"/>
      <c r="GO10" s="326"/>
      <c r="GP10" s="326"/>
      <c r="GQ10" s="326"/>
      <c r="GR10" s="326"/>
      <c r="GS10" s="326"/>
      <c r="GT10" s="326"/>
      <c r="GU10" s="326"/>
      <c r="GV10" s="326"/>
      <c r="GW10" s="326"/>
      <c r="GX10" s="326"/>
      <c r="GY10" s="326"/>
      <c r="GZ10" s="326"/>
      <c r="HA10" s="326"/>
      <c r="HB10" s="326"/>
      <c r="HC10" s="326"/>
      <c r="HD10" s="326"/>
      <c r="HE10" s="326"/>
      <c r="HF10" s="326"/>
      <c r="HG10" s="326"/>
      <c r="HH10" s="326"/>
      <c r="HI10" s="326"/>
      <c r="HJ10" s="326"/>
      <c r="HK10" s="326"/>
      <c r="HL10" s="326"/>
      <c r="HM10" s="326"/>
      <c r="HN10" s="326"/>
      <c r="HO10" s="326"/>
      <c r="HP10" s="326"/>
      <c r="HQ10" s="326"/>
      <c r="HR10" s="326"/>
      <c r="HS10" s="326"/>
      <c r="HT10" s="326"/>
      <c r="HU10" s="326"/>
      <c r="HV10" s="326"/>
      <c r="HW10" s="326"/>
      <c r="HX10" s="326"/>
      <c r="HY10" s="326"/>
      <c r="HZ10" s="326"/>
      <c r="IA10" s="326"/>
      <c r="IB10" s="326"/>
      <c r="IC10" s="326"/>
      <c r="ID10" s="326"/>
      <c r="IE10" s="326"/>
      <c r="IF10" s="326"/>
      <c r="IG10" s="326"/>
      <c r="IH10" s="326"/>
      <c r="II10" s="326"/>
      <c r="IJ10" s="326"/>
      <c r="IK10" s="326"/>
      <c r="IL10" s="326"/>
      <c r="IM10" s="326"/>
      <c r="IN10" s="326"/>
      <c r="IO10" s="326"/>
      <c r="IP10" s="326"/>
      <c r="IQ10" s="326"/>
      <c r="IR10" s="326"/>
      <c r="IS10" s="326"/>
      <c r="IT10" s="326"/>
      <c r="IU10" s="326"/>
      <c r="IV10" s="326"/>
    </row>
    <row r="11" spans="1:256">
      <c r="A11" s="380" t="s">
        <v>1448</v>
      </c>
      <c r="B11" s="380" t="s">
        <v>2420</v>
      </c>
      <c r="C11" s="380"/>
      <c r="D11" s="380"/>
      <c r="E11" s="381"/>
      <c r="F11" s="380"/>
      <c r="G11" s="380"/>
      <c r="H11" s="371"/>
      <c r="I11" s="371"/>
      <c r="J11" s="371"/>
      <c r="K11" s="371"/>
      <c r="L11" s="371"/>
      <c r="M11" s="326"/>
      <c r="N11" s="326"/>
      <c r="O11" s="326"/>
      <c r="P11" s="326"/>
      <c r="Q11" s="326"/>
      <c r="R11" s="326"/>
      <c r="S11" s="326"/>
      <c r="T11" s="326"/>
      <c r="U11" s="326"/>
      <c r="V11" s="326"/>
      <c r="W11" s="326"/>
      <c r="X11" s="326"/>
      <c r="Y11" s="326"/>
      <c r="Z11" s="326"/>
      <c r="AA11" s="326"/>
      <c r="AB11" s="326"/>
      <c r="AC11" s="326"/>
      <c r="AD11" s="326"/>
      <c r="AE11" s="326"/>
      <c r="AF11" s="326"/>
      <c r="AG11" s="326"/>
      <c r="AH11" s="326"/>
      <c r="AI11" s="326"/>
      <c r="AJ11" s="326"/>
      <c r="AK11" s="326"/>
      <c r="AL11" s="326"/>
      <c r="AM11" s="326"/>
      <c r="AN11" s="326"/>
      <c r="AO11" s="326"/>
      <c r="AP11" s="326"/>
      <c r="AQ11" s="326"/>
      <c r="AR11" s="326"/>
      <c r="AS11" s="326"/>
      <c r="AT11" s="326"/>
      <c r="AU11" s="326"/>
      <c r="AV11" s="326"/>
      <c r="AW11" s="326"/>
      <c r="AX11" s="326"/>
      <c r="AY11" s="326"/>
      <c r="AZ11" s="326"/>
      <c r="BA11" s="326"/>
      <c r="BB11" s="326"/>
      <c r="BC11" s="326"/>
      <c r="BD11" s="326"/>
      <c r="BE11" s="326"/>
      <c r="BF11" s="326"/>
      <c r="BG11" s="326"/>
      <c r="BH11" s="326"/>
      <c r="BI11" s="326"/>
      <c r="BJ11" s="326"/>
      <c r="BK11" s="326"/>
      <c r="BL11" s="326"/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326"/>
      <c r="CB11" s="326"/>
      <c r="CC11" s="326"/>
      <c r="CD11" s="326"/>
      <c r="CE11" s="326"/>
      <c r="CF11" s="326"/>
      <c r="CG11" s="326"/>
      <c r="CH11" s="326"/>
      <c r="CI11" s="326"/>
      <c r="CJ11" s="326"/>
      <c r="CK11" s="326"/>
      <c r="CL11" s="326"/>
      <c r="CM11" s="326"/>
      <c r="CN11" s="326"/>
      <c r="CO11" s="326"/>
      <c r="CP11" s="326"/>
      <c r="CQ11" s="326"/>
      <c r="CR11" s="326"/>
      <c r="CS11" s="326"/>
      <c r="CT11" s="326"/>
      <c r="CU11" s="326"/>
      <c r="CV11" s="326"/>
      <c r="CW11" s="326"/>
      <c r="CX11" s="326"/>
      <c r="CY11" s="326"/>
      <c r="CZ11" s="326"/>
      <c r="DA11" s="326"/>
      <c r="DB11" s="326"/>
      <c r="DC11" s="326"/>
      <c r="DD11" s="326"/>
      <c r="DE11" s="326"/>
      <c r="DF11" s="326"/>
      <c r="DG11" s="326"/>
      <c r="DH11" s="326"/>
      <c r="DI11" s="326"/>
      <c r="DJ11" s="326"/>
      <c r="DK11" s="326"/>
      <c r="DL11" s="326"/>
      <c r="DM11" s="326"/>
      <c r="DN11" s="326"/>
      <c r="DO11" s="326"/>
      <c r="DP11" s="326"/>
      <c r="DQ11" s="326"/>
      <c r="DR11" s="326"/>
      <c r="DS11" s="326"/>
      <c r="DT11" s="326"/>
      <c r="DU11" s="326"/>
      <c r="DV11" s="326"/>
      <c r="DW11" s="326"/>
      <c r="DX11" s="326"/>
      <c r="DY11" s="326"/>
      <c r="DZ11" s="326"/>
      <c r="EA11" s="326"/>
      <c r="EB11" s="326"/>
      <c r="EC11" s="326"/>
      <c r="ED11" s="326"/>
      <c r="EE11" s="326"/>
      <c r="EF11" s="326"/>
      <c r="EG11" s="326"/>
      <c r="EH11" s="326"/>
      <c r="EI11" s="326"/>
      <c r="EJ11" s="326"/>
      <c r="EK11" s="326"/>
      <c r="EL11" s="326"/>
      <c r="EM11" s="326"/>
      <c r="EN11" s="326"/>
      <c r="EO11" s="326"/>
      <c r="EP11" s="326"/>
      <c r="EQ11" s="326"/>
      <c r="ER11" s="326"/>
      <c r="ES11" s="326"/>
      <c r="ET11" s="326"/>
      <c r="EU11" s="326"/>
      <c r="EV11" s="326"/>
      <c r="EW11" s="326"/>
      <c r="EX11" s="326"/>
      <c r="EY11" s="326"/>
      <c r="EZ11" s="326"/>
      <c r="FA11" s="326"/>
      <c r="FB11" s="326"/>
      <c r="FC11" s="326"/>
      <c r="FD11" s="326"/>
      <c r="FE11" s="326"/>
      <c r="FF11" s="326"/>
      <c r="FG11" s="326"/>
      <c r="FH11" s="326"/>
      <c r="FI11" s="326"/>
      <c r="FJ11" s="326"/>
      <c r="FK11" s="326"/>
      <c r="FL11" s="326"/>
      <c r="FM11" s="326"/>
      <c r="FN11" s="326"/>
      <c r="FO11" s="326"/>
      <c r="FP11" s="326"/>
      <c r="FQ11" s="326"/>
      <c r="FR11" s="326"/>
      <c r="FS11" s="326"/>
      <c r="FT11" s="326"/>
      <c r="FU11" s="326"/>
      <c r="FV11" s="326"/>
      <c r="FW11" s="326"/>
      <c r="FX11" s="326"/>
      <c r="FY11" s="326"/>
      <c r="FZ11" s="326"/>
      <c r="GA11" s="326"/>
      <c r="GB11" s="326"/>
      <c r="GC11" s="326"/>
      <c r="GD11" s="326"/>
      <c r="GE11" s="326"/>
      <c r="GF11" s="326"/>
      <c r="GG11" s="326"/>
      <c r="GH11" s="326"/>
      <c r="GI11" s="326"/>
      <c r="GJ11" s="326"/>
      <c r="GK11" s="326"/>
      <c r="GL11" s="326"/>
      <c r="GM11" s="326"/>
      <c r="GN11" s="326"/>
      <c r="GO11" s="326"/>
      <c r="GP11" s="326"/>
      <c r="GQ11" s="326"/>
      <c r="GR11" s="326"/>
      <c r="GS11" s="326"/>
      <c r="GT11" s="326"/>
      <c r="GU11" s="326"/>
      <c r="GV11" s="326"/>
      <c r="GW11" s="326"/>
      <c r="GX11" s="326"/>
      <c r="GY11" s="326"/>
      <c r="GZ11" s="326"/>
      <c r="HA11" s="326"/>
      <c r="HB11" s="326"/>
      <c r="HC11" s="326"/>
      <c r="HD11" s="326"/>
      <c r="HE11" s="326"/>
      <c r="HF11" s="326"/>
      <c r="HG11" s="326"/>
      <c r="HH11" s="326"/>
      <c r="HI11" s="326"/>
      <c r="HJ11" s="326"/>
      <c r="HK11" s="326"/>
      <c r="HL11" s="326"/>
      <c r="HM11" s="326"/>
      <c r="HN11" s="326"/>
      <c r="HO11" s="326"/>
      <c r="HP11" s="326"/>
      <c r="HQ11" s="326"/>
      <c r="HR11" s="326"/>
      <c r="HS11" s="326"/>
      <c r="HT11" s="326"/>
      <c r="HU11" s="326"/>
      <c r="HV11" s="326"/>
      <c r="HW11" s="326"/>
      <c r="HX11" s="326"/>
      <c r="HY11" s="326"/>
      <c r="HZ11" s="326"/>
      <c r="IA11" s="326"/>
      <c r="IB11" s="326"/>
      <c r="IC11" s="326"/>
      <c r="ID11" s="326"/>
      <c r="IE11" s="326"/>
      <c r="IF11" s="326"/>
      <c r="IG11" s="326"/>
      <c r="IH11" s="326"/>
      <c r="II11" s="326"/>
      <c r="IJ11" s="326"/>
      <c r="IK11" s="326"/>
      <c r="IL11" s="326"/>
      <c r="IM11" s="326"/>
      <c r="IN11" s="326"/>
      <c r="IO11" s="326"/>
      <c r="IP11" s="326"/>
      <c r="IQ11" s="326"/>
      <c r="IR11" s="326"/>
      <c r="IS11" s="326"/>
      <c r="IT11" s="326"/>
      <c r="IU11" s="326"/>
      <c r="IV11" s="326"/>
    </row>
    <row r="12" spans="1:256">
      <c r="A12" s="380" t="s">
        <v>1486</v>
      </c>
      <c r="B12" s="380" t="s">
        <v>2473</v>
      </c>
      <c r="C12" s="380"/>
      <c r="D12" s="380"/>
      <c r="E12" s="381"/>
      <c r="F12" s="380"/>
      <c r="G12" s="380"/>
      <c r="H12" s="371"/>
      <c r="I12" s="371"/>
      <c r="J12" s="371"/>
      <c r="K12" s="371"/>
      <c r="L12" s="371"/>
      <c r="M12" s="326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6"/>
      <c r="AW12" s="326"/>
      <c r="AX12" s="326"/>
      <c r="AY12" s="326"/>
      <c r="AZ12" s="326"/>
      <c r="BA12" s="326"/>
      <c r="BB12" s="326"/>
      <c r="BC12" s="326"/>
      <c r="BD12" s="326"/>
      <c r="BE12" s="326"/>
      <c r="BF12" s="326"/>
      <c r="BG12" s="326"/>
      <c r="BH12" s="326"/>
      <c r="BI12" s="326"/>
      <c r="BJ12" s="326"/>
      <c r="BK12" s="326"/>
      <c r="BL12" s="326"/>
      <c r="BM12" s="326"/>
      <c r="BN12" s="326"/>
      <c r="BO12" s="326"/>
      <c r="BP12" s="326"/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326"/>
      <c r="CB12" s="326"/>
      <c r="CC12" s="326"/>
      <c r="CD12" s="326"/>
      <c r="CE12" s="326"/>
      <c r="CF12" s="326"/>
      <c r="CG12" s="326"/>
      <c r="CH12" s="326"/>
      <c r="CI12" s="326"/>
      <c r="CJ12" s="326"/>
      <c r="CK12" s="326"/>
      <c r="CL12" s="326"/>
      <c r="CM12" s="326"/>
      <c r="CN12" s="326"/>
      <c r="CO12" s="326"/>
      <c r="CP12" s="326"/>
      <c r="CQ12" s="326"/>
      <c r="CR12" s="326"/>
      <c r="CS12" s="326"/>
      <c r="CT12" s="326"/>
      <c r="CU12" s="326"/>
      <c r="CV12" s="326"/>
      <c r="CW12" s="326"/>
      <c r="CX12" s="326"/>
      <c r="CY12" s="326"/>
      <c r="CZ12" s="326"/>
      <c r="DA12" s="326"/>
      <c r="DB12" s="326"/>
      <c r="DC12" s="326"/>
      <c r="DD12" s="326"/>
      <c r="DE12" s="326"/>
      <c r="DF12" s="326"/>
      <c r="DG12" s="326"/>
      <c r="DH12" s="326"/>
      <c r="DI12" s="326"/>
      <c r="DJ12" s="326"/>
      <c r="DK12" s="326"/>
      <c r="DL12" s="326"/>
      <c r="DM12" s="326"/>
      <c r="DN12" s="326"/>
      <c r="DO12" s="326"/>
      <c r="DP12" s="326"/>
      <c r="DQ12" s="326"/>
      <c r="DR12" s="326"/>
      <c r="DS12" s="326"/>
      <c r="DT12" s="326"/>
      <c r="DU12" s="326"/>
      <c r="DV12" s="326"/>
      <c r="DW12" s="326"/>
      <c r="DX12" s="326"/>
      <c r="DY12" s="326"/>
      <c r="DZ12" s="326"/>
      <c r="EA12" s="326"/>
      <c r="EB12" s="326"/>
      <c r="EC12" s="326"/>
      <c r="ED12" s="326"/>
      <c r="EE12" s="326"/>
      <c r="EF12" s="326"/>
      <c r="EG12" s="326"/>
      <c r="EH12" s="326"/>
      <c r="EI12" s="326"/>
      <c r="EJ12" s="326"/>
      <c r="EK12" s="326"/>
      <c r="EL12" s="326"/>
      <c r="EM12" s="326"/>
      <c r="EN12" s="326"/>
      <c r="EO12" s="326"/>
      <c r="EP12" s="326"/>
      <c r="EQ12" s="326"/>
      <c r="ER12" s="326"/>
      <c r="ES12" s="326"/>
      <c r="ET12" s="326"/>
      <c r="EU12" s="326"/>
      <c r="EV12" s="326"/>
      <c r="EW12" s="326"/>
      <c r="EX12" s="326"/>
      <c r="EY12" s="326"/>
      <c r="EZ12" s="326"/>
      <c r="FA12" s="326"/>
      <c r="FB12" s="326"/>
      <c r="FC12" s="326"/>
      <c r="FD12" s="326"/>
      <c r="FE12" s="326"/>
      <c r="FF12" s="326"/>
      <c r="FG12" s="326"/>
      <c r="FH12" s="326"/>
      <c r="FI12" s="326"/>
      <c r="FJ12" s="326"/>
      <c r="FK12" s="326"/>
      <c r="FL12" s="326"/>
      <c r="FM12" s="326"/>
      <c r="FN12" s="326"/>
      <c r="FO12" s="326"/>
      <c r="FP12" s="326"/>
      <c r="FQ12" s="326"/>
      <c r="FR12" s="326"/>
      <c r="FS12" s="326"/>
      <c r="FT12" s="326"/>
      <c r="FU12" s="326"/>
      <c r="FV12" s="326"/>
      <c r="FW12" s="326"/>
      <c r="FX12" s="326"/>
      <c r="FY12" s="326"/>
      <c r="FZ12" s="326"/>
      <c r="GA12" s="326"/>
      <c r="GB12" s="326"/>
      <c r="GC12" s="326"/>
      <c r="GD12" s="326"/>
      <c r="GE12" s="326"/>
      <c r="GF12" s="326"/>
      <c r="GG12" s="326"/>
      <c r="GH12" s="326"/>
      <c r="GI12" s="326"/>
      <c r="GJ12" s="326"/>
      <c r="GK12" s="326"/>
      <c r="GL12" s="326"/>
      <c r="GM12" s="326"/>
      <c r="GN12" s="326"/>
      <c r="GO12" s="326"/>
      <c r="GP12" s="326"/>
      <c r="GQ12" s="326"/>
      <c r="GR12" s="326"/>
      <c r="GS12" s="326"/>
      <c r="GT12" s="326"/>
      <c r="GU12" s="326"/>
      <c r="GV12" s="326"/>
      <c r="GW12" s="326"/>
      <c r="GX12" s="326"/>
      <c r="GY12" s="326"/>
      <c r="GZ12" s="326"/>
      <c r="HA12" s="326"/>
      <c r="HB12" s="326"/>
      <c r="HC12" s="326"/>
      <c r="HD12" s="326"/>
      <c r="HE12" s="326"/>
      <c r="HF12" s="326"/>
      <c r="HG12" s="326"/>
      <c r="HH12" s="326"/>
      <c r="HI12" s="326"/>
      <c r="HJ12" s="326"/>
      <c r="HK12" s="326"/>
      <c r="HL12" s="326"/>
      <c r="HM12" s="326"/>
      <c r="HN12" s="326"/>
      <c r="HO12" s="326"/>
      <c r="HP12" s="326"/>
      <c r="HQ12" s="326"/>
      <c r="HR12" s="326"/>
      <c r="HS12" s="326"/>
      <c r="HT12" s="326"/>
      <c r="HU12" s="326"/>
      <c r="HV12" s="326"/>
      <c r="HW12" s="326"/>
      <c r="HX12" s="326"/>
      <c r="HY12" s="326"/>
      <c r="HZ12" s="326"/>
      <c r="IA12" s="326"/>
      <c r="IB12" s="326"/>
      <c r="IC12" s="326"/>
      <c r="ID12" s="326"/>
      <c r="IE12" s="326"/>
      <c r="IF12" s="326"/>
      <c r="IG12" s="326"/>
      <c r="IH12" s="326"/>
      <c r="II12" s="326"/>
      <c r="IJ12" s="326"/>
      <c r="IK12" s="326"/>
      <c r="IL12" s="326"/>
      <c r="IM12" s="326"/>
      <c r="IN12" s="326"/>
      <c r="IO12" s="326"/>
      <c r="IP12" s="326"/>
      <c r="IQ12" s="326"/>
      <c r="IR12" s="326"/>
      <c r="IS12" s="326"/>
      <c r="IT12" s="326"/>
      <c r="IU12" s="326"/>
      <c r="IV12" s="326"/>
    </row>
    <row r="13" spans="1:256">
      <c r="A13" s="380" t="s">
        <v>1639</v>
      </c>
      <c r="B13" s="338" t="s">
        <v>1469</v>
      </c>
      <c r="C13" s="380"/>
      <c r="D13" s="380"/>
      <c r="E13" s="381"/>
      <c r="F13" s="380"/>
      <c r="G13" s="380"/>
      <c r="H13" s="371"/>
      <c r="I13" s="371"/>
      <c r="J13" s="371"/>
      <c r="K13" s="371"/>
      <c r="L13" s="371"/>
      <c r="M13" s="326"/>
      <c r="N13" s="326"/>
      <c r="O13" s="326"/>
      <c r="P13" s="326"/>
      <c r="Q13" s="326"/>
      <c r="R13" s="326"/>
      <c r="S13" s="326"/>
      <c r="T13" s="326"/>
      <c r="U13" s="326"/>
      <c r="V13" s="326"/>
      <c r="W13" s="326"/>
      <c r="X13" s="326"/>
      <c r="Y13" s="326"/>
      <c r="Z13" s="326"/>
      <c r="AA13" s="326"/>
      <c r="AB13" s="326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  <c r="AQ13" s="326"/>
      <c r="AR13" s="326"/>
      <c r="AS13" s="326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/>
      <c r="BF13" s="326"/>
      <c r="BG13" s="326"/>
      <c r="BH13" s="326"/>
      <c r="BI13" s="326"/>
      <c r="BJ13" s="326"/>
      <c r="BK13" s="326"/>
      <c r="BL13" s="326"/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326"/>
      <c r="CB13" s="326"/>
      <c r="CC13" s="326"/>
      <c r="CD13" s="326"/>
      <c r="CE13" s="326"/>
      <c r="CF13" s="326"/>
      <c r="CG13" s="326"/>
      <c r="CH13" s="326"/>
      <c r="CI13" s="326"/>
      <c r="CJ13" s="326"/>
      <c r="CK13" s="326"/>
      <c r="CL13" s="326"/>
      <c r="CM13" s="326"/>
      <c r="CN13" s="326"/>
      <c r="CO13" s="326"/>
      <c r="CP13" s="326"/>
      <c r="CQ13" s="326"/>
      <c r="CR13" s="326"/>
      <c r="CS13" s="326"/>
      <c r="CT13" s="326"/>
      <c r="CU13" s="326"/>
      <c r="CV13" s="326"/>
      <c r="CW13" s="326"/>
      <c r="CX13" s="326"/>
      <c r="CY13" s="326"/>
      <c r="CZ13" s="326"/>
      <c r="DA13" s="326"/>
      <c r="DB13" s="326"/>
      <c r="DC13" s="326"/>
      <c r="DD13" s="326"/>
      <c r="DE13" s="326"/>
      <c r="DF13" s="326"/>
      <c r="DG13" s="326"/>
      <c r="DH13" s="326"/>
      <c r="DI13" s="326"/>
      <c r="DJ13" s="326"/>
      <c r="DK13" s="326"/>
      <c r="DL13" s="326"/>
      <c r="DM13" s="326"/>
      <c r="DN13" s="326"/>
      <c r="DO13" s="326"/>
      <c r="DP13" s="326"/>
      <c r="DQ13" s="326"/>
      <c r="DR13" s="326"/>
      <c r="DS13" s="326"/>
      <c r="DT13" s="326"/>
      <c r="DU13" s="326"/>
      <c r="DV13" s="326"/>
      <c r="DW13" s="326"/>
      <c r="DX13" s="326"/>
      <c r="DY13" s="326"/>
      <c r="DZ13" s="326"/>
      <c r="EA13" s="326"/>
      <c r="EB13" s="326"/>
      <c r="EC13" s="326"/>
      <c r="ED13" s="326"/>
      <c r="EE13" s="326"/>
      <c r="EF13" s="326"/>
      <c r="EG13" s="326"/>
      <c r="EH13" s="326"/>
      <c r="EI13" s="326"/>
      <c r="EJ13" s="326"/>
      <c r="EK13" s="326"/>
      <c r="EL13" s="326"/>
      <c r="EM13" s="326"/>
      <c r="EN13" s="326"/>
      <c r="EO13" s="326"/>
      <c r="EP13" s="326"/>
      <c r="EQ13" s="326"/>
      <c r="ER13" s="326"/>
      <c r="ES13" s="326"/>
      <c r="ET13" s="326"/>
      <c r="EU13" s="326"/>
      <c r="EV13" s="326"/>
      <c r="EW13" s="326"/>
      <c r="EX13" s="326"/>
      <c r="EY13" s="326"/>
      <c r="EZ13" s="326"/>
      <c r="FA13" s="326"/>
      <c r="FB13" s="326"/>
      <c r="FC13" s="326"/>
      <c r="FD13" s="326"/>
      <c r="FE13" s="326"/>
      <c r="FF13" s="326"/>
      <c r="FG13" s="326"/>
      <c r="FH13" s="326"/>
      <c r="FI13" s="326"/>
      <c r="FJ13" s="326"/>
      <c r="FK13" s="326"/>
      <c r="FL13" s="326"/>
      <c r="FM13" s="326"/>
      <c r="FN13" s="326"/>
      <c r="FO13" s="326"/>
      <c r="FP13" s="326"/>
      <c r="FQ13" s="326"/>
      <c r="FR13" s="326"/>
      <c r="FS13" s="326"/>
      <c r="FT13" s="326"/>
      <c r="FU13" s="326"/>
      <c r="FV13" s="326"/>
      <c r="FW13" s="326"/>
      <c r="FX13" s="326"/>
      <c r="FY13" s="326"/>
      <c r="FZ13" s="326"/>
      <c r="GA13" s="326"/>
      <c r="GB13" s="326"/>
      <c r="GC13" s="326"/>
      <c r="GD13" s="326"/>
      <c r="GE13" s="326"/>
      <c r="GF13" s="326"/>
      <c r="GG13" s="326"/>
      <c r="GH13" s="326"/>
      <c r="GI13" s="326"/>
      <c r="GJ13" s="326"/>
      <c r="GK13" s="326"/>
      <c r="GL13" s="326"/>
      <c r="GM13" s="326"/>
      <c r="GN13" s="326"/>
      <c r="GO13" s="326"/>
      <c r="GP13" s="326"/>
      <c r="GQ13" s="326"/>
      <c r="GR13" s="326"/>
      <c r="GS13" s="326"/>
      <c r="GT13" s="326"/>
      <c r="GU13" s="326"/>
      <c r="GV13" s="326"/>
      <c r="GW13" s="326"/>
      <c r="GX13" s="326"/>
      <c r="GY13" s="326"/>
      <c r="GZ13" s="326"/>
      <c r="HA13" s="326"/>
      <c r="HB13" s="326"/>
      <c r="HC13" s="326"/>
      <c r="HD13" s="326"/>
      <c r="HE13" s="326"/>
      <c r="HF13" s="326"/>
      <c r="HG13" s="326"/>
      <c r="HH13" s="326"/>
      <c r="HI13" s="326"/>
      <c r="HJ13" s="326"/>
      <c r="HK13" s="326"/>
      <c r="HL13" s="326"/>
      <c r="HM13" s="326"/>
      <c r="HN13" s="326"/>
      <c r="HO13" s="326"/>
      <c r="HP13" s="326"/>
      <c r="HQ13" s="326"/>
      <c r="HR13" s="326"/>
      <c r="HS13" s="326"/>
      <c r="HT13" s="326"/>
      <c r="HU13" s="326"/>
      <c r="HV13" s="326"/>
      <c r="HW13" s="326"/>
      <c r="HX13" s="326"/>
      <c r="HY13" s="326"/>
      <c r="HZ13" s="326"/>
      <c r="IA13" s="326"/>
      <c r="IB13" s="326"/>
      <c r="IC13" s="326"/>
      <c r="ID13" s="326"/>
      <c r="IE13" s="326"/>
      <c r="IF13" s="326"/>
      <c r="IG13" s="326"/>
      <c r="IH13" s="326"/>
      <c r="II13" s="326"/>
      <c r="IJ13" s="326"/>
      <c r="IK13" s="326"/>
      <c r="IL13" s="326"/>
      <c r="IM13" s="326"/>
      <c r="IN13" s="326"/>
      <c r="IO13" s="326"/>
      <c r="IP13" s="326"/>
      <c r="IQ13" s="326"/>
      <c r="IR13" s="326"/>
      <c r="IS13" s="326"/>
      <c r="IT13" s="326"/>
      <c r="IU13" s="326"/>
      <c r="IV13" s="326"/>
    </row>
    <row r="14" spans="1:256">
      <c r="A14" s="380" t="s">
        <v>1640</v>
      </c>
      <c r="B14" s="380" t="s">
        <v>2474</v>
      </c>
      <c r="C14" s="380"/>
      <c r="D14" s="380"/>
      <c r="E14" s="381"/>
      <c r="F14" s="380"/>
      <c r="G14" s="380"/>
      <c r="H14" s="371"/>
      <c r="I14" s="371"/>
      <c r="J14" s="371"/>
      <c r="K14" s="371"/>
      <c r="L14" s="371"/>
      <c r="M14" s="326"/>
      <c r="N14" s="326"/>
      <c r="O14" s="326"/>
      <c r="P14" s="326"/>
      <c r="Q14" s="326"/>
      <c r="R14" s="326"/>
      <c r="S14" s="326"/>
      <c r="T14" s="326"/>
      <c r="U14" s="326"/>
      <c r="V14" s="326"/>
      <c r="W14" s="326"/>
      <c r="X14" s="326"/>
      <c r="Y14" s="326"/>
      <c r="Z14" s="326"/>
      <c r="AA14" s="326"/>
      <c r="AB14" s="326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/>
      <c r="BR14" s="326"/>
      <c r="BS14" s="326"/>
      <c r="BT14" s="326"/>
      <c r="BU14" s="326"/>
      <c r="BV14" s="326"/>
      <c r="BW14" s="326"/>
      <c r="BX14" s="326"/>
      <c r="BY14" s="326"/>
      <c r="BZ14" s="326"/>
      <c r="CA14" s="326"/>
      <c r="CB14" s="326"/>
      <c r="CC14" s="326"/>
      <c r="CD14" s="326"/>
      <c r="CE14" s="326"/>
      <c r="CF14" s="326"/>
      <c r="CG14" s="326"/>
      <c r="CH14" s="326"/>
      <c r="CI14" s="326"/>
      <c r="CJ14" s="326"/>
      <c r="CK14" s="326"/>
      <c r="CL14" s="326"/>
      <c r="CM14" s="326"/>
      <c r="CN14" s="326"/>
      <c r="CO14" s="326"/>
      <c r="CP14" s="326"/>
      <c r="CQ14" s="326"/>
      <c r="CR14" s="326"/>
      <c r="CS14" s="326"/>
      <c r="CT14" s="326"/>
      <c r="CU14" s="326"/>
      <c r="CV14" s="326"/>
      <c r="CW14" s="326"/>
      <c r="CX14" s="326"/>
      <c r="CY14" s="326"/>
      <c r="CZ14" s="326"/>
      <c r="DA14" s="326"/>
      <c r="DB14" s="326"/>
      <c r="DC14" s="326"/>
      <c r="DD14" s="326"/>
      <c r="DE14" s="326"/>
      <c r="DF14" s="326"/>
      <c r="DG14" s="326"/>
      <c r="DH14" s="326"/>
      <c r="DI14" s="326"/>
      <c r="DJ14" s="326"/>
      <c r="DK14" s="326"/>
      <c r="DL14" s="326"/>
      <c r="DM14" s="326"/>
      <c r="DN14" s="326"/>
      <c r="DO14" s="326"/>
      <c r="DP14" s="326"/>
      <c r="DQ14" s="326"/>
      <c r="DR14" s="326"/>
      <c r="DS14" s="326"/>
      <c r="DT14" s="326"/>
      <c r="DU14" s="326"/>
      <c r="DV14" s="326"/>
      <c r="DW14" s="326"/>
      <c r="DX14" s="326"/>
      <c r="DY14" s="326"/>
      <c r="DZ14" s="326"/>
      <c r="EA14" s="326"/>
      <c r="EB14" s="326"/>
      <c r="EC14" s="326"/>
      <c r="ED14" s="326"/>
      <c r="EE14" s="326"/>
      <c r="EF14" s="326"/>
      <c r="EG14" s="326"/>
      <c r="EH14" s="326"/>
      <c r="EI14" s="326"/>
      <c r="EJ14" s="326"/>
      <c r="EK14" s="326"/>
      <c r="EL14" s="326"/>
      <c r="EM14" s="326"/>
      <c r="EN14" s="326"/>
      <c r="EO14" s="326"/>
      <c r="EP14" s="326"/>
      <c r="EQ14" s="326"/>
      <c r="ER14" s="326"/>
      <c r="ES14" s="326"/>
      <c r="ET14" s="326"/>
      <c r="EU14" s="326"/>
      <c r="EV14" s="326"/>
      <c r="EW14" s="326"/>
      <c r="EX14" s="326"/>
      <c r="EY14" s="326"/>
      <c r="EZ14" s="326"/>
      <c r="FA14" s="326"/>
      <c r="FB14" s="326"/>
      <c r="FC14" s="326"/>
      <c r="FD14" s="326"/>
      <c r="FE14" s="326"/>
      <c r="FF14" s="326"/>
      <c r="FG14" s="326"/>
      <c r="FH14" s="326"/>
      <c r="FI14" s="326"/>
      <c r="FJ14" s="326"/>
      <c r="FK14" s="326"/>
      <c r="FL14" s="326"/>
      <c r="FM14" s="326"/>
      <c r="FN14" s="326"/>
      <c r="FO14" s="326"/>
      <c r="FP14" s="326"/>
      <c r="FQ14" s="326"/>
      <c r="FR14" s="326"/>
      <c r="FS14" s="326"/>
      <c r="FT14" s="326"/>
      <c r="FU14" s="326"/>
      <c r="FV14" s="326"/>
      <c r="FW14" s="326"/>
      <c r="FX14" s="326"/>
      <c r="FY14" s="326"/>
      <c r="FZ14" s="326"/>
      <c r="GA14" s="326"/>
      <c r="GB14" s="326"/>
      <c r="GC14" s="326"/>
      <c r="GD14" s="326"/>
      <c r="GE14" s="326"/>
      <c r="GF14" s="326"/>
      <c r="GG14" s="326"/>
      <c r="GH14" s="326"/>
      <c r="GI14" s="326"/>
      <c r="GJ14" s="326"/>
      <c r="GK14" s="326"/>
      <c r="GL14" s="326"/>
      <c r="GM14" s="326"/>
      <c r="GN14" s="326"/>
      <c r="GO14" s="326"/>
      <c r="GP14" s="326"/>
      <c r="GQ14" s="326"/>
      <c r="GR14" s="326"/>
      <c r="GS14" s="326"/>
      <c r="GT14" s="326"/>
      <c r="GU14" s="326"/>
      <c r="GV14" s="326"/>
      <c r="GW14" s="326"/>
      <c r="GX14" s="326"/>
      <c r="GY14" s="326"/>
      <c r="GZ14" s="326"/>
      <c r="HA14" s="326"/>
      <c r="HB14" s="326"/>
      <c r="HC14" s="326"/>
      <c r="HD14" s="326"/>
      <c r="HE14" s="326"/>
      <c r="HF14" s="326"/>
      <c r="HG14" s="326"/>
      <c r="HH14" s="326"/>
      <c r="HI14" s="326"/>
      <c r="HJ14" s="326"/>
      <c r="HK14" s="326"/>
      <c r="HL14" s="326"/>
      <c r="HM14" s="326"/>
      <c r="HN14" s="326"/>
      <c r="HO14" s="326"/>
      <c r="HP14" s="326"/>
      <c r="HQ14" s="326"/>
      <c r="HR14" s="326"/>
      <c r="HS14" s="326"/>
      <c r="HT14" s="326"/>
      <c r="HU14" s="326"/>
      <c r="HV14" s="326"/>
      <c r="HW14" s="326"/>
      <c r="HX14" s="326"/>
      <c r="HY14" s="326"/>
      <c r="HZ14" s="326"/>
      <c r="IA14" s="326"/>
      <c r="IB14" s="326"/>
      <c r="IC14" s="326"/>
      <c r="ID14" s="326"/>
      <c r="IE14" s="326"/>
      <c r="IF14" s="326"/>
      <c r="IG14" s="326"/>
      <c r="IH14" s="326"/>
      <c r="II14" s="326"/>
      <c r="IJ14" s="326"/>
      <c r="IK14" s="326"/>
      <c r="IL14" s="326"/>
      <c r="IM14" s="326"/>
      <c r="IN14" s="326"/>
      <c r="IO14" s="326"/>
      <c r="IP14" s="326"/>
      <c r="IQ14" s="326"/>
      <c r="IR14" s="326"/>
      <c r="IS14" s="326"/>
      <c r="IT14" s="326"/>
      <c r="IU14" s="326"/>
      <c r="IV14" s="326"/>
    </row>
    <row r="15" spans="1:256">
      <c r="A15" s="380" t="s">
        <v>1642</v>
      </c>
      <c r="B15" s="380" t="s">
        <v>2429</v>
      </c>
      <c r="C15" s="380"/>
      <c r="D15" s="380"/>
      <c r="E15" s="381"/>
      <c r="F15" s="380"/>
      <c r="G15" s="380"/>
      <c r="H15" s="371"/>
      <c r="I15" s="371"/>
      <c r="J15" s="371"/>
      <c r="K15" s="371"/>
      <c r="L15" s="371"/>
      <c r="M15" s="326"/>
      <c r="N15" s="326"/>
      <c r="O15" s="326"/>
      <c r="P15" s="326"/>
      <c r="Q15" s="326"/>
      <c r="R15" s="326"/>
      <c r="S15" s="326"/>
      <c r="T15" s="326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6"/>
      <c r="AV15" s="326"/>
      <c r="AW15" s="326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6"/>
      <c r="BK15" s="326"/>
      <c r="BL15" s="326"/>
      <c r="BM15" s="326"/>
      <c r="BN15" s="326"/>
      <c r="BO15" s="326"/>
      <c r="BP15" s="326"/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326"/>
      <c r="CB15" s="326"/>
      <c r="CC15" s="326"/>
      <c r="CD15" s="326"/>
      <c r="CE15" s="326"/>
      <c r="CF15" s="326"/>
      <c r="CG15" s="326"/>
      <c r="CH15" s="326"/>
      <c r="CI15" s="326"/>
      <c r="CJ15" s="326"/>
      <c r="CK15" s="326"/>
      <c r="CL15" s="326"/>
      <c r="CM15" s="326"/>
      <c r="CN15" s="326"/>
      <c r="CO15" s="326"/>
      <c r="CP15" s="326"/>
      <c r="CQ15" s="326"/>
      <c r="CR15" s="326"/>
      <c r="CS15" s="326"/>
      <c r="CT15" s="326"/>
      <c r="CU15" s="326"/>
      <c r="CV15" s="326"/>
      <c r="CW15" s="326"/>
      <c r="CX15" s="326"/>
      <c r="CY15" s="326"/>
      <c r="CZ15" s="326"/>
      <c r="DA15" s="326"/>
      <c r="DB15" s="326"/>
      <c r="DC15" s="326"/>
      <c r="DD15" s="326"/>
      <c r="DE15" s="326"/>
      <c r="DF15" s="326"/>
      <c r="DG15" s="326"/>
      <c r="DH15" s="326"/>
      <c r="DI15" s="326"/>
      <c r="DJ15" s="326"/>
      <c r="DK15" s="326"/>
      <c r="DL15" s="326"/>
      <c r="DM15" s="326"/>
      <c r="DN15" s="326"/>
      <c r="DO15" s="326"/>
      <c r="DP15" s="326"/>
      <c r="DQ15" s="326"/>
      <c r="DR15" s="326"/>
      <c r="DS15" s="326"/>
      <c r="DT15" s="326"/>
      <c r="DU15" s="326"/>
      <c r="DV15" s="326"/>
      <c r="DW15" s="326"/>
      <c r="DX15" s="326"/>
      <c r="DY15" s="326"/>
      <c r="DZ15" s="326"/>
      <c r="EA15" s="326"/>
      <c r="EB15" s="326"/>
      <c r="EC15" s="326"/>
      <c r="ED15" s="326"/>
      <c r="EE15" s="326"/>
      <c r="EF15" s="326"/>
      <c r="EG15" s="326"/>
      <c r="EH15" s="326"/>
      <c r="EI15" s="326"/>
      <c r="EJ15" s="326"/>
      <c r="EK15" s="326"/>
      <c r="EL15" s="326"/>
      <c r="EM15" s="326"/>
      <c r="EN15" s="326"/>
      <c r="EO15" s="326"/>
      <c r="EP15" s="326"/>
      <c r="EQ15" s="326"/>
      <c r="ER15" s="326"/>
      <c r="ES15" s="326"/>
      <c r="ET15" s="326"/>
      <c r="EU15" s="326"/>
      <c r="EV15" s="326"/>
      <c r="EW15" s="326"/>
      <c r="EX15" s="326"/>
      <c r="EY15" s="326"/>
      <c r="EZ15" s="326"/>
      <c r="FA15" s="326"/>
      <c r="FB15" s="326"/>
      <c r="FC15" s="326"/>
      <c r="FD15" s="326"/>
      <c r="FE15" s="326"/>
      <c r="FF15" s="326"/>
      <c r="FG15" s="326"/>
      <c r="FH15" s="326"/>
      <c r="FI15" s="326"/>
      <c r="FJ15" s="326"/>
      <c r="FK15" s="326"/>
      <c r="FL15" s="326"/>
      <c r="FM15" s="326"/>
      <c r="FN15" s="326"/>
      <c r="FO15" s="326"/>
      <c r="FP15" s="326"/>
      <c r="FQ15" s="326"/>
      <c r="FR15" s="326"/>
      <c r="FS15" s="326"/>
      <c r="FT15" s="326"/>
      <c r="FU15" s="326"/>
      <c r="FV15" s="326"/>
      <c r="FW15" s="326"/>
      <c r="FX15" s="326"/>
      <c r="FY15" s="326"/>
      <c r="FZ15" s="326"/>
      <c r="GA15" s="326"/>
      <c r="GB15" s="326"/>
      <c r="GC15" s="326"/>
      <c r="GD15" s="326"/>
      <c r="GE15" s="326"/>
      <c r="GF15" s="326"/>
      <c r="GG15" s="326"/>
      <c r="GH15" s="326"/>
      <c r="GI15" s="326"/>
      <c r="GJ15" s="326"/>
      <c r="GK15" s="326"/>
      <c r="GL15" s="326"/>
      <c r="GM15" s="326"/>
      <c r="GN15" s="326"/>
      <c r="GO15" s="326"/>
      <c r="GP15" s="326"/>
      <c r="GQ15" s="326"/>
      <c r="GR15" s="326"/>
      <c r="GS15" s="326"/>
      <c r="GT15" s="326"/>
      <c r="GU15" s="326"/>
      <c r="GV15" s="326"/>
      <c r="GW15" s="326"/>
      <c r="GX15" s="326"/>
      <c r="GY15" s="326"/>
      <c r="GZ15" s="326"/>
      <c r="HA15" s="326"/>
      <c r="HB15" s="326"/>
      <c r="HC15" s="326"/>
      <c r="HD15" s="326"/>
      <c r="HE15" s="326"/>
      <c r="HF15" s="326"/>
      <c r="HG15" s="326"/>
      <c r="HH15" s="326"/>
      <c r="HI15" s="326"/>
      <c r="HJ15" s="326"/>
      <c r="HK15" s="326"/>
      <c r="HL15" s="326"/>
      <c r="HM15" s="326"/>
      <c r="HN15" s="326"/>
      <c r="HO15" s="326"/>
      <c r="HP15" s="326"/>
      <c r="HQ15" s="326"/>
      <c r="HR15" s="326"/>
      <c r="HS15" s="326"/>
      <c r="HT15" s="326"/>
      <c r="HU15" s="326"/>
      <c r="HV15" s="326"/>
      <c r="HW15" s="326"/>
      <c r="HX15" s="326"/>
      <c r="HY15" s="326"/>
      <c r="HZ15" s="326"/>
      <c r="IA15" s="326"/>
      <c r="IB15" s="326"/>
      <c r="IC15" s="326"/>
      <c r="ID15" s="326"/>
      <c r="IE15" s="326"/>
      <c r="IF15" s="326"/>
      <c r="IG15" s="326"/>
      <c r="IH15" s="326"/>
      <c r="II15" s="326"/>
      <c r="IJ15" s="326"/>
      <c r="IK15" s="326"/>
      <c r="IL15" s="326"/>
      <c r="IM15" s="326"/>
      <c r="IN15" s="326"/>
      <c r="IO15" s="326"/>
      <c r="IP15" s="326"/>
      <c r="IQ15" s="326"/>
      <c r="IR15" s="326"/>
      <c r="IS15" s="326"/>
      <c r="IT15" s="326"/>
      <c r="IU15" s="326"/>
      <c r="IV15" s="326"/>
    </row>
    <row r="16" spans="1:256">
      <c r="A16" s="380" t="s">
        <v>1644</v>
      </c>
      <c r="B16" s="380" t="s">
        <v>2475</v>
      </c>
      <c r="C16" s="380"/>
      <c r="D16" s="380"/>
      <c r="E16" s="381"/>
      <c r="F16" s="380"/>
      <c r="G16" s="380"/>
      <c r="H16" s="371"/>
      <c r="I16" s="371"/>
      <c r="J16" s="371"/>
      <c r="K16" s="371"/>
      <c r="L16" s="371"/>
      <c r="M16" s="326"/>
      <c r="N16" s="326"/>
      <c r="O16" s="326"/>
      <c r="P16" s="326"/>
      <c r="Q16" s="326"/>
      <c r="R16" s="326"/>
      <c r="S16" s="326"/>
      <c r="T16" s="326"/>
      <c r="U16" s="326"/>
      <c r="V16" s="326"/>
      <c r="W16" s="326"/>
      <c r="X16" s="326"/>
      <c r="Y16" s="326"/>
      <c r="Z16" s="326"/>
      <c r="AA16" s="326"/>
      <c r="AB16" s="326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/>
      <c r="BS16" s="326"/>
      <c r="BT16" s="326"/>
      <c r="BU16" s="326"/>
      <c r="BV16" s="326"/>
      <c r="BW16" s="326"/>
      <c r="BX16" s="326"/>
      <c r="BY16" s="326"/>
      <c r="BZ16" s="326"/>
      <c r="CA16" s="326"/>
      <c r="CB16" s="326"/>
      <c r="CC16" s="326"/>
      <c r="CD16" s="326"/>
      <c r="CE16" s="326"/>
      <c r="CF16" s="326"/>
      <c r="CG16" s="326"/>
      <c r="CH16" s="326"/>
      <c r="CI16" s="326"/>
      <c r="CJ16" s="326"/>
      <c r="CK16" s="326"/>
      <c r="CL16" s="326"/>
      <c r="CM16" s="326"/>
      <c r="CN16" s="326"/>
      <c r="CO16" s="326"/>
      <c r="CP16" s="326"/>
      <c r="CQ16" s="326"/>
      <c r="CR16" s="326"/>
      <c r="CS16" s="326"/>
      <c r="CT16" s="326"/>
      <c r="CU16" s="326"/>
      <c r="CV16" s="326"/>
      <c r="CW16" s="326"/>
      <c r="CX16" s="326"/>
      <c r="CY16" s="326"/>
      <c r="CZ16" s="326"/>
      <c r="DA16" s="326"/>
      <c r="DB16" s="326"/>
      <c r="DC16" s="326"/>
      <c r="DD16" s="326"/>
      <c r="DE16" s="326"/>
      <c r="DF16" s="326"/>
      <c r="DG16" s="326"/>
      <c r="DH16" s="326"/>
      <c r="DI16" s="326"/>
      <c r="DJ16" s="326"/>
      <c r="DK16" s="326"/>
      <c r="DL16" s="326"/>
      <c r="DM16" s="326"/>
      <c r="DN16" s="326"/>
      <c r="DO16" s="326"/>
      <c r="DP16" s="326"/>
      <c r="DQ16" s="326"/>
      <c r="DR16" s="326"/>
      <c r="DS16" s="326"/>
      <c r="DT16" s="326"/>
      <c r="DU16" s="326"/>
      <c r="DV16" s="326"/>
      <c r="DW16" s="326"/>
      <c r="DX16" s="326"/>
      <c r="DY16" s="326"/>
      <c r="DZ16" s="326"/>
      <c r="EA16" s="326"/>
      <c r="EB16" s="326"/>
      <c r="EC16" s="326"/>
      <c r="ED16" s="326"/>
      <c r="EE16" s="326"/>
      <c r="EF16" s="326"/>
      <c r="EG16" s="326"/>
      <c r="EH16" s="326"/>
      <c r="EI16" s="326"/>
      <c r="EJ16" s="326"/>
      <c r="EK16" s="326"/>
      <c r="EL16" s="326"/>
      <c r="EM16" s="326"/>
      <c r="EN16" s="326"/>
      <c r="EO16" s="326"/>
      <c r="EP16" s="326"/>
      <c r="EQ16" s="326"/>
      <c r="ER16" s="326"/>
      <c r="ES16" s="326"/>
      <c r="ET16" s="326"/>
      <c r="EU16" s="326"/>
      <c r="EV16" s="326"/>
      <c r="EW16" s="326"/>
      <c r="EX16" s="326"/>
      <c r="EY16" s="326"/>
      <c r="EZ16" s="326"/>
      <c r="FA16" s="326"/>
      <c r="FB16" s="326"/>
      <c r="FC16" s="326"/>
      <c r="FD16" s="326"/>
      <c r="FE16" s="326"/>
      <c r="FF16" s="326"/>
      <c r="FG16" s="326"/>
      <c r="FH16" s="326"/>
      <c r="FI16" s="326"/>
      <c r="FJ16" s="326"/>
      <c r="FK16" s="326"/>
      <c r="FL16" s="326"/>
      <c r="FM16" s="326"/>
      <c r="FN16" s="326"/>
      <c r="FO16" s="326"/>
      <c r="FP16" s="326"/>
      <c r="FQ16" s="326"/>
      <c r="FR16" s="326"/>
      <c r="FS16" s="326"/>
      <c r="FT16" s="326"/>
      <c r="FU16" s="326"/>
      <c r="FV16" s="326"/>
      <c r="FW16" s="326"/>
      <c r="FX16" s="326"/>
      <c r="FY16" s="326"/>
      <c r="FZ16" s="326"/>
      <c r="GA16" s="326"/>
      <c r="GB16" s="326"/>
      <c r="GC16" s="326"/>
      <c r="GD16" s="326"/>
      <c r="GE16" s="326"/>
      <c r="GF16" s="326"/>
      <c r="GG16" s="326"/>
      <c r="GH16" s="326"/>
      <c r="GI16" s="326"/>
      <c r="GJ16" s="326"/>
      <c r="GK16" s="326"/>
      <c r="GL16" s="326"/>
      <c r="GM16" s="326"/>
      <c r="GN16" s="326"/>
      <c r="GO16" s="326"/>
      <c r="GP16" s="326"/>
      <c r="GQ16" s="326"/>
      <c r="GR16" s="326"/>
      <c r="GS16" s="326"/>
      <c r="GT16" s="326"/>
      <c r="GU16" s="326"/>
      <c r="GV16" s="326"/>
      <c r="GW16" s="326"/>
      <c r="GX16" s="326"/>
      <c r="GY16" s="326"/>
      <c r="GZ16" s="326"/>
      <c r="HA16" s="326"/>
      <c r="HB16" s="326"/>
      <c r="HC16" s="326"/>
      <c r="HD16" s="326"/>
      <c r="HE16" s="326"/>
      <c r="HF16" s="326"/>
      <c r="HG16" s="326"/>
      <c r="HH16" s="326"/>
      <c r="HI16" s="326"/>
      <c r="HJ16" s="326"/>
      <c r="HK16" s="326"/>
      <c r="HL16" s="326"/>
      <c r="HM16" s="326"/>
      <c r="HN16" s="326"/>
      <c r="HO16" s="326"/>
      <c r="HP16" s="326"/>
      <c r="HQ16" s="326"/>
      <c r="HR16" s="326"/>
      <c r="HS16" s="326"/>
      <c r="HT16" s="326"/>
      <c r="HU16" s="326"/>
      <c r="HV16" s="326"/>
      <c r="HW16" s="326"/>
      <c r="HX16" s="326"/>
      <c r="HY16" s="326"/>
      <c r="HZ16" s="326"/>
      <c r="IA16" s="326"/>
      <c r="IB16" s="326"/>
      <c r="IC16" s="326"/>
      <c r="ID16" s="326"/>
      <c r="IE16" s="326"/>
      <c r="IF16" s="326"/>
      <c r="IG16" s="326"/>
      <c r="IH16" s="326"/>
      <c r="II16" s="326"/>
      <c r="IJ16" s="326"/>
      <c r="IK16" s="326"/>
      <c r="IL16" s="326"/>
      <c r="IM16" s="326"/>
      <c r="IN16" s="326"/>
      <c r="IO16" s="326"/>
      <c r="IP16" s="326"/>
      <c r="IQ16" s="326"/>
      <c r="IR16" s="326"/>
      <c r="IS16" s="326"/>
      <c r="IT16" s="326"/>
      <c r="IU16" s="326"/>
      <c r="IV16" s="326"/>
    </row>
    <row r="17" spans="1:256">
      <c r="A17" s="380" t="s">
        <v>1676</v>
      </c>
      <c r="B17" s="338" t="s">
        <v>1471</v>
      </c>
      <c r="C17" s="380"/>
      <c r="D17" s="380"/>
      <c r="E17" s="381"/>
      <c r="F17" s="380"/>
      <c r="G17" s="380"/>
      <c r="H17" s="371"/>
      <c r="I17" s="371"/>
      <c r="J17" s="371"/>
      <c r="K17" s="371"/>
      <c r="L17" s="371"/>
      <c r="M17" s="326"/>
      <c r="N17" s="326"/>
      <c r="O17" s="326"/>
      <c r="P17" s="326"/>
      <c r="Q17" s="326"/>
      <c r="R17" s="326"/>
      <c r="S17" s="326"/>
      <c r="T17" s="326"/>
      <c r="U17" s="326"/>
      <c r="V17" s="326"/>
      <c r="W17" s="326"/>
      <c r="X17" s="326"/>
      <c r="Y17" s="326"/>
      <c r="Z17" s="326"/>
      <c r="AA17" s="326"/>
      <c r="AB17" s="326"/>
      <c r="AC17" s="326"/>
      <c r="AD17" s="326"/>
      <c r="AE17" s="326"/>
      <c r="AF17" s="326"/>
      <c r="AG17" s="326"/>
      <c r="AH17" s="326"/>
      <c r="AI17" s="326"/>
      <c r="AJ17" s="326"/>
      <c r="AK17" s="326"/>
      <c r="AL17" s="326"/>
      <c r="AM17" s="326"/>
      <c r="AN17" s="326"/>
      <c r="AO17" s="326"/>
      <c r="AP17" s="326"/>
      <c r="AQ17" s="326"/>
      <c r="AR17" s="326"/>
      <c r="AS17" s="326"/>
      <c r="AT17" s="326"/>
      <c r="AU17" s="326"/>
      <c r="AV17" s="326"/>
      <c r="AW17" s="326"/>
      <c r="AX17" s="326"/>
      <c r="AY17" s="326"/>
      <c r="AZ17" s="326"/>
      <c r="BA17" s="326"/>
      <c r="BB17" s="326"/>
      <c r="BC17" s="326"/>
      <c r="BD17" s="326"/>
      <c r="BE17" s="326"/>
      <c r="BF17" s="326"/>
      <c r="BG17" s="326"/>
      <c r="BH17" s="326"/>
      <c r="BI17" s="326"/>
      <c r="BJ17" s="326"/>
      <c r="BK17" s="326"/>
      <c r="BL17" s="326"/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326"/>
      <c r="CA17" s="326"/>
      <c r="CB17" s="326"/>
      <c r="CC17" s="326"/>
      <c r="CD17" s="326"/>
      <c r="CE17" s="326"/>
      <c r="CF17" s="326"/>
      <c r="CG17" s="326"/>
      <c r="CH17" s="326"/>
      <c r="CI17" s="326"/>
      <c r="CJ17" s="326"/>
      <c r="CK17" s="326"/>
      <c r="CL17" s="326"/>
      <c r="CM17" s="326"/>
      <c r="CN17" s="326"/>
      <c r="CO17" s="326"/>
      <c r="CP17" s="326"/>
      <c r="CQ17" s="326"/>
      <c r="CR17" s="326"/>
      <c r="CS17" s="326"/>
      <c r="CT17" s="326"/>
      <c r="CU17" s="326"/>
      <c r="CV17" s="326"/>
      <c r="CW17" s="326"/>
      <c r="CX17" s="326"/>
      <c r="CY17" s="326"/>
      <c r="CZ17" s="326"/>
      <c r="DA17" s="326"/>
      <c r="DB17" s="326"/>
      <c r="DC17" s="326"/>
      <c r="DD17" s="326"/>
      <c r="DE17" s="326"/>
      <c r="DF17" s="326"/>
      <c r="DG17" s="326"/>
      <c r="DH17" s="326"/>
      <c r="DI17" s="326"/>
      <c r="DJ17" s="326"/>
      <c r="DK17" s="326"/>
      <c r="DL17" s="326"/>
      <c r="DM17" s="326"/>
      <c r="DN17" s="326"/>
      <c r="DO17" s="326"/>
      <c r="DP17" s="326"/>
      <c r="DQ17" s="326"/>
      <c r="DR17" s="326"/>
      <c r="DS17" s="326"/>
      <c r="DT17" s="326"/>
      <c r="DU17" s="326"/>
      <c r="DV17" s="326"/>
      <c r="DW17" s="326"/>
      <c r="DX17" s="326"/>
      <c r="DY17" s="326"/>
      <c r="DZ17" s="326"/>
      <c r="EA17" s="326"/>
      <c r="EB17" s="326"/>
      <c r="EC17" s="326"/>
      <c r="ED17" s="326"/>
      <c r="EE17" s="326"/>
      <c r="EF17" s="326"/>
      <c r="EG17" s="326"/>
      <c r="EH17" s="326"/>
      <c r="EI17" s="326"/>
      <c r="EJ17" s="326"/>
      <c r="EK17" s="326"/>
      <c r="EL17" s="326"/>
      <c r="EM17" s="326"/>
      <c r="EN17" s="326"/>
      <c r="EO17" s="326"/>
      <c r="EP17" s="326"/>
      <c r="EQ17" s="326"/>
      <c r="ER17" s="326"/>
      <c r="ES17" s="326"/>
      <c r="ET17" s="326"/>
      <c r="EU17" s="326"/>
      <c r="EV17" s="326"/>
      <c r="EW17" s="326"/>
      <c r="EX17" s="326"/>
      <c r="EY17" s="326"/>
      <c r="EZ17" s="326"/>
      <c r="FA17" s="326"/>
      <c r="FB17" s="326"/>
      <c r="FC17" s="326"/>
      <c r="FD17" s="326"/>
      <c r="FE17" s="326"/>
      <c r="FF17" s="326"/>
      <c r="FG17" s="326"/>
      <c r="FH17" s="326"/>
      <c r="FI17" s="326"/>
      <c r="FJ17" s="326"/>
      <c r="FK17" s="326"/>
      <c r="FL17" s="326"/>
      <c r="FM17" s="326"/>
      <c r="FN17" s="326"/>
      <c r="FO17" s="326"/>
      <c r="FP17" s="326"/>
      <c r="FQ17" s="326"/>
      <c r="FR17" s="326"/>
      <c r="FS17" s="326"/>
      <c r="FT17" s="326"/>
      <c r="FU17" s="326"/>
      <c r="FV17" s="326"/>
      <c r="FW17" s="326"/>
      <c r="FX17" s="326"/>
      <c r="FY17" s="326"/>
      <c r="FZ17" s="326"/>
      <c r="GA17" s="326"/>
      <c r="GB17" s="326"/>
      <c r="GC17" s="326"/>
      <c r="GD17" s="326"/>
      <c r="GE17" s="326"/>
      <c r="GF17" s="326"/>
      <c r="GG17" s="326"/>
      <c r="GH17" s="326"/>
      <c r="GI17" s="326"/>
      <c r="GJ17" s="326"/>
      <c r="GK17" s="326"/>
      <c r="GL17" s="326"/>
      <c r="GM17" s="326"/>
      <c r="GN17" s="326"/>
      <c r="GO17" s="326"/>
      <c r="GP17" s="326"/>
      <c r="GQ17" s="326"/>
      <c r="GR17" s="326"/>
      <c r="GS17" s="326"/>
      <c r="GT17" s="326"/>
      <c r="GU17" s="326"/>
      <c r="GV17" s="326"/>
      <c r="GW17" s="326"/>
      <c r="GX17" s="326"/>
      <c r="GY17" s="326"/>
      <c r="GZ17" s="326"/>
      <c r="HA17" s="326"/>
      <c r="HB17" s="326"/>
      <c r="HC17" s="326"/>
      <c r="HD17" s="326"/>
      <c r="HE17" s="326"/>
      <c r="HF17" s="326"/>
      <c r="HG17" s="326"/>
      <c r="HH17" s="326"/>
      <c r="HI17" s="326"/>
      <c r="HJ17" s="326"/>
      <c r="HK17" s="326"/>
      <c r="HL17" s="326"/>
      <c r="HM17" s="326"/>
      <c r="HN17" s="326"/>
      <c r="HO17" s="326"/>
      <c r="HP17" s="326"/>
      <c r="HQ17" s="326"/>
      <c r="HR17" s="326"/>
      <c r="HS17" s="326"/>
      <c r="HT17" s="326"/>
      <c r="HU17" s="326"/>
      <c r="HV17" s="326"/>
      <c r="HW17" s="326"/>
      <c r="HX17" s="326"/>
      <c r="HY17" s="326"/>
      <c r="HZ17" s="326"/>
      <c r="IA17" s="326"/>
      <c r="IB17" s="326"/>
      <c r="IC17" s="326"/>
      <c r="ID17" s="326"/>
      <c r="IE17" s="326"/>
      <c r="IF17" s="326"/>
      <c r="IG17" s="326"/>
      <c r="IH17" s="326"/>
      <c r="II17" s="326"/>
      <c r="IJ17" s="326"/>
      <c r="IK17" s="326"/>
      <c r="IL17" s="326"/>
      <c r="IM17" s="326"/>
      <c r="IN17" s="326"/>
      <c r="IO17" s="326"/>
      <c r="IP17" s="326"/>
      <c r="IQ17" s="326"/>
      <c r="IR17" s="326"/>
      <c r="IS17" s="326"/>
      <c r="IT17" s="326"/>
      <c r="IU17" s="326"/>
      <c r="IV17" s="326"/>
    </row>
    <row r="18" spans="1:256">
      <c r="A18" s="380" t="s">
        <v>1677</v>
      </c>
      <c r="B18" s="380" t="s">
        <v>2429</v>
      </c>
      <c r="C18" s="380"/>
      <c r="D18" s="380"/>
      <c r="E18" s="381"/>
      <c r="F18" s="380"/>
      <c r="G18" s="380"/>
      <c r="H18" s="371"/>
      <c r="I18" s="371"/>
      <c r="J18" s="371"/>
      <c r="K18" s="371"/>
      <c r="L18" s="371"/>
      <c r="M18" s="326"/>
      <c r="N18" s="326"/>
      <c r="O18" s="326"/>
      <c r="P18" s="326"/>
      <c r="Q18" s="326"/>
      <c r="R18" s="326"/>
      <c r="S18" s="326"/>
      <c r="T18" s="326"/>
      <c r="U18" s="326"/>
      <c r="V18" s="326"/>
      <c r="W18" s="326"/>
      <c r="X18" s="326"/>
      <c r="Y18" s="326"/>
      <c r="Z18" s="326"/>
      <c r="AA18" s="326"/>
      <c r="AB18" s="326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/>
      <c r="BG18" s="326"/>
      <c r="BH18" s="326"/>
      <c r="BI18" s="326"/>
      <c r="BJ18" s="326"/>
      <c r="BK18" s="326"/>
      <c r="BL18" s="326"/>
      <c r="BM18" s="326"/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326"/>
      <c r="CB18" s="326"/>
      <c r="CC18" s="326"/>
      <c r="CD18" s="326"/>
      <c r="CE18" s="326"/>
      <c r="CF18" s="326"/>
      <c r="CG18" s="326"/>
      <c r="CH18" s="326"/>
      <c r="CI18" s="326"/>
      <c r="CJ18" s="326"/>
      <c r="CK18" s="326"/>
      <c r="CL18" s="326"/>
      <c r="CM18" s="326"/>
      <c r="CN18" s="326"/>
      <c r="CO18" s="326"/>
      <c r="CP18" s="326"/>
      <c r="CQ18" s="326"/>
      <c r="CR18" s="326"/>
      <c r="CS18" s="326"/>
      <c r="CT18" s="326"/>
      <c r="CU18" s="326"/>
      <c r="CV18" s="326"/>
      <c r="CW18" s="326"/>
      <c r="CX18" s="326"/>
      <c r="CY18" s="326"/>
      <c r="CZ18" s="326"/>
      <c r="DA18" s="326"/>
      <c r="DB18" s="326"/>
      <c r="DC18" s="326"/>
      <c r="DD18" s="326"/>
      <c r="DE18" s="326"/>
      <c r="DF18" s="326"/>
      <c r="DG18" s="326"/>
      <c r="DH18" s="326"/>
      <c r="DI18" s="326"/>
      <c r="DJ18" s="326"/>
      <c r="DK18" s="326"/>
      <c r="DL18" s="326"/>
      <c r="DM18" s="326"/>
      <c r="DN18" s="326"/>
      <c r="DO18" s="326"/>
      <c r="DP18" s="326"/>
      <c r="DQ18" s="326"/>
      <c r="DR18" s="326"/>
      <c r="DS18" s="326"/>
      <c r="DT18" s="326"/>
      <c r="DU18" s="326"/>
      <c r="DV18" s="326"/>
      <c r="DW18" s="326"/>
      <c r="DX18" s="326"/>
      <c r="DY18" s="326"/>
      <c r="DZ18" s="326"/>
      <c r="EA18" s="326"/>
      <c r="EB18" s="326"/>
      <c r="EC18" s="326"/>
      <c r="ED18" s="326"/>
      <c r="EE18" s="326"/>
      <c r="EF18" s="326"/>
      <c r="EG18" s="326"/>
      <c r="EH18" s="326"/>
      <c r="EI18" s="326"/>
      <c r="EJ18" s="326"/>
      <c r="EK18" s="326"/>
      <c r="EL18" s="326"/>
      <c r="EM18" s="326"/>
      <c r="EN18" s="326"/>
      <c r="EO18" s="326"/>
      <c r="EP18" s="326"/>
      <c r="EQ18" s="326"/>
      <c r="ER18" s="326"/>
      <c r="ES18" s="326"/>
      <c r="ET18" s="326"/>
      <c r="EU18" s="326"/>
      <c r="EV18" s="326"/>
      <c r="EW18" s="326"/>
      <c r="EX18" s="326"/>
      <c r="EY18" s="326"/>
      <c r="EZ18" s="326"/>
      <c r="FA18" s="326"/>
      <c r="FB18" s="326"/>
      <c r="FC18" s="326"/>
      <c r="FD18" s="326"/>
      <c r="FE18" s="326"/>
      <c r="FF18" s="326"/>
      <c r="FG18" s="326"/>
      <c r="FH18" s="326"/>
      <c r="FI18" s="326"/>
      <c r="FJ18" s="326"/>
      <c r="FK18" s="326"/>
      <c r="FL18" s="326"/>
      <c r="FM18" s="326"/>
      <c r="FN18" s="326"/>
      <c r="FO18" s="326"/>
      <c r="FP18" s="326"/>
      <c r="FQ18" s="326"/>
      <c r="FR18" s="326"/>
      <c r="FS18" s="326"/>
      <c r="FT18" s="326"/>
      <c r="FU18" s="326"/>
      <c r="FV18" s="326"/>
      <c r="FW18" s="326"/>
      <c r="FX18" s="326"/>
      <c r="FY18" s="326"/>
      <c r="FZ18" s="326"/>
      <c r="GA18" s="326"/>
      <c r="GB18" s="326"/>
      <c r="GC18" s="326"/>
      <c r="GD18" s="326"/>
      <c r="GE18" s="326"/>
      <c r="GF18" s="326"/>
      <c r="GG18" s="326"/>
      <c r="GH18" s="326"/>
      <c r="GI18" s="326"/>
      <c r="GJ18" s="326"/>
      <c r="GK18" s="326"/>
      <c r="GL18" s="326"/>
      <c r="GM18" s="326"/>
      <c r="GN18" s="326"/>
      <c r="GO18" s="326"/>
      <c r="GP18" s="326"/>
      <c r="GQ18" s="326"/>
      <c r="GR18" s="326"/>
      <c r="GS18" s="326"/>
      <c r="GT18" s="326"/>
      <c r="GU18" s="326"/>
      <c r="GV18" s="326"/>
      <c r="GW18" s="326"/>
      <c r="GX18" s="326"/>
      <c r="GY18" s="326"/>
      <c r="GZ18" s="326"/>
      <c r="HA18" s="326"/>
      <c r="HB18" s="326"/>
      <c r="HC18" s="326"/>
      <c r="HD18" s="326"/>
      <c r="HE18" s="326"/>
      <c r="HF18" s="326"/>
      <c r="HG18" s="326"/>
      <c r="HH18" s="326"/>
      <c r="HI18" s="326"/>
      <c r="HJ18" s="326"/>
      <c r="HK18" s="326"/>
      <c r="HL18" s="326"/>
      <c r="HM18" s="326"/>
      <c r="HN18" s="326"/>
      <c r="HO18" s="326"/>
      <c r="HP18" s="326"/>
      <c r="HQ18" s="326"/>
      <c r="HR18" s="326"/>
      <c r="HS18" s="326"/>
      <c r="HT18" s="326"/>
      <c r="HU18" s="326"/>
      <c r="HV18" s="326"/>
      <c r="HW18" s="326"/>
      <c r="HX18" s="326"/>
      <c r="HY18" s="326"/>
      <c r="HZ18" s="326"/>
      <c r="IA18" s="326"/>
      <c r="IB18" s="326"/>
      <c r="IC18" s="326"/>
      <c r="ID18" s="326"/>
      <c r="IE18" s="326"/>
      <c r="IF18" s="326"/>
      <c r="IG18" s="326"/>
      <c r="IH18" s="326"/>
      <c r="II18" s="326"/>
      <c r="IJ18" s="326"/>
      <c r="IK18" s="326"/>
      <c r="IL18" s="326"/>
      <c r="IM18" s="326"/>
      <c r="IN18" s="326"/>
      <c r="IO18" s="326"/>
      <c r="IP18" s="326"/>
      <c r="IQ18" s="326"/>
      <c r="IR18" s="326"/>
      <c r="IS18" s="326"/>
      <c r="IT18" s="326"/>
      <c r="IU18" s="326"/>
      <c r="IV18" s="326"/>
    </row>
    <row r="19" spans="1:256">
      <c r="A19" s="380" t="s">
        <v>1678</v>
      </c>
      <c r="B19" s="380" t="s">
        <v>2475</v>
      </c>
      <c r="C19" s="380"/>
      <c r="D19" s="380"/>
      <c r="E19" s="381"/>
      <c r="F19" s="380"/>
      <c r="G19" s="380"/>
      <c r="H19" s="371"/>
      <c r="I19" s="371"/>
      <c r="J19" s="371"/>
      <c r="K19" s="371"/>
      <c r="L19" s="371"/>
      <c r="M19" s="326"/>
      <c r="N19" s="326"/>
      <c r="O19" s="326"/>
      <c r="P19" s="326"/>
      <c r="Q19" s="326"/>
      <c r="R19" s="326"/>
      <c r="S19" s="326"/>
      <c r="T19" s="326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  <c r="AQ19" s="326"/>
      <c r="AR19" s="326"/>
      <c r="AS19" s="326"/>
      <c r="AT19" s="326"/>
      <c r="AU19" s="326"/>
      <c r="AV19" s="326"/>
      <c r="AW19" s="326"/>
      <c r="AX19" s="326"/>
      <c r="AY19" s="326"/>
      <c r="AZ19" s="326"/>
      <c r="BA19" s="326"/>
      <c r="BB19" s="326"/>
      <c r="BC19" s="326"/>
      <c r="BD19" s="326"/>
      <c r="BE19" s="326"/>
      <c r="BF19" s="326"/>
      <c r="BG19" s="326"/>
      <c r="BH19" s="326"/>
      <c r="BI19" s="326"/>
      <c r="BJ19" s="326"/>
      <c r="BK19" s="326"/>
      <c r="BL19" s="326"/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326"/>
      <c r="CA19" s="326"/>
      <c r="CB19" s="326"/>
      <c r="CC19" s="326"/>
      <c r="CD19" s="326"/>
      <c r="CE19" s="326"/>
      <c r="CF19" s="326"/>
      <c r="CG19" s="326"/>
      <c r="CH19" s="326"/>
      <c r="CI19" s="326"/>
      <c r="CJ19" s="326"/>
      <c r="CK19" s="326"/>
      <c r="CL19" s="326"/>
      <c r="CM19" s="326"/>
      <c r="CN19" s="326"/>
      <c r="CO19" s="326"/>
      <c r="CP19" s="326"/>
      <c r="CQ19" s="326"/>
      <c r="CR19" s="326"/>
      <c r="CS19" s="326"/>
      <c r="CT19" s="326"/>
      <c r="CU19" s="326"/>
      <c r="CV19" s="326"/>
      <c r="CW19" s="326"/>
      <c r="CX19" s="326"/>
      <c r="CY19" s="326"/>
      <c r="CZ19" s="326"/>
      <c r="DA19" s="326"/>
      <c r="DB19" s="326"/>
      <c r="DC19" s="326"/>
      <c r="DD19" s="326"/>
      <c r="DE19" s="326"/>
      <c r="DF19" s="326"/>
      <c r="DG19" s="326"/>
      <c r="DH19" s="326"/>
      <c r="DI19" s="326"/>
      <c r="DJ19" s="326"/>
      <c r="DK19" s="326"/>
      <c r="DL19" s="326"/>
      <c r="DM19" s="326"/>
      <c r="DN19" s="326"/>
      <c r="DO19" s="326"/>
      <c r="DP19" s="326"/>
      <c r="DQ19" s="326"/>
      <c r="DR19" s="326"/>
      <c r="DS19" s="326"/>
      <c r="DT19" s="326"/>
      <c r="DU19" s="326"/>
      <c r="DV19" s="326"/>
      <c r="DW19" s="326"/>
      <c r="DX19" s="326"/>
      <c r="DY19" s="326"/>
      <c r="DZ19" s="326"/>
      <c r="EA19" s="326"/>
      <c r="EB19" s="326"/>
      <c r="EC19" s="326"/>
      <c r="ED19" s="326"/>
      <c r="EE19" s="326"/>
      <c r="EF19" s="326"/>
      <c r="EG19" s="326"/>
      <c r="EH19" s="326"/>
      <c r="EI19" s="326"/>
      <c r="EJ19" s="326"/>
      <c r="EK19" s="326"/>
      <c r="EL19" s="326"/>
      <c r="EM19" s="326"/>
      <c r="EN19" s="326"/>
      <c r="EO19" s="326"/>
      <c r="EP19" s="326"/>
      <c r="EQ19" s="326"/>
      <c r="ER19" s="326"/>
      <c r="ES19" s="326"/>
      <c r="ET19" s="326"/>
      <c r="EU19" s="326"/>
      <c r="EV19" s="326"/>
      <c r="EW19" s="326"/>
      <c r="EX19" s="326"/>
      <c r="EY19" s="326"/>
      <c r="EZ19" s="326"/>
      <c r="FA19" s="326"/>
      <c r="FB19" s="326"/>
      <c r="FC19" s="326"/>
      <c r="FD19" s="326"/>
      <c r="FE19" s="326"/>
      <c r="FF19" s="326"/>
      <c r="FG19" s="326"/>
      <c r="FH19" s="326"/>
      <c r="FI19" s="326"/>
      <c r="FJ19" s="326"/>
      <c r="FK19" s="326"/>
      <c r="FL19" s="326"/>
      <c r="FM19" s="326"/>
      <c r="FN19" s="326"/>
      <c r="FO19" s="326"/>
      <c r="FP19" s="326"/>
      <c r="FQ19" s="326"/>
      <c r="FR19" s="326"/>
      <c r="FS19" s="326"/>
      <c r="FT19" s="326"/>
      <c r="FU19" s="326"/>
      <c r="FV19" s="326"/>
      <c r="FW19" s="326"/>
      <c r="FX19" s="326"/>
      <c r="FY19" s="326"/>
      <c r="FZ19" s="326"/>
      <c r="GA19" s="326"/>
      <c r="GB19" s="326"/>
      <c r="GC19" s="326"/>
      <c r="GD19" s="326"/>
      <c r="GE19" s="326"/>
      <c r="GF19" s="326"/>
      <c r="GG19" s="326"/>
      <c r="GH19" s="326"/>
      <c r="GI19" s="326"/>
      <c r="GJ19" s="326"/>
      <c r="GK19" s="326"/>
      <c r="GL19" s="326"/>
      <c r="GM19" s="326"/>
      <c r="GN19" s="326"/>
      <c r="GO19" s="326"/>
      <c r="GP19" s="326"/>
      <c r="GQ19" s="326"/>
      <c r="GR19" s="326"/>
      <c r="GS19" s="326"/>
      <c r="GT19" s="326"/>
      <c r="GU19" s="326"/>
      <c r="GV19" s="326"/>
      <c r="GW19" s="326"/>
      <c r="GX19" s="326"/>
      <c r="GY19" s="326"/>
      <c r="GZ19" s="326"/>
      <c r="HA19" s="326"/>
      <c r="HB19" s="326"/>
      <c r="HC19" s="326"/>
      <c r="HD19" s="326"/>
      <c r="HE19" s="326"/>
      <c r="HF19" s="326"/>
      <c r="HG19" s="326"/>
      <c r="HH19" s="326"/>
      <c r="HI19" s="326"/>
      <c r="HJ19" s="326"/>
      <c r="HK19" s="326"/>
      <c r="HL19" s="326"/>
      <c r="HM19" s="326"/>
      <c r="HN19" s="326"/>
      <c r="HO19" s="326"/>
      <c r="HP19" s="326"/>
      <c r="HQ19" s="326"/>
      <c r="HR19" s="326"/>
      <c r="HS19" s="326"/>
      <c r="HT19" s="326"/>
      <c r="HU19" s="326"/>
      <c r="HV19" s="326"/>
      <c r="HW19" s="326"/>
      <c r="HX19" s="326"/>
      <c r="HY19" s="326"/>
      <c r="HZ19" s="326"/>
      <c r="IA19" s="326"/>
      <c r="IB19" s="326"/>
      <c r="IC19" s="326"/>
      <c r="ID19" s="326"/>
      <c r="IE19" s="326"/>
      <c r="IF19" s="326"/>
      <c r="IG19" s="326"/>
      <c r="IH19" s="326"/>
      <c r="II19" s="326"/>
      <c r="IJ19" s="326"/>
      <c r="IK19" s="326"/>
      <c r="IL19" s="326"/>
      <c r="IM19" s="326"/>
      <c r="IN19" s="326"/>
      <c r="IO19" s="326"/>
      <c r="IP19" s="326"/>
      <c r="IQ19" s="326"/>
      <c r="IR19" s="326"/>
      <c r="IS19" s="326"/>
      <c r="IT19" s="326"/>
      <c r="IU19" s="326"/>
      <c r="IV19" s="326"/>
    </row>
    <row r="20" spans="1:256">
      <c r="A20" s="380" t="s">
        <v>2476</v>
      </c>
      <c r="B20" s="338" t="s">
        <v>2477</v>
      </c>
      <c r="C20" s="380"/>
      <c r="D20" s="380"/>
      <c r="E20" s="381"/>
      <c r="F20" s="380"/>
      <c r="G20" s="380"/>
      <c r="H20" s="371"/>
      <c r="I20" s="371"/>
      <c r="J20" s="371"/>
      <c r="K20" s="371"/>
      <c r="L20" s="371"/>
      <c r="M20" s="326"/>
      <c r="N20" s="326"/>
      <c r="O20" s="326"/>
      <c r="P20" s="326"/>
      <c r="Q20" s="326"/>
      <c r="R20" s="326"/>
      <c r="S20" s="326"/>
      <c r="T20" s="326"/>
      <c r="U20" s="326"/>
      <c r="V20" s="326"/>
      <c r="W20" s="326"/>
      <c r="X20" s="326"/>
      <c r="Y20" s="326"/>
      <c r="Z20" s="326"/>
      <c r="AA20" s="326"/>
      <c r="AB20" s="326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  <c r="AQ20" s="326"/>
      <c r="AR20" s="326"/>
      <c r="AS20" s="326"/>
      <c r="AT20" s="326"/>
      <c r="AU20" s="326"/>
      <c r="AV20" s="326"/>
      <c r="AW20" s="326"/>
      <c r="AX20" s="326"/>
      <c r="AY20" s="326"/>
      <c r="AZ20" s="326"/>
      <c r="BA20" s="326"/>
      <c r="BB20" s="326"/>
      <c r="BC20" s="326"/>
      <c r="BD20" s="326"/>
      <c r="BE20" s="326"/>
      <c r="BF20" s="326"/>
      <c r="BG20" s="326"/>
      <c r="BH20" s="326"/>
      <c r="BI20" s="326"/>
      <c r="BJ20" s="326"/>
      <c r="BK20" s="326"/>
      <c r="BL20" s="326"/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326"/>
      <c r="CB20" s="326"/>
      <c r="CC20" s="326"/>
      <c r="CD20" s="326"/>
      <c r="CE20" s="326"/>
      <c r="CF20" s="326"/>
      <c r="CG20" s="326"/>
      <c r="CH20" s="326"/>
      <c r="CI20" s="326"/>
      <c r="CJ20" s="326"/>
      <c r="CK20" s="326"/>
      <c r="CL20" s="326"/>
      <c r="CM20" s="326"/>
      <c r="CN20" s="326"/>
      <c r="CO20" s="326"/>
      <c r="CP20" s="326"/>
      <c r="CQ20" s="326"/>
      <c r="CR20" s="326"/>
      <c r="CS20" s="326"/>
      <c r="CT20" s="326"/>
      <c r="CU20" s="326"/>
      <c r="CV20" s="326"/>
      <c r="CW20" s="326"/>
      <c r="CX20" s="326"/>
      <c r="CY20" s="326"/>
      <c r="CZ20" s="326"/>
      <c r="DA20" s="326"/>
      <c r="DB20" s="326"/>
      <c r="DC20" s="326"/>
      <c r="DD20" s="326"/>
      <c r="DE20" s="326"/>
      <c r="DF20" s="326"/>
      <c r="DG20" s="326"/>
      <c r="DH20" s="326"/>
      <c r="DI20" s="326"/>
      <c r="DJ20" s="326"/>
      <c r="DK20" s="326"/>
      <c r="DL20" s="326"/>
      <c r="DM20" s="326"/>
      <c r="DN20" s="326"/>
      <c r="DO20" s="326"/>
      <c r="DP20" s="326"/>
      <c r="DQ20" s="326"/>
      <c r="DR20" s="326"/>
      <c r="DS20" s="326"/>
      <c r="DT20" s="326"/>
      <c r="DU20" s="326"/>
      <c r="DV20" s="326"/>
      <c r="DW20" s="326"/>
      <c r="DX20" s="326"/>
      <c r="DY20" s="326"/>
      <c r="DZ20" s="326"/>
      <c r="EA20" s="326"/>
      <c r="EB20" s="326"/>
      <c r="EC20" s="326"/>
      <c r="ED20" s="326"/>
      <c r="EE20" s="326"/>
      <c r="EF20" s="326"/>
      <c r="EG20" s="326"/>
      <c r="EH20" s="326"/>
      <c r="EI20" s="326"/>
      <c r="EJ20" s="326"/>
      <c r="EK20" s="326"/>
      <c r="EL20" s="326"/>
      <c r="EM20" s="326"/>
      <c r="EN20" s="326"/>
      <c r="EO20" s="326"/>
      <c r="EP20" s="326"/>
      <c r="EQ20" s="326"/>
      <c r="ER20" s="326"/>
      <c r="ES20" s="326"/>
      <c r="ET20" s="326"/>
      <c r="EU20" s="326"/>
      <c r="EV20" s="326"/>
      <c r="EW20" s="326"/>
      <c r="EX20" s="326"/>
      <c r="EY20" s="326"/>
      <c r="EZ20" s="326"/>
      <c r="FA20" s="326"/>
      <c r="FB20" s="326"/>
      <c r="FC20" s="326"/>
      <c r="FD20" s="326"/>
      <c r="FE20" s="326"/>
      <c r="FF20" s="326"/>
      <c r="FG20" s="326"/>
      <c r="FH20" s="326"/>
      <c r="FI20" s="326"/>
      <c r="FJ20" s="326"/>
      <c r="FK20" s="326"/>
      <c r="FL20" s="326"/>
      <c r="FM20" s="326"/>
      <c r="FN20" s="326"/>
      <c r="FO20" s="326"/>
      <c r="FP20" s="326"/>
      <c r="FQ20" s="326"/>
      <c r="FR20" s="326"/>
      <c r="FS20" s="326"/>
      <c r="FT20" s="326"/>
      <c r="FU20" s="326"/>
      <c r="FV20" s="326"/>
      <c r="FW20" s="326"/>
      <c r="FX20" s="326"/>
      <c r="FY20" s="326"/>
      <c r="FZ20" s="326"/>
      <c r="GA20" s="326"/>
      <c r="GB20" s="326"/>
      <c r="GC20" s="326"/>
      <c r="GD20" s="326"/>
      <c r="GE20" s="326"/>
      <c r="GF20" s="326"/>
      <c r="GG20" s="326"/>
      <c r="GH20" s="326"/>
      <c r="GI20" s="326"/>
      <c r="GJ20" s="326"/>
      <c r="GK20" s="326"/>
      <c r="GL20" s="326"/>
      <c r="GM20" s="326"/>
      <c r="GN20" s="326"/>
      <c r="GO20" s="326"/>
      <c r="GP20" s="326"/>
      <c r="GQ20" s="326"/>
      <c r="GR20" s="326"/>
      <c r="GS20" s="326"/>
      <c r="GT20" s="326"/>
      <c r="GU20" s="326"/>
      <c r="GV20" s="326"/>
      <c r="GW20" s="326"/>
      <c r="GX20" s="326"/>
      <c r="GY20" s="326"/>
      <c r="GZ20" s="326"/>
      <c r="HA20" s="326"/>
      <c r="HB20" s="326"/>
      <c r="HC20" s="326"/>
      <c r="HD20" s="326"/>
      <c r="HE20" s="326"/>
      <c r="HF20" s="326"/>
      <c r="HG20" s="326"/>
      <c r="HH20" s="326"/>
      <c r="HI20" s="326"/>
      <c r="HJ20" s="326"/>
      <c r="HK20" s="326"/>
      <c r="HL20" s="326"/>
      <c r="HM20" s="326"/>
      <c r="HN20" s="326"/>
      <c r="HO20" s="326"/>
      <c r="HP20" s="326"/>
      <c r="HQ20" s="326"/>
      <c r="HR20" s="326"/>
      <c r="HS20" s="326"/>
      <c r="HT20" s="326"/>
      <c r="HU20" s="326"/>
      <c r="HV20" s="326"/>
      <c r="HW20" s="326"/>
      <c r="HX20" s="326"/>
      <c r="HY20" s="326"/>
      <c r="HZ20" s="326"/>
      <c r="IA20" s="326"/>
      <c r="IB20" s="326"/>
      <c r="IC20" s="326"/>
      <c r="ID20" s="326"/>
      <c r="IE20" s="326"/>
      <c r="IF20" s="326"/>
      <c r="IG20" s="326"/>
      <c r="IH20" s="326"/>
      <c r="II20" s="326"/>
      <c r="IJ20" s="326"/>
      <c r="IK20" s="326"/>
      <c r="IL20" s="326"/>
      <c r="IM20" s="326"/>
      <c r="IN20" s="326"/>
      <c r="IO20" s="326"/>
      <c r="IP20" s="326"/>
      <c r="IQ20" s="326"/>
      <c r="IR20" s="326"/>
      <c r="IS20" s="326"/>
      <c r="IT20" s="326"/>
      <c r="IU20" s="326"/>
      <c r="IV20" s="326"/>
    </row>
    <row r="21" spans="1:256">
      <c r="A21" s="380" t="s">
        <v>2409</v>
      </c>
      <c r="B21" s="380" t="s">
        <v>2429</v>
      </c>
      <c r="C21" s="380"/>
      <c r="D21" s="380"/>
      <c r="E21" s="381"/>
      <c r="F21" s="380"/>
      <c r="G21" s="380"/>
      <c r="H21" s="371"/>
      <c r="I21" s="371"/>
      <c r="J21" s="371"/>
      <c r="K21" s="371"/>
      <c r="L21" s="371"/>
      <c r="M21" s="326"/>
      <c r="N21" s="326"/>
      <c r="O21" s="326"/>
      <c r="P21" s="326"/>
      <c r="Q21" s="326"/>
      <c r="R21" s="326"/>
      <c r="S21" s="326"/>
      <c r="T21" s="326"/>
      <c r="U21" s="326"/>
      <c r="V21" s="326"/>
      <c r="W21" s="326"/>
      <c r="X21" s="326"/>
      <c r="Y21" s="326"/>
      <c r="Z21" s="326"/>
      <c r="AA21" s="326"/>
      <c r="AB21" s="326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P21" s="326"/>
      <c r="AQ21" s="326"/>
      <c r="AR21" s="326"/>
      <c r="AS21" s="326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6"/>
      <c r="BE21" s="326"/>
      <c r="BF21" s="326"/>
      <c r="BG21" s="326"/>
      <c r="BH21" s="326"/>
      <c r="BI21" s="326"/>
      <c r="BJ21" s="326"/>
      <c r="BK21" s="326"/>
      <c r="BL21" s="326"/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326"/>
      <c r="CA21" s="326"/>
      <c r="CB21" s="326"/>
      <c r="CC21" s="326"/>
      <c r="CD21" s="326"/>
      <c r="CE21" s="326"/>
      <c r="CF21" s="326"/>
      <c r="CG21" s="326"/>
      <c r="CH21" s="326"/>
      <c r="CI21" s="326"/>
      <c r="CJ21" s="326"/>
      <c r="CK21" s="326"/>
      <c r="CL21" s="326"/>
      <c r="CM21" s="326"/>
      <c r="CN21" s="326"/>
      <c r="CO21" s="326"/>
      <c r="CP21" s="326"/>
      <c r="CQ21" s="326"/>
      <c r="CR21" s="326"/>
      <c r="CS21" s="326"/>
      <c r="CT21" s="326"/>
      <c r="CU21" s="326"/>
      <c r="CV21" s="326"/>
      <c r="CW21" s="326"/>
      <c r="CX21" s="326"/>
      <c r="CY21" s="326"/>
      <c r="CZ21" s="326"/>
      <c r="DA21" s="326"/>
      <c r="DB21" s="326"/>
      <c r="DC21" s="326"/>
      <c r="DD21" s="326"/>
      <c r="DE21" s="326"/>
      <c r="DF21" s="326"/>
      <c r="DG21" s="326"/>
      <c r="DH21" s="326"/>
      <c r="DI21" s="326"/>
      <c r="DJ21" s="326"/>
      <c r="DK21" s="326"/>
      <c r="DL21" s="326"/>
      <c r="DM21" s="326"/>
      <c r="DN21" s="326"/>
      <c r="DO21" s="326"/>
      <c r="DP21" s="326"/>
      <c r="DQ21" s="326"/>
      <c r="DR21" s="326"/>
      <c r="DS21" s="326"/>
      <c r="DT21" s="326"/>
      <c r="DU21" s="326"/>
      <c r="DV21" s="326"/>
      <c r="DW21" s="326"/>
      <c r="DX21" s="326"/>
      <c r="DY21" s="326"/>
      <c r="DZ21" s="326"/>
      <c r="EA21" s="326"/>
      <c r="EB21" s="326"/>
      <c r="EC21" s="326"/>
      <c r="ED21" s="326"/>
      <c r="EE21" s="326"/>
      <c r="EF21" s="326"/>
      <c r="EG21" s="326"/>
      <c r="EH21" s="326"/>
      <c r="EI21" s="326"/>
      <c r="EJ21" s="326"/>
      <c r="EK21" s="326"/>
      <c r="EL21" s="326"/>
      <c r="EM21" s="326"/>
      <c r="EN21" s="326"/>
      <c r="EO21" s="326"/>
      <c r="EP21" s="326"/>
      <c r="EQ21" s="326"/>
      <c r="ER21" s="326"/>
      <c r="ES21" s="326"/>
      <c r="ET21" s="326"/>
      <c r="EU21" s="326"/>
      <c r="EV21" s="326"/>
      <c r="EW21" s="326"/>
      <c r="EX21" s="326"/>
      <c r="EY21" s="326"/>
      <c r="EZ21" s="326"/>
      <c r="FA21" s="326"/>
      <c r="FB21" s="326"/>
      <c r="FC21" s="326"/>
      <c r="FD21" s="326"/>
      <c r="FE21" s="326"/>
      <c r="FF21" s="326"/>
      <c r="FG21" s="326"/>
      <c r="FH21" s="326"/>
      <c r="FI21" s="326"/>
      <c r="FJ21" s="326"/>
      <c r="FK21" s="326"/>
      <c r="FL21" s="326"/>
      <c r="FM21" s="326"/>
      <c r="FN21" s="326"/>
      <c r="FO21" s="326"/>
      <c r="FP21" s="326"/>
      <c r="FQ21" s="326"/>
      <c r="FR21" s="326"/>
      <c r="FS21" s="326"/>
      <c r="FT21" s="326"/>
      <c r="FU21" s="326"/>
      <c r="FV21" s="326"/>
      <c r="FW21" s="326"/>
      <c r="FX21" s="326"/>
      <c r="FY21" s="326"/>
      <c r="FZ21" s="326"/>
      <c r="GA21" s="326"/>
      <c r="GB21" s="326"/>
      <c r="GC21" s="326"/>
      <c r="GD21" s="326"/>
      <c r="GE21" s="326"/>
      <c r="GF21" s="326"/>
      <c r="GG21" s="326"/>
      <c r="GH21" s="326"/>
      <c r="GI21" s="326"/>
      <c r="GJ21" s="326"/>
      <c r="GK21" s="326"/>
      <c r="GL21" s="326"/>
      <c r="GM21" s="326"/>
      <c r="GN21" s="326"/>
      <c r="GO21" s="326"/>
      <c r="GP21" s="326"/>
      <c r="GQ21" s="326"/>
      <c r="GR21" s="326"/>
      <c r="GS21" s="326"/>
      <c r="GT21" s="326"/>
      <c r="GU21" s="326"/>
      <c r="GV21" s="326"/>
      <c r="GW21" s="326"/>
      <c r="GX21" s="326"/>
      <c r="GY21" s="326"/>
      <c r="GZ21" s="326"/>
      <c r="HA21" s="326"/>
      <c r="HB21" s="326"/>
      <c r="HC21" s="326"/>
      <c r="HD21" s="326"/>
      <c r="HE21" s="326"/>
      <c r="HF21" s="326"/>
      <c r="HG21" s="326"/>
      <c r="HH21" s="326"/>
      <c r="HI21" s="326"/>
      <c r="HJ21" s="326"/>
      <c r="HK21" s="326"/>
      <c r="HL21" s="326"/>
      <c r="HM21" s="326"/>
      <c r="HN21" s="326"/>
      <c r="HO21" s="326"/>
      <c r="HP21" s="326"/>
      <c r="HQ21" s="326"/>
      <c r="HR21" s="326"/>
      <c r="HS21" s="326"/>
      <c r="HT21" s="326"/>
      <c r="HU21" s="326"/>
      <c r="HV21" s="326"/>
      <c r="HW21" s="326"/>
      <c r="HX21" s="326"/>
      <c r="HY21" s="326"/>
      <c r="HZ21" s="326"/>
      <c r="IA21" s="326"/>
      <c r="IB21" s="326"/>
      <c r="IC21" s="326"/>
      <c r="ID21" s="326"/>
      <c r="IE21" s="326"/>
      <c r="IF21" s="326"/>
      <c r="IG21" s="326"/>
      <c r="IH21" s="326"/>
      <c r="II21" s="326"/>
      <c r="IJ21" s="326"/>
      <c r="IK21" s="326"/>
      <c r="IL21" s="326"/>
      <c r="IM21" s="326"/>
      <c r="IN21" s="326"/>
      <c r="IO21" s="326"/>
      <c r="IP21" s="326"/>
      <c r="IQ21" s="326"/>
      <c r="IR21" s="326"/>
      <c r="IS21" s="326"/>
      <c r="IT21" s="326"/>
      <c r="IU21" s="326"/>
      <c r="IV21" s="326"/>
    </row>
    <row r="22" spans="1:256">
      <c r="A22" s="380" t="s">
        <v>2478</v>
      </c>
      <c r="B22" s="380" t="s">
        <v>2479</v>
      </c>
      <c r="C22" s="380"/>
      <c r="D22" s="380"/>
      <c r="E22" s="381"/>
      <c r="F22" s="380"/>
      <c r="G22" s="380"/>
      <c r="H22" s="371"/>
      <c r="I22" s="371"/>
      <c r="J22" s="371"/>
      <c r="K22" s="371"/>
      <c r="L22" s="371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6"/>
      <c r="X22" s="326"/>
      <c r="Y22" s="326"/>
      <c r="Z22" s="326"/>
      <c r="AA22" s="326"/>
      <c r="AB22" s="326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326"/>
      <c r="AY22" s="326"/>
      <c r="AZ22" s="326"/>
      <c r="BA22" s="326"/>
      <c r="BB22" s="326"/>
      <c r="BC22" s="326"/>
      <c r="BD22" s="326"/>
      <c r="BE22" s="326"/>
      <c r="BF22" s="326"/>
      <c r="BG22" s="326"/>
      <c r="BH22" s="326"/>
      <c r="BI22" s="326"/>
      <c r="BJ22" s="326"/>
      <c r="BK22" s="326"/>
      <c r="BL22" s="326"/>
      <c r="BM22" s="326"/>
      <c r="BN22" s="326"/>
      <c r="BO22" s="326"/>
      <c r="BP22" s="326"/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326"/>
      <c r="CB22" s="326"/>
      <c r="CC22" s="326"/>
      <c r="CD22" s="326"/>
      <c r="CE22" s="326"/>
      <c r="CF22" s="326"/>
      <c r="CG22" s="326"/>
      <c r="CH22" s="326"/>
      <c r="CI22" s="326"/>
      <c r="CJ22" s="326"/>
      <c r="CK22" s="326"/>
      <c r="CL22" s="326"/>
      <c r="CM22" s="326"/>
      <c r="CN22" s="326"/>
      <c r="CO22" s="326"/>
      <c r="CP22" s="326"/>
      <c r="CQ22" s="326"/>
      <c r="CR22" s="326"/>
      <c r="CS22" s="326"/>
      <c r="CT22" s="326"/>
      <c r="CU22" s="326"/>
      <c r="CV22" s="326"/>
      <c r="CW22" s="326"/>
      <c r="CX22" s="326"/>
      <c r="CY22" s="326"/>
      <c r="CZ22" s="326"/>
      <c r="DA22" s="326"/>
      <c r="DB22" s="326"/>
      <c r="DC22" s="326"/>
      <c r="DD22" s="326"/>
      <c r="DE22" s="326"/>
      <c r="DF22" s="326"/>
      <c r="DG22" s="326"/>
      <c r="DH22" s="326"/>
      <c r="DI22" s="326"/>
      <c r="DJ22" s="326"/>
      <c r="DK22" s="326"/>
      <c r="DL22" s="326"/>
      <c r="DM22" s="326"/>
      <c r="DN22" s="326"/>
      <c r="DO22" s="326"/>
      <c r="DP22" s="326"/>
      <c r="DQ22" s="326"/>
      <c r="DR22" s="326"/>
      <c r="DS22" s="326"/>
      <c r="DT22" s="326"/>
      <c r="DU22" s="326"/>
      <c r="DV22" s="326"/>
      <c r="DW22" s="326"/>
      <c r="DX22" s="326"/>
      <c r="DY22" s="326"/>
      <c r="DZ22" s="326"/>
      <c r="EA22" s="326"/>
      <c r="EB22" s="326"/>
      <c r="EC22" s="326"/>
      <c r="ED22" s="326"/>
      <c r="EE22" s="326"/>
      <c r="EF22" s="326"/>
      <c r="EG22" s="326"/>
      <c r="EH22" s="326"/>
      <c r="EI22" s="326"/>
      <c r="EJ22" s="326"/>
      <c r="EK22" s="326"/>
      <c r="EL22" s="326"/>
      <c r="EM22" s="326"/>
      <c r="EN22" s="326"/>
      <c r="EO22" s="326"/>
      <c r="EP22" s="326"/>
      <c r="EQ22" s="326"/>
      <c r="ER22" s="326"/>
      <c r="ES22" s="326"/>
      <c r="ET22" s="326"/>
      <c r="EU22" s="326"/>
      <c r="EV22" s="326"/>
      <c r="EW22" s="326"/>
      <c r="EX22" s="326"/>
      <c r="EY22" s="326"/>
      <c r="EZ22" s="326"/>
      <c r="FA22" s="326"/>
      <c r="FB22" s="326"/>
      <c r="FC22" s="326"/>
      <c r="FD22" s="326"/>
      <c r="FE22" s="326"/>
      <c r="FF22" s="326"/>
      <c r="FG22" s="326"/>
      <c r="FH22" s="326"/>
      <c r="FI22" s="326"/>
      <c r="FJ22" s="326"/>
      <c r="FK22" s="326"/>
      <c r="FL22" s="326"/>
      <c r="FM22" s="326"/>
      <c r="FN22" s="326"/>
      <c r="FO22" s="326"/>
      <c r="FP22" s="326"/>
      <c r="FQ22" s="326"/>
      <c r="FR22" s="326"/>
      <c r="FS22" s="326"/>
      <c r="FT22" s="326"/>
      <c r="FU22" s="326"/>
      <c r="FV22" s="326"/>
      <c r="FW22" s="326"/>
      <c r="FX22" s="326"/>
      <c r="FY22" s="326"/>
      <c r="FZ22" s="326"/>
      <c r="GA22" s="326"/>
      <c r="GB22" s="326"/>
      <c r="GC22" s="326"/>
      <c r="GD22" s="326"/>
      <c r="GE22" s="326"/>
      <c r="GF22" s="326"/>
      <c r="GG22" s="326"/>
      <c r="GH22" s="326"/>
      <c r="GI22" s="326"/>
      <c r="GJ22" s="326"/>
      <c r="GK22" s="326"/>
      <c r="GL22" s="326"/>
      <c r="GM22" s="326"/>
      <c r="GN22" s="326"/>
      <c r="GO22" s="326"/>
      <c r="GP22" s="326"/>
      <c r="GQ22" s="326"/>
      <c r="GR22" s="326"/>
      <c r="GS22" s="326"/>
      <c r="GT22" s="326"/>
      <c r="GU22" s="326"/>
      <c r="GV22" s="326"/>
      <c r="GW22" s="326"/>
      <c r="GX22" s="326"/>
      <c r="GY22" s="326"/>
      <c r="GZ22" s="326"/>
      <c r="HA22" s="326"/>
      <c r="HB22" s="326"/>
      <c r="HC22" s="326"/>
      <c r="HD22" s="326"/>
      <c r="HE22" s="326"/>
      <c r="HF22" s="326"/>
      <c r="HG22" s="326"/>
      <c r="HH22" s="326"/>
      <c r="HI22" s="326"/>
      <c r="HJ22" s="326"/>
      <c r="HK22" s="326"/>
      <c r="HL22" s="326"/>
      <c r="HM22" s="326"/>
      <c r="HN22" s="326"/>
      <c r="HO22" s="326"/>
      <c r="HP22" s="326"/>
      <c r="HQ22" s="326"/>
      <c r="HR22" s="326"/>
      <c r="HS22" s="326"/>
      <c r="HT22" s="326"/>
      <c r="HU22" s="326"/>
      <c r="HV22" s="326"/>
      <c r="HW22" s="326"/>
      <c r="HX22" s="326"/>
      <c r="HY22" s="326"/>
      <c r="HZ22" s="326"/>
      <c r="IA22" s="326"/>
      <c r="IB22" s="326"/>
      <c r="IC22" s="326"/>
      <c r="ID22" s="326"/>
      <c r="IE22" s="326"/>
      <c r="IF22" s="326"/>
      <c r="IG22" s="326"/>
      <c r="IH22" s="326"/>
      <c r="II22" s="326"/>
      <c r="IJ22" s="326"/>
      <c r="IK22" s="326"/>
      <c r="IL22" s="326"/>
      <c r="IM22" s="326"/>
      <c r="IN22" s="326"/>
      <c r="IO22" s="326"/>
      <c r="IP22" s="326"/>
      <c r="IQ22" s="326"/>
      <c r="IR22" s="326"/>
      <c r="IS22" s="326"/>
      <c r="IT22" s="326"/>
      <c r="IU22" s="326"/>
      <c r="IV22" s="326"/>
    </row>
    <row r="23" spans="1:256">
      <c r="A23" s="380" t="s">
        <v>2431</v>
      </c>
      <c r="B23" s="338" t="s">
        <v>2480</v>
      </c>
      <c r="C23" s="380"/>
      <c r="D23" s="380"/>
      <c r="E23" s="381"/>
      <c r="F23" s="380"/>
      <c r="G23" s="380"/>
      <c r="H23" s="371"/>
      <c r="I23" s="371"/>
      <c r="J23" s="371"/>
      <c r="K23" s="371"/>
      <c r="L23" s="371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6"/>
      <c r="X23" s="326"/>
      <c r="Y23" s="326"/>
      <c r="Z23" s="326"/>
      <c r="AA23" s="326"/>
      <c r="AB23" s="326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  <c r="AQ23" s="326"/>
      <c r="AR23" s="326"/>
      <c r="AS23" s="326"/>
      <c r="AT23" s="326"/>
      <c r="AU23" s="326"/>
      <c r="AV23" s="326"/>
      <c r="AW23" s="326"/>
      <c r="AX23" s="326"/>
      <c r="AY23" s="326"/>
      <c r="AZ23" s="326"/>
      <c r="BA23" s="326"/>
      <c r="BB23" s="326"/>
      <c r="BC23" s="326"/>
      <c r="BD23" s="326"/>
      <c r="BE23" s="326"/>
      <c r="BF23" s="326"/>
      <c r="BG23" s="326"/>
      <c r="BH23" s="326"/>
      <c r="BI23" s="326"/>
      <c r="BJ23" s="326"/>
      <c r="BK23" s="326"/>
      <c r="BL23" s="326"/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326"/>
      <c r="CB23" s="326"/>
      <c r="CC23" s="326"/>
      <c r="CD23" s="326"/>
      <c r="CE23" s="326"/>
      <c r="CF23" s="326"/>
      <c r="CG23" s="326"/>
      <c r="CH23" s="326"/>
      <c r="CI23" s="326"/>
      <c r="CJ23" s="326"/>
      <c r="CK23" s="326"/>
      <c r="CL23" s="326"/>
      <c r="CM23" s="326"/>
      <c r="CN23" s="326"/>
      <c r="CO23" s="326"/>
      <c r="CP23" s="326"/>
      <c r="CQ23" s="326"/>
      <c r="CR23" s="326"/>
      <c r="CS23" s="326"/>
      <c r="CT23" s="326"/>
      <c r="CU23" s="326"/>
      <c r="CV23" s="326"/>
      <c r="CW23" s="326"/>
      <c r="CX23" s="326"/>
      <c r="CY23" s="326"/>
      <c r="CZ23" s="326"/>
      <c r="DA23" s="326"/>
      <c r="DB23" s="326"/>
      <c r="DC23" s="326"/>
      <c r="DD23" s="326"/>
      <c r="DE23" s="326"/>
      <c r="DF23" s="326"/>
      <c r="DG23" s="326"/>
      <c r="DH23" s="326"/>
      <c r="DI23" s="326"/>
      <c r="DJ23" s="326"/>
      <c r="DK23" s="326"/>
      <c r="DL23" s="326"/>
      <c r="DM23" s="326"/>
      <c r="DN23" s="326"/>
      <c r="DO23" s="326"/>
      <c r="DP23" s="326"/>
      <c r="DQ23" s="326"/>
      <c r="DR23" s="326"/>
      <c r="DS23" s="326"/>
      <c r="DT23" s="326"/>
      <c r="DU23" s="326"/>
      <c r="DV23" s="326"/>
      <c r="DW23" s="326"/>
      <c r="DX23" s="326"/>
      <c r="DY23" s="326"/>
      <c r="DZ23" s="326"/>
      <c r="EA23" s="326"/>
      <c r="EB23" s="326"/>
      <c r="EC23" s="326"/>
      <c r="ED23" s="326"/>
      <c r="EE23" s="326"/>
      <c r="EF23" s="326"/>
      <c r="EG23" s="326"/>
      <c r="EH23" s="326"/>
      <c r="EI23" s="326"/>
      <c r="EJ23" s="326"/>
      <c r="EK23" s="326"/>
      <c r="EL23" s="326"/>
      <c r="EM23" s="326"/>
      <c r="EN23" s="326"/>
      <c r="EO23" s="326"/>
      <c r="EP23" s="326"/>
      <c r="EQ23" s="326"/>
      <c r="ER23" s="326"/>
      <c r="ES23" s="326"/>
      <c r="ET23" s="326"/>
      <c r="EU23" s="326"/>
      <c r="EV23" s="326"/>
      <c r="EW23" s="326"/>
      <c r="EX23" s="326"/>
      <c r="EY23" s="326"/>
      <c r="EZ23" s="326"/>
      <c r="FA23" s="326"/>
      <c r="FB23" s="326"/>
      <c r="FC23" s="326"/>
      <c r="FD23" s="326"/>
      <c r="FE23" s="326"/>
      <c r="FF23" s="326"/>
      <c r="FG23" s="326"/>
      <c r="FH23" s="326"/>
      <c r="FI23" s="326"/>
      <c r="FJ23" s="326"/>
      <c r="FK23" s="326"/>
      <c r="FL23" s="326"/>
      <c r="FM23" s="326"/>
      <c r="FN23" s="326"/>
      <c r="FO23" s="326"/>
      <c r="FP23" s="326"/>
      <c r="FQ23" s="326"/>
      <c r="FR23" s="326"/>
      <c r="FS23" s="326"/>
      <c r="FT23" s="326"/>
      <c r="FU23" s="326"/>
      <c r="FV23" s="326"/>
      <c r="FW23" s="326"/>
      <c r="FX23" s="326"/>
      <c r="FY23" s="326"/>
      <c r="FZ23" s="326"/>
      <c r="GA23" s="326"/>
      <c r="GB23" s="326"/>
      <c r="GC23" s="326"/>
      <c r="GD23" s="326"/>
      <c r="GE23" s="326"/>
      <c r="GF23" s="326"/>
      <c r="GG23" s="326"/>
      <c r="GH23" s="326"/>
      <c r="GI23" s="326"/>
      <c r="GJ23" s="326"/>
      <c r="GK23" s="326"/>
      <c r="GL23" s="326"/>
      <c r="GM23" s="326"/>
      <c r="GN23" s="326"/>
      <c r="GO23" s="326"/>
      <c r="GP23" s="326"/>
      <c r="GQ23" s="326"/>
      <c r="GR23" s="326"/>
      <c r="GS23" s="326"/>
      <c r="GT23" s="326"/>
      <c r="GU23" s="326"/>
      <c r="GV23" s="326"/>
      <c r="GW23" s="326"/>
      <c r="GX23" s="326"/>
      <c r="GY23" s="326"/>
      <c r="GZ23" s="326"/>
      <c r="HA23" s="326"/>
      <c r="HB23" s="326"/>
      <c r="HC23" s="326"/>
      <c r="HD23" s="326"/>
      <c r="HE23" s="326"/>
      <c r="HF23" s="326"/>
      <c r="HG23" s="326"/>
      <c r="HH23" s="326"/>
      <c r="HI23" s="326"/>
      <c r="HJ23" s="326"/>
      <c r="HK23" s="326"/>
      <c r="HL23" s="326"/>
      <c r="HM23" s="326"/>
      <c r="HN23" s="326"/>
      <c r="HO23" s="326"/>
      <c r="HP23" s="326"/>
      <c r="HQ23" s="326"/>
      <c r="HR23" s="326"/>
      <c r="HS23" s="326"/>
      <c r="HT23" s="326"/>
      <c r="HU23" s="326"/>
      <c r="HV23" s="326"/>
      <c r="HW23" s="326"/>
      <c r="HX23" s="326"/>
      <c r="HY23" s="326"/>
      <c r="HZ23" s="326"/>
      <c r="IA23" s="326"/>
      <c r="IB23" s="326"/>
      <c r="IC23" s="326"/>
      <c r="ID23" s="326"/>
      <c r="IE23" s="326"/>
      <c r="IF23" s="326"/>
      <c r="IG23" s="326"/>
      <c r="IH23" s="326"/>
      <c r="II23" s="326"/>
      <c r="IJ23" s="326"/>
      <c r="IK23" s="326"/>
      <c r="IL23" s="326"/>
      <c r="IM23" s="326"/>
      <c r="IN23" s="326"/>
      <c r="IO23" s="326"/>
      <c r="IP23" s="326"/>
      <c r="IQ23" s="326"/>
      <c r="IR23" s="326"/>
      <c r="IS23" s="326"/>
      <c r="IT23" s="326"/>
      <c r="IU23" s="326"/>
      <c r="IV23" s="326"/>
    </row>
    <row r="24" spans="1:256">
      <c r="A24" s="380" t="s">
        <v>2481</v>
      </c>
      <c r="B24" s="380" t="s">
        <v>2427</v>
      </c>
      <c r="C24" s="380"/>
      <c r="D24" s="380"/>
      <c r="E24" s="381"/>
      <c r="F24" s="380"/>
      <c r="G24" s="380"/>
      <c r="H24" s="371"/>
      <c r="I24" s="371"/>
      <c r="J24" s="371"/>
      <c r="K24" s="371"/>
      <c r="L24" s="371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26"/>
      <c r="BJ24" s="326"/>
      <c r="BK24" s="326"/>
      <c r="BL24" s="326"/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326"/>
      <c r="CB24" s="326"/>
      <c r="CC24" s="326"/>
      <c r="CD24" s="326"/>
      <c r="CE24" s="326"/>
      <c r="CF24" s="326"/>
      <c r="CG24" s="326"/>
      <c r="CH24" s="326"/>
      <c r="CI24" s="326"/>
      <c r="CJ24" s="326"/>
      <c r="CK24" s="326"/>
      <c r="CL24" s="326"/>
      <c r="CM24" s="326"/>
      <c r="CN24" s="326"/>
      <c r="CO24" s="326"/>
      <c r="CP24" s="326"/>
      <c r="CQ24" s="326"/>
      <c r="CR24" s="326"/>
      <c r="CS24" s="326"/>
      <c r="CT24" s="326"/>
      <c r="CU24" s="326"/>
      <c r="CV24" s="326"/>
      <c r="CW24" s="326"/>
      <c r="CX24" s="326"/>
      <c r="CY24" s="326"/>
      <c r="CZ24" s="326"/>
      <c r="DA24" s="326"/>
      <c r="DB24" s="326"/>
      <c r="DC24" s="326"/>
      <c r="DD24" s="326"/>
      <c r="DE24" s="326"/>
      <c r="DF24" s="326"/>
      <c r="DG24" s="326"/>
      <c r="DH24" s="326"/>
      <c r="DI24" s="326"/>
      <c r="DJ24" s="326"/>
      <c r="DK24" s="326"/>
      <c r="DL24" s="326"/>
      <c r="DM24" s="326"/>
      <c r="DN24" s="326"/>
      <c r="DO24" s="326"/>
      <c r="DP24" s="326"/>
      <c r="DQ24" s="326"/>
      <c r="DR24" s="326"/>
      <c r="DS24" s="326"/>
      <c r="DT24" s="326"/>
      <c r="DU24" s="326"/>
      <c r="DV24" s="326"/>
      <c r="DW24" s="326"/>
      <c r="DX24" s="326"/>
      <c r="DY24" s="326"/>
      <c r="DZ24" s="326"/>
      <c r="EA24" s="326"/>
      <c r="EB24" s="326"/>
      <c r="EC24" s="326"/>
      <c r="ED24" s="326"/>
      <c r="EE24" s="326"/>
      <c r="EF24" s="326"/>
      <c r="EG24" s="326"/>
      <c r="EH24" s="326"/>
      <c r="EI24" s="326"/>
      <c r="EJ24" s="326"/>
      <c r="EK24" s="326"/>
      <c r="EL24" s="326"/>
      <c r="EM24" s="326"/>
      <c r="EN24" s="326"/>
      <c r="EO24" s="326"/>
      <c r="EP24" s="326"/>
      <c r="EQ24" s="326"/>
      <c r="ER24" s="326"/>
      <c r="ES24" s="326"/>
      <c r="ET24" s="326"/>
      <c r="EU24" s="326"/>
      <c r="EV24" s="326"/>
      <c r="EW24" s="326"/>
      <c r="EX24" s="326"/>
      <c r="EY24" s="326"/>
      <c r="EZ24" s="326"/>
      <c r="FA24" s="326"/>
      <c r="FB24" s="326"/>
      <c r="FC24" s="326"/>
      <c r="FD24" s="326"/>
      <c r="FE24" s="326"/>
      <c r="FF24" s="326"/>
      <c r="FG24" s="326"/>
      <c r="FH24" s="326"/>
      <c r="FI24" s="326"/>
      <c r="FJ24" s="326"/>
      <c r="FK24" s="326"/>
      <c r="FL24" s="326"/>
      <c r="FM24" s="326"/>
      <c r="FN24" s="326"/>
      <c r="FO24" s="326"/>
      <c r="FP24" s="326"/>
      <c r="FQ24" s="326"/>
      <c r="FR24" s="326"/>
      <c r="FS24" s="326"/>
      <c r="FT24" s="326"/>
      <c r="FU24" s="326"/>
      <c r="FV24" s="326"/>
      <c r="FW24" s="326"/>
      <c r="FX24" s="326"/>
      <c r="FY24" s="326"/>
      <c r="FZ24" s="326"/>
      <c r="GA24" s="326"/>
      <c r="GB24" s="326"/>
      <c r="GC24" s="326"/>
      <c r="GD24" s="326"/>
      <c r="GE24" s="326"/>
      <c r="GF24" s="326"/>
      <c r="GG24" s="326"/>
      <c r="GH24" s="326"/>
      <c r="GI24" s="326"/>
      <c r="GJ24" s="326"/>
      <c r="GK24" s="326"/>
      <c r="GL24" s="326"/>
      <c r="GM24" s="326"/>
      <c r="GN24" s="326"/>
      <c r="GO24" s="326"/>
      <c r="GP24" s="326"/>
      <c r="GQ24" s="326"/>
      <c r="GR24" s="326"/>
      <c r="GS24" s="326"/>
      <c r="GT24" s="326"/>
      <c r="GU24" s="326"/>
      <c r="GV24" s="326"/>
      <c r="GW24" s="326"/>
      <c r="GX24" s="326"/>
      <c r="GY24" s="326"/>
      <c r="GZ24" s="326"/>
      <c r="HA24" s="326"/>
      <c r="HB24" s="326"/>
      <c r="HC24" s="326"/>
      <c r="HD24" s="326"/>
      <c r="HE24" s="326"/>
      <c r="HF24" s="326"/>
      <c r="HG24" s="326"/>
      <c r="HH24" s="326"/>
      <c r="HI24" s="326"/>
      <c r="HJ24" s="326"/>
      <c r="HK24" s="326"/>
      <c r="HL24" s="326"/>
      <c r="HM24" s="326"/>
      <c r="HN24" s="326"/>
      <c r="HO24" s="326"/>
      <c r="HP24" s="326"/>
      <c r="HQ24" s="326"/>
      <c r="HR24" s="326"/>
      <c r="HS24" s="326"/>
      <c r="HT24" s="326"/>
      <c r="HU24" s="326"/>
      <c r="HV24" s="326"/>
      <c r="HW24" s="326"/>
      <c r="HX24" s="326"/>
      <c r="HY24" s="326"/>
      <c r="HZ24" s="326"/>
      <c r="IA24" s="326"/>
      <c r="IB24" s="326"/>
      <c r="IC24" s="326"/>
      <c r="ID24" s="326"/>
      <c r="IE24" s="326"/>
      <c r="IF24" s="326"/>
      <c r="IG24" s="326"/>
      <c r="IH24" s="326"/>
      <c r="II24" s="326"/>
      <c r="IJ24" s="326"/>
      <c r="IK24" s="326"/>
      <c r="IL24" s="326"/>
      <c r="IM24" s="326"/>
      <c r="IN24" s="326"/>
      <c r="IO24" s="326"/>
      <c r="IP24" s="326"/>
      <c r="IQ24" s="326"/>
      <c r="IR24" s="326"/>
      <c r="IS24" s="326"/>
      <c r="IT24" s="326"/>
      <c r="IU24" s="326"/>
      <c r="IV24" s="326"/>
    </row>
    <row r="25" spans="1:256">
      <c r="A25" s="380" t="s">
        <v>2482</v>
      </c>
      <c r="B25" s="380" t="s">
        <v>2483</v>
      </c>
      <c r="C25" s="380"/>
      <c r="D25" s="380"/>
      <c r="E25" s="381"/>
      <c r="F25" s="380"/>
      <c r="G25" s="380"/>
      <c r="H25" s="371"/>
      <c r="I25" s="371"/>
      <c r="J25" s="371"/>
      <c r="K25" s="371"/>
      <c r="L25" s="371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6"/>
      <c r="X25" s="326"/>
      <c r="Y25" s="326"/>
      <c r="Z25" s="326"/>
      <c r="AA25" s="326"/>
      <c r="AB25" s="326"/>
      <c r="AC25" s="326"/>
      <c r="AD25" s="326"/>
      <c r="AE25" s="326"/>
      <c r="AF25" s="326"/>
      <c r="AG25" s="326"/>
      <c r="AH25" s="326"/>
      <c r="AI25" s="326"/>
      <c r="AJ25" s="326"/>
      <c r="AK25" s="326"/>
      <c r="AL25" s="326"/>
      <c r="AM25" s="326"/>
      <c r="AN25" s="326"/>
      <c r="AO25" s="326"/>
      <c r="AP25" s="326"/>
      <c r="AQ25" s="326"/>
      <c r="AR25" s="326"/>
      <c r="AS25" s="326"/>
      <c r="AT25" s="326"/>
      <c r="AU25" s="326"/>
      <c r="AV25" s="326"/>
      <c r="AW25" s="326"/>
      <c r="AX25" s="326"/>
      <c r="AY25" s="326"/>
      <c r="AZ25" s="326"/>
      <c r="BA25" s="326"/>
      <c r="BB25" s="326"/>
      <c r="BC25" s="326"/>
      <c r="BD25" s="326"/>
      <c r="BE25" s="326"/>
      <c r="BF25" s="326"/>
      <c r="BG25" s="326"/>
      <c r="BH25" s="326"/>
      <c r="BI25" s="326"/>
      <c r="BJ25" s="326"/>
      <c r="BK25" s="326"/>
      <c r="BL25" s="326"/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326"/>
      <c r="CA25" s="326"/>
      <c r="CB25" s="326"/>
      <c r="CC25" s="326"/>
      <c r="CD25" s="326"/>
      <c r="CE25" s="326"/>
      <c r="CF25" s="326"/>
      <c r="CG25" s="326"/>
      <c r="CH25" s="326"/>
      <c r="CI25" s="326"/>
      <c r="CJ25" s="326"/>
      <c r="CK25" s="326"/>
      <c r="CL25" s="326"/>
      <c r="CM25" s="326"/>
      <c r="CN25" s="326"/>
      <c r="CO25" s="326"/>
      <c r="CP25" s="326"/>
      <c r="CQ25" s="326"/>
      <c r="CR25" s="326"/>
      <c r="CS25" s="326"/>
      <c r="CT25" s="326"/>
      <c r="CU25" s="326"/>
      <c r="CV25" s="326"/>
      <c r="CW25" s="326"/>
      <c r="CX25" s="326"/>
      <c r="CY25" s="326"/>
      <c r="CZ25" s="326"/>
      <c r="DA25" s="326"/>
      <c r="DB25" s="326"/>
      <c r="DC25" s="326"/>
      <c r="DD25" s="326"/>
      <c r="DE25" s="326"/>
      <c r="DF25" s="326"/>
      <c r="DG25" s="326"/>
      <c r="DH25" s="326"/>
      <c r="DI25" s="326"/>
      <c r="DJ25" s="326"/>
      <c r="DK25" s="326"/>
      <c r="DL25" s="326"/>
      <c r="DM25" s="326"/>
      <c r="DN25" s="326"/>
      <c r="DO25" s="326"/>
      <c r="DP25" s="326"/>
      <c r="DQ25" s="326"/>
      <c r="DR25" s="326"/>
      <c r="DS25" s="326"/>
      <c r="DT25" s="326"/>
      <c r="DU25" s="326"/>
      <c r="DV25" s="326"/>
      <c r="DW25" s="326"/>
      <c r="DX25" s="326"/>
      <c r="DY25" s="326"/>
      <c r="DZ25" s="326"/>
      <c r="EA25" s="326"/>
      <c r="EB25" s="326"/>
      <c r="EC25" s="326"/>
      <c r="ED25" s="326"/>
      <c r="EE25" s="326"/>
      <c r="EF25" s="326"/>
      <c r="EG25" s="326"/>
      <c r="EH25" s="326"/>
      <c r="EI25" s="326"/>
      <c r="EJ25" s="326"/>
      <c r="EK25" s="326"/>
      <c r="EL25" s="326"/>
      <c r="EM25" s="326"/>
      <c r="EN25" s="326"/>
      <c r="EO25" s="326"/>
      <c r="EP25" s="326"/>
      <c r="EQ25" s="326"/>
      <c r="ER25" s="326"/>
      <c r="ES25" s="326"/>
      <c r="ET25" s="326"/>
      <c r="EU25" s="326"/>
      <c r="EV25" s="326"/>
      <c r="EW25" s="326"/>
      <c r="EX25" s="326"/>
      <c r="EY25" s="326"/>
      <c r="EZ25" s="326"/>
      <c r="FA25" s="326"/>
      <c r="FB25" s="326"/>
      <c r="FC25" s="326"/>
      <c r="FD25" s="326"/>
      <c r="FE25" s="326"/>
      <c r="FF25" s="326"/>
      <c r="FG25" s="326"/>
      <c r="FH25" s="326"/>
      <c r="FI25" s="326"/>
      <c r="FJ25" s="326"/>
      <c r="FK25" s="326"/>
      <c r="FL25" s="326"/>
      <c r="FM25" s="326"/>
      <c r="FN25" s="326"/>
      <c r="FO25" s="326"/>
      <c r="FP25" s="326"/>
      <c r="FQ25" s="326"/>
      <c r="FR25" s="326"/>
      <c r="FS25" s="326"/>
      <c r="FT25" s="326"/>
      <c r="FU25" s="326"/>
      <c r="FV25" s="326"/>
      <c r="FW25" s="326"/>
      <c r="FX25" s="326"/>
      <c r="FY25" s="326"/>
      <c r="FZ25" s="326"/>
      <c r="GA25" s="326"/>
      <c r="GB25" s="326"/>
      <c r="GC25" s="326"/>
      <c r="GD25" s="326"/>
      <c r="GE25" s="326"/>
      <c r="GF25" s="326"/>
      <c r="GG25" s="326"/>
      <c r="GH25" s="326"/>
      <c r="GI25" s="326"/>
      <c r="GJ25" s="326"/>
      <c r="GK25" s="326"/>
      <c r="GL25" s="326"/>
      <c r="GM25" s="326"/>
      <c r="GN25" s="326"/>
      <c r="GO25" s="326"/>
      <c r="GP25" s="326"/>
      <c r="GQ25" s="326"/>
      <c r="GR25" s="326"/>
      <c r="GS25" s="326"/>
      <c r="GT25" s="326"/>
      <c r="GU25" s="326"/>
      <c r="GV25" s="326"/>
      <c r="GW25" s="326"/>
      <c r="GX25" s="326"/>
      <c r="GY25" s="326"/>
      <c r="GZ25" s="326"/>
      <c r="HA25" s="326"/>
      <c r="HB25" s="326"/>
      <c r="HC25" s="326"/>
      <c r="HD25" s="326"/>
      <c r="HE25" s="326"/>
      <c r="HF25" s="326"/>
      <c r="HG25" s="326"/>
      <c r="HH25" s="326"/>
      <c r="HI25" s="326"/>
      <c r="HJ25" s="326"/>
      <c r="HK25" s="326"/>
      <c r="HL25" s="326"/>
      <c r="HM25" s="326"/>
      <c r="HN25" s="326"/>
      <c r="HO25" s="326"/>
      <c r="HP25" s="326"/>
      <c r="HQ25" s="326"/>
      <c r="HR25" s="326"/>
      <c r="HS25" s="326"/>
      <c r="HT25" s="326"/>
      <c r="HU25" s="326"/>
      <c r="HV25" s="326"/>
      <c r="HW25" s="326"/>
      <c r="HX25" s="326"/>
      <c r="HY25" s="326"/>
      <c r="HZ25" s="326"/>
      <c r="IA25" s="326"/>
      <c r="IB25" s="326"/>
      <c r="IC25" s="326"/>
      <c r="ID25" s="326"/>
      <c r="IE25" s="326"/>
      <c r="IF25" s="326"/>
      <c r="IG25" s="326"/>
      <c r="IH25" s="326"/>
      <c r="II25" s="326"/>
      <c r="IJ25" s="326"/>
      <c r="IK25" s="326"/>
      <c r="IL25" s="326"/>
      <c r="IM25" s="326"/>
      <c r="IN25" s="326"/>
      <c r="IO25" s="326"/>
      <c r="IP25" s="326"/>
      <c r="IQ25" s="326"/>
      <c r="IR25" s="326"/>
      <c r="IS25" s="326"/>
      <c r="IT25" s="326"/>
      <c r="IU25" s="326"/>
      <c r="IV25" s="326"/>
    </row>
    <row r="26" spans="1:256">
      <c r="A26" s="380" t="s">
        <v>2484</v>
      </c>
      <c r="B26" s="380" t="s">
        <v>2428</v>
      </c>
      <c r="C26" s="380"/>
      <c r="D26" s="380"/>
      <c r="E26" s="381"/>
      <c r="F26" s="380"/>
      <c r="G26" s="380"/>
      <c r="H26" s="371"/>
      <c r="I26" s="371"/>
      <c r="J26" s="371"/>
      <c r="K26" s="371"/>
      <c r="L26" s="371"/>
      <c r="M26" s="326"/>
      <c r="N26" s="326"/>
      <c r="O26" s="326"/>
      <c r="P26" s="326"/>
      <c r="Q26" s="326"/>
      <c r="R26" s="326"/>
      <c r="S26" s="326"/>
      <c r="T26" s="326"/>
      <c r="U26" s="326"/>
      <c r="V26" s="326"/>
      <c r="W26" s="326"/>
      <c r="X26" s="326"/>
      <c r="Y26" s="326"/>
      <c r="Z26" s="326"/>
      <c r="AA26" s="326"/>
      <c r="AB26" s="326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  <c r="AQ26" s="326"/>
      <c r="AR26" s="326"/>
      <c r="AS26" s="326"/>
      <c r="AT26" s="326"/>
      <c r="AU26" s="326"/>
      <c r="AV26" s="326"/>
      <c r="AW26" s="326"/>
      <c r="AX26" s="326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/>
      <c r="BI26" s="326"/>
      <c r="BJ26" s="326"/>
      <c r="BK26" s="326"/>
      <c r="BL26" s="326"/>
      <c r="BM26" s="326"/>
      <c r="BN26" s="326"/>
      <c r="BO26" s="326"/>
      <c r="BP26" s="326"/>
      <c r="BQ26" s="326"/>
      <c r="BR26" s="326"/>
      <c r="BS26" s="326"/>
      <c r="BT26" s="326"/>
      <c r="BU26" s="326"/>
      <c r="BV26" s="326"/>
      <c r="BW26" s="326"/>
      <c r="BX26" s="326"/>
      <c r="BY26" s="326"/>
      <c r="BZ26" s="326"/>
      <c r="CA26" s="326"/>
      <c r="CB26" s="326"/>
      <c r="CC26" s="326"/>
      <c r="CD26" s="326"/>
      <c r="CE26" s="326"/>
      <c r="CF26" s="326"/>
      <c r="CG26" s="326"/>
      <c r="CH26" s="326"/>
      <c r="CI26" s="326"/>
      <c r="CJ26" s="326"/>
      <c r="CK26" s="326"/>
      <c r="CL26" s="326"/>
      <c r="CM26" s="326"/>
      <c r="CN26" s="326"/>
      <c r="CO26" s="326"/>
      <c r="CP26" s="326"/>
      <c r="CQ26" s="326"/>
      <c r="CR26" s="326"/>
      <c r="CS26" s="326"/>
      <c r="CT26" s="326"/>
      <c r="CU26" s="326"/>
      <c r="CV26" s="326"/>
      <c r="CW26" s="326"/>
      <c r="CX26" s="326"/>
      <c r="CY26" s="326"/>
      <c r="CZ26" s="326"/>
      <c r="DA26" s="326"/>
      <c r="DB26" s="326"/>
      <c r="DC26" s="326"/>
      <c r="DD26" s="326"/>
      <c r="DE26" s="326"/>
      <c r="DF26" s="326"/>
      <c r="DG26" s="326"/>
      <c r="DH26" s="326"/>
      <c r="DI26" s="326"/>
      <c r="DJ26" s="326"/>
      <c r="DK26" s="326"/>
      <c r="DL26" s="326"/>
      <c r="DM26" s="326"/>
      <c r="DN26" s="326"/>
      <c r="DO26" s="326"/>
      <c r="DP26" s="326"/>
      <c r="DQ26" s="326"/>
      <c r="DR26" s="326"/>
      <c r="DS26" s="326"/>
      <c r="DT26" s="326"/>
      <c r="DU26" s="326"/>
      <c r="DV26" s="326"/>
      <c r="DW26" s="326"/>
      <c r="DX26" s="326"/>
      <c r="DY26" s="326"/>
      <c r="DZ26" s="326"/>
      <c r="EA26" s="326"/>
      <c r="EB26" s="326"/>
      <c r="EC26" s="326"/>
      <c r="ED26" s="326"/>
      <c r="EE26" s="326"/>
      <c r="EF26" s="326"/>
      <c r="EG26" s="326"/>
      <c r="EH26" s="326"/>
      <c r="EI26" s="326"/>
      <c r="EJ26" s="326"/>
      <c r="EK26" s="326"/>
      <c r="EL26" s="326"/>
      <c r="EM26" s="326"/>
      <c r="EN26" s="326"/>
      <c r="EO26" s="326"/>
      <c r="EP26" s="326"/>
      <c r="EQ26" s="326"/>
      <c r="ER26" s="326"/>
      <c r="ES26" s="326"/>
      <c r="ET26" s="326"/>
      <c r="EU26" s="326"/>
      <c r="EV26" s="326"/>
      <c r="EW26" s="326"/>
      <c r="EX26" s="326"/>
      <c r="EY26" s="326"/>
      <c r="EZ26" s="326"/>
      <c r="FA26" s="326"/>
      <c r="FB26" s="326"/>
      <c r="FC26" s="326"/>
      <c r="FD26" s="326"/>
      <c r="FE26" s="326"/>
      <c r="FF26" s="326"/>
      <c r="FG26" s="326"/>
      <c r="FH26" s="326"/>
      <c r="FI26" s="326"/>
      <c r="FJ26" s="326"/>
      <c r="FK26" s="326"/>
      <c r="FL26" s="326"/>
      <c r="FM26" s="326"/>
      <c r="FN26" s="326"/>
      <c r="FO26" s="326"/>
      <c r="FP26" s="326"/>
      <c r="FQ26" s="326"/>
      <c r="FR26" s="326"/>
      <c r="FS26" s="326"/>
      <c r="FT26" s="326"/>
      <c r="FU26" s="326"/>
      <c r="FV26" s="326"/>
      <c r="FW26" s="326"/>
      <c r="FX26" s="326"/>
      <c r="FY26" s="326"/>
      <c r="FZ26" s="326"/>
      <c r="GA26" s="326"/>
      <c r="GB26" s="326"/>
      <c r="GC26" s="326"/>
      <c r="GD26" s="326"/>
      <c r="GE26" s="326"/>
      <c r="GF26" s="326"/>
      <c r="GG26" s="326"/>
      <c r="GH26" s="326"/>
      <c r="GI26" s="326"/>
      <c r="GJ26" s="326"/>
      <c r="GK26" s="326"/>
      <c r="GL26" s="326"/>
      <c r="GM26" s="326"/>
      <c r="GN26" s="326"/>
      <c r="GO26" s="326"/>
      <c r="GP26" s="326"/>
      <c r="GQ26" s="326"/>
      <c r="GR26" s="326"/>
      <c r="GS26" s="326"/>
      <c r="GT26" s="326"/>
      <c r="GU26" s="326"/>
      <c r="GV26" s="326"/>
      <c r="GW26" s="326"/>
      <c r="GX26" s="326"/>
      <c r="GY26" s="326"/>
      <c r="GZ26" s="326"/>
      <c r="HA26" s="326"/>
      <c r="HB26" s="326"/>
      <c r="HC26" s="326"/>
      <c r="HD26" s="326"/>
      <c r="HE26" s="326"/>
      <c r="HF26" s="326"/>
      <c r="HG26" s="326"/>
      <c r="HH26" s="326"/>
      <c r="HI26" s="326"/>
      <c r="HJ26" s="326"/>
      <c r="HK26" s="326"/>
      <c r="HL26" s="326"/>
      <c r="HM26" s="326"/>
      <c r="HN26" s="326"/>
      <c r="HO26" s="326"/>
      <c r="HP26" s="326"/>
      <c r="HQ26" s="326"/>
      <c r="HR26" s="326"/>
      <c r="HS26" s="326"/>
      <c r="HT26" s="326"/>
      <c r="HU26" s="326"/>
      <c r="HV26" s="326"/>
      <c r="HW26" s="326"/>
      <c r="HX26" s="326"/>
      <c r="HY26" s="326"/>
      <c r="HZ26" s="326"/>
      <c r="IA26" s="326"/>
      <c r="IB26" s="326"/>
      <c r="IC26" s="326"/>
      <c r="ID26" s="326"/>
      <c r="IE26" s="326"/>
      <c r="IF26" s="326"/>
      <c r="IG26" s="326"/>
      <c r="IH26" s="326"/>
      <c r="II26" s="326"/>
      <c r="IJ26" s="326"/>
      <c r="IK26" s="326"/>
      <c r="IL26" s="326"/>
      <c r="IM26" s="326"/>
      <c r="IN26" s="326"/>
      <c r="IO26" s="326"/>
      <c r="IP26" s="326"/>
      <c r="IQ26" s="326"/>
      <c r="IR26" s="326"/>
      <c r="IS26" s="326"/>
      <c r="IT26" s="326"/>
      <c r="IU26" s="326"/>
      <c r="IV26" s="326"/>
    </row>
    <row r="27" spans="1:256">
      <c r="A27" s="382" t="s">
        <v>2485</v>
      </c>
      <c r="B27" s="383" t="s">
        <v>2486</v>
      </c>
      <c r="C27" s="380"/>
      <c r="D27" s="380"/>
      <c r="E27" s="381"/>
      <c r="F27" s="380"/>
      <c r="G27" s="380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26"/>
      <c r="AL27" s="326"/>
      <c r="AM27" s="326"/>
      <c r="AN27" s="326"/>
      <c r="AO27" s="326"/>
      <c r="AP27" s="326"/>
      <c r="AQ27" s="326"/>
      <c r="AR27" s="326"/>
      <c r="AS27" s="326"/>
      <c r="AT27" s="326"/>
      <c r="AU27" s="326"/>
      <c r="AV27" s="326"/>
      <c r="AW27" s="326"/>
      <c r="AX27" s="326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/>
      <c r="BJ27" s="326"/>
      <c r="BK27" s="326"/>
      <c r="BL27" s="326"/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326"/>
      <c r="CA27" s="326"/>
      <c r="CB27" s="326"/>
      <c r="CC27" s="326"/>
      <c r="CD27" s="326"/>
      <c r="CE27" s="326"/>
      <c r="CF27" s="326"/>
      <c r="CG27" s="326"/>
      <c r="CH27" s="326"/>
      <c r="CI27" s="326"/>
      <c r="CJ27" s="326"/>
      <c r="CK27" s="326"/>
      <c r="CL27" s="326"/>
      <c r="CM27" s="326"/>
      <c r="CN27" s="326"/>
      <c r="CO27" s="326"/>
      <c r="CP27" s="326"/>
      <c r="CQ27" s="326"/>
      <c r="CR27" s="326"/>
      <c r="CS27" s="326"/>
      <c r="CT27" s="326"/>
      <c r="CU27" s="326"/>
      <c r="CV27" s="326"/>
      <c r="CW27" s="326"/>
      <c r="CX27" s="326"/>
      <c r="CY27" s="326"/>
      <c r="CZ27" s="326"/>
      <c r="DA27" s="326"/>
      <c r="DB27" s="326"/>
      <c r="DC27" s="326"/>
      <c r="DD27" s="326"/>
      <c r="DE27" s="326"/>
      <c r="DF27" s="326"/>
      <c r="DG27" s="326"/>
      <c r="DH27" s="326"/>
      <c r="DI27" s="326"/>
      <c r="DJ27" s="326"/>
      <c r="DK27" s="326"/>
      <c r="DL27" s="326"/>
      <c r="DM27" s="326"/>
      <c r="DN27" s="326"/>
      <c r="DO27" s="326"/>
      <c r="DP27" s="326"/>
      <c r="DQ27" s="326"/>
      <c r="DR27" s="326"/>
      <c r="DS27" s="326"/>
      <c r="DT27" s="326"/>
      <c r="DU27" s="326"/>
      <c r="DV27" s="326"/>
      <c r="DW27" s="326"/>
      <c r="DX27" s="326"/>
      <c r="DY27" s="326"/>
      <c r="DZ27" s="326"/>
      <c r="EA27" s="326"/>
      <c r="EB27" s="326"/>
      <c r="EC27" s="326"/>
      <c r="ED27" s="326"/>
      <c r="EE27" s="326"/>
      <c r="EF27" s="326"/>
      <c r="EG27" s="326"/>
      <c r="EH27" s="326"/>
      <c r="EI27" s="326"/>
      <c r="EJ27" s="326"/>
      <c r="EK27" s="326"/>
      <c r="EL27" s="326"/>
      <c r="EM27" s="326"/>
      <c r="EN27" s="326"/>
      <c r="EO27" s="326"/>
      <c r="EP27" s="326"/>
      <c r="EQ27" s="326"/>
      <c r="ER27" s="326"/>
      <c r="ES27" s="326"/>
      <c r="ET27" s="326"/>
      <c r="EU27" s="326"/>
      <c r="EV27" s="326"/>
      <c r="EW27" s="326"/>
      <c r="EX27" s="326"/>
      <c r="EY27" s="326"/>
      <c r="EZ27" s="326"/>
      <c r="FA27" s="326"/>
      <c r="FB27" s="326"/>
      <c r="FC27" s="326"/>
      <c r="FD27" s="326"/>
      <c r="FE27" s="326"/>
      <c r="FF27" s="326"/>
      <c r="FG27" s="326"/>
      <c r="FH27" s="326"/>
      <c r="FI27" s="326"/>
      <c r="FJ27" s="326"/>
      <c r="FK27" s="326"/>
      <c r="FL27" s="326"/>
      <c r="FM27" s="326"/>
      <c r="FN27" s="326"/>
      <c r="FO27" s="326"/>
      <c r="FP27" s="326"/>
      <c r="FQ27" s="326"/>
      <c r="FR27" s="326"/>
      <c r="FS27" s="326"/>
      <c r="FT27" s="326"/>
      <c r="FU27" s="326"/>
      <c r="FV27" s="326"/>
      <c r="FW27" s="326"/>
      <c r="FX27" s="326"/>
      <c r="FY27" s="326"/>
      <c r="FZ27" s="326"/>
      <c r="GA27" s="326"/>
      <c r="GB27" s="326"/>
      <c r="GC27" s="326"/>
      <c r="GD27" s="326"/>
      <c r="GE27" s="326"/>
      <c r="GF27" s="326"/>
      <c r="GG27" s="326"/>
      <c r="GH27" s="326"/>
      <c r="GI27" s="326"/>
      <c r="GJ27" s="326"/>
      <c r="GK27" s="326"/>
      <c r="GL27" s="326"/>
      <c r="GM27" s="326"/>
      <c r="GN27" s="326"/>
      <c r="GO27" s="326"/>
      <c r="GP27" s="326"/>
      <c r="GQ27" s="326"/>
      <c r="GR27" s="326"/>
      <c r="GS27" s="326"/>
      <c r="GT27" s="326"/>
      <c r="GU27" s="326"/>
      <c r="GV27" s="326"/>
      <c r="GW27" s="326"/>
      <c r="GX27" s="326"/>
      <c r="GY27" s="326"/>
      <c r="GZ27" s="326"/>
      <c r="HA27" s="326"/>
      <c r="HB27" s="326"/>
      <c r="HC27" s="326"/>
      <c r="HD27" s="326"/>
      <c r="HE27" s="326"/>
      <c r="HF27" s="326"/>
      <c r="HG27" s="326"/>
      <c r="HH27" s="326"/>
      <c r="HI27" s="326"/>
      <c r="HJ27" s="326"/>
      <c r="HK27" s="326"/>
      <c r="HL27" s="326"/>
      <c r="HM27" s="326"/>
      <c r="HN27" s="326"/>
      <c r="HO27" s="326"/>
      <c r="HP27" s="326"/>
      <c r="HQ27" s="326"/>
      <c r="HR27" s="326"/>
      <c r="HS27" s="326"/>
      <c r="HT27" s="326"/>
      <c r="HU27" s="326"/>
      <c r="HV27" s="326"/>
      <c r="HW27" s="326"/>
      <c r="HX27" s="326"/>
      <c r="HY27" s="326"/>
      <c r="HZ27" s="326"/>
      <c r="IA27" s="326"/>
      <c r="IB27" s="326"/>
      <c r="IC27" s="326"/>
      <c r="ID27" s="326"/>
      <c r="IE27" s="326"/>
      <c r="IF27" s="326"/>
      <c r="IG27" s="326"/>
      <c r="IH27" s="326"/>
      <c r="II27" s="326"/>
      <c r="IJ27" s="326"/>
      <c r="IK27" s="326"/>
      <c r="IL27" s="326"/>
      <c r="IM27" s="326"/>
      <c r="IN27" s="326"/>
      <c r="IO27" s="326"/>
      <c r="IP27" s="326"/>
      <c r="IQ27" s="326"/>
      <c r="IR27" s="326"/>
      <c r="IS27" s="326"/>
      <c r="IT27" s="326"/>
      <c r="IU27" s="326"/>
      <c r="IV27" s="326"/>
    </row>
    <row r="28" spans="1:256" ht="17.25" thickBot="1">
      <c r="A28" s="384" t="s">
        <v>2487</v>
      </c>
      <c r="B28" s="340" t="s">
        <v>2488</v>
      </c>
      <c r="C28" s="385"/>
      <c r="D28" s="386"/>
      <c r="E28" s="386"/>
      <c r="F28" s="386"/>
      <c r="G28" s="386"/>
      <c r="H28" s="371"/>
      <c r="I28" s="371"/>
      <c r="J28" s="371"/>
      <c r="K28" s="371"/>
      <c r="L28" s="371"/>
      <c r="M28" s="326"/>
      <c r="N28" s="326"/>
      <c r="O28" s="326"/>
      <c r="P28" s="326"/>
      <c r="Q28" s="326"/>
      <c r="R28" s="326"/>
      <c r="S28" s="326"/>
      <c r="T28" s="326"/>
      <c r="U28" s="326"/>
      <c r="V28" s="326"/>
      <c r="W28" s="326"/>
      <c r="X28" s="326"/>
      <c r="Y28" s="326"/>
      <c r="Z28" s="326"/>
      <c r="AA28" s="326"/>
      <c r="AB28" s="326"/>
      <c r="AC28" s="326"/>
      <c r="AD28" s="326"/>
      <c r="AE28" s="326"/>
      <c r="AF28" s="326"/>
      <c r="AG28" s="326"/>
      <c r="AH28" s="326"/>
      <c r="AI28" s="326"/>
      <c r="AJ28" s="326"/>
      <c r="AK28" s="326"/>
      <c r="AL28" s="326"/>
      <c r="AM28" s="326"/>
      <c r="AN28" s="326"/>
      <c r="AO28" s="326"/>
      <c r="AP28" s="326"/>
      <c r="AQ28" s="326"/>
      <c r="AR28" s="326"/>
      <c r="AS28" s="326"/>
      <c r="AT28" s="326"/>
      <c r="AU28" s="326"/>
      <c r="AV28" s="326"/>
      <c r="AW28" s="326"/>
      <c r="AX28" s="326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6"/>
      <c r="BK28" s="326"/>
      <c r="BL28" s="326"/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326"/>
      <c r="CB28" s="326"/>
      <c r="CC28" s="326"/>
      <c r="CD28" s="326"/>
      <c r="CE28" s="326"/>
      <c r="CF28" s="326"/>
      <c r="CG28" s="326"/>
      <c r="CH28" s="326"/>
      <c r="CI28" s="326"/>
      <c r="CJ28" s="326"/>
      <c r="CK28" s="326"/>
      <c r="CL28" s="326"/>
      <c r="CM28" s="326"/>
      <c r="CN28" s="326"/>
      <c r="CO28" s="326"/>
      <c r="CP28" s="326"/>
      <c r="CQ28" s="326"/>
      <c r="CR28" s="326"/>
      <c r="CS28" s="326"/>
      <c r="CT28" s="326"/>
      <c r="CU28" s="326"/>
      <c r="CV28" s="326"/>
      <c r="CW28" s="326"/>
      <c r="CX28" s="326"/>
      <c r="CY28" s="326"/>
      <c r="CZ28" s="326"/>
      <c r="DA28" s="326"/>
      <c r="DB28" s="326"/>
      <c r="DC28" s="326"/>
      <c r="DD28" s="326"/>
      <c r="DE28" s="326"/>
      <c r="DF28" s="326"/>
      <c r="DG28" s="326"/>
      <c r="DH28" s="326"/>
      <c r="DI28" s="326"/>
      <c r="DJ28" s="326"/>
      <c r="DK28" s="326"/>
      <c r="DL28" s="326"/>
      <c r="DM28" s="326"/>
      <c r="DN28" s="326"/>
      <c r="DO28" s="326"/>
      <c r="DP28" s="326"/>
      <c r="DQ28" s="326"/>
      <c r="DR28" s="326"/>
      <c r="DS28" s="326"/>
      <c r="DT28" s="326"/>
      <c r="DU28" s="326"/>
      <c r="DV28" s="326"/>
      <c r="DW28" s="326"/>
      <c r="DX28" s="326"/>
      <c r="DY28" s="326"/>
      <c r="DZ28" s="326"/>
      <c r="EA28" s="326"/>
      <c r="EB28" s="326"/>
      <c r="EC28" s="326"/>
      <c r="ED28" s="326"/>
      <c r="EE28" s="326"/>
      <c r="EF28" s="326"/>
      <c r="EG28" s="326"/>
      <c r="EH28" s="326"/>
      <c r="EI28" s="326"/>
      <c r="EJ28" s="326"/>
      <c r="EK28" s="326"/>
      <c r="EL28" s="326"/>
      <c r="EM28" s="326"/>
      <c r="EN28" s="326"/>
      <c r="EO28" s="326"/>
      <c r="EP28" s="326"/>
      <c r="EQ28" s="326"/>
      <c r="ER28" s="326"/>
      <c r="ES28" s="326"/>
      <c r="ET28" s="326"/>
      <c r="EU28" s="326"/>
      <c r="EV28" s="326"/>
      <c r="EW28" s="326"/>
      <c r="EX28" s="326"/>
      <c r="EY28" s="326"/>
      <c r="EZ28" s="326"/>
      <c r="FA28" s="326"/>
      <c r="FB28" s="326"/>
      <c r="FC28" s="326"/>
      <c r="FD28" s="326"/>
      <c r="FE28" s="326"/>
      <c r="FF28" s="326"/>
      <c r="FG28" s="326"/>
      <c r="FH28" s="326"/>
      <c r="FI28" s="326"/>
      <c r="FJ28" s="326"/>
      <c r="FK28" s="326"/>
      <c r="FL28" s="326"/>
      <c r="FM28" s="326"/>
      <c r="FN28" s="326"/>
      <c r="FO28" s="326"/>
      <c r="FP28" s="326"/>
      <c r="FQ28" s="326"/>
      <c r="FR28" s="326"/>
      <c r="FS28" s="326"/>
      <c r="FT28" s="326"/>
      <c r="FU28" s="326"/>
      <c r="FV28" s="326"/>
      <c r="FW28" s="326"/>
      <c r="FX28" s="326"/>
      <c r="FY28" s="326"/>
      <c r="FZ28" s="326"/>
      <c r="GA28" s="326"/>
      <c r="GB28" s="326"/>
      <c r="GC28" s="326"/>
      <c r="GD28" s="326"/>
      <c r="GE28" s="326"/>
      <c r="GF28" s="326"/>
      <c r="GG28" s="326"/>
      <c r="GH28" s="326"/>
      <c r="GI28" s="326"/>
      <c r="GJ28" s="326"/>
      <c r="GK28" s="326"/>
      <c r="GL28" s="326"/>
      <c r="GM28" s="326"/>
      <c r="GN28" s="326"/>
      <c r="GO28" s="326"/>
      <c r="GP28" s="326"/>
      <c r="GQ28" s="326"/>
      <c r="GR28" s="326"/>
      <c r="GS28" s="326"/>
      <c r="GT28" s="326"/>
      <c r="GU28" s="326"/>
      <c r="GV28" s="326"/>
      <c r="GW28" s="326"/>
      <c r="GX28" s="326"/>
      <c r="GY28" s="326"/>
      <c r="GZ28" s="326"/>
      <c r="HA28" s="326"/>
      <c r="HB28" s="326"/>
      <c r="HC28" s="326"/>
      <c r="HD28" s="326"/>
      <c r="HE28" s="326"/>
      <c r="HF28" s="326"/>
      <c r="HG28" s="326"/>
      <c r="HH28" s="326"/>
      <c r="HI28" s="326"/>
      <c r="HJ28" s="326"/>
      <c r="HK28" s="326"/>
      <c r="HL28" s="326"/>
      <c r="HM28" s="326"/>
      <c r="HN28" s="326"/>
      <c r="HO28" s="326"/>
      <c r="HP28" s="326"/>
      <c r="HQ28" s="326"/>
      <c r="HR28" s="326"/>
      <c r="HS28" s="326"/>
      <c r="HT28" s="326"/>
      <c r="HU28" s="326"/>
      <c r="HV28" s="326"/>
      <c r="HW28" s="326"/>
      <c r="HX28" s="326"/>
      <c r="HY28" s="326"/>
      <c r="HZ28" s="326"/>
      <c r="IA28" s="326"/>
      <c r="IB28" s="326"/>
      <c r="IC28" s="326"/>
      <c r="ID28" s="326"/>
      <c r="IE28" s="326"/>
      <c r="IF28" s="326"/>
      <c r="IG28" s="326"/>
      <c r="IH28" s="326"/>
      <c r="II28" s="326"/>
      <c r="IJ28" s="326"/>
      <c r="IK28" s="326"/>
      <c r="IL28" s="326"/>
      <c r="IM28" s="326"/>
      <c r="IN28" s="326"/>
      <c r="IO28" s="326"/>
      <c r="IP28" s="326"/>
      <c r="IQ28" s="326"/>
      <c r="IR28" s="326"/>
      <c r="IS28" s="326"/>
      <c r="IT28" s="326"/>
      <c r="IU28" s="326"/>
      <c r="IV28" s="326"/>
    </row>
    <row r="29" spans="1:256">
      <c r="A29" s="343"/>
      <c r="B29" s="343"/>
      <c r="C29" s="387"/>
      <c r="D29" s="387"/>
      <c r="E29" s="371"/>
      <c r="F29" s="371"/>
      <c r="G29" s="371"/>
      <c r="H29" s="371"/>
      <c r="I29" s="371"/>
      <c r="J29" s="371"/>
      <c r="K29" s="371"/>
      <c r="L29" s="371"/>
      <c r="M29" s="326"/>
      <c r="N29" s="326"/>
      <c r="O29" s="326"/>
      <c r="P29" s="326"/>
      <c r="Q29" s="326"/>
      <c r="R29" s="326"/>
      <c r="S29" s="326"/>
      <c r="T29" s="326"/>
      <c r="U29" s="326"/>
      <c r="V29" s="326"/>
      <c r="W29" s="326"/>
      <c r="X29" s="326"/>
      <c r="Y29" s="326"/>
      <c r="Z29" s="326"/>
      <c r="AA29" s="326"/>
      <c r="AB29" s="326"/>
      <c r="AC29" s="326"/>
      <c r="AD29" s="326"/>
      <c r="AE29" s="326"/>
      <c r="AF29" s="326"/>
      <c r="AG29" s="326"/>
      <c r="AH29" s="326"/>
      <c r="AI29" s="326"/>
      <c r="AJ29" s="326"/>
      <c r="AK29" s="326"/>
      <c r="AL29" s="326"/>
      <c r="AM29" s="326"/>
      <c r="AN29" s="326"/>
      <c r="AO29" s="326"/>
      <c r="AP29" s="326"/>
      <c r="AQ29" s="326"/>
      <c r="AR29" s="326"/>
      <c r="AS29" s="326"/>
      <c r="AT29" s="326"/>
      <c r="AU29" s="326"/>
      <c r="AV29" s="326"/>
      <c r="AW29" s="326"/>
      <c r="AX29" s="326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6"/>
      <c r="BK29" s="326"/>
      <c r="BL29" s="326"/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326"/>
      <c r="CB29" s="326"/>
      <c r="CC29" s="326"/>
      <c r="CD29" s="326"/>
      <c r="CE29" s="326"/>
      <c r="CF29" s="326"/>
      <c r="CG29" s="326"/>
      <c r="CH29" s="326"/>
      <c r="CI29" s="326"/>
      <c r="CJ29" s="326"/>
      <c r="CK29" s="326"/>
      <c r="CL29" s="326"/>
      <c r="CM29" s="326"/>
      <c r="CN29" s="326"/>
      <c r="CO29" s="326"/>
      <c r="CP29" s="326"/>
      <c r="CQ29" s="326"/>
      <c r="CR29" s="326"/>
      <c r="CS29" s="326"/>
      <c r="CT29" s="326"/>
      <c r="CU29" s="326"/>
      <c r="CV29" s="326"/>
      <c r="CW29" s="326"/>
      <c r="CX29" s="326"/>
      <c r="CY29" s="326"/>
      <c r="CZ29" s="326"/>
      <c r="DA29" s="326"/>
      <c r="DB29" s="326"/>
      <c r="DC29" s="326"/>
      <c r="DD29" s="326"/>
      <c r="DE29" s="326"/>
      <c r="DF29" s="326"/>
      <c r="DG29" s="326"/>
      <c r="DH29" s="326"/>
      <c r="DI29" s="326"/>
      <c r="DJ29" s="326"/>
      <c r="DK29" s="326"/>
      <c r="DL29" s="326"/>
      <c r="DM29" s="326"/>
      <c r="DN29" s="326"/>
      <c r="DO29" s="326"/>
      <c r="DP29" s="326"/>
      <c r="DQ29" s="326"/>
      <c r="DR29" s="326"/>
      <c r="DS29" s="326"/>
      <c r="DT29" s="326"/>
      <c r="DU29" s="326"/>
      <c r="DV29" s="326"/>
      <c r="DW29" s="326"/>
      <c r="DX29" s="326"/>
      <c r="DY29" s="326"/>
      <c r="DZ29" s="326"/>
      <c r="EA29" s="326"/>
      <c r="EB29" s="326"/>
      <c r="EC29" s="326"/>
      <c r="ED29" s="326"/>
      <c r="EE29" s="326"/>
      <c r="EF29" s="326"/>
      <c r="EG29" s="326"/>
      <c r="EH29" s="326"/>
      <c r="EI29" s="326"/>
      <c r="EJ29" s="326"/>
      <c r="EK29" s="326"/>
      <c r="EL29" s="326"/>
      <c r="EM29" s="326"/>
      <c r="EN29" s="326"/>
      <c r="EO29" s="326"/>
      <c r="EP29" s="326"/>
      <c r="EQ29" s="326"/>
      <c r="ER29" s="326"/>
      <c r="ES29" s="326"/>
      <c r="ET29" s="326"/>
      <c r="EU29" s="326"/>
      <c r="EV29" s="326"/>
      <c r="EW29" s="326"/>
      <c r="EX29" s="326"/>
      <c r="EY29" s="326"/>
      <c r="EZ29" s="326"/>
      <c r="FA29" s="326"/>
      <c r="FB29" s="326"/>
      <c r="FC29" s="326"/>
      <c r="FD29" s="326"/>
      <c r="FE29" s="326"/>
      <c r="FF29" s="326"/>
      <c r="FG29" s="326"/>
      <c r="FH29" s="326"/>
      <c r="FI29" s="326"/>
      <c r="FJ29" s="326"/>
      <c r="FK29" s="326"/>
      <c r="FL29" s="326"/>
      <c r="FM29" s="326"/>
      <c r="FN29" s="326"/>
      <c r="FO29" s="326"/>
      <c r="FP29" s="326"/>
      <c r="FQ29" s="326"/>
      <c r="FR29" s="326"/>
      <c r="FS29" s="326"/>
      <c r="FT29" s="326"/>
      <c r="FU29" s="326"/>
      <c r="FV29" s="326"/>
      <c r="FW29" s="326"/>
      <c r="FX29" s="326"/>
      <c r="FY29" s="326"/>
      <c r="FZ29" s="326"/>
      <c r="GA29" s="326"/>
      <c r="GB29" s="326"/>
      <c r="GC29" s="326"/>
      <c r="GD29" s="326"/>
      <c r="GE29" s="326"/>
      <c r="GF29" s="326"/>
      <c r="GG29" s="326"/>
      <c r="GH29" s="326"/>
      <c r="GI29" s="326"/>
      <c r="GJ29" s="326"/>
      <c r="GK29" s="326"/>
      <c r="GL29" s="326"/>
      <c r="GM29" s="326"/>
      <c r="GN29" s="326"/>
      <c r="GO29" s="326"/>
      <c r="GP29" s="326"/>
      <c r="GQ29" s="326"/>
      <c r="GR29" s="326"/>
      <c r="GS29" s="326"/>
      <c r="GT29" s="326"/>
      <c r="GU29" s="326"/>
      <c r="GV29" s="326"/>
      <c r="GW29" s="326"/>
      <c r="GX29" s="326"/>
      <c r="GY29" s="326"/>
      <c r="GZ29" s="326"/>
      <c r="HA29" s="326"/>
      <c r="HB29" s="326"/>
      <c r="HC29" s="326"/>
      <c r="HD29" s="326"/>
      <c r="HE29" s="326"/>
      <c r="HF29" s="326"/>
      <c r="HG29" s="326"/>
      <c r="HH29" s="326"/>
      <c r="HI29" s="326"/>
      <c r="HJ29" s="326"/>
      <c r="HK29" s="326"/>
      <c r="HL29" s="326"/>
      <c r="HM29" s="326"/>
      <c r="HN29" s="326"/>
      <c r="HO29" s="326"/>
      <c r="HP29" s="326"/>
      <c r="HQ29" s="326"/>
      <c r="HR29" s="326"/>
      <c r="HS29" s="326"/>
      <c r="HT29" s="326"/>
      <c r="HU29" s="326"/>
      <c r="HV29" s="326"/>
      <c r="HW29" s="326"/>
      <c r="HX29" s="326"/>
      <c r="HY29" s="326"/>
      <c r="HZ29" s="326"/>
      <c r="IA29" s="326"/>
      <c r="IB29" s="326"/>
      <c r="IC29" s="326"/>
      <c r="ID29" s="326"/>
      <c r="IE29" s="326"/>
      <c r="IF29" s="326"/>
      <c r="IG29" s="326"/>
      <c r="IH29" s="326"/>
      <c r="II29" s="326"/>
      <c r="IJ29" s="326"/>
      <c r="IK29" s="326"/>
      <c r="IL29" s="326"/>
      <c r="IM29" s="326"/>
      <c r="IN29" s="326"/>
      <c r="IO29" s="326"/>
      <c r="IP29" s="326"/>
      <c r="IQ29" s="326"/>
      <c r="IR29" s="326"/>
      <c r="IS29" s="326"/>
      <c r="IT29" s="326"/>
      <c r="IU29" s="326"/>
      <c r="IV29" s="326"/>
    </row>
    <row r="30" spans="1:256">
      <c r="A30" s="158" t="s">
        <v>2433</v>
      </c>
      <c r="B30" s="328"/>
      <c r="C30" s="328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  <c r="AA30" s="328"/>
      <c r="AB30" s="328"/>
      <c r="AC30" s="328"/>
      <c r="AD30" s="328"/>
      <c r="AE30" s="328"/>
      <c r="AF30" s="328"/>
      <c r="AG30" s="328"/>
      <c r="AH30" s="328"/>
      <c r="AI30" s="328"/>
      <c r="AJ30" s="328"/>
      <c r="AK30" s="328"/>
      <c r="AL30" s="328"/>
      <c r="AM30" s="328"/>
      <c r="AN30" s="328"/>
      <c r="AO30" s="328"/>
      <c r="AP30" s="328"/>
      <c r="AQ30" s="328"/>
      <c r="AR30" s="328"/>
      <c r="AS30" s="328"/>
      <c r="AT30" s="328"/>
      <c r="AU30" s="328"/>
      <c r="AV30" s="328"/>
      <c r="AW30" s="328"/>
      <c r="AX30" s="328"/>
      <c r="AY30" s="328"/>
      <c r="AZ30" s="328"/>
      <c r="BA30" s="328"/>
      <c r="BB30" s="328"/>
      <c r="BC30" s="328"/>
      <c r="BD30" s="328"/>
      <c r="BE30" s="328"/>
      <c r="BF30" s="328"/>
      <c r="BG30" s="328"/>
      <c r="BH30" s="328"/>
      <c r="BI30" s="328"/>
      <c r="BJ30" s="328"/>
      <c r="BK30" s="328"/>
      <c r="BL30" s="328"/>
      <c r="BM30" s="328"/>
      <c r="BN30" s="328"/>
      <c r="BO30" s="328"/>
      <c r="BP30" s="328"/>
      <c r="BQ30" s="328"/>
      <c r="BR30" s="328"/>
      <c r="BS30" s="328"/>
      <c r="BT30" s="328"/>
      <c r="BU30" s="328"/>
      <c r="BV30" s="328"/>
      <c r="BW30" s="328"/>
      <c r="BX30" s="328"/>
      <c r="BY30" s="328"/>
      <c r="BZ30" s="328"/>
      <c r="CA30" s="328"/>
      <c r="CB30" s="328"/>
      <c r="CC30" s="328"/>
      <c r="CD30" s="328"/>
      <c r="CE30" s="328"/>
      <c r="CF30" s="328"/>
      <c r="CG30" s="328"/>
      <c r="CH30" s="328"/>
      <c r="CI30" s="328"/>
      <c r="CJ30" s="328"/>
      <c r="CK30" s="328"/>
      <c r="CL30" s="328"/>
      <c r="CM30" s="328"/>
      <c r="CN30" s="328"/>
      <c r="CO30" s="328"/>
      <c r="CP30" s="328"/>
      <c r="CQ30" s="328"/>
      <c r="CR30" s="328"/>
      <c r="CS30" s="328"/>
      <c r="CT30" s="328"/>
      <c r="CU30" s="328"/>
      <c r="CV30" s="328"/>
      <c r="CW30" s="328"/>
      <c r="CX30" s="328"/>
      <c r="CY30" s="328"/>
      <c r="CZ30" s="328"/>
      <c r="DA30" s="328"/>
      <c r="DB30" s="328"/>
      <c r="DC30" s="328"/>
      <c r="DD30" s="328"/>
      <c r="DE30" s="328"/>
      <c r="DF30" s="328"/>
      <c r="DG30" s="328"/>
      <c r="DH30" s="328"/>
      <c r="DI30" s="328"/>
      <c r="DJ30" s="328"/>
      <c r="DK30" s="328"/>
      <c r="DL30" s="328"/>
      <c r="DM30" s="328"/>
      <c r="DN30" s="328"/>
      <c r="DO30" s="328"/>
      <c r="DP30" s="328"/>
      <c r="DQ30" s="328"/>
      <c r="DR30" s="328"/>
      <c r="DS30" s="328"/>
      <c r="DT30" s="328"/>
      <c r="DU30" s="328"/>
      <c r="DV30" s="328"/>
      <c r="DW30" s="328"/>
      <c r="DX30" s="328"/>
      <c r="DY30" s="328"/>
      <c r="DZ30" s="328"/>
      <c r="EA30" s="328"/>
      <c r="EB30" s="328"/>
      <c r="EC30" s="328"/>
      <c r="ED30" s="328"/>
      <c r="EE30" s="328"/>
      <c r="EF30" s="328"/>
      <c r="EG30" s="328"/>
      <c r="EH30" s="328"/>
      <c r="EI30" s="328"/>
      <c r="EJ30" s="328"/>
      <c r="EK30" s="328"/>
      <c r="EL30" s="328"/>
      <c r="EM30" s="328"/>
      <c r="EN30" s="328"/>
      <c r="EO30" s="328"/>
      <c r="EP30" s="328"/>
      <c r="EQ30" s="328"/>
      <c r="ER30" s="328"/>
      <c r="ES30" s="328"/>
      <c r="ET30" s="328"/>
      <c r="EU30" s="328"/>
      <c r="EV30" s="328"/>
      <c r="EW30" s="328"/>
      <c r="EX30" s="328"/>
      <c r="EY30" s="328"/>
      <c r="EZ30" s="328"/>
      <c r="FA30" s="328"/>
      <c r="FB30" s="328"/>
      <c r="FC30" s="328"/>
      <c r="FD30" s="328"/>
      <c r="FE30" s="328"/>
      <c r="FF30" s="328"/>
      <c r="FG30" s="328"/>
      <c r="FH30" s="328"/>
      <c r="FI30" s="328"/>
      <c r="FJ30" s="328"/>
      <c r="FK30" s="328"/>
      <c r="FL30" s="328"/>
      <c r="FM30" s="328"/>
      <c r="FN30" s="328"/>
      <c r="FO30" s="328"/>
      <c r="FP30" s="328"/>
      <c r="FQ30" s="328"/>
      <c r="FR30" s="328"/>
      <c r="FS30" s="328"/>
      <c r="FT30" s="328"/>
      <c r="FU30" s="328"/>
      <c r="FV30" s="328"/>
      <c r="FW30" s="328"/>
      <c r="FX30" s="328"/>
      <c r="FY30" s="328"/>
      <c r="FZ30" s="328"/>
      <c r="GA30" s="328"/>
      <c r="GB30" s="328"/>
      <c r="GC30" s="328"/>
      <c r="GD30" s="328"/>
      <c r="GE30" s="328"/>
      <c r="GF30" s="328"/>
      <c r="GG30" s="328"/>
      <c r="GH30" s="328"/>
      <c r="GI30" s="328"/>
      <c r="GJ30" s="328"/>
      <c r="GK30" s="328"/>
      <c r="GL30" s="328"/>
      <c r="GM30" s="328"/>
      <c r="GN30" s="328"/>
      <c r="GO30" s="328"/>
      <c r="GP30" s="328"/>
      <c r="GQ30" s="328"/>
      <c r="GR30" s="328"/>
      <c r="GS30" s="328"/>
      <c r="GT30" s="328"/>
      <c r="GU30" s="328"/>
      <c r="GV30" s="328"/>
      <c r="GW30" s="328"/>
      <c r="GX30" s="328"/>
      <c r="GY30" s="328"/>
      <c r="GZ30" s="328"/>
      <c r="HA30" s="328"/>
      <c r="HB30" s="328"/>
      <c r="HC30" s="328"/>
      <c r="HD30" s="328"/>
      <c r="HE30" s="328"/>
      <c r="HF30" s="328"/>
      <c r="HG30" s="328"/>
      <c r="HH30" s="328"/>
      <c r="HI30" s="328"/>
      <c r="HJ30" s="328"/>
      <c r="HK30" s="328"/>
      <c r="HL30" s="328"/>
      <c r="HM30" s="328"/>
      <c r="HN30" s="328"/>
      <c r="HO30" s="328"/>
      <c r="HP30" s="328"/>
      <c r="HQ30" s="328"/>
      <c r="HR30" s="328"/>
      <c r="HS30" s="328"/>
      <c r="HT30" s="328"/>
      <c r="HU30" s="328"/>
      <c r="HV30" s="328"/>
      <c r="HW30" s="328"/>
      <c r="HX30" s="328"/>
      <c r="HY30" s="328"/>
      <c r="HZ30" s="328"/>
      <c r="IA30" s="328"/>
      <c r="IB30" s="328"/>
      <c r="IC30" s="328"/>
      <c r="ID30" s="328"/>
      <c r="IE30" s="328"/>
      <c r="IF30" s="328"/>
      <c r="IG30" s="328"/>
      <c r="IH30" s="328"/>
      <c r="II30" s="328"/>
      <c r="IJ30" s="328"/>
      <c r="IK30" s="328"/>
      <c r="IL30" s="328"/>
      <c r="IM30" s="328"/>
      <c r="IN30" s="328"/>
      <c r="IO30" s="328"/>
      <c r="IP30" s="328"/>
      <c r="IQ30" s="328"/>
      <c r="IR30" s="328"/>
      <c r="IS30" s="328"/>
      <c r="IT30" s="328"/>
      <c r="IU30" s="328"/>
      <c r="IV30" s="328"/>
    </row>
    <row r="31" spans="1:256">
      <c r="A31" s="344"/>
      <c r="B31" s="328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  <c r="X31" s="328"/>
      <c r="Y31" s="328"/>
      <c r="Z31" s="328"/>
      <c r="AA31" s="328"/>
      <c r="AB31" s="328"/>
      <c r="AC31" s="328"/>
      <c r="AD31" s="328"/>
      <c r="AE31" s="328"/>
      <c r="AF31" s="328"/>
      <c r="AG31" s="328"/>
      <c r="AH31" s="328"/>
      <c r="AI31" s="328"/>
      <c r="AJ31" s="328"/>
      <c r="AK31" s="328"/>
      <c r="AL31" s="328"/>
      <c r="AM31" s="328"/>
      <c r="AN31" s="328"/>
      <c r="AO31" s="328"/>
      <c r="AP31" s="328"/>
      <c r="AQ31" s="328"/>
      <c r="AR31" s="328"/>
      <c r="AS31" s="328"/>
      <c r="AT31" s="328"/>
      <c r="AU31" s="328"/>
      <c r="AV31" s="328"/>
      <c r="AW31" s="328"/>
      <c r="AX31" s="328"/>
      <c r="AY31" s="328"/>
      <c r="AZ31" s="328"/>
      <c r="BA31" s="328"/>
      <c r="BB31" s="328"/>
      <c r="BC31" s="328"/>
      <c r="BD31" s="328"/>
      <c r="BE31" s="328"/>
      <c r="BF31" s="328"/>
      <c r="BG31" s="328"/>
      <c r="BH31" s="328"/>
      <c r="BI31" s="328"/>
      <c r="BJ31" s="328"/>
      <c r="BK31" s="328"/>
      <c r="BL31" s="328"/>
      <c r="BM31" s="328"/>
      <c r="BN31" s="328"/>
      <c r="BO31" s="328"/>
      <c r="BP31" s="328"/>
      <c r="BQ31" s="328"/>
      <c r="BR31" s="328"/>
      <c r="BS31" s="328"/>
      <c r="BT31" s="328"/>
      <c r="BU31" s="328"/>
      <c r="BV31" s="328"/>
      <c r="BW31" s="328"/>
      <c r="BX31" s="328"/>
      <c r="BY31" s="328"/>
      <c r="BZ31" s="328"/>
      <c r="CA31" s="328"/>
      <c r="CB31" s="328"/>
      <c r="CC31" s="328"/>
      <c r="CD31" s="328"/>
      <c r="CE31" s="328"/>
      <c r="CF31" s="328"/>
      <c r="CG31" s="328"/>
      <c r="CH31" s="328"/>
      <c r="CI31" s="328"/>
      <c r="CJ31" s="328"/>
      <c r="CK31" s="328"/>
      <c r="CL31" s="328"/>
      <c r="CM31" s="328"/>
      <c r="CN31" s="328"/>
      <c r="CO31" s="328"/>
      <c r="CP31" s="328"/>
      <c r="CQ31" s="328"/>
      <c r="CR31" s="328"/>
      <c r="CS31" s="328"/>
      <c r="CT31" s="328"/>
      <c r="CU31" s="328"/>
      <c r="CV31" s="328"/>
      <c r="CW31" s="328"/>
      <c r="CX31" s="328"/>
      <c r="CY31" s="328"/>
      <c r="CZ31" s="328"/>
      <c r="DA31" s="328"/>
      <c r="DB31" s="328"/>
      <c r="DC31" s="328"/>
      <c r="DD31" s="328"/>
      <c r="DE31" s="328"/>
      <c r="DF31" s="328"/>
      <c r="DG31" s="328"/>
      <c r="DH31" s="328"/>
      <c r="DI31" s="328"/>
      <c r="DJ31" s="328"/>
      <c r="DK31" s="328"/>
      <c r="DL31" s="328"/>
      <c r="DM31" s="328"/>
      <c r="DN31" s="328"/>
      <c r="DO31" s="328"/>
      <c r="DP31" s="328"/>
      <c r="DQ31" s="328"/>
      <c r="DR31" s="328"/>
      <c r="DS31" s="328"/>
      <c r="DT31" s="328"/>
      <c r="DU31" s="328"/>
      <c r="DV31" s="328"/>
      <c r="DW31" s="328"/>
      <c r="DX31" s="328"/>
      <c r="DY31" s="328"/>
      <c r="DZ31" s="328"/>
      <c r="EA31" s="328"/>
      <c r="EB31" s="328"/>
      <c r="EC31" s="328"/>
      <c r="ED31" s="328"/>
      <c r="EE31" s="328"/>
      <c r="EF31" s="328"/>
      <c r="EG31" s="328"/>
      <c r="EH31" s="328"/>
      <c r="EI31" s="328"/>
      <c r="EJ31" s="328"/>
      <c r="EK31" s="328"/>
      <c r="EL31" s="328"/>
      <c r="EM31" s="328"/>
      <c r="EN31" s="328"/>
      <c r="EO31" s="328"/>
      <c r="EP31" s="328"/>
      <c r="EQ31" s="328"/>
      <c r="ER31" s="328"/>
      <c r="ES31" s="328"/>
      <c r="ET31" s="328"/>
      <c r="EU31" s="328"/>
      <c r="EV31" s="328"/>
      <c r="EW31" s="328"/>
      <c r="EX31" s="328"/>
      <c r="EY31" s="328"/>
      <c r="EZ31" s="328"/>
      <c r="FA31" s="328"/>
      <c r="FB31" s="328"/>
      <c r="FC31" s="328"/>
      <c r="FD31" s="328"/>
      <c r="FE31" s="328"/>
      <c r="FF31" s="328"/>
      <c r="FG31" s="328"/>
      <c r="FH31" s="328"/>
      <c r="FI31" s="328"/>
      <c r="FJ31" s="328"/>
      <c r="FK31" s="328"/>
      <c r="FL31" s="328"/>
      <c r="FM31" s="328"/>
      <c r="FN31" s="328"/>
      <c r="FO31" s="328"/>
      <c r="FP31" s="328"/>
      <c r="FQ31" s="328"/>
      <c r="FR31" s="328"/>
      <c r="FS31" s="328"/>
      <c r="FT31" s="328"/>
      <c r="FU31" s="328"/>
      <c r="FV31" s="328"/>
      <c r="FW31" s="328"/>
      <c r="FX31" s="328"/>
      <c r="FY31" s="328"/>
      <c r="FZ31" s="328"/>
      <c r="GA31" s="328"/>
      <c r="GB31" s="328"/>
      <c r="GC31" s="328"/>
      <c r="GD31" s="328"/>
      <c r="GE31" s="328"/>
      <c r="GF31" s="328"/>
      <c r="GG31" s="328"/>
      <c r="GH31" s="328"/>
      <c r="GI31" s="328"/>
      <c r="GJ31" s="328"/>
      <c r="GK31" s="328"/>
      <c r="GL31" s="328"/>
      <c r="GM31" s="328"/>
      <c r="GN31" s="328"/>
      <c r="GO31" s="328"/>
      <c r="GP31" s="328"/>
      <c r="GQ31" s="328"/>
      <c r="GR31" s="328"/>
      <c r="GS31" s="328"/>
      <c r="GT31" s="328"/>
      <c r="GU31" s="328"/>
      <c r="GV31" s="328"/>
      <c r="GW31" s="328"/>
      <c r="GX31" s="328"/>
      <c r="GY31" s="328"/>
      <c r="GZ31" s="328"/>
      <c r="HA31" s="328"/>
      <c r="HB31" s="328"/>
      <c r="HC31" s="328"/>
      <c r="HD31" s="328"/>
      <c r="HE31" s="328"/>
      <c r="HF31" s="328"/>
      <c r="HG31" s="328"/>
      <c r="HH31" s="328"/>
      <c r="HI31" s="328"/>
      <c r="HJ31" s="328"/>
      <c r="HK31" s="328"/>
      <c r="HL31" s="328"/>
      <c r="HM31" s="328"/>
      <c r="HN31" s="328"/>
      <c r="HO31" s="328"/>
      <c r="HP31" s="328"/>
      <c r="HQ31" s="328"/>
      <c r="HR31" s="328"/>
      <c r="HS31" s="328"/>
      <c r="HT31" s="328"/>
      <c r="HU31" s="328"/>
      <c r="HV31" s="328"/>
      <c r="HW31" s="328"/>
      <c r="HX31" s="328"/>
      <c r="HY31" s="328"/>
      <c r="HZ31" s="328"/>
      <c r="IA31" s="328"/>
      <c r="IB31" s="328"/>
      <c r="IC31" s="328"/>
      <c r="ID31" s="328"/>
      <c r="IE31" s="328"/>
      <c r="IF31" s="328"/>
      <c r="IG31" s="328"/>
      <c r="IH31" s="328"/>
      <c r="II31" s="328"/>
      <c r="IJ31" s="328"/>
      <c r="IK31" s="328"/>
      <c r="IL31" s="328"/>
      <c r="IM31" s="328"/>
      <c r="IN31" s="328"/>
      <c r="IO31" s="328"/>
      <c r="IP31" s="328"/>
      <c r="IQ31" s="328"/>
      <c r="IR31" s="328"/>
      <c r="IS31" s="328"/>
      <c r="IT31" s="328"/>
      <c r="IU31" s="328"/>
      <c r="IV31" s="328"/>
    </row>
    <row r="32" spans="1:256">
      <c r="A32" s="344" t="s">
        <v>2007</v>
      </c>
      <c r="B32" s="328"/>
      <c r="C32" s="328"/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  <c r="X32" s="328"/>
      <c r="Y32" s="328"/>
      <c r="Z32" s="328"/>
      <c r="AA32" s="328"/>
      <c r="AB32" s="328"/>
      <c r="AC32" s="328"/>
      <c r="AD32" s="328"/>
      <c r="AE32" s="328"/>
      <c r="AF32" s="328"/>
      <c r="AG32" s="328"/>
      <c r="AH32" s="328"/>
      <c r="AI32" s="328"/>
      <c r="AJ32" s="328"/>
      <c r="AK32" s="328"/>
      <c r="AL32" s="328"/>
      <c r="AM32" s="328"/>
      <c r="AN32" s="328"/>
      <c r="AO32" s="328"/>
      <c r="AP32" s="328"/>
      <c r="AQ32" s="328"/>
      <c r="AR32" s="328"/>
      <c r="AS32" s="328"/>
      <c r="AT32" s="328"/>
      <c r="AU32" s="328"/>
      <c r="AV32" s="328"/>
      <c r="AW32" s="328"/>
      <c r="AX32" s="328"/>
      <c r="AY32" s="328"/>
      <c r="AZ32" s="328"/>
      <c r="BA32" s="328"/>
      <c r="BB32" s="328"/>
      <c r="BC32" s="328"/>
      <c r="BD32" s="328"/>
      <c r="BE32" s="328"/>
      <c r="BF32" s="328"/>
      <c r="BG32" s="328"/>
      <c r="BH32" s="328"/>
      <c r="BI32" s="328"/>
      <c r="BJ32" s="328"/>
      <c r="BK32" s="328"/>
      <c r="BL32" s="328"/>
      <c r="BM32" s="328"/>
      <c r="BN32" s="328"/>
      <c r="BO32" s="328"/>
      <c r="BP32" s="328"/>
      <c r="BQ32" s="328"/>
      <c r="BR32" s="328"/>
      <c r="BS32" s="328"/>
      <c r="BT32" s="328"/>
      <c r="BU32" s="328"/>
      <c r="BV32" s="328"/>
      <c r="BW32" s="328"/>
      <c r="BX32" s="328"/>
      <c r="BY32" s="328"/>
      <c r="BZ32" s="328"/>
      <c r="CA32" s="328"/>
      <c r="CB32" s="328"/>
      <c r="CC32" s="328"/>
      <c r="CD32" s="328"/>
      <c r="CE32" s="328"/>
      <c r="CF32" s="328"/>
      <c r="CG32" s="328"/>
      <c r="CH32" s="328"/>
      <c r="CI32" s="328"/>
      <c r="CJ32" s="328"/>
      <c r="CK32" s="328"/>
      <c r="CL32" s="328"/>
      <c r="CM32" s="328"/>
      <c r="CN32" s="328"/>
      <c r="CO32" s="328"/>
      <c r="CP32" s="328"/>
      <c r="CQ32" s="328"/>
      <c r="CR32" s="328"/>
      <c r="CS32" s="328"/>
      <c r="CT32" s="328"/>
      <c r="CU32" s="328"/>
      <c r="CV32" s="328"/>
      <c r="CW32" s="328"/>
      <c r="CX32" s="328"/>
      <c r="CY32" s="328"/>
      <c r="CZ32" s="328"/>
      <c r="DA32" s="328"/>
      <c r="DB32" s="328"/>
      <c r="DC32" s="328"/>
      <c r="DD32" s="328"/>
      <c r="DE32" s="328"/>
      <c r="DF32" s="328"/>
      <c r="DG32" s="328"/>
      <c r="DH32" s="328"/>
      <c r="DI32" s="328"/>
      <c r="DJ32" s="328"/>
      <c r="DK32" s="328"/>
      <c r="DL32" s="328"/>
      <c r="DM32" s="328"/>
      <c r="DN32" s="328"/>
      <c r="DO32" s="328"/>
      <c r="DP32" s="328"/>
      <c r="DQ32" s="328"/>
      <c r="DR32" s="328"/>
      <c r="DS32" s="328"/>
      <c r="DT32" s="328"/>
      <c r="DU32" s="328"/>
      <c r="DV32" s="328"/>
      <c r="DW32" s="328"/>
      <c r="DX32" s="328"/>
      <c r="DY32" s="328"/>
      <c r="DZ32" s="328"/>
      <c r="EA32" s="328"/>
      <c r="EB32" s="328"/>
      <c r="EC32" s="328"/>
      <c r="ED32" s="328"/>
      <c r="EE32" s="328"/>
      <c r="EF32" s="328"/>
      <c r="EG32" s="328"/>
      <c r="EH32" s="328"/>
      <c r="EI32" s="328"/>
      <c r="EJ32" s="328"/>
      <c r="EK32" s="328"/>
      <c r="EL32" s="328"/>
      <c r="EM32" s="328"/>
      <c r="EN32" s="328"/>
      <c r="EO32" s="328"/>
      <c r="EP32" s="328"/>
      <c r="EQ32" s="328"/>
      <c r="ER32" s="328"/>
      <c r="ES32" s="328"/>
      <c r="ET32" s="328"/>
      <c r="EU32" s="328"/>
      <c r="EV32" s="328"/>
      <c r="EW32" s="328"/>
      <c r="EX32" s="328"/>
      <c r="EY32" s="328"/>
      <c r="EZ32" s="328"/>
      <c r="FA32" s="328"/>
      <c r="FB32" s="328"/>
      <c r="FC32" s="328"/>
      <c r="FD32" s="328"/>
      <c r="FE32" s="328"/>
      <c r="FF32" s="328"/>
      <c r="FG32" s="328"/>
      <c r="FH32" s="328"/>
      <c r="FI32" s="328"/>
      <c r="FJ32" s="328"/>
      <c r="FK32" s="328"/>
      <c r="FL32" s="328"/>
      <c r="FM32" s="328"/>
      <c r="FN32" s="328"/>
      <c r="FO32" s="328"/>
      <c r="FP32" s="328"/>
      <c r="FQ32" s="328"/>
      <c r="FR32" s="328"/>
      <c r="FS32" s="328"/>
      <c r="FT32" s="328"/>
      <c r="FU32" s="328"/>
      <c r="FV32" s="328"/>
      <c r="FW32" s="328"/>
      <c r="FX32" s="328"/>
      <c r="FY32" s="328"/>
      <c r="FZ32" s="328"/>
      <c r="GA32" s="328"/>
      <c r="GB32" s="328"/>
      <c r="GC32" s="328"/>
      <c r="GD32" s="328"/>
      <c r="GE32" s="328"/>
      <c r="GF32" s="328"/>
      <c r="GG32" s="328"/>
      <c r="GH32" s="328"/>
      <c r="GI32" s="328"/>
      <c r="GJ32" s="328"/>
      <c r="GK32" s="328"/>
      <c r="GL32" s="328"/>
      <c r="GM32" s="328"/>
      <c r="GN32" s="328"/>
      <c r="GO32" s="328"/>
      <c r="GP32" s="328"/>
      <c r="GQ32" s="328"/>
      <c r="GR32" s="328"/>
      <c r="GS32" s="328"/>
      <c r="GT32" s="328"/>
      <c r="GU32" s="328"/>
      <c r="GV32" s="328"/>
      <c r="GW32" s="328"/>
      <c r="GX32" s="328"/>
      <c r="GY32" s="328"/>
      <c r="GZ32" s="328"/>
      <c r="HA32" s="328"/>
      <c r="HB32" s="328"/>
      <c r="HC32" s="328"/>
      <c r="HD32" s="328"/>
      <c r="HE32" s="328"/>
      <c r="HF32" s="328"/>
      <c r="HG32" s="328"/>
      <c r="HH32" s="328"/>
      <c r="HI32" s="328"/>
      <c r="HJ32" s="328"/>
      <c r="HK32" s="328"/>
      <c r="HL32" s="328"/>
      <c r="HM32" s="328"/>
      <c r="HN32" s="328"/>
      <c r="HO32" s="328"/>
      <c r="HP32" s="328"/>
      <c r="HQ32" s="328"/>
      <c r="HR32" s="328"/>
      <c r="HS32" s="328"/>
      <c r="HT32" s="328"/>
      <c r="HU32" s="328"/>
      <c r="HV32" s="328"/>
      <c r="HW32" s="328"/>
      <c r="HX32" s="328"/>
      <c r="HY32" s="328"/>
      <c r="HZ32" s="328"/>
      <c r="IA32" s="328"/>
      <c r="IB32" s="328"/>
      <c r="IC32" s="328"/>
      <c r="ID32" s="328"/>
      <c r="IE32" s="328"/>
      <c r="IF32" s="328"/>
      <c r="IG32" s="328"/>
      <c r="IH32" s="328"/>
      <c r="II32" s="328"/>
      <c r="IJ32" s="328"/>
      <c r="IK32" s="328"/>
      <c r="IL32" s="328"/>
      <c r="IM32" s="328"/>
      <c r="IN32" s="328"/>
      <c r="IO32" s="328"/>
      <c r="IP32" s="328"/>
      <c r="IQ32" s="328"/>
      <c r="IR32" s="328"/>
      <c r="IS32" s="328"/>
      <c r="IT32" s="328"/>
      <c r="IU32" s="328"/>
      <c r="IV32" s="328"/>
    </row>
    <row r="33" spans="1:256">
      <c r="A33" s="343"/>
      <c r="B33" s="343"/>
      <c r="C33" s="387"/>
      <c r="D33" s="387"/>
      <c r="E33" s="371"/>
      <c r="F33" s="371"/>
      <c r="G33" s="371"/>
      <c r="H33" s="371"/>
      <c r="I33" s="371"/>
      <c r="J33" s="371"/>
      <c r="K33" s="371"/>
      <c r="L33" s="371"/>
      <c r="M33" s="326"/>
      <c r="N33" s="326"/>
      <c r="O33" s="326"/>
      <c r="P33" s="326"/>
      <c r="Q33" s="326"/>
      <c r="R33" s="326"/>
      <c r="S33" s="326"/>
      <c r="T33" s="326"/>
      <c r="U33" s="326"/>
      <c r="V33" s="326"/>
      <c r="W33" s="326"/>
      <c r="X33" s="326"/>
      <c r="Y33" s="326"/>
      <c r="Z33" s="326"/>
      <c r="AA33" s="326"/>
      <c r="AB33" s="326"/>
      <c r="AC33" s="326"/>
      <c r="AD33" s="326"/>
      <c r="AE33" s="326"/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26"/>
      <c r="AZ33" s="326"/>
      <c r="BA33" s="326"/>
      <c r="BB33" s="326"/>
      <c r="BC33" s="326"/>
      <c r="BD33" s="326"/>
      <c r="BE33" s="326"/>
      <c r="BF33" s="326"/>
      <c r="BG33" s="326"/>
      <c r="BH33" s="326"/>
      <c r="BI33" s="326"/>
      <c r="BJ33" s="326"/>
      <c r="BK33" s="326"/>
      <c r="BL33" s="326"/>
      <c r="BM33" s="326"/>
      <c r="BN33" s="326"/>
      <c r="BO33" s="326"/>
      <c r="BP33" s="326"/>
      <c r="BQ33" s="326"/>
      <c r="BR33" s="326"/>
      <c r="BS33" s="326"/>
      <c r="BT33" s="326"/>
      <c r="BU33" s="326"/>
      <c r="BV33" s="326"/>
      <c r="BW33" s="326"/>
      <c r="BX33" s="326"/>
      <c r="BY33" s="326"/>
      <c r="BZ33" s="326"/>
      <c r="CA33" s="326"/>
      <c r="CB33" s="326"/>
      <c r="CC33" s="326"/>
      <c r="CD33" s="326"/>
      <c r="CE33" s="326"/>
      <c r="CF33" s="326"/>
      <c r="CG33" s="326"/>
      <c r="CH33" s="326"/>
      <c r="CI33" s="326"/>
      <c r="CJ33" s="326"/>
      <c r="CK33" s="326"/>
      <c r="CL33" s="326"/>
      <c r="CM33" s="326"/>
      <c r="CN33" s="326"/>
      <c r="CO33" s="326"/>
      <c r="CP33" s="326"/>
      <c r="CQ33" s="326"/>
      <c r="CR33" s="326"/>
      <c r="CS33" s="326"/>
      <c r="CT33" s="326"/>
      <c r="CU33" s="326"/>
      <c r="CV33" s="326"/>
      <c r="CW33" s="326"/>
      <c r="CX33" s="326"/>
      <c r="CY33" s="326"/>
      <c r="CZ33" s="326"/>
      <c r="DA33" s="326"/>
      <c r="DB33" s="326"/>
      <c r="DC33" s="326"/>
      <c r="DD33" s="326"/>
      <c r="DE33" s="326"/>
      <c r="DF33" s="326"/>
      <c r="DG33" s="326"/>
      <c r="DH33" s="326"/>
      <c r="DI33" s="326"/>
      <c r="DJ33" s="326"/>
      <c r="DK33" s="326"/>
      <c r="DL33" s="326"/>
      <c r="DM33" s="326"/>
      <c r="DN33" s="326"/>
      <c r="DO33" s="326"/>
      <c r="DP33" s="326"/>
      <c r="DQ33" s="326"/>
      <c r="DR33" s="326"/>
      <c r="DS33" s="326"/>
      <c r="DT33" s="326"/>
      <c r="DU33" s="326"/>
      <c r="DV33" s="326"/>
      <c r="DW33" s="326"/>
      <c r="DX33" s="326"/>
      <c r="DY33" s="326"/>
      <c r="DZ33" s="326"/>
      <c r="EA33" s="326"/>
      <c r="EB33" s="326"/>
      <c r="EC33" s="326"/>
      <c r="ED33" s="326"/>
      <c r="EE33" s="326"/>
      <c r="EF33" s="326"/>
      <c r="EG33" s="326"/>
      <c r="EH33" s="326"/>
      <c r="EI33" s="326"/>
      <c r="EJ33" s="326"/>
      <c r="EK33" s="326"/>
      <c r="EL33" s="326"/>
      <c r="EM33" s="326"/>
      <c r="EN33" s="326"/>
      <c r="EO33" s="326"/>
      <c r="EP33" s="326"/>
      <c r="EQ33" s="326"/>
      <c r="ER33" s="326"/>
      <c r="ES33" s="326"/>
      <c r="ET33" s="326"/>
      <c r="EU33" s="326"/>
      <c r="EV33" s="326"/>
      <c r="EW33" s="326"/>
      <c r="EX33" s="326"/>
      <c r="EY33" s="326"/>
      <c r="EZ33" s="326"/>
      <c r="FA33" s="326"/>
      <c r="FB33" s="326"/>
      <c r="FC33" s="326"/>
      <c r="FD33" s="326"/>
      <c r="FE33" s="326"/>
      <c r="FF33" s="326"/>
      <c r="FG33" s="326"/>
      <c r="FH33" s="326"/>
      <c r="FI33" s="326"/>
      <c r="FJ33" s="326"/>
      <c r="FK33" s="326"/>
      <c r="FL33" s="326"/>
      <c r="FM33" s="326"/>
      <c r="FN33" s="326"/>
      <c r="FO33" s="326"/>
      <c r="FP33" s="326"/>
      <c r="FQ33" s="326"/>
      <c r="FR33" s="326"/>
      <c r="FS33" s="326"/>
      <c r="FT33" s="326"/>
      <c r="FU33" s="326"/>
      <c r="FV33" s="326"/>
      <c r="FW33" s="326"/>
      <c r="FX33" s="326"/>
      <c r="FY33" s="326"/>
      <c r="FZ33" s="326"/>
      <c r="GA33" s="326"/>
      <c r="GB33" s="326"/>
      <c r="GC33" s="326"/>
      <c r="GD33" s="326"/>
      <c r="GE33" s="326"/>
      <c r="GF33" s="326"/>
      <c r="GG33" s="326"/>
      <c r="GH33" s="326"/>
      <c r="GI33" s="326"/>
      <c r="GJ33" s="326"/>
      <c r="GK33" s="326"/>
      <c r="GL33" s="326"/>
      <c r="GM33" s="326"/>
      <c r="GN33" s="326"/>
      <c r="GO33" s="326"/>
      <c r="GP33" s="326"/>
      <c r="GQ33" s="326"/>
      <c r="GR33" s="326"/>
      <c r="GS33" s="326"/>
      <c r="GT33" s="326"/>
      <c r="GU33" s="326"/>
      <c r="GV33" s="326"/>
      <c r="GW33" s="326"/>
      <c r="GX33" s="326"/>
      <c r="GY33" s="326"/>
      <c r="GZ33" s="326"/>
      <c r="HA33" s="326"/>
      <c r="HB33" s="326"/>
      <c r="HC33" s="326"/>
      <c r="HD33" s="326"/>
      <c r="HE33" s="326"/>
      <c r="HF33" s="326"/>
      <c r="HG33" s="326"/>
      <c r="HH33" s="326"/>
      <c r="HI33" s="326"/>
      <c r="HJ33" s="326"/>
      <c r="HK33" s="326"/>
      <c r="HL33" s="326"/>
      <c r="HM33" s="326"/>
      <c r="HN33" s="326"/>
      <c r="HO33" s="326"/>
      <c r="HP33" s="326"/>
      <c r="HQ33" s="326"/>
      <c r="HR33" s="326"/>
      <c r="HS33" s="326"/>
      <c r="HT33" s="326"/>
      <c r="HU33" s="326"/>
      <c r="HV33" s="326"/>
      <c r="HW33" s="326"/>
      <c r="HX33" s="326"/>
      <c r="HY33" s="326"/>
      <c r="HZ33" s="326"/>
      <c r="IA33" s="326"/>
      <c r="IB33" s="326"/>
      <c r="IC33" s="326"/>
      <c r="ID33" s="326"/>
      <c r="IE33" s="326"/>
      <c r="IF33" s="326"/>
      <c r="IG33" s="326"/>
      <c r="IH33" s="326"/>
      <c r="II33" s="326"/>
      <c r="IJ33" s="326"/>
      <c r="IK33" s="326"/>
      <c r="IL33" s="326"/>
      <c r="IM33" s="326"/>
      <c r="IN33" s="326"/>
      <c r="IO33" s="326"/>
      <c r="IP33" s="326"/>
      <c r="IQ33" s="326"/>
      <c r="IR33" s="326"/>
      <c r="IS33" s="326"/>
      <c r="IT33" s="326"/>
      <c r="IU33" s="326"/>
      <c r="IV33" s="326"/>
    </row>
    <row r="34" spans="1:256">
      <c r="A34" s="341" t="s">
        <v>2489</v>
      </c>
      <c r="B34" s="343"/>
      <c r="C34" s="387"/>
      <c r="D34" s="387"/>
      <c r="E34" s="371"/>
      <c r="F34" s="371"/>
      <c r="G34" s="371"/>
      <c r="H34" s="371"/>
      <c r="I34" s="371"/>
      <c r="J34" s="371"/>
      <c r="K34" s="371"/>
      <c r="L34" s="371"/>
      <c r="M34" s="326"/>
      <c r="N34" s="326"/>
      <c r="O34" s="326"/>
      <c r="P34" s="326"/>
      <c r="Q34" s="326"/>
      <c r="R34" s="326"/>
      <c r="S34" s="326"/>
      <c r="T34" s="326"/>
      <c r="U34" s="326"/>
      <c r="V34" s="326"/>
      <c r="W34" s="326"/>
      <c r="X34" s="326"/>
      <c r="Y34" s="326"/>
      <c r="Z34" s="326"/>
      <c r="AA34" s="326"/>
      <c r="AB34" s="326"/>
      <c r="AC34" s="326"/>
      <c r="AD34" s="326"/>
      <c r="AE34" s="326"/>
      <c r="AF34" s="326"/>
      <c r="AG34" s="326"/>
      <c r="AH34" s="326"/>
      <c r="AI34" s="326"/>
      <c r="AJ34" s="326"/>
      <c r="AK34" s="326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/>
      <c r="BJ34" s="326"/>
      <c r="BK34" s="326"/>
      <c r="BL34" s="326"/>
      <c r="BM34" s="326"/>
      <c r="BN34" s="326"/>
      <c r="BO34" s="326"/>
      <c r="BP34" s="326"/>
      <c r="BQ34" s="326"/>
      <c r="BR34" s="326"/>
      <c r="BS34" s="326"/>
      <c r="BT34" s="326"/>
      <c r="BU34" s="326"/>
      <c r="BV34" s="326"/>
      <c r="BW34" s="326"/>
      <c r="BX34" s="326"/>
      <c r="BY34" s="326"/>
      <c r="BZ34" s="326"/>
      <c r="CA34" s="326"/>
      <c r="CB34" s="326"/>
      <c r="CC34" s="326"/>
      <c r="CD34" s="326"/>
      <c r="CE34" s="326"/>
      <c r="CF34" s="326"/>
      <c r="CG34" s="326"/>
      <c r="CH34" s="326"/>
      <c r="CI34" s="326"/>
      <c r="CJ34" s="326"/>
      <c r="CK34" s="326"/>
      <c r="CL34" s="326"/>
      <c r="CM34" s="326"/>
      <c r="CN34" s="326"/>
      <c r="CO34" s="326"/>
      <c r="CP34" s="326"/>
      <c r="CQ34" s="326"/>
      <c r="CR34" s="326"/>
      <c r="CS34" s="326"/>
      <c r="CT34" s="326"/>
      <c r="CU34" s="326"/>
      <c r="CV34" s="326"/>
      <c r="CW34" s="326"/>
      <c r="CX34" s="326"/>
      <c r="CY34" s="326"/>
      <c r="CZ34" s="326"/>
      <c r="DA34" s="326"/>
      <c r="DB34" s="326"/>
      <c r="DC34" s="326"/>
      <c r="DD34" s="326"/>
      <c r="DE34" s="326"/>
      <c r="DF34" s="326"/>
      <c r="DG34" s="326"/>
      <c r="DH34" s="326"/>
      <c r="DI34" s="326"/>
      <c r="DJ34" s="326"/>
      <c r="DK34" s="326"/>
      <c r="DL34" s="326"/>
      <c r="DM34" s="326"/>
      <c r="DN34" s="326"/>
      <c r="DO34" s="326"/>
      <c r="DP34" s="326"/>
      <c r="DQ34" s="326"/>
      <c r="DR34" s="326"/>
      <c r="DS34" s="326"/>
      <c r="DT34" s="326"/>
      <c r="DU34" s="326"/>
      <c r="DV34" s="326"/>
      <c r="DW34" s="326"/>
      <c r="DX34" s="326"/>
      <c r="DY34" s="326"/>
      <c r="DZ34" s="326"/>
      <c r="EA34" s="326"/>
      <c r="EB34" s="326"/>
      <c r="EC34" s="326"/>
      <c r="ED34" s="326"/>
      <c r="EE34" s="326"/>
      <c r="EF34" s="326"/>
      <c r="EG34" s="326"/>
      <c r="EH34" s="326"/>
      <c r="EI34" s="326"/>
      <c r="EJ34" s="326"/>
      <c r="EK34" s="326"/>
      <c r="EL34" s="326"/>
      <c r="EM34" s="326"/>
      <c r="EN34" s="326"/>
      <c r="EO34" s="326"/>
      <c r="EP34" s="326"/>
      <c r="EQ34" s="326"/>
      <c r="ER34" s="326"/>
      <c r="ES34" s="326"/>
      <c r="ET34" s="326"/>
      <c r="EU34" s="326"/>
      <c r="EV34" s="326"/>
      <c r="EW34" s="326"/>
      <c r="EX34" s="326"/>
      <c r="EY34" s="326"/>
      <c r="EZ34" s="326"/>
      <c r="FA34" s="326"/>
      <c r="FB34" s="326"/>
      <c r="FC34" s="326"/>
      <c r="FD34" s="326"/>
      <c r="FE34" s="326"/>
      <c r="FF34" s="326"/>
      <c r="FG34" s="326"/>
      <c r="FH34" s="326"/>
      <c r="FI34" s="326"/>
      <c r="FJ34" s="326"/>
      <c r="FK34" s="326"/>
      <c r="FL34" s="326"/>
      <c r="FM34" s="326"/>
      <c r="FN34" s="326"/>
      <c r="FO34" s="326"/>
      <c r="FP34" s="326"/>
      <c r="FQ34" s="326"/>
      <c r="FR34" s="326"/>
      <c r="FS34" s="326"/>
      <c r="FT34" s="326"/>
      <c r="FU34" s="326"/>
      <c r="FV34" s="326"/>
      <c r="FW34" s="326"/>
      <c r="FX34" s="326"/>
      <c r="FY34" s="326"/>
      <c r="FZ34" s="326"/>
      <c r="GA34" s="326"/>
      <c r="GB34" s="326"/>
      <c r="GC34" s="326"/>
      <c r="GD34" s="326"/>
      <c r="GE34" s="326"/>
      <c r="GF34" s="326"/>
      <c r="GG34" s="326"/>
      <c r="GH34" s="326"/>
      <c r="GI34" s="326"/>
      <c r="GJ34" s="326"/>
      <c r="GK34" s="326"/>
      <c r="GL34" s="326"/>
      <c r="GM34" s="326"/>
      <c r="GN34" s="326"/>
      <c r="GO34" s="326"/>
      <c r="GP34" s="326"/>
      <c r="GQ34" s="326"/>
      <c r="GR34" s="326"/>
      <c r="GS34" s="326"/>
      <c r="GT34" s="326"/>
      <c r="GU34" s="326"/>
      <c r="GV34" s="326"/>
      <c r="GW34" s="326"/>
      <c r="GX34" s="326"/>
      <c r="GY34" s="326"/>
      <c r="GZ34" s="326"/>
      <c r="HA34" s="326"/>
      <c r="HB34" s="326"/>
      <c r="HC34" s="326"/>
      <c r="HD34" s="326"/>
      <c r="HE34" s="326"/>
      <c r="HF34" s="326"/>
      <c r="HG34" s="326"/>
      <c r="HH34" s="326"/>
      <c r="HI34" s="326"/>
      <c r="HJ34" s="326"/>
      <c r="HK34" s="326"/>
      <c r="HL34" s="326"/>
      <c r="HM34" s="326"/>
      <c r="HN34" s="326"/>
      <c r="HO34" s="326"/>
      <c r="HP34" s="326"/>
      <c r="HQ34" s="326"/>
      <c r="HR34" s="326"/>
      <c r="HS34" s="326"/>
      <c r="HT34" s="326"/>
      <c r="HU34" s="326"/>
      <c r="HV34" s="326"/>
      <c r="HW34" s="326"/>
      <c r="HX34" s="326"/>
      <c r="HY34" s="326"/>
      <c r="HZ34" s="326"/>
      <c r="IA34" s="326"/>
      <c r="IB34" s="326"/>
      <c r="IC34" s="326"/>
      <c r="ID34" s="326"/>
      <c r="IE34" s="326"/>
      <c r="IF34" s="326"/>
      <c r="IG34" s="326"/>
      <c r="IH34" s="326"/>
      <c r="II34" s="326"/>
      <c r="IJ34" s="326"/>
      <c r="IK34" s="326"/>
      <c r="IL34" s="326"/>
      <c r="IM34" s="326"/>
      <c r="IN34" s="326"/>
      <c r="IO34" s="326"/>
      <c r="IP34" s="326"/>
      <c r="IQ34" s="326"/>
      <c r="IR34" s="326"/>
      <c r="IS34" s="326"/>
      <c r="IT34" s="326"/>
      <c r="IU34" s="326"/>
      <c r="IV34" s="326"/>
    </row>
    <row r="35" spans="1:256">
      <c r="A35" s="341"/>
      <c r="B35" s="343"/>
      <c r="C35" s="387"/>
      <c r="D35" s="387"/>
      <c r="E35" s="371"/>
      <c r="F35" s="371"/>
      <c r="G35" s="371"/>
      <c r="H35" s="371"/>
      <c r="I35" s="371"/>
      <c r="J35" s="371"/>
      <c r="K35" s="371"/>
      <c r="L35" s="371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26"/>
      <c r="Y35" s="326"/>
      <c r="Z35" s="326"/>
      <c r="AA35" s="326"/>
      <c r="AB35" s="326"/>
      <c r="AC35" s="326"/>
      <c r="AD35" s="326"/>
      <c r="AE35" s="326"/>
      <c r="AF35" s="326"/>
      <c r="AG35" s="326"/>
      <c r="AH35" s="326"/>
      <c r="AI35" s="326"/>
      <c r="AJ35" s="326"/>
      <c r="AK35" s="326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/>
      <c r="BF35" s="326"/>
      <c r="BG35" s="326"/>
      <c r="BH35" s="326"/>
      <c r="BI35" s="326"/>
      <c r="BJ35" s="326"/>
      <c r="BK35" s="326"/>
      <c r="BL35" s="326"/>
      <c r="BM35" s="326"/>
      <c r="BN35" s="326"/>
      <c r="BO35" s="326"/>
      <c r="BP35" s="326"/>
      <c r="BQ35" s="326"/>
      <c r="BR35" s="326"/>
      <c r="BS35" s="326"/>
      <c r="BT35" s="326"/>
      <c r="BU35" s="326"/>
      <c r="BV35" s="326"/>
      <c r="BW35" s="326"/>
      <c r="BX35" s="326"/>
      <c r="BY35" s="326"/>
      <c r="BZ35" s="326"/>
      <c r="CA35" s="326"/>
      <c r="CB35" s="326"/>
      <c r="CC35" s="326"/>
      <c r="CD35" s="326"/>
      <c r="CE35" s="326"/>
      <c r="CF35" s="326"/>
      <c r="CG35" s="326"/>
      <c r="CH35" s="326"/>
      <c r="CI35" s="326"/>
      <c r="CJ35" s="326"/>
      <c r="CK35" s="326"/>
      <c r="CL35" s="326"/>
      <c r="CM35" s="326"/>
      <c r="CN35" s="326"/>
      <c r="CO35" s="326"/>
      <c r="CP35" s="326"/>
      <c r="CQ35" s="326"/>
      <c r="CR35" s="326"/>
      <c r="CS35" s="326"/>
      <c r="CT35" s="326"/>
      <c r="CU35" s="326"/>
      <c r="CV35" s="326"/>
      <c r="CW35" s="326"/>
      <c r="CX35" s="326"/>
      <c r="CY35" s="326"/>
      <c r="CZ35" s="326"/>
      <c r="DA35" s="326"/>
      <c r="DB35" s="326"/>
      <c r="DC35" s="326"/>
      <c r="DD35" s="326"/>
      <c r="DE35" s="326"/>
      <c r="DF35" s="326"/>
      <c r="DG35" s="326"/>
      <c r="DH35" s="326"/>
      <c r="DI35" s="326"/>
      <c r="DJ35" s="326"/>
      <c r="DK35" s="326"/>
      <c r="DL35" s="326"/>
      <c r="DM35" s="326"/>
      <c r="DN35" s="326"/>
      <c r="DO35" s="326"/>
      <c r="DP35" s="326"/>
      <c r="DQ35" s="326"/>
      <c r="DR35" s="326"/>
      <c r="DS35" s="326"/>
      <c r="DT35" s="326"/>
      <c r="DU35" s="326"/>
      <c r="DV35" s="326"/>
      <c r="DW35" s="326"/>
      <c r="DX35" s="326"/>
      <c r="DY35" s="326"/>
      <c r="DZ35" s="326"/>
      <c r="EA35" s="326"/>
      <c r="EB35" s="326"/>
      <c r="EC35" s="326"/>
      <c r="ED35" s="326"/>
      <c r="EE35" s="326"/>
      <c r="EF35" s="326"/>
      <c r="EG35" s="326"/>
      <c r="EH35" s="326"/>
      <c r="EI35" s="326"/>
      <c r="EJ35" s="326"/>
      <c r="EK35" s="326"/>
      <c r="EL35" s="326"/>
      <c r="EM35" s="326"/>
      <c r="EN35" s="326"/>
      <c r="EO35" s="326"/>
      <c r="EP35" s="326"/>
      <c r="EQ35" s="326"/>
      <c r="ER35" s="326"/>
      <c r="ES35" s="326"/>
      <c r="ET35" s="326"/>
      <c r="EU35" s="326"/>
      <c r="EV35" s="326"/>
      <c r="EW35" s="326"/>
      <c r="EX35" s="326"/>
      <c r="EY35" s="326"/>
      <c r="EZ35" s="326"/>
      <c r="FA35" s="326"/>
      <c r="FB35" s="326"/>
      <c r="FC35" s="326"/>
      <c r="FD35" s="326"/>
      <c r="FE35" s="326"/>
      <c r="FF35" s="326"/>
      <c r="FG35" s="326"/>
      <c r="FH35" s="326"/>
      <c r="FI35" s="326"/>
      <c r="FJ35" s="326"/>
      <c r="FK35" s="326"/>
      <c r="FL35" s="326"/>
      <c r="FM35" s="326"/>
      <c r="FN35" s="326"/>
      <c r="FO35" s="326"/>
      <c r="FP35" s="326"/>
      <c r="FQ35" s="326"/>
      <c r="FR35" s="326"/>
      <c r="FS35" s="326"/>
      <c r="FT35" s="326"/>
      <c r="FU35" s="326"/>
      <c r="FV35" s="326"/>
      <c r="FW35" s="326"/>
      <c r="FX35" s="326"/>
      <c r="FY35" s="326"/>
      <c r="FZ35" s="326"/>
      <c r="GA35" s="326"/>
      <c r="GB35" s="326"/>
      <c r="GC35" s="326"/>
      <c r="GD35" s="326"/>
      <c r="GE35" s="326"/>
      <c r="GF35" s="326"/>
      <c r="GG35" s="326"/>
      <c r="GH35" s="326"/>
      <c r="GI35" s="326"/>
      <c r="GJ35" s="326"/>
      <c r="GK35" s="326"/>
      <c r="GL35" s="326"/>
      <c r="GM35" s="326"/>
      <c r="GN35" s="326"/>
      <c r="GO35" s="326"/>
      <c r="GP35" s="326"/>
      <c r="GQ35" s="326"/>
      <c r="GR35" s="326"/>
      <c r="GS35" s="326"/>
      <c r="GT35" s="326"/>
      <c r="GU35" s="326"/>
      <c r="GV35" s="326"/>
      <c r="GW35" s="326"/>
      <c r="GX35" s="326"/>
      <c r="GY35" s="326"/>
      <c r="GZ35" s="326"/>
      <c r="HA35" s="326"/>
      <c r="HB35" s="326"/>
      <c r="HC35" s="326"/>
      <c r="HD35" s="326"/>
      <c r="HE35" s="326"/>
      <c r="HF35" s="326"/>
      <c r="HG35" s="326"/>
      <c r="HH35" s="326"/>
      <c r="HI35" s="326"/>
      <c r="HJ35" s="326"/>
      <c r="HK35" s="326"/>
      <c r="HL35" s="326"/>
      <c r="HM35" s="326"/>
      <c r="HN35" s="326"/>
      <c r="HO35" s="326"/>
      <c r="HP35" s="326"/>
      <c r="HQ35" s="326"/>
      <c r="HR35" s="326"/>
      <c r="HS35" s="326"/>
      <c r="HT35" s="326"/>
      <c r="HU35" s="326"/>
      <c r="HV35" s="326"/>
      <c r="HW35" s="326"/>
      <c r="HX35" s="326"/>
      <c r="HY35" s="326"/>
      <c r="HZ35" s="326"/>
      <c r="IA35" s="326"/>
      <c r="IB35" s="326"/>
      <c r="IC35" s="326"/>
      <c r="ID35" s="326"/>
      <c r="IE35" s="326"/>
      <c r="IF35" s="326"/>
      <c r="IG35" s="326"/>
      <c r="IH35" s="326"/>
      <c r="II35" s="326"/>
      <c r="IJ35" s="326"/>
      <c r="IK35" s="326"/>
      <c r="IL35" s="326"/>
      <c r="IM35" s="326"/>
      <c r="IN35" s="326"/>
      <c r="IO35" s="326"/>
      <c r="IP35" s="326"/>
      <c r="IQ35" s="326"/>
      <c r="IR35" s="326"/>
      <c r="IS35" s="326"/>
      <c r="IT35" s="326"/>
      <c r="IU35" s="326"/>
      <c r="IV35" s="326"/>
    </row>
    <row r="36" spans="1:256">
      <c r="A36" s="341" t="s">
        <v>2490</v>
      </c>
      <c r="B36" s="341"/>
      <c r="C36" s="388"/>
      <c r="D36" s="388"/>
      <c r="E36" s="389"/>
      <c r="F36" s="371"/>
      <c r="G36" s="371"/>
      <c r="H36" s="371"/>
      <c r="I36" s="371"/>
      <c r="J36" s="371"/>
      <c r="K36" s="371"/>
      <c r="L36" s="371"/>
      <c r="M36" s="326"/>
      <c r="N36" s="326"/>
      <c r="O36" s="326"/>
      <c r="P36" s="326"/>
      <c r="Q36" s="326"/>
      <c r="R36" s="326"/>
      <c r="S36" s="326"/>
      <c r="T36" s="326"/>
      <c r="U36" s="326"/>
      <c r="V36" s="326"/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26"/>
      <c r="AI36" s="326"/>
      <c r="AJ36" s="326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326"/>
      <c r="AW36" s="326"/>
      <c r="AX36" s="326"/>
      <c r="AY36" s="326"/>
      <c r="AZ36" s="326"/>
      <c r="BA36" s="326"/>
      <c r="BB36" s="326"/>
      <c r="BC36" s="326"/>
      <c r="BD36" s="326"/>
      <c r="BE36" s="326"/>
      <c r="BF36" s="326"/>
      <c r="BG36" s="326"/>
      <c r="BH36" s="326"/>
      <c r="BI36" s="326"/>
      <c r="BJ36" s="326"/>
      <c r="BK36" s="326"/>
      <c r="BL36" s="326"/>
      <c r="BM36" s="326"/>
      <c r="BN36" s="326"/>
      <c r="BO36" s="326"/>
      <c r="BP36" s="326"/>
      <c r="BQ36" s="326"/>
      <c r="BR36" s="326"/>
      <c r="BS36" s="326"/>
      <c r="BT36" s="326"/>
      <c r="BU36" s="326"/>
      <c r="BV36" s="326"/>
      <c r="BW36" s="326"/>
      <c r="BX36" s="326"/>
      <c r="BY36" s="326"/>
      <c r="BZ36" s="326"/>
      <c r="CA36" s="326"/>
      <c r="CB36" s="326"/>
      <c r="CC36" s="326"/>
      <c r="CD36" s="326"/>
      <c r="CE36" s="326"/>
      <c r="CF36" s="326"/>
      <c r="CG36" s="326"/>
      <c r="CH36" s="326"/>
      <c r="CI36" s="326"/>
      <c r="CJ36" s="326"/>
      <c r="CK36" s="326"/>
      <c r="CL36" s="326"/>
      <c r="CM36" s="326"/>
      <c r="CN36" s="326"/>
      <c r="CO36" s="326"/>
      <c r="CP36" s="326"/>
      <c r="CQ36" s="326"/>
      <c r="CR36" s="326"/>
      <c r="CS36" s="326"/>
      <c r="CT36" s="326"/>
      <c r="CU36" s="326"/>
      <c r="CV36" s="326"/>
      <c r="CW36" s="326"/>
      <c r="CX36" s="326"/>
      <c r="CY36" s="326"/>
      <c r="CZ36" s="326"/>
      <c r="DA36" s="326"/>
      <c r="DB36" s="326"/>
      <c r="DC36" s="326"/>
      <c r="DD36" s="326"/>
      <c r="DE36" s="326"/>
      <c r="DF36" s="326"/>
      <c r="DG36" s="326"/>
      <c r="DH36" s="326"/>
      <c r="DI36" s="326"/>
      <c r="DJ36" s="326"/>
      <c r="DK36" s="326"/>
      <c r="DL36" s="326"/>
      <c r="DM36" s="326"/>
      <c r="DN36" s="326"/>
      <c r="DO36" s="326"/>
      <c r="DP36" s="326"/>
      <c r="DQ36" s="326"/>
      <c r="DR36" s="326"/>
      <c r="DS36" s="326"/>
      <c r="DT36" s="326"/>
      <c r="DU36" s="326"/>
      <c r="DV36" s="326"/>
      <c r="DW36" s="326"/>
      <c r="DX36" s="326"/>
      <c r="DY36" s="326"/>
      <c r="DZ36" s="326"/>
      <c r="EA36" s="326"/>
      <c r="EB36" s="326"/>
      <c r="EC36" s="326"/>
      <c r="ED36" s="326"/>
      <c r="EE36" s="326"/>
      <c r="EF36" s="326"/>
      <c r="EG36" s="326"/>
      <c r="EH36" s="326"/>
      <c r="EI36" s="326"/>
      <c r="EJ36" s="326"/>
      <c r="EK36" s="326"/>
      <c r="EL36" s="326"/>
      <c r="EM36" s="326"/>
      <c r="EN36" s="326"/>
      <c r="EO36" s="326"/>
      <c r="EP36" s="326"/>
      <c r="EQ36" s="326"/>
      <c r="ER36" s="326"/>
      <c r="ES36" s="326"/>
      <c r="ET36" s="326"/>
      <c r="EU36" s="326"/>
      <c r="EV36" s="326"/>
      <c r="EW36" s="326"/>
      <c r="EX36" s="326"/>
      <c r="EY36" s="326"/>
      <c r="EZ36" s="326"/>
      <c r="FA36" s="326"/>
      <c r="FB36" s="326"/>
      <c r="FC36" s="326"/>
      <c r="FD36" s="326"/>
      <c r="FE36" s="326"/>
      <c r="FF36" s="326"/>
      <c r="FG36" s="326"/>
      <c r="FH36" s="326"/>
      <c r="FI36" s="326"/>
      <c r="FJ36" s="326"/>
      <c r="FK36" s="326"/>
      <c r="FL36" s="326"/>
      <c r="FM36" s="326"/>
      <c r="FN36" s="326"/>
      <c r="FO36" s="326"/>
      <c r="FP36" s="326"/>
      <c r="FQ36" s="326"/>
      <c r="FR36" s="326"/>
      <c r="FS36" s="326"/>
      <c r="FT36" s="326"/>
      <c r="FU36" s="326"/>
      <c r="FV36" s="326"/>
      <c r="FW36" s="326"/>
      <c r="FX36" s="326"/>
      <c r="FY36" s="326"/>
      <c r="FZ36" s="326"/>
      <c r="GA36" s="326"/>
      <c r="GB36" s="326"/>
      <c r="GC36" s="326"/>
      <c r="GD36" s="326"/>
      <c r="GE36" s="326"/>
      <c r="GF36" s="326"/>
      <c r="GG36" s="326"/>
      <c r="GH36" s="326"/>
      <c r="GI36" s="326"/>
      <c r="GJ36" s="326"/>
      <c r="GK36" s="326"/>
      <c r="GL36" s="326"/>
      <c r="GM36" s="326"/>
      <c r="GN36" s="326"/>
      <c r="GO36" s="326"/>
      <c r="GP36" s="326"/>
      <c r="GQ36" s="326"/>
      <c r="GR36" s="326"/>
      <c r="GS36" s="326"/>
      <c r="GT36" s="326"/>
      <c r="GU36" s="326"/>
      <c r="GV36" s="326"/>
      <c r="GW36" s="326"/>
      <c r="GX36" s="326"/>
      <c r="GY36" s="326"/>
      <c r="GZ36" s="326"/>
      <c r="HA36" s="326"/>
      <c r="HB36" s="326"/>
      <c r="HC36" s="326"/>
      <c r="HD36" s="326"/>
      <c r="HE36" s="326"/>
      <c r="HF36" s="326"/>
      <c r="HG36" s="326"/>
      <c r="HH36" s="326"/>
      <c r="HI36" s="326"/>
      <c r="HJ36" s="326"/>
      <c r="HK36" s="326"/>
      <c r="HL36" s="326"/>
      <c r="HM36" s="326"/>
      <c r="HN36" s="326"/>
      <c r="HO36" s="326"/>
      <c r="HP36" s="326"/>
      <c r="HQ36" s="326"/>
      <c r="HR36" s="326"/>
      <c r="HS36" s="326"/>
      <c r="HT36" s="326"/>
      <c r="HU36" s="326"/>
      <c r="HV36" s="326"/>
      <c r="HW36" s="326"/>
      <c r="HX36" s="326"/>
      <c r="HY36" s="326"/>
      <c r="HZ36" s="326"/>
      <c r="IA36" s="326"/>
      <c r="IB36" s="326"/>
      <c r="IC36" s="326"/>
      <c r="ID36" s="326"/>
      <c r="IE36" s="326"/>
      <c r="IF36" s="326"/>
      <c r="IG36" s="326"/>
      <c r="IH36" s="326"/>
      <c r="II36" s="326"/>
      <c r="IJ36" s="326"/>
      <c r="IK36" s="326"/>
      <c r="IL36" s="326"/>
      <c r="IM36" s="326"/>
      <c r="IN36" s="326"/>
      <c r="IO36" s="326"/>
      <c r="IP36" s="326"/>
      <c r="IQ36" s="326"/>
      <c r="IR36" s="326"/>
      <c r="IS36" s="326"/>
      <c r="IT36" s="326"/>
      <c r="IU36" s="326"/>
      <c r="IV36" s="326"/>
    </row>
    <row r="37" spans="1:256">
      <c r="A37" s="341"/>
      <c r="B37" s="341"/>
      <c r="C37" s="388"/>
      <c r="D37" s="388"/>
      <c r="E37" s="389"/>
      <c r="F37" s="371"/>
      <c r="G37" s="371"/>
      <c r="H37" s="371"/>
      <c r="I37" s="371"/>
      <c r="J37" s="371"/>
      <c r="K37" s="371"/>
      <c r="L37" s="371"/>
      <c r="M37" s="326"/>
      <c r="N37" s="326"/>
      <c r="O37" s="326"/>
      <c r="P37" s="326"/>
      <c r="Q37" s="326"/>
      <c r="R37" s="326"/>
      <c r="S37" s="326"/>
      <c r="T37" s="326"/>
      <c r="U37" s="326"/>
      <c r="V37" s="326"/>
      <c r="W37" s="326"/>
      <c r="X37" s="326"/>
      <c r="Y37" s="326"/>
      <c r="Z37" s="326"/>
      <c r="AA37" s="326"/>
      <c r="AB37" s="326"/>
      <c r="AC37" s="326"/>
      <c r="AD37" s="326"/>
      <c r="AE37" s="326"/>
      <c r="AF37" s="326"/>
      <c r="AG37" s="326"/>
      <c r="AH37" s="326"/>
      <c r="AI37" s="326"/>
      <c r="AJ37" s="326"/>
      <c r="AK37" s="326"/>
      <c r="AL37" s="326"/>
      <c r="AM37" s="326"/>
      <c r="AN37" s="326"/>
      <c r="AO37" s="326"/>
      <c r="AP37" s="326"/>
      <c r="AQ37" s="326"/>
      <c r="AR37" s="326"/>
      <c r="AS37" s="326"/>
      <c r="AT37" s="326"/>
      <c r="AU37" s="326"/>
      <c r="AV37" s="326"/>
      <c r="AW37" s="326"/>
      <c r="AX37" s="326"/>
      <c r="AY37" s="326"/>
      <c r="AZ37" s="326"/>
      <c r="BA37" s="326"/>
      <c r="BB37" s="326"/>
      <c r="BC37" s="326"/>
      <c r="BD37" s="326"/>
      <c r="BE37" s="326"/>
      <c r="BF37" s="326"/>
      <c r="BG37" s="326"/>
      <c r="BH37" s="326"/>
      <c r="BI37" s="326"/>
      <c r="BJ37" s="326"/>
      <c r="BK37" s="326"/>
      <c r="BL37" s="326"/>
      <c r="BM37" s="326"/>
      <c r="BN37" s="326"/>
      <c r="BO37" s="326"/>
      <c r="BP37" s="326"/>
      <c r="BQ37" s="326"/>
      <c r="BR37" s="326"/>
      <c r="BS37" s="326"/>
      <c r="BT37" s="326"/>
      <c r="BU37" s="326"/>
      <c r="BV37" s="326"/>
      <c r="BW37" s="326"/>
      <c r="BX37" s="326"/>
      <c r="BY37" s="326"/>
      <c r="BZ37" s="326"/>
      <c r="CA37" s="326"/>
      <c r="CB37" s="326"/>
      <c r="CC37" s="326"/>
      <c r="CD37" s="326"/>
      <c r="CE37" s="326"/>
      <c r="CF37" s="326"/>
      <c r="CG37" s="326"/>
      <c r="CH37" s="326"/>
      <c r="CI37" s="326"/>
      <c r="CJ37" s="326"/>
      <c r="CK37" s="326"/>
      <c r="CL37" s="326"/>
      <c r="CM37" s="326"/>
      <c r="CN37" s="326"/>
      <c r="CO37" s="326"/>
      <c r="CP37" s="326"/>
      <c r="CQ37" s="326"/>
      <c r="CR37" s="326"/>
      <c r="CS37" s="326"/>
      <c r="CT37" s="326"/>
      <c r="CU37" s="326"/>
      <c r="CV37" s="326"/>
      <c r="CW37" s="326"/>
      <c r="CX37" s="326"/>
      <c r="CY37" s="326"/>
      <c r="CZ37" s="326"/>
      <c r="DA37" s="326"/>
      <c r="DB37" s="326"/>
      <c r="DC37" s="326"/>
      <c r="DD37" s="326"/>
      <c r="DE37" s="326"/>
      <c r="DF37" s="326"/>
      <c r="DG37" s="326"/>
      <c r="DH37" s="326"/>
      <c r="DI37" s="326"/>
      <c r="DJ37" s="326"/>
      <c r="DK37" s="326"/>
      <c r="DL37" s="326"/>
      <c r="DM37" s="326"/>
      <c r="DN37" s="326"/>
      <c r="DO37" s="326"/>
      <c r="DP37" s="326"/>
      <c r="DQ37" s="326"/>
      <c r="DR37" s="326"/>
      <c r="DS37" s="326"/>
      <c r="DT37" s="326"/>
      <c r="DU37" s="326"/>
      <c r="DV37" s="326"/>
      <c r="DW37" s="326"/>
      <c r="DX37" s="326"/>
      <c r="DY37" s="326"/>
      <c r="DZ37" s="326"/>
      <c r="EA37" s="326"/>
      <c r="EB37" s="326"/>
      <c r="EC37" s="326"/>
      <c r="ED37" s="326"/>
      <c r="EE37" s="326"/>
      <c r="EF37" s="326"/>
      <c r="EG37" s="326"/>
      <c r="EH37" s="326"/>
      <c r="EI37" s="326"/>
      <c r="EJ37" s="326"/>
      <c r="EK37" s="326"/>
      <c r="EL37" s="326"/>
      <c r="EM37" s="326"/>
      <c r="EN37" s="326"/>
      <c r="EO37" s="326"/>
      <c r="EP37" s="326"/>
      <c r="EQ37" s="326"/>
      <c r="ER37" s="326"/>
      <c r="ES37" s="326"/>
      <c r="ET37" s="326"/>
      <c r="EU37" s="326"/>
      <c r="EV37" s="326"/>
      <c r="EW37" s="326"/>
      <c r="EX37" s="326"/>
      <c r="EY37" s="326"/>
      <c r="EZ37" s="326"/>
      <c r="FA37" s="326"/>
      <c r="FB37" s="326"/>
      <c r="FC37" s="326"/>
      <c r="FD37" s="326"/>
      <c r="FE37" s="326"/>
      <c r="FF37" s="326"/>
      <c r="FG37" s="326"/>
      <c r="FH37" s="326"/>
      <c r="FI37" s="326"/>
      <c r="FJ37" s="326"/>
      <c r="FK37" s="326"/>
      <c r="FL37" s="326"/>
      <c r="FM37" s="326"/>
      <c r="FN37" s="326"/>
      <c r="FO37" s="326"/>
      <c r="FP37" s="326"/>
      <c r="FQ37" s="326"/>
      <c r="FR37" s="326"/>
      <c r="FS37" s="326"/>
      <c r="FT37" s="326"/>
      <c r="FU37" s="326"/>
      <c r="FV37" s="326"/>
      <c r="FW37" s="326"/>
      <c r="FX37" s="326"/>
      <c r="FY37" s="326"/>
      <c r="FZ37" s="326"/>
      <c r="GA37" s="326"/>
      <c r="GB37" s="326"/>
      <c r="GC37" s="326"/>
      <c r="GD37" s="326"/>
      <c r="GE37" s="326"/>
      <c r="GF37" s="326"/>
      <c r="GG37" s="326"/>
      <c r="GH37" s="326"/>
      <c r="GI37" s="326"/>
      <c r="GJ37" s="326"/>
      <c r="GK37" s="326"/>
      <c r="GL37" s="326"/>
      <c r="GM37" s="326"/>
      <c r="GN37" s="326"/>
      <c r="GO37" s="326"/>
      <c r="GP37" s="326"/>
      <c r="GQ37" s="326"/>
      <c r="GR37" s="326"/>
      <c r="GS37" s="326"/>
      <c r="GT37" s="326"/>
      <c r="GU37" s="326"/>
      <c r="GV37" s="326"/>
      <c r="GW37" s="326"/>
      <c r="GX37" s="326"/>
      <c r="GY37" s="326"/>
      <c r="GZ37" s="326"/>
      <c r="HA37" s="326"/>
      <c r="HB37" s="326"/>
      <c r="HC37" s="326"/>
      <c r="HD37" s="326"/>
      <c r="HE37" s="326"/>
      <c r="HF37" s="326"/>
      <c r="HG37" s="326"/>
      <c r="HH37" s="326"/>
      <c r="HI37" s="326"/>
      <c r="HJ37" s="326"/>
      <c r="HK37" s="326"/>
      <c r="HL37" s="326"/>
      <c r="HM37" s="326"/>
      <c r="HN37" s="326"/>
      <c r="HO37" s="326"/>
      <c r="HP37" s="326"/>
      <c r="HQ37" s="326"/>
      <c r="HR37" s="326"/>
      <c r="HS37" s="326"/>
      <c r="HT37" s="326"/>
      <c r="HU37" s="326"/>
      <c r="HV37" s="326"/>
      <c r="HW37" s="326"/>
      <c r="HX37" s="326"/>
      <c r="HY37" s="326"/>
      <c r="HZ37" s="326"/>
      <c r="IA37" s="326"/>
      <c r="IB37" s="326"/>
      <c r="IC37" s="326"/>
      <c r="ID37" s="326"/>
      <c r="IE37" s="326"/>
      <c r="IF37" s="326"/>
      <c r="IG37" s="326"/>
      <c r="IH37" s="326"/>
      <c r="II37" s="326"/>
      <c r="IJ37" s="326"/>
      <c r="IK37" s="326"/>
      <c r="IL37" s="326"/>
      <c r="IM37" s="326"/>
      <c r="IN37" s="326"/>
      <c r="IO37" s="326"/>
      <c r="IP37" s="326"/>
      <c r="IQ37" s="326"/>
      <c r="IR37" s="326"/>
      <c r="IS37" s="326"/>
      <c r="IT37" s="326"/>
      <c r="IU37" s="326"/>
      <c r="IV37" s="326"/>
    </row>
    <row r="38" spans="1:256">
      <c r="A38" s="328" t="s">
        <v>2491</v>
      </c>
      <c r="B38" s="341"/>
      <c r="C38" s="341"/>
      <c r="D38" s="341"/>
      <c r="E38" s="390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328"/>
      <c r="AS38" s="328"/>
      <c r="AT38" s="328"/>
      <c r="AU38" s="328"/>
      <c r="AV38" s="328"/>
      <c r="AW38" s="328"/>
      <c r="AX38" s="328"/>
      <c r="AY38" s="328"/>
      <c r="AZ38" s="328"/>
      <c r="BA38" s="328"/>
      <c r="BB38" s="328"/>
      <c r="BC38" s="328"/>
      <c r="BD38" s="328"/>
      <c r="BE38" s="328"/>
      <c r="BF38" s="328"/>
      <c r="BG38" s="328"/>
      <c r="BH38" s="328"/>
      <c r="BI38" s="328"/>
      <c r="BJ38" s="328"/>
      <c r="BK38" s="328"/>
      <c r="BL38" s="328"/>
      <c r="BM38" s="328"/>
      <c r="BN38" s="328"/>
      <c r="BO38" s="328"/>
      <c r="BP38" s="328"/>
      <c r="BQ38" s="328"/>
      <c r="BR38" s="328"/>
      <c r="BS38" s="328"/>
      <c r="BT38" s="328"/>
      <c r="BU38" s="328"/>
      <c r="BV38" s="328"/>
      <c r="BW38" s="328"/>
      <c r="BX38" s="328"/>
      <c r="BY38" s="328"/>
      <c r="BZ38" s="328"/>
      <c r="CA38" s="328"/>
      <c r="CB38" s="328"/>
      <c r="CC38" s="328"/>
      <c r="CD38" s="328"/>
      <c r="CE38" s="328"/>
      <c r="CF38" s="328"/>
      <c r="CG38" s="328"/>
      <c r="CH38" s="328"/>
      <c r="CI38" s="328"/>
      <c r="CJ38" s="328"/>
      <c r="CK38" s="328"/>
      <c r="CL38" s="328"/>
      <c r="CM38" s="328"/>
      <c r="CN38" s="328"/>
      <c r="CO38" s="328"/>
      <c r="CP38" s="328"/>
      <c r="CQ38" s="328"/>
      <c r="CR38" s="328"/>
      <c r="CS38" s="328"/>
      <c r="CT38" s="328"/>
      <c r="CU38" s="328"/>
      <c r="CV38" s="328"/>
      <c r="CW38" s="328"/>
      <c r="CX38" s="328"/>
      <c r="CY38" s="328"/>
      <c r="CZ38" s="328"/>
      <c r="DA38" s="328"/>
      <c r="DB38" s="328"/>
      <c r="DC38" s="328"/>
      <c r="DD38" s="328"/>
      <c r="DE38" s="328"/>
      <c r="DF38" s="328"/>
      <c r="DG38" s="328"/>
      <c r="DH38" s="328"/>
      <c r="DI38" s="328"/>
      <c r="DJ38" s="328"/>
      <c r="DK38" s="328"/>
      <c r="DL38" s="328"/>
      <c r="DM38" s="328"/>
      <c r="DN38" s="328"/>
      <c r="DO38" s="328"/>
      <c r="DP38" s="328"/>
      <c r="DQ38" s="328"/>
      <c r="DR38" s="328"/>
      <c r="DS38" s="328"/>
      <c r="DT38" s="328"/>
      <c r="DU38" s="328"/>
      <c r="DV38" s="328"/>
      <c r="DW38" s="328"/>
      <c r="DX38" s="328"/>
      <c r="DY38" s="328"/>
      <c r="DZ38" s="328"/>
      <c r="EA38" s="328"/>
      <c r="EB38" s="328"/>
      <c r="EC38" s="328"/>
      <c r="ED38" s="328"/>
      <c r="EE38" s="328"/>
      <c r="EF38" s="328"/>
      <c r="EG38" s="328"/>
      <c r="EH38" s="328"/>
      <c r="EI38" s="328"/>
      <c r="EJ38" s="328"/>
      <c r="EK38" s="328"/>
      <c r="EL38" s="328"/>
      <c r="EM38" s="328"/>
      <c r="EN38" s="328"/>
      <c r="EO38" s="328"/>
      <c r="EP38" s="328"/>
      <c r="EQ38" s="328"/>
      <c r="ER38" s="328"/>
      <c r="ES38" s="328"/>
      <c r="ET38" s="328"/>
      <c r="EU38" s="328"/>
      <c r="EV38" s="328"/>
      <c r="EW38" s="328"/>
      <c r="EX38" s="328"/>
      <c r="EY38" s="328"/>
      <c r="EZ38" s="328"/>
      <c r="FA38" s="328"/>
      <c r="FB38" s="328"/>
      <c r="FC38" s="328"/>
      <c r="FD38" s="328"/>
      <c r="FE38" s="328"/>
      <c r="FF38" s="328"/>
      <c r="FG38" s="328"/>
      <c r="FH38" s="328"/>
      <c r="FI38" s="328"/>
      <c r="FJ38" s="328"/>
      <c r="FK38" s="328"/>
      <c r="FL38" s="328"/>
      <c r="FM38" s="328"/>
      <c r="FN38" s="328"/>
      <c r="FO38" s="328"/>
      <c r="FP38" s="328"/>
      <c r="FQ38" s="328"/>
      <c r="FR38" s="328"/>
      <c r="FS38" s="328"/>
      <c r="FT38" s="328"/>
      <c r="FU38" s="328"/>
      <c r="FV38" s="328"/>
      <c r="FW38" s="328"/>
      <c r="FX38" s="328"/>
      <c r="FY38" s="328"/>
      <c r="FZ38" s="328"/>
      <c r="GA38" s="328"/>
      <c r="GB38" s="328"/>
      <c r="GC38" s="328"/>
      <c r="GD38" s="328"/>
      <c r="GE38" s="328"/>
      <c r="GF38" s="328"/>
      <c r="GG38" s="328"/>
      <c r="GH38" s="328"/>
      <c r="GI38" s="328"/>
      <c r="GJ38" s="328"/>
      <c r="GK38" s="328"/>
      <c r="GL38" s="328"/>
      <c r="GM38" s="328"/>
      <c r="GN38" s="328"/>
      <c r="GO38" s="328"/>
      <c r="GP38" s="328"/>
      <c r="GQ38" s="328"/>
      <c r="GR38" s="328"/>
      <c r="GS38" s="328"/>
      <c r="GT38" s="328"/>
      <c r="GU38" s="328"/>
      <c r="GV38" s="328"/>
      <c r="GW38" s="328"/>
      <c r="GX38" s="328"/>
      <c r="GY38" s="328"/>
      <c r="GZ38" s="328"/>
      <c r="HA38" s="328"/>
      <c r="HB38" s="328"/>
      <c r="HC38" s="328"/>
      <c r="HD38" s="328"/>
      <c r="HE38" s="328"/>
      <c r="HF38" s="328"/>
      <c r="HG38" s="328"/>
      <c r="HH38" s="328"/>
      <c r="HI38" s="328"/>
      <c r="HJ38" s="328"/>
      <c r="HK38" s="328"/>
      <c r="HL38" s="328"/>
      <c r="HM38" s="328"/>
      <c r="HN38" s="328"/>
      <c r="HO38" s="328"/>
      <c r="HP38" s="328"/>
      <c r="HQ38" s="328"/>
      <c r="HR38" s="328"/>
      <c r="HS38" s="328"/>
      <c r="HT38" s="328"/>
      <c r="HU38" s="328"/>
      <c r="HV38" s="328"/>
      <c r="HW38" s="328"/>
      <c r="HX38" s="328"/>
      <c r="HY38" s="328"/>
      <c r="HZ38" s="328"/>
      <c r="IA38" s="328"/>
      <c r="IB38" s="328"/>
      <c r="IC38" s="328"/>
      <c r="ID38" s="328"/>
      <c r="IE38" s="328"/>
      <c r="IF38" s="328"/>
      <c r="IG38" s="328"/>
      <c r="IH38" s="328"/>
      <c r="II38" s="328"/>
      <c r="IJ38" s="328"/>
      <c r="IK38" s="328"/>
      <c r="IL38" s="328"/>
      <c r="IM38" s="328"/>
      <c r="IN38" s="328"/>
      <c r="IO38" s="328"/>
      <c r="IP38" s="328"/>
      <c r="IQ38" s="328"/>
      <c r="IR38" s="328"/>
      <c r="IS38" s="328"/>
      <c r="IT38" s="328"/>
      <c r="IU38" s="328"/>
      <c r="IV38" s="328"/>
    </row>
    <row r="39" spans="1:256">
      <c r="A39" s="341" t="s">
        <v>2492</v>
      </c>
      <c r="B39" s="341"/>
      <c r="C39" s="388"/>
      <c r="D39" s="388"/>
      <c r="E39" s="389"/>
      <c r="F39" s="371"/>
      <c r="G39" s="371"/>
      <c r="H39" s="371"/>
      <c r="I39" s="371"/>
      <c r="J39" s="371"/>
      <c r="K39" s="371"/>
      <c r="L39" s="371"/>
      <c r="M39" s="326"/>
      <c r="N39" s="326"/>
      <c r="O39" s="326"/>
      <c r="P39" s="326"/>
      <c r="Q39" s="326"/>
      <c r="R39" s="326"/>
      <c r="S39" s="326"/>
      <c r="T39" s="326"/>
      <c r="U39" s="326"/>
      <c r="V39" s="326"/>
      <c r="W39" s="326"/>
      <c r="X39" s="326"/>
      <c r="Y39" s="326"/>
      <c r="Z39" s="326"/>
      <c r="AA39" s="326"/>
      <c r="AB39" s="326"/>
      <c r="AC39" s="326"/>
      <c r="AD39" s="326"/>
      <c r="AE39" s="326"/>
      <c r="AF39" s="326"/>
      <c r="AG39" s="326"/>
      <c r="AH39" s="326"/>
      <c r="AI39" s="326"/>
      <c r="AJ39" s="326"/>
      <c r="AK39" s="326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/>
      <c r="BD39" s="326"/>
      <c r="BE39" s="326"/>
      <c r="BF39" s="326"/>
      <c r="BG39" s="326"/>
      <c r="BH39" s="326"/>
      <c r="BI39" s="326"/>
      <c r="BJ39" s="326"/>
      <c r="BK39" s="326"/>
      <c r="BL39" s="326"/>
      <c r="BM39" s="326"/>
      <c r="BN39" s="326"/>
      <c r="BO39" s="326"/>
      <c r="BP39" s="326"/>
      <c r="BQ39" s="326"/>
      <c r="BR39" s="326"/>
      <c r="BS39" s="326"/>
      <c r="BT39" s="326"/>
      <c r="BU39" s="326"/>
      <c r="BV39" s="326"/>
      <c r="BW39" s="326"/>
      <c r="BX39" s="326"/>
      <c r="BY39" s="326"/>
      <c r="BZ39" s="326"/>
      <c r="CA39" s="326"/>
      <c r="CB39" s="326"/>
      <c r="CC39" s="326"/>
      <c r="CD39" s="326"/>
      <c r="CE39" s="326"/>
      <c r="CF39" s="326"/>
      <c r="CG39" s="326"/>
      <c r="CH39" s="326"/>
      <c r="CI39" s="326"/>
      <c r="CJ39" s="326"/>
      <c r="CK39" s="326"/>
      <c r="CL39" s="326"/>
      <c r="CM39" s="326"/>
      <c r="CN39" s="326"/>
      <c r="CO39" s="326"/>
      <c r="CP39" s="326"/>
      <c r="CQ39" s="326"/>
      <c r="CR39" s="326"/>
      <c r="CS39" s="326"/>
      <c r="CT39" s="326"/>
      <c r="CU39" s="326"/>
      <c r="CV39" s="326"/>
      <c r="CW39" s="326"/>
      <c r="CX39" s="326"/>
      <c r="CY39" s="326"/>
      <c r="CZ39" s="326"/>
      <c r="DA39" s="326"/>
      <c r="DB39" s="326"/>
      <c r="DC39" s="326"/>
      <c r="DD39" s="326"/>
      <c r="DE39" s="326"/>
      <c r="DF39" s="326"/>
      <c r="DG39" s="326"/>
      <c r="DH39" s="326"/>
      <c r="DI39" s="326"/>
      <c r="DJ39" s="326"/>
      <c r="DK39" s="326"/>
      <c r="DL39" s="326"/>
      <c r="DM39" s="326"/>
      <c r="DN39" s="326"/>
      <c r="DO39" s="326"/>
      <c r="DP39" s="326"/>
      <c r="DQ39" s="326"/>
      <c r="DR39" s="326"/>
      <c r="DS39" s="326"/>
      <c r="DT39" s="326"/>
      <c r="DU39" s="326"/>
      <c r="DV39" s="326"/>
      <c r="DW39" s="326"/>
      <c r="DX39" s="326"/>
      <c r="DY39" s="326"/>
      <c r="DZ39" s="326"/>
      <c r="EA39" s="326"/>
      <c r="EB39" s="326"/>
      <c r="EC39" s="326"/>
      <c r="ED39" s="326"/>
      <c r="EE39" s="326"/>
      <c r="EF39" s="326"/>
      <c r="EG39" s="326"/>
      <c r="EH39" s="326"/>
      <c r="EI39" s="326"/>
      <c r="EJ39" s="326"/>
      <c r="EK39" s="326"/>
      <c r="EL39" s="326"/>
      <c r="EM39" s="326"/>
      <c r="EN39" s="326"/>
      <c r="EO39" s="326"/>
      <c r="EP39" s="326"/>
      <c r="EQ39" s="326"/>
      <c r="ER39" s="326"/>
      <c r="ES39" s="326"/>
      <c r="ET39" s="326"/>
      <c r="EU39" s="326"/>
      <c r="EV39" s="326"/>
      <c r="EW39" s="326"/>
      <c r="EX39" s="326"/>
      <c r="EY39" s="326"/>
      <c r="EZ39" s="326"/>
      <c r="FA39" s="326"/>
      <c r="FB39" s="326"/>
      <c r="FC39" s="326"/>
      <c r="FD39" s="326"/>
      <c r="FE39" s="326"/>
      <c r="FF39" s="326"/>
      <c r="FG39" s="326"/>
      <c r="FH39" s="326"/>
      <c r="FI39" s="326"/>
      <c r="FJ39" s="326"/>
      <c r="FK39" s="326"/>
      <c r="FL39" s="326"/>
      <c r="FM39" s="326"/>
      <c r="FN39" s="326"/>
      <c r="FO39" s="326"/>
      <c r="FP39" s="326"/>
      <c r="FQ39" s="326"/>
      <c r="FR39" s="326"/>
      <c r="FS39" s="326"/>
      <c r="FT39" s="326"/>
      <c r="FU39" s="326"/>
      <c r="FV39" s="326"/>
      <c r="FW39" s="326"/>
      <c r="FX39" s="326"/>
      <c r="FY39" s="326"/>
      <c r="FZ39" s="326"/>
      <c r="GA39" s="326"/>
      <c r="GB39" s="326"/>
      <c r="GC39" s="326"/>
      <c r="GD39" s="326"/>
      <c r="GE39" s="326"/>
      <c r="GF39" s="326"/>
      <c r="GG39" s="326"/>
      <c r="GH39" s="326"/>
      <c r="GI39" s="326"/>
      <c r="GJ39" s="326"/>
      <c r="GK39" s="326"/>
      <c r="GL39" s="326"/>
      <c r="GM39" s="326"/>
      <c r="GN39" s="326"/>
      <c r="GO39" s="326"/>
      <c r="GP39" s="326"/>
      <c r="GQ39" s="326"/>
      <c r="GR39" s="326"/>
      <c r="GS39" s="326"/>
      <c r="GT39" s="326"/>
      <c r="GU39" s="326"/>
      <c r="GV39" s="326"/>
      <c r="GW39" s="326"/>
      <c r="GX39" s="326"/>
      <c r="GY39" s="326"/>
      <c r="GZ39" s="326"/>
      <c r="HA39" s="326"/>
      <c r="HB39" s="326"/>
      <c r="HC39" s="326"/>
      <c r="HD39" s="326"/>
      <c r="HE39" s="326"/>
      <c r="HF39" s="326"/>
      <c r="HG39" s="326"/>
      <c r="HH39" s="326"/>
      <c r="HI39" s="326"/>
      <c r="HJ39" s="326"/>
      <c r="HK39" s="326"/>
      <c r="HL39" s="326"/>
      <c r="HM39" s="326"/>
      <c r="HN39" s="326"/>
      <c r="HO39" s="326"/>
      <c r="HP39" s="326"/>
      <c r="HQ39" s="326"/>
      <c r="HR39" s="326"/>
      <c r="HS39" s="326"/>
      <c r="HT39" s="326"/>
      <c r="HU39" s="326"/>
      <c r="HV39" s="326"/>
      <c r="HW39" s="326"/>
      <c r="HX39" s="326"/>
      <c r="HY39" s="326"/>
      <c r="HZ39" s="326"/>
      <c r="IA39" s="326"/>
      <c r="IB39" s="326"/>
      <c r="IC39" s="326"/>
      <c r="ID39" s="326"/>
      <c r="IE39" s="326"/>
      <c r="IF39" s="326"/>
      <c r="IG39" s="326"/>
      <c r="IH39" s="326"/>
      <c r="II39" s="326"/>
      <c r="IJ39" s="326"/>
      <c r="IK39" s="326"/>
      <c r="IL39" s="326"/>
      <c r="IM39" s="326"/>
      <c r="IN39" s="326"/>
      <c r="IO39" s="326"/>
      <c r="IP39" s="326"/>
      <c r="IQ39" s="326"/>
      <c r="IR39" s="326"/>
      <c r="IS39" s="326"/>
      <c r="IT39" s="326"/>
      <c r="IU39" s="326"/>
      <c r="IV39" s="326"/>
    </row>
    <row r="40" spans="1:256">
      <c r="A40" s="391"/>
      <c r="B40" s="391"/>
      <c r="C40" s="392"/>
      <c r="D40" s="392"/>
      <c r="E40" s="393"/>
      <c r="F40" s="394"/>
      <c r="G40" s="394"/>
      <c r="H40" s="394"/>
      <c r="I40" s="394"/>
      <c r="J40" s="394"/>
      <c r="K40" s="394"/>
      <c r="L40" s="394"/>
      <c r="M40" s="326"/>
      <c r="N40" s="326"/>
      <c r="O40" s="326"/>
      <c r="P40" s="326"/>
      <c r="Q40" s="326"/>
      <c r="R40" s="326"/>
      <c r="S40" s="326"/>
      <c r="T40" s="326"/>
      <c r="U40" s="326"/>
      <c r="V40" s="326"/>
      <c r="W40" s="326"/>
      <c r="X40" s="326"/>
      <c r="Y40" s="326"/>
      <c r="Z40" s="326"/>
      <c r="AA40" s="326"/>
      <c r="AB40" s="326"/>
      <c r="AC40" s="326"/>
      <c r="AD40" s="326"/>
      <c r="AE40" s="326"/>
      <c r="AF40" s="326"/>
      <c r="AG40" s="326"/>
      <c r="AH40" s="326"/>
      <c r="AI40" s="326"/>
      <c r="AJ40" s="326"/>
      <c r="AK40" s="326"/>
      <c r="AL40" s="326"/>
      <c r="AM40" s="326"/>
      <c r="AN40" s="326"/>
      <c r="AO40" s="326"/>
      <c r="AP40" s="326"/>
      <c r="AQ40" s="326"/>
      <c r="AR40" s="326"/>
      <c r="AS40" s="326"/>
      <c r="AT40" s="326"/>
      <c r="AU40" s="326"/>
      <c r="AV40" s="326"/>
      <c r="AW40" s="326"/>
      <c r="AX40" s="326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6"/>
      <c r="BK40" s="326"/>
      <c r="BL40" s="326"/>
      <c r="BM40" s="326"/>
      <c r="BN40" s="326"/>
      <c r="BO40" s="326"/>
      <c r="BP40" s="326"/>
      <c r="BQ40" s="326"/>
      <c r="BR40" s="326"/>
      <c r="BS40" s="326"/>
      <c r="BT40" s="326"/>
      <c r="BU40" s="326"/>
      <c r="BV40" s="326"/>
      <c r="BW40" s="326"/>
      <c r="BX40" s="326"/>
      <c r="BY40" s="326"/>
      <c r="BZ40" s="326"/>
      <c r="CA40" s="326"/>
      <c r="CB40" s="326"/>
      <c r="CC40" s="326"/>
      <c r="CD40" s="326"/>
      <c r="CE40" s="326"/>
      <c r="CF40" s="326"/>
      <c r="CG40" s="326"/>
      <c r="CH40" s="326"/>
      <c r="CI40" s="326"/>
      <c r="CJ40" s="326"/>
      <c r="CK40" s="326"/>
      <c r="CL40" s="326"/>
      <c r="CM40" s="326"/>
      <c r="CN40" s="326"/>
      <c r="CO40" s="326"/>
      <c r="CP40" s="326"/>
      <c r="CQ40" s="326"/>
      <c r="CR40" s="326"/>
      <c r="CS40" s="326"/>
      <c r="CT40" s="326"/>
      <c r="CU40" s="326"/>
      <c r="CV40" s="326"/>
      <c r="CW40" s="326"/>
      <c r="CX40" s="326"/>
      <c r="CY40" s="326"/>
      <c r="CZ40" s="326"/>
      <c r="DA40" s="326"/>
      <c r="DB40" s="326"/>
      <c r="DC40" s="326"/>
      <c r="DD40" s="326"/>
      <c r="DE40" s="326"/>
      <c r="DF40" s="326"/>
      <c r="DG40" s="326"/>
      <c r="DH40" s="326"/>
      <c r="DI40" s="326"/>
      <c r="DJ40" s="326"/>
      <c r="DK40" s="326"/>
      <c r="DL40" s="326"/>
      <c r="DM40" s="326"/>
      <c r="DN40" s="326"/>
      <c r="DO40" s="326"/>
      <c r="DP40" s="326"/>
      <c r="DQ40" s="326"/>
      <c r="DR40" s="326"/>
      <c r="DS40" s="326"/>
      <c r="DT40" s="326"/>
      <c r="DU40" s="326"/>
      <c r="DV40" s="326"/>
      <c r="DW40" s="326"/>
      <c r="DX40" s="326"/>
      <c r="DY40" s="326"/>
      <c r="DZ40" s="326"/>
      <c r="EA40" s="326"/>
      <c r="EB40" s="326"/>
      <c r="EC40" s="326"/>
      <c r="ED40" s="326"/>
      <c r="EE40" s="326"/>
      <c r="EF40" s="326"/>
      <c r="EG40" s="326"/>
      <c r="EH40" s="326"/>
      <c r="EI40" s="326"/>
      <c r="EJ40" s="326"/>
      <c r="EK40" s="326"/>
      <c r="EL40" s="326"/>
      <c r="EM40" s="326"/>
      <c r="EN40" s="326"/>
      <c r="EO40" s="326"/>
      <c r="EP40" s="326"/>
      <c r="EQ40" s="326"/>
      <c r="ER40" s="326"/>
      <c r="ES40" s="326"/>
      <c r="ET40" s="326"/>
      <c r="EU40" s="326"/>
      <c r="EV40" s="326"/>
      <c r="EW40" s="326"/>
      <c r="EX40" s="326"/>
      <c r="EY40" s="326"/>
      <c r="EZ40" s="326"/>
      <c r="FA40" s="326"/>
      <c r="FB40" s="326"/>
      <c r="FC40" s="326"/>
      <c r="FD40" s="326"/>
      <c r="FE40" s="326"/>
      <c r="FF40" s="326"/>
      <c r="FG40" s="326"/>
      <c r="FH40" s="326"/>
      <c r="FI40" s="326"/>
      <c r="FJ40" s="326"/>
      <c r="FK40" s="326"/>
      <c r="FL40" s="326"/>
      <c r="FM40" s="326"/>
      <c r="FN40" s="326"/>
      <c r="FO40" s="326"/>
      <c r="FP40" s="326"/>
      <c r="FQ40" s="326"/>
      <c r="FR40" s="326"/>
      <c r="FS40" s="326"/>
      <c r="FT40" s="326"/>
      <c r="FU40" s="326"/>
      <c r="FV40" s="326"/>
      <c r="FW40" s="326"/>
      <c r="FX40" s="326"/>
      <c r="FY40" s="326"/>
      <c r="FZ40" s="326"/>
      <c r="GA40" s="326"/>
      <c r="GB40" s="326"/>
      <c r="GC40" s="326"/>
      <c r="GD40" s="326"/>
      <c r="GE40" s="326"/>
      <c r="GF40" s="326"/>
      <c r="GG40" s="326"/>
      <c r="GH40" s="326"/>
      <c r="GI40" s="326"/>
      <c r="GJ40" s="326"/>
      <c r="GK40" s="326"/>
      <c r="GL40" s="326"/>
      <c r="GM40" s="326"/>
      <c r="GN40" s="326"/>
      <c r="GO40" s="326"/>
      <c r="GP40" s="326"/>
      <c r="GQ40" s="326"/>
      <c r="GR40" s="326"/>
      <c r="GS40" s="326"/>
      <c r="GT40" s="326"/>
      <c r="GU40" s="326"/>
      <c r="GV40" s="326"/>
      <c r="GW40" s="326"/>
      <c r="GX40" s="326"/>
      <c r="GY40" s="326"/>
      <c r="GZ40" s="326"/>
      <c r="HA40" s="326"/>
      <c r="HB40" s="326"/>
      <c r="HC40" s="326"/>
      <c r="HD40" s="326"/>
      <c r="HE40" s="326"/>
      <c r="HF40" s="326"/>
      <c r="HG40" s="326"/>
      <c r="HH40" s="326"/>
      <c r="HI40" s="326"/>
      <c r="HJ40" s="326"/>
      <c r="HK40" s="326"/>
      <c r="HL40" s="326"/>
      <c r="HM40" s="326"/>
      <c r="HN40" s="326"/>
      <c r="HO40" s="326"/>
      <c r="HP40" s="326"/>
      <c r="HQ40" s="326"/>
      <c r="HR40" s="326"/>
      <c r="HS40" s="326"/>
      <c r="HT40" s="326"/>
      <c r="HU40" s="326"/>
      <c r="HV40" s="326"/>
      <c r="HW40" s="326"/>
      <c r="HX40" s="326"/>
      <c r="HY40" s="326"/>
      <c r="HZ40" s="326"/>
      <c r="IA40" s="326"/>
      <c r="IB40" s="326"/>
      <c r="IC40" s="326"/>
      <c r="ID40" s="326"/>
      <c r="IE40" s="326"/>
      <c r="IF40" s="326"/>
      <c r="IG40" s="326"/>
      <c r="IH40" s="326"/>
      <c r="II40" s="326"/>
      <c r="IJ40" s="326"/>
      <c r="IK40" s="326"/>
      <c r="IL40" s="326"/>
      <c r="IM40" s="326"/>
      <c r="IN40" s="326"/>
      <c r="IO40" s="326"/>
      <c r="IP40" s="326"/>
      <c r="IQ40" s="326"/>
      <c r="IR40" s="326"/>
      <c r="IS40" s="326"/>
      <c r="IT40" s="326"/>
      <c r="IU40" s="326"/>
      <c r="IV40" s="326"/>
    </row>
    <row r="41" spans="1:256">
      <c r="A41" s="371" t="s">
        <v>2493</v>
      </c>
      <c r="B41" s="391"/>
      <c r="C41" s="392"/>
      <c r="D41" s="392"/>
      <c r="E41" s="393"/>
      <c r="F41" s="394"/>
      <c r="G41" s="394"/>
      <c r="H41" s="394"/>
      <c r="I41" s="394"/>
      <c r="J41" s="394"/>
      <c r="K41" s="394"/>
      <c r="L41" s="394"/>
      <c r="M41" s="328"/>
      <c r="N41" s="328"/>
      <c r="O41" s="328"/>
      <c r="P41" s="328"/>
      <c r="Q41" s="328"/>
      <c r="R41" s="328"/>
      <c r="S41" s="328"/>
      <c r="T41" s="328"/>
      <c r="U41" s="328"/>
      <c r="V41" s="328"/>
      <c r="W41" s="328"/>
      <c r="X41" s="328"/>
      <c r="Y41" s="328"/>
      <c r="Z41" s="328"/>
      <c r="AA41" s="328"/>
      <c r="AB41" s="328"/>
      <c r="AC41" s="328"/>
      <c r="AD41" s="328"/>
      <c r="AE41" s="328"/>
      <c r="AF41" s="328"/>
      <c r="AG41" s="328"/>
      <c r="AH41" s="328"/>
      <c r="AI41" s="328"/>
      <c r="AJ41" s="328"/>
      <c r="AK41" s="328"/>
      <c r="AL41" s="328"/>
      <c r="AM41" s="328"/>
      <c r="AN41" s="328"/>
      <c r="AO41" s="328"/>
      <c r="AP41" s="328"/>
      <c r="AQ41" s="328"/>
      <c r="AR41" s="328"/>
      <c r="AS41" s="328"/>
      <c r="AT41" s="328"/>
      <c r="AU41" s="328"/>
      <c r="AV41" s="328"/>
      <c r="AW41" s="328"/>
      <c r="AX41" s="328"/>
      <c r="AY41" s="328"/>
      <c r="AZ41" s="328"/>
      <c r="BA41" s="328"/>
      <c r="BB41" s="328"/>
      <c r="BC41" s="328"/>
      <c r="BD41" s="328"/>
      <c r="BE41" s="328"/>
      <c r="BF41" s="328"/>
      <c r="BG41" s="328"/>
      <c r="BH41" s="328"/>
      <c r="BI41" s="328"/>
      <c r="BJ41" s="328"/>
      <c r="BK41" s="328"/>
      <c r="BL41" s="328"/>
      <c r="BM41" s="328"/>
      <c r="BN41" s="328"/>
      <c r="BO41" s="328"/>
      <c r="BP41" s="328"/>
      <c r="BQ41" s="328"/>
      <c r="BR41" s="328"/>
      <c r="BS41" s="328"/>
      <c r="BT41" s="328"/>
      <c r="BU41" s="328"/>
      <c r="BV41" s="328"/>
      <c r="BW41" s="328"/>
      <c r="BX41" s="328"/>
      <c r="BY41" s="328"/>
      <c r="BZ41" s="328"/>
      <c r="CA41" s="328"/>
      <c r="CB41" s="328"/>
      <c r="CC41" s="328"/>
      <c r="CD41" s="328"/>
      <c r="CE41" s="328"/>
      <c r="CF41" s="328"/>
      <c r="CG41" s="328"/>
      <c r="CH41" s="328"/>
      <c r="CI41" s="328"/>
      <c r="CJ41" s="328"/>
      <c r="CK41" s="328"/>
      <c r="CL41" s="328"/>
      <c r="CM41" s="328"/>
      <c r="CN41" s="328"/>
      <c r="CO41" s="328"/>
      <c r="CP41" s="328"/>
      <c r="CQ41" s="328"/>
      <c r="CR41" s="328"/>
      <c r="CS41" s="328"/>
      <c r="CT41" s="328"/>
      <c r="CU41" s="328"/>
      <c r="CV41" s="328"/>
      <c r="CW41" s="328"/>
      <c r="CX41" s="328"/>
      <c r="CY41" s="328"/>
      <c r="CZ41" s="328"/>
      <c r="DA41" s="328"/>
      <c r="DB41" s="328"/>
      <c r="DC41" s="328"/>
      <c r="DD41" s="328"/>
      <c r="DE41" s="328"/>
      <c r="DF41" s="328"/>
      <c r="DG41" s="328"/>
      <c r="DH41" s="328"/>
      <c r="DI41" s="328"/>
      <c r="DJ41" s="328"/>
      <c r="DK41" s="328"/>
      <c r="DL41" s="328"/>
      <c r="DM41" s="328"/>
      <c r="DN41" s="328"/>
      <c r="DO41" s="328"/>
      <c r="DP41" s="328"/>
      <c r="DQ41" s="328"/>
      <c r="DR41" s="328"/>
      <c r="DS41" s="328"/>
      <c r="DT41" s="328"/>
      <c r="DU41" s="328"/>
      <c r="DV41" s="328"/>
      <c r="DW41" s="328"/>
      <c r="DX41" s="328"/>
      <c r="DY41" s="328"/>
      <c r="DZ41" s="328"/>
      <c r="EA41" s="328"/>
      <c r="EB41" s="328"/>
      <c r="EC41" s="328"/>
      <c r="ED41" s="328"/>
      <c r="EE41" s="328"/>
      <c r="EF41" s="328"/>
      <c r="EG41" s="328"/>
      <c r="EH41" s="328"/>
      <c r="EI41" s="328"/>
      <c r="EJ41" s="328"/>
      <c r="EK41" s="328"/>
      <c r="EL41" s="328"/>
      <c r="EM41" s="328"/>
      <c r="EN41" s="328"/>
      <c r="EO41" s="328"/>
      <c r="EP41" s="328"/>
      <c r="EQ41" s="328"/>
      <c r="ER41" s="328"/>
      <c r="ES41" s="328"/>
      <c r="ET41" s="328"/>
      <c r="EU41" s="328"/>
      <c r="EV41" s="328"/>
      <c r="EW41" s="328"/>
      <c r="EX41" s="328"/>
      <c r="EY41" s="328"/>
      <c r="EZ41" s="328"/>
      <c r="FA41" s="328"/>
      <c r="FB41" s="328"/>
      <c r="FC41" s="328"/>
      <c r="FD41" s="328"/>
      <c r="FE41" s="328"/>
      <c r="FF41" s="328"/>
      <c r="FG41" s="328"/>
      <c r="FH41" s="328"/>
      <c r="FI41" s="328"/>
      <c r="FJ41" s="328"/>
      <c r="FK41" s="328"/>
      <c r="FL41" s="328"/>
      <c r="FM41" s="328"/>
      <c r="FN41" s="328"/>
      <c r="FO41" s="328"/>
      <c r="FP41" s="328"/>
      <c r="FQ41" s="328"/>
      <c r="FR41" s="328"/>
      <c r="FS41" s="328"/>
      <c r="FT41" s="328"/>
      <c r="FU41" s="328"/>
      <c r="FV41" s="328"/>
      <c r="FW41" s="328"/>
      <c r="FX41" s="328"/>
      <c r="FY41" s="328"/>
      <c r="FZ41" s="328"/>
      <c r="GA41" s="328"/>
      <c r="GB41" s="328"/>
      <c r="GC41" s="328"/>
      <c r="GD41" s="328"/>
      <c r="GE41" s="328"/>
      <c r="GF41" s="328"/>
      <c r="GG41" s="328"/>
      <c r="GH41" s="328"/>
      <c r="GI41" s="328"/>
      <c r="GJ41" s="328"/>
      <c r="GK41" s="328"/>
      <c r="GL41" s="328"/>
      <c r="GM41" s="328"/>
      <c r="GN41" s="328"/>
      <c r="GO41" s="328"/>
      <c r="GP41" s="328"/>
      <c r="GQ41" s="328"/>
      <c r="GR41" s="328"/>
      <c r="GS41" s="328"/>
      <c r="GT41" s="328"/>
      <c r="GU41" s="328"/>
      <c r="GV41" s="328"/>
      <c r="GW41" s="328"/>
      <c r="GX41" s="328"/>
      <c r="GY41" s="328"/>
      <c r="GZ41" s="328"/>
      <c r="HA41" s="328"/>
      <c r="HB41" s="328"/>
      <c r="HC41" s="328"/>
      <c r="HD41" s="328"/>
      <c r="HE41" s="328"/>
      <c r="HF41" s="328"/>
      <c r="HG41" s="328"/>
      <c r="HH41" s="328"/>
      <c r="HI41" s="328"/>
      <c r="HJ41" s="328"/>
      <c r="HK41" s="328"/>
      <c r="HL41" s="328"/>
      <c r="HM41" s="328"/>
      <c r="HN41" s="328"/>
      <c r="HO41" s="328"/>
      <c r="HP41" s="328"/>
      <c r="HQ41" s="328"/>
      <c r="HR41" s="328"/>
      <c r="HS41" s="328"/>
      <c r="HT41" s="328"/>
      <c r="HU41" s="328"/>
      <c r="HV41" s="328"/>
      <c r="HW41" s="328"/>
      <c r="HX41" s="328"/>
      <c r="HY41" s="328"/>
      <c r="HZ41" s="328"/>
      <c r="IA41" s="328"/>
      <c r="IB41" s="328"/>
      <c r="IC41" s="328"/>
      <c r="ID41" s="328"/>
      <c r="IE41" s="328"/>
      <c r="IF41" s="328"/>
      <c r="IG41" s="328"/>
      <c r="IH41" s="328"/>
      <c r="II41" s="328"/>
      <c r="IJ41" s="328"/>
      <c r="IK41" s="328"/>
      <c r="IL41" s="328"/>
      <c r="IM41" s="328"/>
      <c r="IN41" s="328"/>
      <c r="IO41" s="328"/>
      <c r="IP41" s="328"/>
      <c r="IQ41" s="328"/>
      <c r="IR41" s="328"/>
      <c r="IS41" s="328"/>
      <c r="IT41" s="328"/>
      <c r="IU41" s="328"/>
      <c r="IV41" s="328"/>
    </row>
    <row r="42" spans="1:256">
      <c r="A42" s="341"/>
      <c r="B42" s="391"/>
      <c r="C42" s="392"/>
      <c r="D42" s="392"/>
      <c r="E42" s="393"/>
      <c r="F42" s="394"/>
      <c r="G42" s="394"/>
      <c r="H42" s="394"/>
      <c r="I42" s="394"/>
      <c r="J42" s="394"/>
      <c r="K42" s="394"/>
      <c r="L42" s="394"/>
      <c r="M42" s="328"/>
      <c r="N42" s="328"/>
      <c r="O42" s="328"/>
      <c r="P42" s="328"/>
      <c r="Q42" s="328"/>
      <c r="R42" s="328"/>
      <c r="S42" s="328"/>
      <c r="T42" s="328"/>
      <c r="U42" s="328"/>
      <c r="V42" s="328"/>
      <c r="W42" s="328"/>
      <c r="X42" s="328"/>
      <c r="Y42" s="328"/>
      <c r="Z42" s="328"/>
      <c r="AA42" s="328"/>
      <c r="AB42" s="328"/>
      <c r="AC42" s="328"/>
      <c r="AD42" s="328"/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328"/>
      <c r="AQ42" s="328"/>
      <c r="AR42" s="328"/>
      <c r="AS42" s="328"/>
      <c r="AT42" s="328"/>
      <c r="AU42" s="328"/>
      <c r="AV42" s="328"/>
      <c r="AW42" s="328"/>
      <c r="AX42" s="328"/>
      <c r="AY42" s="328"/>
      <c r="AZ42" s="328"/>
      <c r="BA42" s="328"/>
      <c r="BB42" s="328"/>
      <c r="BC42" s="328"/>
      <c r="BD42" s="328"/>
      <c r="BE42" s="328"/>
      <c r="BF42" s="328"/>
      <c r="BG42" s="328"/>
      <c r="BH42" s="328"/>
      <c r="BI42" s="328"/>
      <c r="BJ42" s="328"/>
      <c r="BK42" s="328"/>
      <c r="BL42" s="328"/>
      <c r="BM42" s="328"/>
      <c r="BN42" s="328"/>
      <c r="BO42" s="328"/>
      <c r="BP42" s="328"/>
      <c r="BQ42" s="328"/>
      <c r="BR42" s="328"/>
      <c r="BS42" s="328"/>
      <c r="BT42" s="328"/>
      <c r="BU42" s="328"/>
      <c r="BV42" s="328"/>
      <c r="BW42" s="328"/>
      <c r="BX42" s="328"/>
      <c r="BY42" s="328"/>
      <c r="BZ42" s="328"/>
      <c r="CA42" s="328"/>
      <c r="CB42" s="328"/>
      <c r="CC42" s="328"/>
      <c r="CD42" s="328"/>
      <c r="CE42" s="328"/>
      <c r="CF42" s="328"/>
      <c r="CG42" s="328"/>
      <c r="CH42" s="328"/>
      <c r="CI42" s="328"/>
      <c r="CJ42" s="328"/>
      <c r="CK42" s="328"/>
      <c r="CL42" s="328"/>
      <c r="CM42" s="328"/>
      <c r="CN42" s="328"/>
      <c r="CO42" s="328"/>
      <c r="CP42" s="328"/>
      <c r="CQ42" s="328"/>
      <c r="CR42" s="328"/>
      <c r="CS42" s="328"/>
      <c r="CT42" s="328"/>
      <c r="CU42" s="328"/>
      <c r="CV42" s="328"/>
      <c r="CW42" s="328"/>
      <c r="CX42" s="328"/>
      <c r="CY42" s="328"/>
      <c r="CZ42" s="328"/>
      <c r="DA42" s="328"/>
      <c r="DB42" s="328"/>
      <c r="DC42" s="328"/>
      <c r="DD42" s="328"/>
      <c r="DE42" s="328"/>
      <c r="DF42" s="328"/>
      <c r="DG42" s="328"/>
      <c r="DH42" s="328"/>
      <c r="DI42" s="328"/>
      <c r="DJ42" s="328"/>
      <c r="DK42" s="328"/>
      <c r="DL42" s="328"/>
      <c r="DM42" s="328"/>
      <c r="DN42" s="328"/>
      <c r="DO42" s="328"/>
      <c r="DP42" s="328"/>
      <c r="DQ42" s="328"/>
      <c r="DR42" s="328"/>
      <c r="DS42" s="328"/>
      <c r="DT42" s="328"/>
      <c r="DU42" s="328"/>
      <c r="DV42" s="328"/>
      <c r="DW42" s="328"/>
      <c r="DX42" s="328"/>
      <c r="DY42" s="328"/>
      <c r="DZ42" s="328"/>
      <c r="EA42" s="328"/>
      <c r="EB42" s="328"/>
      <c r="EC42" s="328"/>
      <c r="ED42" s="328"/>
      <c r="EE42" s="328"/>
      <c r="EF42" s="328"/>
      <c r="EG42" s="328"/>
      <c r="EH42" s="328"/>
      <c r="EI42" s="328"/>
      <c r="EJ42" s="328"/>
      <c r="EK42" s="328"/>
      <c r="EL42" s="328"/>
      <c r="EM42" s="328"/>
      <c r="EN42" s="328"/>
      <c r="EO42" s="328"/>
      <c r="EP42" s="328"/>
      <c r="EQ42" s="328"/>
      <c r="ER42" s="328"/>
      <c r="ES42" s="328"/>
      <c r="ET42" s="328"/>
      <c r="EU42" s="328"/>
      <c r="EV42" s="328"/>
      <c r="EW42" s="328"/>
      <c r="EX42" s="328"/>
      <c r="EY42" s="328"/>
      <c r="EZ42" s="328"/>
      <c r="FA42" s="328"/>
      <c r="FB42" s="328"/>
      <c r="FC42" s="328"/>
      <c r="FD42" s="328"/>
      <c r="FE42" s="328"/>
      <c r="FF42" s="328"/>
      <c r="FG42" s="328"/>
      <c r="FH42" s="328"/>
      <c r="FI42" s="328"/>
      <c r="FJ42" s="328"/>
      <c r="FK42" s="328"/>
      <c r="FL42" s="328"/>
      <c r="FM42" s="328"/>
      <c r="FN42" s="328"/>
      <c r="FO42" s="328"/>
      <c r="FP42" s="328"/>
      <c r="FQ42" s="328"/>
      <c r="FR42" s="328"/>
      <c r="FS42" s="328"/>
      <c r="FT42" s="328"/>
      <c r="FU42" s="328"/>
      <c r="FV42" s="328"/>
      <c r="FW42" s="328"/>
      <c r="FX42" s="328"/>
      <c r="FY42" s="328"/>
      <c r="FZ42" s="328"/>
      <c r="GA42" s="328"/>
      <c r="GB42" s="328"/>
      <c r="GC42" s="328"/>
      <c r="GD42" s="328"/>
      <c r="GE42" s="328"/>
      <c r="GF42" s="328"/>
      <c r="GG42" s="328"/>
      <c r="GH42" s="328"/>
      <c r="GI42" s="328"/>
      <c r="GJ42" s="328"/>
      <c r="GK42" s="328"/>
      <c r="GL42" s="328"/>
      <c r="GM42" s="328"/>
      <c r="GN42" s="328"/>
      <c r="GO42" s="328"/>
      <c r="GP42" s="328"/>
      <c r="GQ42" s="328"/>
      <c r="GR42" s="328"/>
      <c r="GS42" s="328"/>
      <c r="GT42" s="328"/>
      <c r="GU42" s="328"/>
      <c r="GV42" s="328"/>
      <c r="GW42" s="328"/>
      <c r="GX42" s="328"/>
      <c r="GY42" s="328"/>
      <c r="GZ42" s="328"/>
      <c r="HA42" s="328"/>
      <c r="HB42" s="328"/>
      <c r="HC42" s="328"/>
      <c r="HD42" s="328"/>
      <c r="HE42" s="328"/>
      <c r="HF42" s="328"/>
      <c r="HG42" s="328"/>
      <c r="HH42" s="328"/>
      <c r="HI42" s="328"/>
      <c r="HJ42" s="328"/>
      <c r="HK42" s="328"/>
      <c r="HL42" s="328"/>
      <c r="HM42" s="328"/>
      <c r="HN42" s="328"/>
      <c r="HO42" s="328"/>
      <c r="HP42" s="328"/>
      <c r="HQ42" s="328"/>
      <c r="HR42" s="328"/>
      <c r="HS42" s="328"/>
      <c r="HT42" s="328"/>
      <c r="HU42" s="328"/>
      <c r="HV42" s="328"/>
      <c r="HW42" s="328"/>
      <c r="HX42" s="328"/>
      <c r="HY42" s="328"/>
      <c r="HZ42" s="328"/>
      <c r="IA42" s="328"/>
      <c r="IB42" s="328"/>
      <c r="IC42" s="328"/>
      <c r="ID42" s="328"/>
      <c r="IE42" s="328"/>
      <c r="IF42" s="328"/>
      <c r="IG42" s="328"/>
      <c r="IH42" s="328"/>
      <c r="II42" s="328"/>
      <c r="IJ42" s="328"/>
      <c r="IK42" s="328"/>
      <c r="IL42" s="328"/>
      <c r="IM42" s="328"/>
      <c r="IN42" s="328"/>
      <c r="IO42" s="328"/>
      <c r="IP42" s="328"/>
      <c r="IQ42" s="328"/>
      <c r="IR42" s="328"/>
      <c r="IS42" s="328"/>
      <c r="IT42" s="328"/>
      <c r="IU42" s="328"/>
      <c r="IV42" s="328"/>
    </row>
    <row r="43" spans="1:256">
      <c r="A43" s="371" t="s">
        <v>2494</v>
      </c>
      <c r="B43" s="391"/>
      <c r="C43" s="392"/>
      <c r="D43" s="392"/>
      <c r="E43" s="393"/>
      <c r="F43" s="394"/>
      <c r="G43" s="394"/>
      <c r="H43" s="394"/>
      <c r="I43" s="394"/>
      <c r="J43" s="394"/>
      <c r="K43" s="394"/>
      <c r="L43" s="394"/>
      <c r="M43" s="328"/>
      <c r="N43" s="328"/>
      <c r="O43" s="328"/>
      <c r="P43" s="328"/>
      <c r="Q43" s="328"/>
      <c r="R43" s="328"/>
      <c r="S43" s="328"/>
      <c r="T43" s="328"/>
      <c r="U43" s="328"/>
      <c r="V43" s="328"/>
      <c r="W43" s="328"/>
      <c r="X43" s="328"/>
      <c r="Y43" s="328"/>
      <c r="Z43" s="328"/>
      <c r="AA43" s="328"/>
      <c r="AB43" s="328"/>
      <c r="AC43" s="328"/>
      <c r="AD43" s="328"/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328"/>
      <c r="AQ43" s="328"/>
      <c r="AR43" s="328"/>
      <c r="AS43" s="328"/>
      <c r="AT43" s="328"/>
      <c r="AU43" s="328"/>
      <c r="AV43" s="328"/>
      <c r="AW43" s="328"/>
      <c r="AX43" s="328"/>
      <c r="AY43" s="328"/>
      <c r="AZ43" s="328"/>
      <c r="BA43" s="328"/>
      <c r="BB43" s="328"/>
      <c r="BC43" s="328"/>
      <c r="BD43" s="328"/>
      <c r="BE43" s="328"/>
      <c r="BF43" s="328"/>
      <c r="BG43" s="328"/>
      <c r="BH43" s="328"/>
      <c r="BI43" s="328"/>
      <c r="BJ43" s="328"/>
      <c r="BK43" s="328"/>
      <c r="BL43" s="328"/>
      <c r="BM43" s="328"/>
      <c r="BN43" s="328"/>
      <c r="BO43" s="328"/>
      <c r="BP43" s="328"/>
      <c r="BQ43" s="328"/>
      <c r="BR43" s="328"/>
      <c r="BS43" s="328"/>
      <c r="BT43" s="328"/>
      <c r="BU43" s="328"/>
      <c r="BV43" s="328"/>
      <c r="BW43" s="328"/>
      <c r="BX43" s="328"/>
      <c r="BY43" s="328"/>
      <c r="BZ43" s="328"/>
      <c r="CA43" s="328"/>
      <c r="CB43" s="328"/>
      <c r="CC43" s="328"/>
      <c r="CD43" s="328"/>
      <c r="CE43" s="328"/>
      <c r="CF43" s="328"/>
      <c r="CG43" s="328"/>
      <c r="CH43" s="328"/>
      <c r="CI43" s="328"/>
      <c r="CJ43" s="328"/>
      <c r="CK43" s="328"/>
      <c r="CL43" s="328"/>
      <c r="CM43" s="328"/>
      <c r="CN43" s="328"/>
      <c r="CO43" s="328"/>
      <c r="CP43" s="328"/>
      <c r="CQ43" s="328"/>
      <c r="CR43" s="328"/>
      <c r="CS43" s="328"/>
      <c r="CT43" s="328"/>
      <c r="CU43" s="328"/>
      <c r="CV43" s="328"/>
      <c r="CW43" s="328"/>
      <c r="CX43" s="328"/>
      <c r="CY43" s="328"/>
      <c r="CZ43" s="328"/>
      <c r="DA43" s="328"/>
      <c r="DB43" s="328"/>
      <c r="DC43" s="328"/>
      <c r="DD43" s="328"/>
      <c r="DE43" s="328"/>
      <c r="DF43" s="328"/>
      <c r="DG43" s="328"/>
      <c r="DH43" s="328"/>
      <c r="DI43" s="328"/>
      <c r="DJ43" s="328"/>
      <c r="DK43" s="328"/>
      <c r="DL43" s="328"/>
      <c r="DM43" s="328"/>
      <c r="DN43" s="328"/>
      <c r="DO43" s="328"/>
      <c r="DP43" s="328"/>
      <c r="DQ43" s="328"/>
      <c r="DR43" s="328"/>
      <c r="DS43" s="328"/>
      <c r="DT43" s="328"/>
      <c r="DU43" s="328"/>
      <c r="DV43" s="328"/>
      <c r="DW43" s="328"/>
      <c r="DX43" s="328"/>
      <c r="DY43" s="328"/>
      <c r="DZ43" s="328"/>
      <c r="EA43" s="328"/>
      <c r="EB43" s="328"/>
      <c r="EC43" s="328"/>
      <c r="ED43" s="328"/>
      <c r="EE43" s="328"/>
      <c r="EF43" s="328"/>
      <c r="EG43" s="328"/>
      <c r="EH43" s="328"/>
      <c r="EI43" s="328"/>
      <c r="EJ43" s="328"/>
      <c r="EK43" s="328"/>
      <c r="EL43" s="328"/>
      <c r="EM43" s="328"/>
      <c r="EN43" s="328"/>
      <c r="EO43" s="328"/>
      <c r="EP43" s="328"/>
      <c r="EQ43" s="328"/>
      <c r="ER43" s="328"/>
      <c r="ES43" s="328"/>
      <c r="ET43" s="328"/>
      <c r="EU43" s="328"/>
      <c r="EV43" s="328"/>
      <c r="EW43" s="328"/>
      <c r="EX43" s="328"/>
      <c r="EY43" s="328"/>
      <c r="EZ43" s="328"/>
      <c r="FA43" s="328"/>
      <c r="FB43" s="328"/>
      <c r="FC43" s="328"/>
      <c r="FD43" s="328"/>
      <c r="FE43" s="328"/>
      <c r="FF43" s="328"/>
      <c r="FG43" s="328"/>
      <c r="FH43" s="328"/>
      <c r="FI43" s="328"/>
      <c r="FJ43" s="328"/>
      <c r="FK43" s="328"/>
      <c r="FL43" s="328"/>
      <c r="FM43" s="328"/>
      <c r="FN43" s="328"/>
      <c r="FO43" s="328"/>
      <c r="FP43" s="328"/>
      <c r="FQ43" s="328"/>
      <c r="FR43" s="328"/>
      <c r="FS43" s="328"/>
      <c r="FT43" s="328"/>
      <c r="FU43" s="328"/>
      <c r="FV43" s="328"/>
      <c r="FW43" s="328"/>
      <c r="FX43" s="328"/>
      <c r="FY43" s="328"/>
      <c r="FZ43" s="328"/>
      <c r="GA43" s="328"/>
      <c r="GB43" s="328"/>
      <c r="GC43" s="328"/>
      <c r="GD43" s="328"/>
      <c r="GE43" s="328"/>
      <c r="GF43" s="328"/>
      <c r="GG43" s="328"/>
      <c r="GH43" s="328"/>
      <c r="GI43" s="328"/>
      <c r="GJ43" s="328"/>
      <c r="GK43" s="328"/>
      <c r="GL43" s="328"/>
      <c r="GM43" s="328"/>
      <c r="GN43" s="328"/>
      <c r="GO43" s="328"/>
      <c r="GP43" s="328"/>
      <c r="GQ43" s="328"/>
      <c r="GR43" s="328"/>
      <c r="GS43" s="328"/>
      <c r="GT43" s="328"/>
      <c r="GU43" s="328"/>
      <c r="GV43" s="328"/>
      <c r="GW43" s="328"/>
      <c r="GX43" s="328"/>
      <c r="GY43" s="328"/>
      <c r="GZ43" s="328"/>
      <c r="HA43" s="328"/>
      <c r="HB43" s="328"/>
      <c r="HC43" s="328"/>
      <c r="HD43" s="328"/>
      <c r="HE43" s="328"/>
      <c r="HF43" s="328"/>
      <c r="HG43" s="328"/>
      <c r="HH43" s="328"/>
      <c r="HI43" s="328"/>
      <c r="HJ43" s="328"/>
      <c r="HK43" s="328"/>
      <c r="HL43" s="328"/>
      <c r="HM43" s="328"/>
      <c r="HN43" s="328"/>
      <c r="HO43" s="328"/>
      <c r="HP43" s="328"/>
      <c r="HQ43" s="328"/>
      <c r="HR43" s="328"/>
      <c r="HS43" s="328"/>
      <c r="HT43" s="328"/>
      <c r="HU43" s="328"/>
      <c r="HV43" s="328"/>
      <c r="HW43" s="328"/>
      <c r="HX43" s="328"/>
      <c r="HY43" s="328"/>
      <c r="HZ43" s="328"/>
      <c r="IA43" s="328"/>
      <c r="IB43" s="328"/>
      <c r="IC43" s="328"/>
      <c r="ID43" s="328"/>
      <c r="IE43" s="328"/>
      <c r="IF43" s="328"/>
      <c r="IG43" s="328"/>
      <c r="IH43" s="328"/>
      <c r="II43" s="328"/>
      <c r="IJ43" s="328"/>
      <c r="IK43" s="328"/>
      <c r="IL43" s="328"/>
      <c r="IM43" s="328"/>
      <c r="IN43" s="328"/>
      <c r="IO43" s="328"/>
      <c r="IP43" s="328"/>
      <c r="IQ43" s="328"/>
      <c r="IR43" s="328"/>
      <c r="IS43" s="328"/>
      <c r="IT43" s="328"/>
      <c r="IU43" s="328"/>
      <c r="IV43" s="328"/>
    </row>
    <row r="44" spans="1:256">
      <c r="A44" s="391"/>
      <c r="B44" s="391"/>
      <c r="C44" s="392"/>
      <c r="D44" s="392"/>
      <c r="E44" s="393"/>
      <c r="F44" s="394"/>
      <c r="G44" s="394"/>
      <c r="H44" s="394"/>
      <c r="I44" s="394"/>
      <c r="J44" s="394"/>
      <c r="K44" s="394"/>
      <c r="L44" s="394"/>
      <c r="M44" s="328"/>
      <c r="N44" s="328"/>
      <c r="O44" s="328"/>
      <c r="P44" s="328"/>
      <c r="Q44" s="328"/>
      <c r="R44" s="328"/>
      <c r="S44" s="328"/>
      <c r="T44" s="328"/>
      <c r="U44" s="328"/>
      <c r="V44" s="328"/>
      <c r="W44" s="328"/>
      <c r="X44" s="328"/>
      <c r="Y44" s="328"/>
      <c r="Z44" s="328"/>
      <c r="AA44" s="328"/>
      <c r="AB44" s="328"/>
      <c r="AC44" s="328"/>
      <c r="AD44" s="328"/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328"/>
      <c r="AQ44" s="328"/>
      <c r="AR44" s="328"/>
      <c r="AS44" s="328"/>
      <c r="AT44" s="328"/>
      <c r="AU44" s="328"/>
      <c r="AV44" s="328"/>
      <c r="AW44" s="328"/>
      <c r="AX44" s="328"/>
      <c r="AY44" s="328"/>
      <c r="AZ44" s="328"/>
      <c r="BA44" s="328"/>
      <c r="BB44" s="328"/>
      <c r="BC44" s="328"/>
      <c r="BD44" s="328"/>
      <c r="BE44" s="328"/>
      <c r="BF44" s="328"/>
      <c r="BG44" s="328"/>
      <c r="BH44" s="328"/>
      <c r="BI44" s="328"/>
      <c r="BJ44" s="328"/>
      <c r="BK44" s="328"/>
      <c r="BL44" s="328"/>
      <c r="BM44" s="328"/>
      <c r="BN44" s="328"/>
      <c r="BO44" s="328"/>
      <c r="BP44" s="328"/>
      <c r="BQ44" s="328"/>
      <c r="BR44" s="328"/>
      <c r="BS44" s="328"/>
      <c r="BT44" s="328"/>
      <c r="BU44" s="328"/>
      <c r="BV44" s="328"/>
      <c r="BW44" s="328"/>
      <c r="BX44" s="328"/>
      <c r="BY44" s="328"/>
      <c r="BZ44" s="328"/>
      <c r="CA44" s="328"/>
      <c r="CB44" s="328"/>
      <c r="CC44" s="328"/>
      <c r="CD44" s="328"/>
      <c r="CE44" s="328"/>
      <c r="CF44" s="328"/>
      <c r="CG44" s="328"/>
      <c r="CH44" s="328"/>
      <c r="CI44" s="328"/>
      <c r="CJ44" s="328"/>
      <c r="CK44" s="328"/>
      <c r="CL44" s="328"/>
      <c r="CM44" s="328"/>
      <c r="CN44" s="328"/>
      <c r="CO44" s="328"/>
      <c r="CP44" s="328"/>
      <c r="CQ44" s="328"/>
      <c r="CR44" s="328"/>
      <c r="CS44" s="328"/>
      <c r="CT44" s="328"/>
      <c r="CU44" s="328"/>
      <c r="CV44" s="328"/>
      <c r="CW44" s="328"/>
      <c r="CX44" s="328"/>
      <c r="CY44" s="328"/>
      <c r="CZ44" s="328"/>
      <c r="DA44" s="328"/>
      <c r="DB44" s="328"/>
      <c r="DC44" s="328"/>
      <c r="DD44" s="328"/>
      <c r="DE44" s="328"/>
      <c r="DF44" s="328"/>
      <c r="DG44" s="328"/>
      <c r="DH44" s="328"/>
      <c r="DI44" s="328"/>
      <c r="DJ44" s="328"/>
      <c r="DK44" s="328"/>
      <c r="DL44" s="328"/>
      <c r="DM44" s="328"/>
      <c r="DN44" s="328"/>
      <c r="DO44" s="328"/>
      <c r="DP44" s="328"/>
      <c r="DQ44" s="328"/>
      <c r="DR44" s="328"/>
      <c r="DS44" s="328"/>
      <c r="DT44" s="328"/>
      <c r="DU44" s="328"/>
      <c r="DV44" s="328"/>
      <c r="DW44" s="328"/>
      <c r="DX44" s="328"/>
      <c r="DY44" s="328"/>
      <c r="DZ44" s="328"/>
      <c r="EA44" s="328"/>
      <c r="EB44" s="328"/>
      <c r="EC44" s="328"/>
      <c r="ED44" s="328"/>
      <c r="EE44" s="328"/>
      <c r="EF44" s="328"/>
      <c r="EG44" s="328"/>
      <c r="EH44" s="328"/>
      <c r="EI44" s="328"/>
      <c r="EJ44" s="328"/>
      <c r="EK44" s="328"/>
      <c r="EL44" s="328"/>
      <c r="EM44" s="328"/>
      <c r="EN44" s="328"/>
      <c r="EO44" s="328"/>
      <c r="EP44" s="328"/>
      <c r="EQ44" s="328"/>
      <c r="ER44" s="328"/>
      <c r="ES44" s="328"/>
      <c r="ET44" s="328"/>
      <c r="EU44" s="328"/>
      <c r="EV44" s="328"/>
      <c r="EW44" s="328"/>
      <c r="EX44" s="328"/>
      <c r="EY44" s="328"/>
      <c r="EZ44" s="328"/>
      <c r="FA44" s="328"/>
      <c r="FB44" s="328"/>
      <c r="FC44" s="328"/>
      <c r="FD44" s="328"/>
      <c r="FE44" s="328"/>
      <c r="FF44" s="328"/>
      <c r="FG44" s="328"/>
      <c r="FH44" s="328"/>
      <c r="FI44" s="328"/>
      <c r="FJ44" s="328"/>
      <c r="FK44" s="328"/>
      <c r="FL44" s="328"/>
      <c r="FM44" s="328"/>
      <c r="FN44" s="328"/>
      <c r="FO44" s="328"/>
      <c r="FP44" s="328"/>
      <c r="FQ44" s="328"/>
      <c r="FR44" s="328"/>
      <c r="FS44" s="328"/>
      <c r="FT44" s="328"/>
      <c r="FU44" s="328"/>
      <c r="FV44" s="328"/>
      <c r="FW44" s="328"/>
      <c r="FX44" s="328"/>
      <c r="FY44" s="328"/>
      <c r="FZ44" s="328"/>
      <c r="GA44" s="328"/>
      <c r="GB44" s="328"/>
      <c r="GC44" s="328"/>
      <c r="GD44" s="328"/>
      <c r="GE44" s="328"/>
      <c r="GF44" s="328"/>
      <c r="GG44" s="328"/>
      <c r="GH44" s="328"/>
      <c r="GI44" s="328"/>
      <c r="GJ44" s="328"/>
      <c r="GK44" s="328"/>
      <c r="GL44" s="328"/>
      <c r="GM44" s="328"/>
      <c r="GN44" s="328"/>
      <c r="GO44" s="328"/>
      <c r="GP44" s="328"/>
      <c r="GQ44" s="328"/>
      <c r="GR44" s="328"/>
      <c r="GS44" s="328"/>
      <c r="GT44" s="328"/>
      <c r="GU44" s="328"/>
      <c r="GV44" s="328"/>
      <c r="GW44" s="328"/>
      <c r="GX44" s="328"/>
      <c r="GY44" s="328"/>
      <c r="GZ44" s="328"/>
      <c r="HA44" s="328"/>
      <c r="HB44" s="328"/>
      <c r="HC44" s="328"/>
      <c r="HD44" s="328"/>
      <c r="HE44" s="328"/>
      <c r="HF44" s="328"/>
      <c r="HG44" s="328"/>
      <c r="HH44" s="328"/>
      <c r="HI44" s="328"/>
      <c r="HJ44" s="328"/>
      <c r="HK44" s="328"/>
      <c r="HL44" s="328"/>
      <c r="HM44" s="328"/>
      <c r="HN44" s="328"/>
      <c r="HO44" s="328"/>
      <c r="HP44" s="328"/>
      <c r="HQ44" s="328"/>
      <c r="HR44" s="328"/>
      <c r="HS44" s="328"/>
      <c r="HT44" s="328"/>
      <c r="HU44" s="328"/>
      <c r="HV44" s="328"/>
      <c r="HW44" s="328"/>
      <c r="HX44" s="328"/>
      <c r="HY44" s="328"/>
      <c r="HZ44" s="328"/>
      <c r="IA44" s="328"/>
      <c r="IB44" s="328"/>
      <c r="IC44" s="328"/>
      <c r="ID44" s="328"/>
      <c r="IE44" s="328"/>
      <c r="IF44" s="328"/>
      <c r="IG44" s="328"/>
      <c r="IH44" s="328"/>
      <c r="II44" s="328"/>
      <c r="IJ44" s="328"/>
      <c r="IK44" s="328"/>
      <c r="IL44" s="328"/>
      <c r="IM44" s="328"/>
      <c r="IN44" s="328"/>
      <c r="IO44" s="328"/>
      <c r="IP44" s="328"/>
      <c r="IQ44" s="328"/>
      <c r="IR44" s="328"/>
      <c r="IS44" s="328"/>
      <c r="IT44" s="328"/>
      <c r="IU44" s="328"/>
      <c r="IV44" s="328"/>
    </row>
    <row r="45" spans="1:256">
      <c r="A45" s="341" t="s">
        <v>2495</v>
      </c>
      <c r="B45" s="341"/>
      <c r="C45" s="388"/>
      <c r="D45" s="388"/>
      <c r="E45" s="389"/>
      <c r="F45" s="371"/>
      <c r="G45" s="371"/>
      <c r="H45" s="371"/>
      <c r="I45" s="371"/>
      <c r="J45" s="371"/>
      <c r="K45" s="371"/>
      <c r="L45" s="371"/>
      <c r="M45" s="328"/>
      <c r="N45" s="328"/>
      <c r="O45" s="328"/>
      <c r="P45" s="328"/>
      <c r="Q45" s="328"/>
      <c r="R45" s="328"/>
      <c r="S45" s="328"/>
      <c r="T45" s="328"/>
      <c r="U45" s="328"/>
      <c r="V45" s="328"/>
      <c r="W45" s="328"/>
      <c r="X45" s="328"/>
      <c r="Y45" s="328"/>
      <c r="Z45" s="328"/>
      <c r="AA45" s="328"/>
      <c r="AB45" s="328"/>
      <c r="AC45" s="328"/>
      <c r="AD45" s="328"/>
      <c r="AE45" s="328"/>
      <c r="AF45" s="328"/>
      <c r="AG45" s="328"/>
      <c r="AH45" s="328"/>
      <c r="AI45" s="328"/>
      <c r="AJ45" s="328"/>
      <c r="AK45" s="328"/>
      <c r="AL45" s="328"/>
      <c r="AM45" s="328"/>
      <c r="AN45" s="328"/>
      <c r="AO45" s="328"/>
      <c r="AP45" s="328"/>
      <c r="AQ45" s="328"/>
      <c r="AR45" s="328"/>
      <c r="AS45" s="328"/>
      <c r="AT45" s="328"/>
      <c r="AU45" s="328"/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/>
      <c r="BH45" s="328"/>
      <c r="BI45" s="328"/>
      <c r="BJ45" s="328"/>
      <c r="BK45" s="328"/>
      <c r="BL45" s="328"/>
      <c r="BM45" s="328"/>
      <c r="BN45" s="328"/>
      <c r="BO45" s="328"/>
      <c r="BP45" s="328"/>
      <c r="BQ45" s="328"/>
      <c r="BR45" s="328"/>
      <c r="BS45" s="328"/>
      <c r="BT45" s="328"/>
      <c r="BU45" s="328"/>
      <c r="BV45" s="328"/>
      <c r="BW45" s="328"/>
      <c r="BX45" s="328"/>
      <c r="BY45" s="328"/>
      <c r="BZ45" s="328"/>
      <c r="CA45" s="328"/>
      <c r="CB45" s="328"/>
      <c r="CC45" s="328"/>
      <c r="CD45" s="328"/>
      <c r="CE45" s="328"/>
      <c r="CF45" s="328"/>
      <c r="CG45" s="328"/>
      <c r="CH45" s="328"/>
      <c r="CI45" s="328"/>
      <c r="CJ45" s="328"/>
      <c r="CK45" s="328"/>
      <c r="CL45" s="328"/>
      <c r="CM45" s="328"/>
      <c r="CN45" s="328"/>
      <c r="CO45" s="328"/>
      <c r="CP45" s="328"/>
      <c r="CQ45" s="328"/>
      <c r="CR45" s="328"/>
      <c r="CS45" s="328"/>
      <c r="CT45" s="328"/>
      <c r="CU45" s="328"/>
      <c r="CV45" s="328"/>
      <c r="CW45" s="328"/>
      <c r="CX45" s="328"/>
      <c r="CY45" s="328"/>
      <c r="CZ45" s="328"/>
      <c r="DA45" s="328"/>
      <c r="DB45" s="328"/>
      <c r="DC45" s="328"/>
      <c r="DD45" s="328"/>
      <c r="DE45" s="328"/>
      <c r="DF45" s="328"/>
      <c r="DG45" s="328"/>
      <c r="DH45" s="328"/>
      <c r="DI45" s="328"/>
      <c r="DJ45" s="328"/>
      <c r="DK45" s="328"/>
      <c r="DL45" s="328"/>
      <c r="DM45" s="328"/>
      <c r="DN45" s="328"/>
      <c r="DO45" s="328"/>
      <c r="DP45" s="328"/>
      <c r="DQ45" s="328"/>
      <c r="DR45" s="328"/>
      <c r="DS45" s="328"/>
      <c r="DT45" s="328"/>
      <c r="DU45" s="328"/>
      <c r="DV45" s="328"/>
      <c r="DW45" s="328"/>
      <c r="DX45" s="328"/>
      <c r="DY45" s="328"/>
      <c r="DZ45" s="328"/>
      <c r="EA45" s="328"/>
      <c r="EB45" s="328"/>
      <c r="EC45" s="328"/>
      <c r="ED45" s="328"/>
      <c r="EE45" s="328"/>
      <c r="EF45" s="328"/>
      <c r="EG45" s="328"/>
      <c r="EH45" s="328"/>
      <c r="EI45" s="328"/>
      <c r="EJ45" s="328"/>
      <c r="EK45" s="328"/>
      <c r="EL45" s="328"/>
      <c r="EM45" s="328"/>
      <c r="EN45" s="328"/>
      <c r="EO45" s="328"/>
      <c r="EP45" s="328"/>
      <c r="EQ45" s="328"/>
      <c r="ER45" s="328"/>
      <c r="ES45" s="328"/>
      <c r="ET45" s="328"/>
      <c r="EU45" s="328"/>
      <c r="EV45" s="328"/>
      <c r="EW45" s="328"/>
      <c r="EX45" s="328"/>
      <c r="EY45" s="328"/>
      <c r="EZ45" s="328"/>
      <c r="FA45" s="328"/>
      <c r="FB45" s="328"/>
      <c r="FC45" s="328"/>
      <c r="FD45" s="328"/>
      <c r="FE45" s="328"/>
      <c r="FF45" s="328"/>
      <c r="FG45" s="328"/>
      <c r="FH45" s="328"/>
      <c r="FI45" s="328"/>
      <c r="FJ45" s="328"/>
      <c r="FK45" s="328"/>
      <c r="FL45" s="328"/>
      <c r="FM45" s="328"/>
      <c r="FN45" s="328"/>
      <c r="FO45" s="328"/>
      <c r="FP45" s="328"/>
      <c r="FQ45" s="328"/>
      <c r="FR45" s="328"/>
      <c r="FS45" s="328"/>
      <c r="FT45" s="328"/>
      <c r="FU45" s="328"/>
      <c r="FV45" s="328"/>
      <c r="FW45" s="328"/>
      <c r="FX45" s="328"/>
      <c r="FY45" s="328"/>
      <c r="FZ45" s="328"/>
      <c r="GA45" s="328"/>
      <c r="GB45" s="328"/>
      <c r="GC45" s="328"/>
      <c r="GD45" s="328"/>
      <c r="GE45" s="328"/>
      <c r="GF45" s="328"/>
      <c r="GG45" s="328"/>
      <c r="GH45" s="328"/>
      <c r="GI45" s="328"/>
      <c r="GJ45" s="328"/>
      <c r="GK45" s="328"/>
      <c r="GL45" s="328"/>
      <c r="GM45" s="328"/>
      <c r="GN45" s="328"/>
      <c r="GO45" s="328"/>
      <c r="GP45" s="328"/>
      <c r="GQ45" s="328"/>
      <c r="GR45" s="328"/>
      <c r="GS45" s="328"/>
      <c r="GT45" s="328"/>
      <c r="GU45" s="328"/>
      <c r="GV45" s="328"/>
      <c r="GW45" s="328"/>
      <c r="GX45" s="328"/>
      <c r="GY45" s="328"/>
      <c r="GZ45" s="328"/>
      <c r="HA45" s="328"/>
      <c r="HB45" s="328"/>
      <c r="HC45" s="328"/>
      <c r="HD45" s="328"/>
      <c r="HE45" s="328"/>
      <c r="HF45" s="328"/>
      <c r="HG45" s="328"/>
      <c r="HH45" s="328"/>
      <c r="HI45" s="328"/>
      <c r="HJ45" s="328"/>
      <c r="HK45" s="328"/>
      <c r="HL45" s="328"/>
      <c r="HM45" s="328"/>
      <c r="HN45" s="328"/>
      <c r="HO45" s="328"/>
      <c r="HP45" s="328"/>
      <c r="HQ45" s="328"/>
      <c r="HR45" s="328"/>
      <c r="HS45" s="328"/>
      <c r="HT45" s="328"/>
      <c r="HU45" s="328"/>
      <c r="HV45" s="328"/>
      <c r="HW45" s="328"/>
      <c r="HX45" s="328"/>
      <c r="HY45" s="328"/>
      <c r="HZ45" s="328"/>
      <c r="IA45" s="328"/>
      <c r="IB45" s="328"/>
      <c r="IC45" s="328"/>
      <c r="ID45" s="328"/>
      <c r="IE45" s="328"/>
      <c r="IF45" s="328"/>
      <c r="IG45" s="328"/>
      <c r="IH45" s="328"/>
      <c r="II45" s="328"/>
      <c r="IJ45" s="328"/>
      <c r="IK45" s="328"/>
      <c r="IL45" s="328"/>
      <c r="IM45" s="328"/>
      <c r="IN45" s="328"/>
      <c r="IO45" s="328"/>
      <c r="IP45" s="328"/>
      <c r="IQ45" s="328"/>
      <c r="IR45" s="328"/>
      <c r="IS45" s="328"/>
      <c r="IT45" s="328"/>
      <c r="IU45" s="328"/>
      <c r="IV45" s="328"/>
    </row>
    <row r="46" spans="1:256">
      <c r="A46" s="341"/>
      <c r="B46" s="341"/>
      <c r="C46" s="388"/>
      <c r="D46" s="388"/>
      <c r="E46" s="389"/>
      <c r="F46" s="371"/>
      <c r="G46" s="371"/>
      <c r="H46" s="371"/>
      <c r="I46" s="371"/>
      <c r="J46" s="371"/>
      <c r="K46" s="371"/>
      <c r="L46" s="371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  <c r="X46" s="328"/>
      <c r="Y46" s="328"/>
      <c r="Z46" s="328"/>
      <c r="AA46" s="328"/>
      <c r="AB46" s="328"/>
      <c r="AC46" s="328"/>
      <c r="AD46" s="328"/>
      <c r="AE46" s="328"/>
      <c r="AF46" s="328"/>
      <c r="AG46" s="328"/>
      <c r="AH46" s="328"/>
      <c r="AI46" s="328"/>
      <c r="AJ46" s="328"/>
      <c r="AK46" s="328"/>
      <c r="AL46" s="328"/>
      <c r="AM46" s="328"/>
      <c r="AN46" s="328"/>
      <c r="AO46" s="328"/>
      <c r="AP46" s="328"/>
      <c r="AQ46" s="328"/>
      <c r="AR46" s="328"/>
      <c r="AS46" s="328"/>
      <c r="AT46" s="328"/>
      <c r="AU46" s="328"/>
      <c r="AV46" s="328"/>
      <c r="AW46" s="328"/>
      <c r="AX46" s="328"/>
      <c r="AY46" s="328"/>
      <c r="AZ46" s="328"/>
      <c r="BA46" s="328"/>
      <c r="BB46" s="328"/>
      <c r="BC46" s="328"/>
      <c r="BD46" s="328"/>
      <c r="BE46" s="328"/>
      <c r="BF46" s="328"/>
      <c r="BG46" s="328"/>
      <c r="BH46" s="328"/>
      <c r="BI46" s="328"/>
      <c r="BJ46" s="328"/>
      <c r="BK46" s="328"/>
      <c r="BL46" s="328"/>
      <c r="BM46" s="328"/>
      <c r="BN46" s="328"/>
      <c r="BO46" s="328"/>
      <c r="BP46" s="328"/>
      <c r="BQ46" s="328"/>
      <c r="BR46" s="328"/>
      <c r="BS46" s="328"/>
      <c r="BT46" s="328"/>
      <c r="BU46" s="328"/>
      <c r="BV46" s="328"/>
      <c r="BW46" s="328"/>
      <c r="BX46" s="328"/>
      <c r="BY46" s="328"/>
      <c r="BZ46" s="328"/>
      <c r="CA46" s="328"/>
      <c r="CB46" s="328"/>
      <c r="CC46" s="328"/>
      <c r="CD46" s="328"/>
      <c r="CE46" s="328"/>
      <c r="CF46" s="328"/>
      <c r="CG46" s="328"/>
      <c r="CH46" s="328"/>
      <c r="CI46" s="328"/>
      <c r="CJ46" s="328"/>
      <c r="CK46" s="328"/>
      <c r="CL46" s="328"/>
      <c r="CM46" s="328"/>
      <c r="CN46" s="328"/>
      <c r="CO46" s="328"/>
      <c r="CP46" s="328"/>
      <c r="CQ46" s="328"/>
      <c r="CR46" s="328"/>
      <c r="CS46" s="328"/>
      <c r="CT46" s="328"/>
      <c r="CU46" s="328"/>
      <c r="CV46" s="328"/>
      <c r="CW46" s="328"/>
      <c r="CX46" s="328"/>
      <c r="CY46" s="328"/>
      <c r="CZ46" s="328"/>
      <c r="DA46" s="328"/>
      <c r="DB46" s="328"/>
      <c r="DC46" s="328"/>
      <c r="DD46" s="328"/>
      <c r="DE46" s="328"/>
      <c r="DF46" s="328"/>
      <c r="DG46" s="328"/>
      <c r="DH46" s="328"/>
      <c r="DI46" s="328"/>
      <c r="DJ46" s="328"/>
      <c r="DK46" s="328"/>
      <c r="DL46" s="328"/>
      <c r="DM46" s="328"/>
      <c r="DN46" s="328"/>
      <c r="DO46" s="328"/>
      <c r="DP46" s="328"/>
      <c r="DQ46" s="328"/>
      <c r="DR46" s="328"/>
      <c r="DS46" s="328"/>
      <c r="DT46" s="328"/>
      <c r="DU46" s="328"/>
      <c r="DV46" s="328"/>
      <c r="DW46" s="328"/>
      <c r="DX46" s="328"/>
      <c r="DY46" s="328"/>
      <c r="DZ46" s="328"/>
      <c r="EA46" s="328"/>
      <c r="EB46" s="328"/>
      <c r="EC46" s="328"/>
      <c r="ED46" s="328"/>
      <c r="EE46" s="328"/>
      <c r="EF46" s="328"/>
      <c r="EG46" s="328"/>
      <c r="EH46" s="328"/>
      <c r="EI46" s="328"/>
      <c r="EJ46" s="328"/>
      <c r="EK46" s="328"/>
      <c r="EL46" s="328"/>
      <c r="EM46" s="328"/>
      <c r="EN46" s="328"/>
      <c r="EO46" s="328"/>
      <c r="EP46" s="328"/>
      <c r="EQ46" s="328"/>
      <c r="ER46" s="328"/>
      <c r="ES46" s="328"/>
      <c r="ET46" s="328"/>
      <c r="EU46" s="328"/>
      <c r="EV46" s="328"/>
      <c r="EW46" s="328"/>
      <c r="EX46" s="328"/>
      <c r="EY46" s="328"/>
      <c r="EZ46" s="328"/>
      <c r="FA46" s="328"/>
      <c r="FB46" s="328"/>
      <c r="FC46" s="328"/>
      <c r="FD46" s="328"/>
      <c r="FE46" s="328"/>
      <c r="FF46" s="328"/>
      <c r="FG46" s="328"/>
      <c r="FH46" s="328"/>
      <c r="FI46" s="328"/>
      <c r="FJ46" s="328"/>
      <c r="FK46" s="328"/>
      <c r="FL46" s="328"/>
      <c r="FM46" s="328"/>
      <c r="FN46" s="328"/>
      <c r="FO46" s="328"/>
      <c r="FP46" s="328"/>
      <c r="FQ46" s="328"/>
      <c r="FR46" s="328"/>
      <c r="FS46" s="328"/>
      <c r="FT46" s="328"/>
      <c r="FU46" s="328"/>
      <c r="FV46" s="328"/>
      <c r="FW46" s="328"/>
      <c r="FX46" s="328"/>
      <c r="FY46" s="328"/>
      <c r="FZ46" s="328"/>
      <c r="GA46" s="328"/>
      <c r="GB46" s="328"/>
      <c r="GC46" s="328"/>
      <c r="GD46" s="328"/>
      <c r="GE46" s="328"/>
      <c r="GF46" s="328"/>
      <c r="GG46" s="328"/>
      <c r="GH46" s="328"/>
      <c r="GI46" s="328"/>
      <c r="GJ46" s="328"/>
      <c r="GK46" s="328"/>
      <c r="GL46" s="328"/>
      <c r="GM46" s="328"/>
      <c r="GN46" s="328"/>
      <c r="GO46" s="328"/>
      <c r="GP46" s="328"/>
      <c r="GQ46" s="328"/>
      <c r="GR46" s="328"/>
      <c r="GS46" s="328"/>
      <c r="GT46" s="328"/>
      <c r="GU46" s="328"/>
      <c r="GV46" s="328"/>
      <c r="GW46" s="328"/>
      <c r="GX46" s="328"/>
      <c r="GY46" s="328"/>
      <c r="GZ46" s="328"/>
      <c r="HA46" s="328"/>
      <c r="HB46" s="328"/>
      <c r="HC46" s="328"/>
      <c r="HD46" s="328"/>
      <c r="HE46" s="328"/>
      <c r="HF46" s="328"/>
      <c r="HG46" s="328"/>
      <c r="HH46" s="328"/>
      <c r="HI46" s="328"/>
      <c r="HJ46" s="328"/>
      <c r="HK46" s="328"/>
      <c r="HL46" s="328"/>
      <c r="HM46" s="328"/>
      <c r="HN46" s="328"/>
      <c r="HO46" s="328"/>
      <c r="HP46" s="328"/>
      <c r="HQ46" s="328"/>
      <c r="HR46" s="328"/>
      <c r="HS46" s="328"/>
      <c r="HT46" s="328"/>
      <c r="HU46" s="328"/>
      <c r="HV46" s="328"/>
      <c r="HW46" s="328"/>
      <c r="HX46" s="328"/>
      <c r="HY46" s="328"/>
      <c r="HZ46" s="328"/>
      <c r="IA46" s="328"/>
      <c r="IB46" s="328"/>
      <c r="IC46" s="328"/>
      <c r="ID46" s="328"/>
      <c r="IE46" s="328"/>
      <c r="IF46" s="328"/>
      <c r="IG46" s="328"/>
      <c r="IH46" s="328"/>
      <c r="II46" s="328"/>
      <c r="IJ46" s="328"/>
      <c r="IK46" s="328"/>
      <c r="IL46" s="328"/>
      <c r="IM46" s="328"/>
      <c r="IN46" s="328"/>
      <c r="IO46" s="328"/>
      <c r="IP46" s="328"/>
      <c r="IQ46" s="328"/>
      <c r="IR46" s="328"/>
      <c r="IS46" s="328"/>
      <c r="IT46" s="328"/>
      <c r="IU46" s="328"/>
      <c r="IV46" s="328"/>
    </row>
    <row r="47" spans="1:256">
      <c r="A47" s="341" t="s">
        <v>2496</v>
      </c>
      <c r="B47" s="341"/>
      <c r="C47" s="341"/>
      <c r="D47" s="341"/>
      <c r="E47" s="390"/>
      <c r="F47" s="328"/>
      <c r="G47" s="328"/>
      <c r="H47" s="328"/>
      <c r="I47" s="328"/>
      <c r="J47" s="328"/>
      <c r="K47" s="328"/>
      <c r="L47" s="328"/>
      <c r="M47" s="328"/>
      <c r="N47" s="328"/>
      <c r="O47" s="328"/>
      <c r="P47" s="328"/>
      <c r="Q47" s="328"/>
      <c r="R47" s="328"/>
      <c r="S47" s="328"/>
      <c r="T47" s="328"/>
      <c r="U47" s="328"/>
      <c r="V47" s="328"/>
      <c r="W47" s="328"/>
      <c r="X47" s="328"/>
      <c r="Y47" s="328"/>
      <c r="Z47" s="328"/>
      <c r="AA47" s="328"/>
      <c r="AB47" s="328"/>
      <c r="AC47" s="328"/>
      <c r="AD47" s="328"/>
      <c r="AE47" s="328"/>
      <c r="AF47" s="328"/>
      <c r="AG47" s="328"/>
      <c r="AH47" s="328"/>
      <c r="AI47" s="328"/>
      <c r="AJ47" s="328"/>
      <c r="AK47" s="328"/>
      <c r="AL47" s="328"/>
      <c r="AM47" s="328"/>
      <c r="AN47" s="328"/>
      <c r="AO47" s="328"/>
      <c r="AP47" s="328"/>
      <c r="AQ47" s="328"/>
      <c r="AR47" s="328"/>
      <c r="AS47" s="328"/>
      <c r="AT47" s="328"/>
      <c r="AU47" s="328"/>
      <c r="AV47" s="328"/>
      <c r="AW47" s="328"/>
      <c r="AX47" s="328"/>
      <c r="AY47" s="328"/>
      <c r="AZ47" s="328"/>
      <c r="BA47" s="328"/>
      <c r="BB47" s="328"/>
      <c r="BC47" s="328"/>
      <c r="BD47" s="328"/>
      <c r="BE47" s="328"/>
      <c r="BF47" s="328"/>
      <c r="BG47" s="328"/>
      <c r="BH47" s="328"/>
      <c r="BI47" s="328"/>
      <c r="BJ47" s="328"/>
      <c r="BK47" s="328"/>
      <c r="BL47" s="328"/>
      <c r="BM47" s="328"/>
      <c r="BN47" s="328"/>
      <c r="BO47" s="328"/>
      <c r="BP47" s="328"/>
      <c r="BQ47" s="328"/>
      <c r="BR47" s="328"/>
      <c r="BS47" s="328"/>
      <c r="BT47" s="328"/>
      <c r="BU47" s="328"/>
      <c r="BV47" s="328"/>
      <c r="BW47" s="328"/>
      <c r="BX47" s="328"/>
      <c r="BY47" s="328"/>
      <c r="BZ47" s="328"/>
      <c r="CA47" s="328"/>
      <c r="CB47" s="328"/>
      <c r="CC47" s="328"/>
      <c r="CD47" s="328"/>
      <c r="CE47" s="328"/>
      <c r="CF47" s="328"/>
      <c r="CG47" s="328"/>
      <c r="CH47" s="328"/>
      <c r="CI47" s="328"/>
      <c r="CJ47" s="328"/>
      <c r="CK47" s="328"/>
      <c r="CL47" s="328"/>
      <c r="CM47" s="328"/>
      <c r="CN47" s="328"/>
      <c r="CO47" s="328"/>
      <c r="CP47" s="328"/>
      <c r="CQ47" s="328"/>
      <c r="CR47" s="328"/>
      <c r="CS47" s="328"/>
      <c r="CT47" s="328"/>
      <c r="CU47" s="328"/>
      <c r="CV47" s="328"/>
      <c r="CW47" s="328"/>
      <c r="CX47" s="328"/>
      <c r="CY47" s="328"/>
      <c r="CZ47" s="328"/>
      <c r="DA47" s="328"/>
      <c r="DB47" s="328"/>
      <c r="DC47" s="328"/>
      <c r="DD47" s="328"/>
      <c r="DE47" s="328"/>
      <c r="DF47" s="328"/>
      <c r="DG47" s="328"/>
      <c r="DH47" s="328"/>
      <c r="DI47" s="328"/>
      <c r="DJ47" s="328"/>
      <c r="DK47" s="328"/>
      <c r="DL47" s="328"/>
      <c r="DM47" s="328"/>
      <c r="DN47" s="328"/>
      <c r="DO47" s="328"/>
      <c r="DP47" s="328"/>
      <c r="DQ47" s="328"/>
      <c r="DR47" s="328"/>
      <c r="DS47" s="328"/>
      <c r="DT47" s="328"/>
      <c r="DU47" s="328"/>
      <c r="DV47" s="328"/>
      <c r="DW47" s="328"/>
      <c r="DX47" s="328"/>
      <c r="DY47" s="328"/>
      <c r="DZ47" s="328"/>
      <c r="EA47" s="328"/>
      <c r="EB47" s="328"/>
      <c r="EC47" s="328"/>
      <c r="ED47" s="328"/>
      <c r="EE47" s="328"/>
      <c r="EF47" s="328"/>
      <c r="EG47" s="328"/>
      <c r="EH47" s="328"/>
      <c r="EI47" s="328"/>
      <c r="EJ47" s="328"/>
      <c r="EK47" s="328"/>
      <c r="EL47" s="328"/>
      <c r="EM47" s="328"/>
      <c r="EN47" s="328"/>
      <c r="EO47" s="328"/>
      <c r="EP47" s="328"/>
      <c r="EQ47" s="328"/>
      <c r="ER47" s="328"/>
      <c r="ES47" s="328"/>
      <c r="ET47" s="328"/>
      <c r="EU47" s="328"/>
      <c r="EV47" s="328"/>
      <c r="EW47" s="328"/>
      <c r="EX47" s="328"/>
      <c r="EY47" s="328"/>
      <c r="EZ47" s="328"/>
      <c r="FA47" s="328"/>
      <c r="FB47" s="328"/>
      <c r="FC47" s="328"/>
      <c r="FD47" s="328"/>
      <c r="FE47" s="328"/>
      <c r="FF47" s="328"/>
      <c r="FG47" s="328"/>
      <c r="FH47" s="328"/>
      <c r="FI47" s="328"/>
      <c r="FJ47" s="328"/>
      <c r="FK47" s="328"/>
      <c r="FL47" s="328"/>
      <c r="FM47" s="328"/>
      <c r="FN47" s="328"/>
      <c r="FO47" s="328"/>
      <c r="FP47" s="328"/>
      <c r="FQ47" s="328"/>
      <c r="FR47" s="328"/>
      <c r="FS47" s="328"/>
      <c r="FT47" s="328"/>
      <c r="FU47" s="328"/>
      <c r="FV47" s="328"/>
      <c r="FW47" s="328"/>
      <c r="FX47" s="328"/>
      <c r="FY47" s="328"/>
      <c r="FZ47" s="328"/>
      <c r="GA47" s="328"/>
      <c r="GB47" s="328"/>
      <c r="GC47" s="328"/>
      <c r="GD47" s="328"/>
      <c r="GE47" s="328"/>
      <c r="GF47" s="328"/>
      <c r="GG47" s="328"/>
      <c r="GH47" s="328"/>
      <c r="GI47" s="328"/>
      <c r="GJ47" s="328"/>
      <c r="GK47" s="328"/>
      <c r="GL47" s="328"/>
      <c r="GM47" s="328"/>
      <c r="GN47" s="328"/>
      <c r="GO47" s="328"/>
      <c r="GP47" s="328"/>
      <c r="GQ47" s="328"/>
      <c r="GR47" s="328"/>
      <c r="GS47" s="328"/>
      <c r="GT47" s="328"/>
      <c r="GU47" s="328"/>
      <c r="GV47" s="328"/>
      <c r="GW47" s="328"/>
      <c r="GX47" s="328"/>
      <c r="GY47" s="328"/>
      <c r="GZ47" s="328"/>
      <c r="HA47" s="328"/>
      <c r="HB47" s="328"/>
      <c r="HC47" s="328"/>
      <c r="HD47" s="328"/>
      <c r="HE47" s="328"/>
      <c r="HF47" s="328"/>
      <c r="HG47" s="328"/>
      <c r="HH47" s="328"/>
      <c r="HI47" s="328"/>
      <c r="HJ47" s="328"/>
      <c r="HK47" s="328"/>
      <c r="HL47" s="328"/>
      <c r="HM47" s="328"/>
      <c r="HN47" s="328"/>
      <c r="HO47" s="328"/>
      <c r="HP47" s="328"/>
      <c r="HQ47" s="328"/>
      <c r="HR47" s="328"/>
      <c r="HS47" s="328"/>
      <c r="HT47" s="328"/>
      <c r="HU47" s="328"/>
      <c r="HV47" s="328"/>
      <c r="HW47" s="328"/>
      <c r="HX47" s="328"/>
      <c r="HY47" s="328"/>
      <c r="HZ47" s="328"/>
      <c r="IA47" s="328"/>
      <c r="IB47" s="328"/>
      <c r="IC47" s="328"/>
      <c r="ID47" s="328"/>
      <c r="IE47" s="328"/>
      <c r="IF47" s="328"/>
      <c r="IG47" s="328"/>
      <c r="IH47" s="328"/>
      <c r="II47" s="328"/>
      <c r="IJ47" s="328"/>
      <c r="IK47" s="328"/>
      <c r="IL47" s="328"/>
      <c r="IM47" s="328"/>
      <c r="IN47" s="328"/>
      <c r="IO47" s="328"/>
      <c r="IP47" s="328"/>
      <c r="IQ47" s="328"/>
      <c r="IR47" s="328"/>
      <c r="IS47" s="328"/>
      <c r="IT47" s="328"/>
      <c r="IU47" s="328"/>
      <c r="IV47" s="328"/>
    </row>
    <row r="48" spans="1:256">
      <c r="A48" s="341" t="s">
        <v>2497</v>
      </c>
      <c r="B48" s="341"/>
      <c r="C48" s="341"/>
      <c r="D48" s="341"/>
      <c r="E48" s="390"/>
      <c r="F48" s="328"/>
      <c r="G48" s="328"/>
      <c r="H48" s="328"/>
      <c r="I48" s="328"/>
      <c r="J48" s="328"/>
      <c r="K48" s="328"/>
      <c r="L48" s="328"/>
      <c r="M48" s="328"/>
      <c r="N48" s="328"/>
      <c r="O48" s="328"/>
      <c r="P48" s="328"/>
      <c r="Q48" s="328"/>
      <c r="R48" s="328"/>
      <c r="S48" s="328"/>
      <c r="T48" s="328"/>
      <c r="U48" s="328"/>
      <c r="V48" s="328"/>
      <c r="W48" s="328"/>
      <c r="X48" s="328"/>
      <c r="Y48" s="328"/>
      <c r="Z48" s="328"/>
      <c r="AA48" s="328"/>
      <c r="AB48" s="328"/>
      <c r="AC48" s="328"/>
      <c r="AD48" s="328"/>
      <c r="AE48" s="328"/>
      <c r="AF48" s="328"/>
      <c r="AG48" s="328"/>
      <c r="AH48" s="328"/>
      <c r="AI48" s="328"/>
      <c r="AJ48" s="328"/>
      <c r="AK48" s="328"/>
      <c r="AL48" s="328"/>
      <c r="AM48" s="328"/>
      <c r="AN48" s="328"/>
      <c r="AO48" s="328"/>
      <c r="AP48" s="328"/>
      <c r="AQ48" s="328"/>
      <c r="AR48" s="328"/>
      <c r="AS48" s="328"/>
      <c r="AT48" s="328"/>
      <c r="AU48" s="328"/>
      <c r="AV48" s="328"/>
      <c r="AW48" s="328"/>
      <c r="AX48" s="328"/>
      <c r="AY48" s="328"/>
      <c r="AZ48" s="328"/>
      <c r="BA48" s="328"/>
      <c r="BB48" s="328"/>
      <c r="BC48" s="328"/>
      <c r="BD48" s="328"/>
      <c r="BE48" s="328"/>
      <c r="BF48" s="328"/>
      <c r="BG48" s="328"/>
      <c r="BH48" s="328"/>
      <c r="BI48" s="328"/>
      <c r="BJ48" s="328"/>
      <c r="BK48" s="328"/>
      <c r="BL48" s="328"/>
      <c r="BM48" s="328"/>
      <c r="BN48" s="328"/>
      <c r="BO48" s="328"/>
      <c r="BP48" s="328"/>
      <c r="BQ48" s="328"/>
      <c r="BR48" s="328"/>
      <c r="BS48" s="328"/>
      <c r="BT48" s="328"/>
      <c r="BU48" s="328"/>
      <c r="BV48" s="328"/>
      <c r="BW48" s="328"/>
      <c r="BX48" s="328"/>
      <c r="BY48" s="328"/>
      <c r="BZ48" s="328"/>
      <c r="CA48" s="328"/>
      <c r="CB48" s="328"/>
      <c r="CC48" s="328"/>
      <c r="CD48" s="328"/>
      <c r="CE48" s="328"/>
      <c r="CF48" s="328"/>
      <c r="CG48" s="328"/>
      <c r="CH48" s="328"/>
      <c r="CI48" s="328"/>
      <c r="CJ48" s="328"/>
      <c r="CK48" s="328"/>
      <c r="CL48" s="328"/>
      <c r="CM48" s="328"/>
      <c r="CN48" s="328"/>
      <c r="CO48" s="328"/>
      <c r="CP48" s="328"/>
      <c r="CQ48" s="328"/>
      <c r="CR48" s="328"/>
      <c r="CS48" s="328"/>
      <c r="CT48" s="328"/>
      <c r="CU48" s="328"/>
      <c r="CV48" s="328"/>
      <c r="CW48" s="328"/>
      <c r="CX48" s="328"/>
      <c r="CY48" s="328"/>
      <c r="CZ48" s="328"/>
      <c r="DA48" s="328"/>
      <c r="DB48" s="328"/>
      <c r="DC48" s="328"/>
      <c r="DD48" s="328"/>
      <c r="DE48" s="328"/>
      <c r="DF48" s="328"/>
      <c r="DG48" s="328"/>
      <c r="DH48" s="328"/>
      <c r="DI48" s="328"/>
      <c r="DJ48" s="328"/>
      <c r="DK48" s="328"/>
      <c r="DL48" s="328"/>
      <c r="DM48" s="328"/>
      <c r="DN48" s="328"/>
      <c r="DO48" s="328"/>
      <c r="DP48" s="328"/>
      <c r="DQ48" s="328"/>
      <c r="DR48" s="328"/>
      <c r="DS48" s="328"/>
      <c r="DT48" s="328"/>
      <c r="DU48" s="328"/>
      <c r="DV48" s="328"/>
      <c r="DW48" s="328"/>
      <c r="DX48" s="328"/>
      <c r="DY48" s="328"/>
      <c r="DZ48" s="328"/>
      <c r="EA48" s="328"/>
      <c r="EB48" s="328"/>
      <c r="EC48" s="328"/>
      <c r="ED48" s="328"/>
      <c r="EE48" s="328"/>
      <c r="EF48" s="328"/>
      <c r="EG48" s="328"/>
      <c r="EH48" s="328"/>
      <c r="EI48" s="328"/>
      <c r="EJ48" s="328"/>
      <c r="EK48" s="328"/>
      <c r="EL48" s="328"/>
      <c r="EM48" s="328"/>
      <c r="EN48" s="328"/>
      <c r="EO48" s="328"/>
      <c r="EP48" s="328"/>
      <c r="EQ48" s="328"/>
      <c r="ER48" s="328"/>
      <c r="ES48" s="328"/>
      <c r="ET48" s="328"/>
      <c r="EU48" s="328"/>
      <c r="EV48" s="328"/>
      <c r="EW48" s="328"/>
      <c r="EX48" s="328"/>
      <c r="EY48" s="328"/>
      <c r="EZ48" s="328"/>
      <c r="FA48" s="328"/>
      <c r="FB48" s="328"/>
      <c r="FC48" s="328"/>
      <c r="FD48" s="328"/>
      <c r="FE48" s="328"/>
      <c r="FF48" s="328"/>
      <c r="FG48" s="328"/>
      <c r="FH48" s="328"/>
      <c r="FI48" s="328"/>
      <c r="FJ48" s="328"/>
      <c r="FK48" s="328"/>
      <c r="FL48" s="328"/>
      <c r="FM48" s="328"/>
      <c r="FN48" s="328"/>
      <c r="FO48" s="328"/>
      <c r="FP48" s="328"/>
      <c r="FQ48" s="328"/>
      <c r="FR48" s="328"/>
      <c r="FS48" s="328"/>
      <c r="FT48" s="328"/>
      <c r="FU48" s="328"/>
      <c r="FV48" s="328"/>
      <c r="FW48" s="328"/>
      <c r="FX48" s="328"/>
      <c r="FY48" s="328"/>
      <c r="FZ48" s="328"/>
      <c r="GA48" s="328"/>
      <c r="GB48" s="328"/>
      <c r="GC48" s="328"/>
      <c r="GD48" s="328"/>
      <c r="GE48" s="328"/>
      <c r="GF48" s="328"/>
      <c r="GG48" s="328"/>
      <c r="GH48" s="328"/>
      <c r="GI48" s="328"/>
      <c r="GJ48" s="328"/>
      <c r="GK48" s="328"/>
      <c r="GL48" s="328"/>
      <c r="GM48" s="328"/>
      <c r="GN48" s="328"/>
      <c r="GO48" s="328"/>
      <c r="GP48" s="328"/>
      <c r="GQ48" s="328"/>
      <c r="GR48" s="328"/>
      <c r="GS48" s="328"/>
      <c r="GT48" s="328"/>
      <c r="GU48" s="328"/>
      <c r="GV48" s="328"/>
      <c r="GW48" s="328"/>
      <c r="GX48" s="328"/>
      <c r="GY48" s="328"/>
      <c r="GZ48" s="328"/>
      <c r="HA48" s="328"/>
      <c r="HB48" s="328"/>
      <c r="HC48" s="328"/>
      <c r="HD48" s="328"/>
      <c r="HE48" s="328"/>
      <c r="HF48" s="328"/>
      <c r="HG48" s="328"/>
      <c r="HH48" s="328"/>
      <c r="HI48" s="328"/>
      <c r="HJ48" s="328"/>
      <c r="HK48" s="328"/>
      <c r="HL48" s="328"/>
      <c r="HM48" s="328"/>
      <c r="HN48" s="328"/>
      <c r="HO48" s="328"/>
      <c r="HP48" s="328"/>
      <c r="HQ48" s="328"/>
      <c r="HR48" s="328"/>
      <c r="HS48" s="328"/>
      <c r="HT48" s="328"/>
      <c r="HU48" s="328"/>
      <c r="HV48" s="328"/>
      <c r="HW48" s="328"/>
      <c r="HX48" s="328"/>
      <c r="HY48" s="328"/>
      <c r="HZ48" s="328"/>
      <c r="IA48" s="328"/>
      <c r="IB48" s="328"/>
      <c r="IC48" s="328"/>
      <c r="ID48" s="328"/>
      <c r="IE48" s="328"/>
      <c r="IF48" s="328"/>
      <c r="IG48" s="328"/>
      <c r="IH48" s="328"/>
      <c r="II48" s="328"/>
      <c r="IJ48" s="328"/>
      <c r="IK48" s="328"/>
      <c r="IL48" s="328"/>
      <c r="IM48" s="328"/>
      <c r="IN48" s="328"/>
      <c r="IO48" s="328"/>
      <c r="IP48" s="328"/>
      <c r="IQ48" s="328"/>
      <c r="IR48" s="328"/>
      <c r="IS48" s="328"/>
      <c r="IT48" s="328"/>
      <c r="IU48" s="328"/>
      <c r="IV48" s="328"/>
    </row>
    <row r="49" spans="1:256">
      <c r="A49" s="341"/>
      <c r="B49" s="341"/>
      <c r="C49" s="341"/>
      <c r="D49" s="341"/>
      <c r="E49" s="390"/>
      <c r="F49" s="328"/>
      <c r="G49" s="328"/>
      <c r="H49" s="328"/>
      <c r="I49" s="328"/>
      <c r="J49" s="328"/>
      <c r="K49" s="328"/>
      <c r="L49" s="328"/>
      <c r="M49" s="328"/>
      <c r="N49" s="328"/>
      <c r="O49" s="328"/>
      <c r="P49" s="328"/>
      <c r="Q49" s="328"/>
      <c r="R49" s="328"/>
      <c r="S49" s="328"/>
      <c r="T49" s="328"/>
      <c r="U49" s="328"/>
      <c r="V49" s="328"/>
      <c r="W49" s="328"/>
      <c r="X49" s="328"/>
      <c r="Y49" s="328"/>
      <c r="Z49" s="328"/>
      <c r="AA49" s="328"/>
      <c r="AB49" s="328"/>
      <c r="AC49" s="328"/>
      <c r="AD49" s="328"/>
      <c r="AE49" s="328"/>
      <c r="AF49" s="328"/>
      <c r="AG49" s="328"/>
      <c r="AH49" s="328"/>
      <c r="AI49" s="328"/>
      <c r="AJ49" s="328"/>
      <c r="AK49" s="328"/>
      <c r="AL49" s="328"/>
      <c r="AM49" s="328"/>
      <c r="AN49" s="328"/>
      <c r="AO49" s="328"/>
      <c r="AP49" s="328"/>
      <c r="AQ49" s="328"/>
      <c r="AR49" s="328"/>
      <c r="AS49" s="328"/>
      <c r="AT49" s="328"/>
      <c r="AU49" s="328"/>
      <c r="AV49" s="328"/>
      <c r="AW49" s="328"/>
      <c r="AX49" s="328"/>
      <c r="AY49" s="328"/>
      <c r="AZ49" s="328"/>
      <c r="BA49" s="328"/>
      <c r="BB49" s="328"/>
      <c r="BC49" s="328"/>
      <c r="BD49" s="328"/>
      <c r="BE49" s="328"/>
      <c r="BF49" s="328"/>
      <c r="BG49" s="328"/>
      <c r="BH49" s="328"/>
      <c r="BI49" s="328"/>
      <c r="BJ49" s="328"/>
      <c r="BK49" s="328"/>
      <c r="BL49" s="328"/>
      <c r="BM49" s="328"/>
      <c r="BN49" s="328"/>
      <c r="BO49" s="328"/>
      <c r="BP49" s="328"/>
      <c r="BQ49" s="328"/>
      <c r="BR49" s="328"/>
      <c r="BS49" s="328"/>
      <c r="BT49" s="328"/>
      <c r="BU49" s="328"/>
      <c r="BV49" s="328"/>
      <c r="BW49" s="328"/>
      <c r="BX49" s="328"/>
      <c r="BY49" s="328"/>
      <c r="BZ49" s="328"/>
      <c r="CA49" s="328"/>
      <c r="CB49" s="328"/>
      <c r="CC49" s="328"/>
      <c r="CD49" s="328"/>
      <c r="CE49" s="328"/>
      <c r="CF49" s="328"/>
      <c r="CG49" s="328"/>
      <c r="CH49" s="328"/>
      <c r="CI49" s="328"/>
      <c r="CJ49" s="328"/>
      <c r="CK49" s="328"/>
      <c r="CL49" s="328"/>
      <c r="CM49" s="328"/>
      <c r="CN49" s="328"/>
      <c r="CO49" s="328"/>
      <c r="CP49" s="328"/>
      <c r="CQ49" s="328"/>
      <c r="CR49" s="328"/>
      <c r="CS49" s="328"/>
      <c r="CT49" s="328"/>
      <c r="CU49" s="328"/>
      <c r="CV49" s="328"/>
      <c r="CW49" s="328"/>
      <c r="CX49" s="328"/>
      <c r="CY49" s="328"/>
      <c r="CZ49" s="328"/>
      <c r="DA49" s="328"/>
      <c r="DB49" s="328"/>
      <c r="DC49" s="328"/>
      <c r="DD49" s="328"/>
      <c r="DE49" s="328"/>
      <c r="DF49" s="328"/>
      <c r="DG49" s="328"/>
      <c r="DH49" s="328"/>
      <c r="DI49" s="328"/>
      <c r="DJ49" s="328"/>
      <c r="DK49" s="328"/>
      <c r="DL49" s="328"/>
      <c r="DM49" s="328"/>
      <c r="DN49" s="328"/>
      <c r="DO49" s="328"/>
      <c r="DP49" s="328"/>
      <c r="DQ49" s="328"/>
      <c r="DR49" s="328"/>
      <c r="DS49" s="328"/>
      <c r="DT49" s="328"/>
      <c r="DU49" s="328"/>
      <c r="DV49" s="328"/>
      <c r="DW49" s="328"/>
      <c r="DX49" s="328"/>
      <c r="DY49" s="328"/>
      <c r="DZ49" s="328"/>
      <c r="EA49" s="328"/>
      <c r="EB49" s="328"/>
      <c r="EC49" s="328"/>
      <c r="ED49" s="328"/>
      <c r="EE49" s="328"/>
      <c r="EF49" s="328"/>
      <c r="EG49" s="328"/>
      <c r="EH49" s="328"/>
      <c r="EI49" s="328"/>
      <c r="EJ49" s="328"/>
      <c r="EK49" s="328"/>
      <c r="EL49" s="328"/>
      <c r="EM49" s="328"/>
      <c r="EN49" s="328"/>
      <c r="EO49" s="328"/>
      <c r="EP49" s="328"/>
      <c r="EQ49" s="328"/>
      <c r="ER49" s="328"/>
      <c r="ES49" s="328"/>
      <c r="ET49" s="328"/>
      <c r="EU49" s="328"/>
      <c r="EV49" s="328"/>
      <c r="EW49" s="328"/>
      <c r="EX49" s="328"/>
      <c r="EY49" s="328"/>
      <c r="EZ49" s="328"/>
      <c r="FA49" s="328"/>
      <c r="FB49" s="328"/>
      <c r="FC49" s="328"/>
      <c r="FD49" s="328"/>
      <c r="FE49" s="328"/>
      <c r="FF49" s="328"/>
      <c r="FG49" s="328"/>
      <c r="FH49" s="328"/>
      <c r="FI49" s="328"/>
      <c r="FJ49" s="328"/>
      <c r="FK49" s="328"/>
      <c r="FL49" s="328"/>
      <c r="FM49" s="328"/>
      <c r="FN49" s="328"/>
      <c r="FO49" s="328"/>
      <c r="FP49" s="328"/>
      <c r="FQ49" s="328"/>
      <c r="FR49" s="328"/>
      <c r="FS49" s="328"/>
      <c r="FT49" s="328"/>
      <c r="FU49" s="328"/>
      <c r="FV49" s="328"/>
      <c r="FW49" s="328"/>
      <c r="FX49" s="328"/>
      <c r="FY49" s="328"/>
      <c r="FZ49" s="328"/>
      <c r="GA49" s="328"/>
      <c r="GB49" s="328"/>
      <c r="GC49" s="328"/>
      <c r="GD49" s="328"/>
      <c r="GE49" s="328"/>
      <c r="GF49" s="328"/>
      <c r="GG49" s="328"/>
      <c r="GH49" s="328"/>
      <c r="GI49" s="328"/>
      <c r="GJ49" s="328"/>
      <c r="GK49" s="328"/>
      <c r="GL49" s="328"/>
      <c r="GM49" s="328"/>
      <c r="GN49" s="328"/>
      <c r="GO49" s="328"/>
      <c r="GP49" s="328"/>
      <c r="GQ49" s="328"/>
      <c r="GR49" s="328"/>
      <c r="GS49" s="328"/>
      <c r="GT49" s="328"/>
      <c r="GU49" s="328"/>
      <c r="GV49" s="328"/>
      <c r="GW49" s="328"/>
      <c r="GX49" s="328"/>
      <c r="GY49" s="328"/>
      <c r="GZ49" s="328"/>
      <c r="HA49" s="328"/>
      <c r="HB49" s="328"/>
      <c r="HC49" s="328"/>
      <c r="HD49" s="328"/>
      <c r="HE49" s="328"/>
      <c r="HF49" s="328"/>
      <c r="HG49" s="328"/>
      <c r="HH49" s="328"/>
      <c r="HI49" s="328"/>
      <c r="HJ49" s="328"/>
      <c r="HK49" s="328"/>
      <c r="HL49" s="328"/>
      <c r="HM49" s="328"/>
      <c r="HN49" s="328"/>
      <c r="HO49" s="328"/>
      <c r="HP49" s="328"/>
      <c r="HQ49" s="328"/>
      <c r="HR49" s="328"/>
      <c r="HS49" s="328"/>
      <c r="HT49" s="328"/>
      <c r="HU49" s="328"/>
      <c r="HV49" s="328"/>
      <c r="HW49" s="328"/>
      <c r="HX49" s="328"/>
      <c r="HY49" s="328"/>
      <c r="HZ49" s="328"/>
      <c r="IA49" s="328"/>
      <c r="IB49" s="328"/>
      <c r="IC49" s="328"/>
      <c r="ID49" s="328"/>
      <c r="IE49" s="328"/>
      <c r="IF49" s="328"/>
      <c r="IG49" s="328"/>
      <c r="IH49" s="328"/>
      <c r="II49" s="328"/>
      <c r="IJ49" s="328"/>
      <c r="IK49" s="328"/>
      <c r="IL49" s="328"/>
      <c r="IM49" s="328"/>
      <c r="IN49" s="328"/>
      <c r="IO49" s="328"/>
      <c r="IP49" s="328"/>
      <c r="IQ49" s="328"/>
      <c r="IR49" s="328"/>
      <c r="IS49" s="328"/>
      <c r="IT49" s="328"/>
      <c r="IU49" s="328"/>
      <c r="IV49" s="328"/>
    </row>
    <row r="50" spans="1:256">
      <c r="A50" s="341" t="s">
        <v>2498</v>
      </c>
      <c r="B50" s="341"/>
      <c r="C50" s="341"/>
      <c r="D50" s="341"/>
      <c r="E50" s="390"/>
      <c r="F50" s="328"/>
      <c r="G50" s="328"/>
      <c r="H50" s="328"/>
      <c r="I50" s="328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328"/>
      <c r="Z50" s="328"/>
      <c r="AA50" s="328"/>
      <c r="AB50" s="328"/>
      <c r="AC50" s="328"/>
      <c r="AD50" s="328"/>
      <c r="AE50" s="328"/>
      <c r="AF50" s="328"/>
      <c r="AG50" s="328"/>
      <c r="AH50" s="328"/>
      <c r="AI50" s="328"/>
      <c r="AJ50" s="328"/>
      <c r="AK50" s="328"/>
      <c r="AL50" s="328"/>
      <c r="AM50" s="328"/>
      <c r="AN50" s="328"/>
      <c r="AO50" s="328"/>
      <c r="AP50" s="328"/>
      <c r="AQ50" s="328"/>
      <c r="AR50" s="328"/>
      <c r="AS50" s="328"/>
      <c r="AT50" s="328"/>
      <c r="AU50" s="328"/>
      <c r="AV50" s="328"/>
      <c r="AW50" s="328"/>
      <c r="AX50" s="328"/>
      <c r="AY50" s="328"/>
      <c r="AZ50" s="328"/>
      <c r="BA50" s="328"/>
      <c r="BB50" s="328"/>
      <c r="BC50" s="328"/>
      <c r="BD50" s="328"/>
      <c r="BE50" s="328"/>
      <c r="BF50" s="328"/>
      <c r="BG50" s="328"/>
      <c r="BH50" s="328"/>
      <c r="BI50" s="328"/>
      <c r="BJ50" s="328"/>
      <c r="BK50" s="328"/>
      <c r="BL50" s="328"/>
      <c r="BM50" s="328"/>
      <c r="BN50" s="328"/>
      <c r="BO50" s="328"/>
      <c r="BP50" s="328"/>
      <c r="BQ50" s="328"/>
      <c r="BR50" s="328"/>
      <c r="BS50" s="328"/>
      <c r="BT50" s="328"/>
      <c r="BU50" s="328"/>
      <c r="BV50" s="328"/>
      <c r="BW50" s="328"/>
      <c r="BX50" s="328"/>
      <c r="BY50" s="328"/>
      <c r="BZ50" s="328"/>
      <c r="CA50" s="328"/>
      <c r="CB50" s="328"/>
      <c r="CC50" s="328"/>
      <c r="CD50" s="328"/>
      <c r="CE50" s="328"/>
      <c r="CF50" s="328"/>
      <c r="CG50" s="328"/>
      <c r="CH50" s="328"/>
      <c r="CI50" s="328"/>
      <c r="CJ50" s="328"/>
      <c r="CK50" s="328"/>
      <c r="CL50" s="328"/>
      <c r="CM50" s="328"/>
      <c r="CN50" s="328"/>
      <c r="CO50" s="328"/>
      <c r="CP50" s="328"/>
      <c r="CQ50" s="328"/>
      <c r="CR50" s="328"/>
      <c r="CS50" s="328"/>
      <c r="CT50" s="328"/>
      <c r="CU50" s="328"/>
      <c r="CV50" s="328"/>
      <c r="CW50" s="328"/>
      <c r="CX50" s="328"/>
      <c r="CY50" s="328"/>
      <c r="CZ50" s="328"/>
      <c r="DA50" s="328"/>
      <c r="DB50" s="328"/>
      <c r="DC50" s="328"/>
      <c r="DD50" s="328"/>
      <c r="DE50" s="328"/>
      <c r="DF50" s="328"/>
      <c r="DG50" s="328"/>
      <c r="DH50" s="328"/>
      <c r="DI50" s="328"/>
      <c r="DJ50" s="328"/>
      <c r="DK50" s="328"/>
      <c r="DL50" s="328"/>
      <c r="DM50" s="328"/>
      <c r="DN50" s="328"/>
      <c r="DO50" s="328"/>
      <c r="DP50" s="328"/>
      <c r="DQ50" s="328"/>
      <c r="DR50" s="328"/>
      <c r="DS50" s="328"/>
      <c r="DT50" s="328"/>
      <c r="DU50" s="328"/>
      <c r="DV50" s="328"/>
      <c r="DW50" s="328"/>
      <c r="DX50" s="328"/>
      <c r="DY50" s="328"/>
      <c r="DZ50" s="328"/>
      <c r="EA50" s="328"/>
      <c r="EB50" s="328"/>
      <c r="EC50" s="328"/>
      <c r="ED50" s="328"/>
      <c r="EE50" s="328"/>
      <c r="EF50" s="328"/>
      <c r="EG50" s="328"/>
      <c r="EH50" s="328"/>
      <c r="EI50" s="328"/>
      <c r="EJ50" s="328"/>
      <c r="EK50" s="328"/>
      <c r="EL50" s="328"/>
      <c r="EM50" s="328"/>
      <c r="EN50" s="328"/>
      <c r="EO50" s="328"/>
      <c r="EP50" s="328"/>
      <c r="EQ50" s="328"/>
      <c r="ER50" s="328"/>
      <c r="ES50" s="328"/>
      <c r="ET50" s="328"/>
      <c r="EU50" s="328"/>
      <c r="EV50" s="328"/>
      <c r="EW50" s="328"/>
      <c r="EX50" s="328"/>
      <c r="EY50" s="328"/>
      <c r="EZ50" s="328"/>
      <c r="FA50" s="328"/>
      <c r="FB50" s="328"/>
      <c r="FC50" s="328"/>
      <c r="FD50" s="328"/>
      <c r="FE50" s="328"/>
      <c r="FF50" s="328"/>
      <c r="FG50" s="328"/>
      <c r="FH50" s="328"/>
      <c r="FI50" s="328"/>
      <c r="FJ50" s="328"/>
      <c r="FK50" s="328"/>
      <c r="FL50" s="328"/>
      <c r="FM50" s="328"/>
      <c r="FN50" s="328"/>
      <c r="FO50" s="328"/>
      <c r="FP50" s="328"/>
      <c r="FQ50" s="328"/>
      <c r="FR50" s="328"/>
      <c r="FS50" s="328"/>
      <c r="FT50" s="328"/>
      <c r="FU50" s="328"/>
      <c r="FV50" s="328"/>
      <c r="FW50" s="328"/>
      <c r="FX50" s="328"/>
      <c r="FY50" s="328"/>
      <c r="FZ50" s="328"/>
      <c r="GA50" s="328"/>
      <c r="GB50" s="328"/>
      <c r="GC50" s="328"/>
      <c r="GD50" s="328"/>
      <c r="GE50" s="328"/>
      <c r="GF50" s="328"/>
      <c r="GG50" s="328"/>
      <c r="GH50" s="328"/>
      <c r="GI50" s="328"/>
      <c r="GJ50" s="328"/>
      <c r="GK50" s="328"/>
      <c r="GL50" s="328"/>
      <c r="GM50" s="328"/>
      <c r="GN50" s="328"/>
      <c r="GO50" s="328"/>
      <c r="GP50" s="328"/>
      <c r="GQ50" s="328"/>
      <c r="GR50" s="328"/>
      <c r="GS50" s="328"/>
      <c r="GT50" s="328"/>
      <c r="GU50" s="328"/>
      <c r="GV50" s="328"/>
      <c r="GW50" s="328"/>
      <c r="GX50" s="328"/>
      <c r="GY50" s="328"/>
      <c r="GZ50" s="328"/>
      <c r="HA50" s="328"/>
      <c r="HB50" s="328"/>
      <c r="HC50" s="328"/>
      <c r="HD50" s="328"/>
      <c r="HE50" s="328"/>
      <c r="HF50" s="328"/>
      <c r="HG50" s="328"/>
      <c r="HH50" s="328"/>
      <c r="HI50" s="328"/>
      <c r="HJ50" s="328"/>
      <c r="HK50" s="328"/>
      <c r="HL50" s="328"/>
      <c r="HM50" s="328"/>
      <c r="HN50" s="328"/>
      <c r="HO50" s="328"/>
      <c r="HP50" s="328"/>
      <c r="HQ50" s="328"/>
      <c r="HR50" s="328"/>
      <c r="HS50" s="328"/>
      <c r="HT50" s="328"/>
      <c r="HU50" s="328"/>
      <c r="HV50" s="328"/>
      <c r="HW50" s="328"/>
      <c r="HX50" s="328"/>
      <c r="HY50" s="328"/>
      <c r="HZ50" s="328"/>
      <c r="IA50" s="328"/>
      <c r="IB50" s="328"/>
      <c r="IC50" s="328"/>
      <c r="ID50" s="328"/>
      <c r="IE50" s="328"/>
      <c r="IF50" s="328"/>
      <c r="IG50" s="328"/>
      <c r="IH50" s="328"/>
      <c r="II50" s="328"/>
      <c r="IJ50" s="328"/>
      <c r="IK50" s="328"/>
      <c r="IL50" s="328"/>
      <c r="IM50" s="328"/>
      <c r="IN50" s="328"/>
      <c r="IO50" s="328"/>
      <c r="IP50" s="328"/>
      <c r="IQ50" s="328"/>
      <c r="IR50" s="328"/>
      <c r="IS50" s="328"/>
      <c r="IT50" s="328"/>
      <c r="IU50" s="328"/>
      <c r="IV50" s="328"/>
    </row>
    <row r="51" spans="1:256">
      <c r="A51" s="341" t="s">
        <v>2499</v>
      </c>
      <c r="B51" s="341"/>
      <c r="C51" s="341"/>
      <c r="D51" s="341"/>
      <c r="E51" s="390"/>
      <c r="F51" s="328"/>
      <c r="G51" s="328"/>
      <c r="H51" s="328"/>
      <c r="I51" s="328"/>
      <c r="J51" s="328"/>
      <c r="K51" s="328"/>
      <c r="L51" s="328"/>
      <c r="M51" s="328"/>
      <c r="N51" s="328"/>
      <c r="O51" s="328"/>
      <c r="P51" s="328"/>
      <c r="Q51" s="328"/>
      <c r="R51" s="328"/>
      <c r="S51" s="328"/>
      <c r="T51" s="328"/>
      <c r="U51" s="328"/>
      <c r="V51" s="328"/>
      <c r="W51" s="328"/>
      <c r="X51" s="328"/>
      <c r="Y51" s="328"/>
      <c r="Z51" s="328"/>
      <c r="AA51" s="328"/>
      <c r="AB51" s="328"/>
      <c r="AC51" s="328"/>
      <c r="AD51" s="328"/>
      <c r="AE51" s="328"/>
      <c r="AF51" s="328"/>
      <c r="AG51" s="328"/>
      <c r="AH51" s="328"/>
      <c r="AI51" s="328"/>
      <c r="AJ51" s="328"/>
      <c r="AK51" s="328"/>
      <c r="AL51" s="328"/>
      <c r="AM51" s="328"/>
      <c r="AN51" s="328"/>
      <c r="AO51" s="328"/>
      <c r="AP51" s="328"/>
      <c r="AQ51" s="328"/>
      <c r="AR51" s="328"/>
      <c r="AS51" s="328"/>
      <c r="AT51" s="328"/>
      <c r="AU51" s="328"/>
      <c r="AV51" s="328"/>
      <c r="AW51" s="328"/>
      <c r="AX51" s="328"/>
      <c r="AY51" s="328"/>
      <c r="AZ51" s="328"/>
      <c r="BA51" s="328"/>
      <c r="BB51" s="328"/>
      <c r="BC51" s="328"/>
      <c r="BD51" s="328"/>
      <c r="BE51" s="328"/>
      <c r="BF51" s="328"/>
      <c r="BG51" s="328"/>
      <c r="BH51" s="328"/>
      <c r="BI51" s="328"/>
      <c r="BJ51" s="328"/>
      <c r="BK51" s="328"/>
      <c r="BL51" s="328"/>
      <c r="BM51" s="328"/>
      <c r="BN51" s="328"/>
      <c r="BO51" s="328"/>
      <c r="BP51" s="328"/>
      <c r="BQ51" s="328"/>
      <c r="BR51" s="328"/>
      <c r="BS51" s="328"/>
      <c r="BT51" s="328"/>
      <c r="BU51" s="328"/>
      <c r="BV51" s="328"/>
      <c r="BW51" s="328"/>
      <c r="BX51" s="328"/>
      <c r="BY51" s="328"/>
      <c r="BZ51" s="328"/>
      <c r="CA51" s="328"/>
      <c r="CB51" s="328"/>
      <c r="CC51" s="328"/>
      <c r="CD51" s="328"/>
      <c r="CE51" s="328"/>
      <c r="CF51" s="328"/>
      <c r="CG51" s="328"/>
      <c r="CH51" s="328"/>
      <c r="CI51" s="328"/>
      <c r="CJ51" s="328"/>
      <c r="CK51" s="328"/>
      <c r="CL51" s="328"/>
      <c r="CM51" s="328"/>
      <c r="CN51" s="328"/>
      <c r="CO51" s="328"/>
      <c r="CP51" s="328"/>
      <c r="CQ51" s="328"/>
      <c r="CR51" s="328"/>
      <c r="CS51" s="328"/>
      <c r="CT51" s="328"/>
      <c r="CU51" s="328"/>
      <c r="CV51" s="328"/>
      <c r="CW51" s="328"/>
      <c r="CX51" s="328"/>
      <c r="CY51" s="328"/>
      <c r="CZ51" s="328"/>
      <c r="DA51" s="328"/>
      <c r="DB51" s="328"/>
      <c r="DC51" s="328"/>
      <c r="DD51" s="328"/>
      <c r="DE51" s="328"/>
      <c r="DF51" s="328"/>
      <c r="DG51" s="328"/>
      <c r="DH51" s="328"/>
      <c r="DI51" s="328"/>
      <c r="DJ51" s="328"/>
      <c r="DK51" s="328"/>
      <c r="DL51" s="328"/>
      <c r="DM51" s="328"/>
      <c r="DN51" s="328"/>
      <c r="DO51" s="328"/>
      <c r="DP51" s="328"/>
      <c r="DQ51" s="328"/>
      <c r="DR51" s="328"/>
      <c r="DS51" s="328"/>
      <c r="DT51" s="328"/>
      <c r="DU51" s="328"/>
      <c r="DV51" s="328"/>
      <c r="DW51" s="328"/>
      <c r="DX51" s="328"/>
      <c r="DY51" s="328"/>
      <c r="DZ51" s="328"/>
      <c r="EA51" s="328"/>
      <c r="EB51" s="328"/>
      <c r="EC51" s="328"/>
      <c r="ED51" s="328"/>
      <c r="EE51" s="328"/>
      <c r="EF51" s="328"/>
      <c r="EG51" s="328"/>
      <c r="EH51" s="328"/>
      <c r="EI51" s="328"/>
      <c r="EJ51" s="328"/>
      <c r="EK51" s="328"/>
      <c r="EL51" s="328"/>
      <c r="EM51" s="328"/>
      <c r="EN51" s="328"/>
      <c r="EO51" s="328"/>
      <c r="EP51" s="328"/>
      <c r="EQ51" s="328"/>
      <c r="ER51" s="328"/>
      <c r="ES51" s="328"/>
      <c r="ET51" s="328"/>
      <c r="EU51" s="328"/>
      <c r="EV51" s="328"/>
      <c r="EW51" s="328"/>
      <c r="EX51" s="328"/>
      <c r="EY51" s="328"/>
      <c r="EZ51" s="328"/>
      <c r="FA51" s="328"/>
      <c r="FB51" s="328"/>
      <c r="FC51" s="328"/>
      <c r="FD51" s="328"/>
      <c r="FE51" s="328"/>
      <c r="FF51" s="328"/>
      <c r="FG51" s="328"/>
      <c r="FH51" s="328"/>
      <c r="FI51" s="328"/>
      <c r="FJ51" s="328"/>
      <c r="FK51" s="328"/>
      <c r="FL51" s="328"/>
      <c r="FM51" s="328"/>
      <c r="FN51" s="328"/>
      <c r="FO51" s="328"/>
      <c r="FP51" s="328"/>
      <c r="FQ51" s="328"/>
      <c r="FR51" s="328"/>
      <c r="FS51" s="328"/>
      <c r="FT51" s="328"/>
      <c r="FU51" s="328"/>
      <c r="FV51" s="328"/>
      <c r="FW51" s="328"/>
      <c r="FX51" s="328"/>
      <c r="FY51" s="328"/>
      <c r="FZ51" s="328"/>
      <c r="GA51" s="328"/>
      <c r="GB51" s="328"/>
      <c r="GC51" s="328"/>
      <c r="GD51" s="328"/>
      <c r="GE51" s="328"/>
      <c r="GF51" s="328"/>
      <c r="GG51" s="328"/>
      <c r="GH51" s="328"/>
      <c r="GI51" s="328"/>
      <c r="GJ51" s="328"/>
      <c r="GK51" s="328"/>
      <c r="GL51" s="328"/>
      <c r="GM51" s="328"/>
      <c r="GN51" s="328"/>
      <c r="GO51" s="328"/>
      <c r="GP51" s="328"/>
      <c r="GQ51" s="328"/>
      <c r="GR51" s="328"/>
      <c r="GS51" s="328"/>
      <c r="GT51" s="328"/>
      <c r="GU51" s="328"/>
      <c r="GV51" s="328"/>
      <c r="GW51" s="328"/>
      <c r="GX51" s="328"/>
      <c r="GY51" s="328"/>
      <c r="GZ51" s="328"/>
      <c r="HA51" s="328"/>
      <c r="HB51" s="328"/>
      <c r="HC51" s="328"/>
      <c r="HD51" s="328"/>
      <c r="HE51" s="328"/>
      <c r="HF51" s="328"/>
      <c r="HG51" s="328"/>
      <c r="HH51" s="328"/>
      <c r="HI51" s="328"/>
      <c r="HJ51" s="328"/>
      <c r="HK51" s="328"/>
      <c r="HL51" s="328"/>
      <c r="HM51" s="328"/>
      <c r="HN51" s="328"/>
      <c r="HO51" s="328"/>
      <c r="HP51" s="328"/>
      <c r="HQ51" s="328"/>
      <c r="HR51" s="328"/>
      <c r="HS51" s="328"/>
      <c r="HT51" s="328"/>
      <c r="HU51" s="328"/>
      <c r="HV51" s="328"/>
      <c r="HW51" s="328"/>
      <c r="HX51" s="328"/>
      <c r="HY51" s="328"/>
      <c r="HZ51" s="328"/>
      <c r="IA51" s="328"/>
      <c r="IB51" s="328"/>
      <c r="IC51" s="328"/>
      <c r="ID51" s="328"/>
      <c r="IE51" s="328"/>
      <c r="IF51" s="328"/>
      <c r="IG51" s="328"/>
      <c r="IH51" s="328"/>
      <c r="II51" s="328"/>
      <c r="IJ51" s="328"/>
      <c r="IK51" s="328"/>
      <c r="IL51" s="328"/>
      <c r="IM51" s="328"/>
      <c r="IN51" s="328"/>
      <c r="IO51" s="328"/>
      <c r="IP51" s="328"/>
      <c r="IQ51" s="328"/>
      <c r="IR51" s="328"/>
      <c r="IS51" s="328"/>
      <c r="IT51" s="328"/>
      <c r="IU51" s="328"/>
      <c r="IV51" s="328"/>
    </row>
    <row r="52" spans="1:256">
      <c r="A52" s="341" t="s">
        <v>2500</v>
      </c>
      <c r="B52" s="341"/>
      <c r="C52" s="341"/>
      <c r="D52" s="341"/>
      <c r="E52" s="390"/>
      <c r="F52" s="328"/>
      <c r="G52" s="328"/>
      <c r="H52" s="328"/>
      <c r="I52" s="328"/>
      <c r="J52" s="328"/>
      <c r="K52" s="328"/>
      <c r="L52" s="328"/>
      <c r="M52" s="328"/>
      <c r="N52" s="328"/>
      <c r="O52" s="328"/>
      <c r="P52" s="328"/>
      <c r="Q52" s="328"/>
      <c r="R52" s="328"/>
      <c r="S52" s="328"/>
      <c r="T52" s="328"/>
      <c r="U52" s="328"/>
      <c r="V52" s="328"/>
      <c r="W52" s="328"/>
      <c r="X52" s="328"/>
      <c r="Y52" s="328"/>
      <c r="Z52" s="328"/>
      <c r="AA52" s="328"/>
      <c r="AB52" s="328"/>
      <c r="AC52" s="328"/>
      <c r="AD52" s="328"/>
      <c r="AE52" s="328"/>
      <c r="AF52" s="328"/>
      <c r="AG52" s="328"/>
      <c r="AH52" s="328"/>
      <c r="AI52" s="328"/>
      <c r="AJ52" s="328"/>
      <c r="AK52" s="328"/>
      <c r="AL52" s="328"/>
      <c r="AM52" s="328"/>
      <c r="AN52" s="328"/>
      <c r="AO52" s="328"/>
      <c r="AP52" s="328"/>
      <c r="AQ52" s="328"/>
      <c r="AR52" s="328"/>
      <c r="AS52" s="328"/>
      <c r="AT52" s="328"/>
      <c r="AU52" s="328"/>
      <c r="AV52" s="328"/>
      <c r="AW52" s="328"/>
      <c r="AX52" s="328"/>
      <c r="AY52" s="328"/>
      <c r="AZ52" s="328"/>
      <c r="BA52" s="328"/>
      <c r="BB52" s="328"/>
      <c r="BC52" s="328"/>
      <c r="BD52" s="328"/>
      <c r="BE52" s="328"/>
      <c r="BF52" s="328"/>
      <c r="BG52" s="328"/>
      <c r="BH52" s="328"/>
      <c r="BI52" s="328"/>
      <c r="BJ52" s="328"/>
      <c r="BK52" s="328"/>
      <c r="BL52" s="328"/>
      <c r="BM52" s="328"/>
      <c r="BN52" s="328"/>
      <c r="BO52" s="328"/>
      <c r="BP52" s="328"/>
      <c r="BQ52" s="328"/>
      <c r="BR52" s="328"/>
      <c r="BS52" s="328"/>
      <c r="BT52" s="328"/>
      <c r="BU52" s="328"/>
      <c r="BV52" s="328"/>
      <c r="BW52" s="328"/>
      <c r="BX52" s="328"/>
      <c r="BY52" s="328"/>
      <c r="BZ52" s="328"/>
      <c r="CA52" s="328"/>
      <c r="CB52" s="328"/>
      <c r="CC52" s="328"/>
      <c r="CD52" s="328"/>
      <c r="CE52" s="328"/>
      <c r="CF52" s="328"/>
      <c r="CG52" s="328"/>
      <c r="CH52" s="328"/>
      <c r="CI52" s="328"/>
      <c r="CJ52" s="328"/>
      <c r="CK52" s="328"/>
      <c r="CL52" s="328"/>
      <c r="CM52" s="328"/>
      <c r="CN52" s="328"/>
      <c r="CO52" s="328"/>
      <c r="CP52" s="328"/>
      <c r="CQ52" s="328"/>
      <c r="CR52" s="328"/>
      <c r="CS52" s="328"/>
      <c r="CT52" s="328"/>
      <c r="CU52" s="328"/>
      <c r="CV52" s="328"/>
      <c r="CW52" s="328"/>
      <c r="CX52" s="328"/>
      <c r="CY52" s="328"/>
      <c r="CZ52" s="328"/>
      <c r="DA52" s="328"/>
      <c r="DB52" s="328"/>
      <c r="DC52" s="328"/>
      <c r="DD52" s="328"/>
      <c r="DE52" s="328"/>
      <c r="DF52" s="328"/>
      <c r="DG52" s="328"/>
      <c r="DH52" s="328"/>
      <c r="DI52" s="328"/>
      <c r="DJ52" s="328"/>
      <c r="DK52" s="328"/>
      <c r="DL52" s="328"/>
      <c r="DM52" s="328"/>
      <c r="DN52" s="328"/>
      <c r="DO52" s="328"/>
      <c r="DP52" s="328"/>
      <c r="DQ52" s="328"/>
      <c r="DR52" s="328"/>
      <c r="DS52" s="328"/>
      <c r="DT52" s="328"/>
      <c r="DU52" s="328"/>
      <c r="DV52" s="328"/>
      <c r="DW52" s="328"/>
      <c r="DX52" s="328"/>
      <c r="DY52" s="328"/>
      <c r="DZ52" s="328"/>
      <c r="EA52" s="328"/>
      <c r="EB52" s="328"/>
      <c r="EC52" s="328"/>
      <c r="ED52" s="328"/>
      <c r="EE52" s="328"/>
      <c r="EF52" s="328"/>
      <c r="EG52" s="328"/>
      <c r="EH52" s="328"/>
      <c r="EI52" s="328"/>
      <c r="EJ52" s="328"/>
      <c r="EK52" s="328"/>
      <c r="EL52" s="328"/>
      <c r="EM52" s="328"/>
      <c r="EN52" s="328"/>
      <c r="EO52" s="328"/>
      <c r="EP52" s="328"/>
      <c r="EQ52" s="328"/>
      <c r="ER52" s="328"/>
      <c r="ES52" s="328"/>
      <c r="ET52" s="328"/>
      <c r="EU52" s="328"/>
      <c r="EV52" s="328"/>
      <c r="EW52" s="328"/>
      <c r="EX52" s="328"/>
      <c r="EY52" s="328"/>
      <c r="EZ52" s="328"/>
      <c r="FA52" s="328"/>
      <c r="FB52" s="328"/>
      <c r="FC52" s="328"/>
      <c r="FD52" s="328"/>
      <c r="FE52" s="328"/>
      <c r="FF52" s="328"/>
      <c r="FG52" s="328"/>
      <c r="FH52" s="328"/>
      <c r="FI52" s="328"/>
      <c r="FJ52" s="328"/>
      <c r="FK52" s="328"/>
      <c r="FL52" s="328"/>
      <c r="FM52" s="328"/>
      <c r="FN52" s="328"/>
      <c r="FO52" s="328"/>
      <c r="FP52" s="328"/>
      <c r="FQ52" s="328"/>
      <c r="FR52" s="328"/>
      <c r="FS52" s="328"/>
      <c r="FT52" s="328"/>
      <c r="FU52" s="328"/>
      <c r="FV52" s="328"/>
      <c r="FW52" s="328"/>
      <c r="FX52" s="328"/>
      <c r="FY52" s="328"/>
      <c r="FZ52" s="328"/>
      <c r="GA52" s="328"/>
      <c r="GB52" s="328"/>
      <c r="GC52" s="328"/>
      <c r="GD52" s="328"/>
      <c r="GE52" s="328"/>
      <c r="GF52" s="328"/>
      <c r="GG52" s="328"/>
      <c r="GH52" s="328"/>
      <c r="GI52" s="328"/>
      <c r="GJ52" s="328"/>
      <c r="GK52" s="328"/>
      <c r="GL52" s="328"/>
      <c r="GM52" s="328"/>
      <c r="GN52" s="328"/>
      <c r="GO52" s="328"/>
      <c r="GP52" s="328"/>
      <c r="GQ52" s="328"/>
      <c r="GR52" s="328"/>
      <c r="GS52" s="328"/>
      <c r="GT52" s="328"/>
      <c r="GU52" s="328"/>
      <c r="GV52" s="328"/>
      <c r="GW52" s="328"/>
      <c r="GX52" s="328"/>
      <c r="GY52" s="328"/>
      <c r="GZ52" s="328"/>
      <c r="HA52" s="328"/>
      <c r="HB52" s="328"/>
      <c r="HC52" s="328"/>
      <c r="HD52" s="328"/>
      <c r="HE52" s="328"/>
      <c r="HF52" s="328"/>
      <c r="HG52" s="328"/>
      <c r="HH52" s="328"/>
      <c r="HI52" s="328"/>
      <c r="HJ52" s="328"/>
      <c r="HK52" s="328"/>
      <c r="HL52" s="328"/>
      <c r="HM52" s="328"/>
      <c r="HN52" s="328"/>
      <c r="HO52" s="328"/>
      <c r="HP52" s="328"/>
      <c r="HQ52" s="328"/>
      <c r="HR52" s="328"/>
      <c r="HS52" s="328"/>
      <c r="HT52" s="328"/>
      <c r="HU52" s="328"/>
      <c r="HV52" s="328"/>
      <c r="HW52" s="328"/>
      <c r="HX52" s="328"/>
      <c r="HY52" s="328"/>
      <c r="HZ52" s="328"/>
      <c r="IA52" s="328"/>
      <c r="IB52" s="328"/>
      <c r="IC52" s="328"/>
      <c r="ID52" s="328"/>
      <c r="IE52" s="328"/>
      <c r="IF52" s="328"/>
      <c r="IG52" s="328"/>
      <c r="IH52" s="328"/>
      <c r="II52" s="328"/>
      <c r="IJ52" s="328"/>
      <c r="IK52" s="328"/>
      <c r="IL52" s="328"/>
      <c r="IM52" s="328"/>
      <c r="IN52" s="328"/>
      <c r="IO52" s="328"/>
      <c r="IP52" s="328"/>
      <c r="IQ52" s="328"/>
      <c r="IR52" s="328"/>
      <c r="IS52" s="328"/>
      <c r="IT52" s="328"/>
      <c r="IU52" s="328"/>
      <c r="IV52" s="328"/>
    </row>
    <row r="53" spans="1:256">
      <c r="A53" s="341"/>
      <c r="B53" s="341"/>
      <c r="C53" s="341"/>
      <c r="D53" s="341"/>
      <c r="E53" s="390"/>
      <c r="F53" s="328"/>
      <c r="G53" s="328"/>
      <c r="H53" s="328"/>
      <c r="I53" s="328"/>
      <c r="J53" s="328"/>
      <c r="K53" s="328"/>
      <c r="L53" s="328"/>
      <c r="M53" s="328"/>
      <c r="N53" s="328"/>
      <c r="O53" s="328"/>
      <c r="P53" s="328"/>
      <c r="Q53" s="328"/>
      <c r="R53" s="328"/>
      <c r="S53" s="328"/>
      <c r="T53" s="328"/>
      <c r="U53" s="328"/>
      <c r="V53" s="328"/>
      <c r="W53" s="328"/>
      <c r="X53" s="328"/>
      <c r="Y53" s="328"/>
      <c r="Z53" s="328"/>
      <c r="AA53" s="328"/>
      <c r="AB53" s="328"/>
      <c r="AC53" s="328"/>
      <c r="AD53" s="328"/>
      <c r="AE53" s="328"/>
      <c r="AF53" s="328"/>
      <c r="AG53" s="328"/>
      <c r="AH53" s="328"/>
      <c r="AI53" s="328"/>
      <c r="AJ53" s="328"/>
      <c r="AK53" s="328"/>
      <c r="AL53" s="328"/>
      <c r="AM53" s="328"/>
      <c r="AN53" s="328"/>
      <c r="AO53" s="328"/>
      <c r="AP53" s="328"/>
      <c r="AQ53" s="328"/>
      <c r="AR53" s="328"/>
      <c r="AS53" s="328"/>
      <c r="AT53" s="328"/>
      <c r="AU53" s="328"/>
      <c r="AV53" s="328"/>
      <c r="AW53" s="328"/>
      <c r="AX53" s="328"/>
      <c r="AY53" s="328"/>
      <c r="AZ53" s="328"/>
      <c r="BA53" s="328"/>
      <c r="BB53" s="328"/>
      <c r="BC53" s="328"/>
      <c r="BD53" s="328"/>
      <c r="BE53" s="328"/>
      <c r="BF53" s="328"/>
      <c r="BG53" s="328"/>
      <c r="BH53" s="328"/>
      <c r="BI53" s="328"/>
      <c r="BJ53" s="328"/>
      <c r="BK53" s="328"/>
      <c r="BL53" s="328"/>
      <c r="BM53" s="328"/>
      <c r="BN53" s="328"/>
      <c r="BO53" s="328"/>
      <c r="BP53" s="328"/>
      <c r="BQ53" s="328"/>
      <c r="BR53" s="328"/>
      <c r="BS53" s="328"/>
      <c r="BT53" s="328"/>
      <c r="BU53" s="328"/>
      <c r="BV53" s="328"/>
      <c r="BW53" s="328"/>
      <c r="BX53" s="328"/>
      <c r="BY53" s="328"/>
      <c r="BZ53" s="328"/>
      <c r="CA53" s="328"/>
      <c r="CB53" s="328"/>
      <c r="CC53" s="328"/>
      <c r="CD53" s="328"/>
      <c r="CE53" s="328"/>
      <c r="CF53" s="328"/>
      <c r="CG53" s="328"/>
      <c r="CH53" s="328"/>
      <c r="CI53" s="328"/>
      <c r="CJ53" s="328"/>
      <c r="CK53" s="328"/>
      <c r="CL53" s="328"/>
      <c r="CM53" s="328"/>
      <c r="CN53" s="328"/>
      <c r="CO53" s="328"/>
      <c r="CP53" s="328"/>
      <c r="CQ53" s="328"/>
      <c r="CR53" s="328"/>
      <c r="CS53" s="328"/>
      <c r="CT53" s="328"/>
      <c r="CU53" s="328"/>
      <c r="CV53" s="328"/>
      <c r="CW53" s="328"/>
      <c r="CX53" s="328"/>
      <c r="CY53" s="328"/>
      <c r="CZ53" s="328"/>
      <c r="DA53" s="328"/>
      <c r="DB53" s="328"/>
      <c r="DC53" s="328"/>
      <c r="DD53" s="328"/>
      <c r="DE53" s="328"/>
      <c r="DF53" s="328"/>
      <c r="DG53" s="328"/>
      <c r="DH53" s="328"/>
      <c r="DI53" s="328"/>
      <c r="DJ53" s="328"/>
      <c r="DK53" s="328"/>
      <c r="DL53" s="328"/>
      <c r="DM53" s="328"/>
      <c r="DN53" s="328"/>
      <c r="DO53" s="328"/>
      <c r="DP53" s="328"/>
      <c r="DQ53" s="328"/>
      <c r="DR53" s="328"/>
      <c r="DS53" s="328"/>
      <c r="DT53" s="328"/>
      <c r="DU53" s="328"/>
      <c r="DV53" s="328"/>
      <c r="DW53" s="328"/>
      <c r="DX53" s="328"/>
      <c r="DY53" s="328"/>
      <c r="DZ53" s="328"/>
      <c r="EA53" s="328"/>
      <c r="EB53" s="328"/>
      <c r="EC53" s="328"/>
      <c r="ED53" s="328"/>
      <c r="EE53" s="328"/>
      <c r="EF53" s="328"/>
      <c r="EG53" s="328"/>
      <c r="EH53" s="328"/>
      <c r="EI53" s="328"/>
      <c r="EJ53" s="328"/>
      <c r="EK53" s="328"/>
      <c r="EL53" s="328"/>
      <c r="EM53" s="328"/>
      <c r="EN53" s="328"/>
      <c r="EO53" s="328"/>
      <c r="EP53" s="328"/>
      <c r="EQ53" s="328"/>
      <c r="ER53" s="328"/>
      <c r="ES53" s="328"/>
      <c r="ET53" s="328"/>
      <c r="EU53" s="328"/>
      <c r="EV53" s="328"/>
      <c r="EW53" s="328"/>
      <c r="EX53" s="328"/>
      <c r="EY53" s="328"/>
      <c r="EZ53" s="328"/>
      <c r="FA53" s="328"/>
      <c r="FB53" s="328"/>
      <c r="FC53" s="328"/>
      <c r="FD53" s="328"/>
      <c r="FE53" s="328"/>
      <c r="FF53" s="328"/>
      <c r="FG53" s="328"/>
      <c r="FH53" s="328"/>
      <c r="FI53" s="328"/>
      <c r="FJ53" s="328"/>
      <c r="FK53" s="328"/>
      <c r="FL53" s="328"/>
      <c r="FM53" s="328"/>
      <c r="FN53" s="328"/>
      <c r="FO53" s="328"/>
      <c r="FP53" s="328"/>
      <c r="FQ53" s="328"/>
      <c r="FR53" s="328"/>
      <c r="FS53" s="328"/>
      <c r="FT53" s="328"/>
      <c r="FU53" s="328"/>
      <c r="FV53" s="328"/>
      <c r="FW53" s="328"/>
      <c r="FX53" s="328"/>
      <c r="FY53" s="328"/>
      <c r="FZ53" s="328"/>
      <c r="GA53" s="328"/>
      <c r="GB53" s="328"/>
      <c r="GC53" s="328"/>
      <c r="GD53" s="328"/>
      <c r="GE53" s="328"/>
      <c r="GF53" s="328"/>
      <c r="GG53" s="328"/>
      <c r="GH53" s="328"/>
      <c r="GI53" s="328"/>
      <c r="GJ53" s="328"/>
      <c r="GK53" s="328"/>
      <c r="GL53" s="328"/>
      <c r="GM53" s="328"/>
      <c r="GN53" s="328"/>
      <c r="GO53" s="328"/>
      <c r="GP53" s="328"/>
      <c r="GQ53" s="328"/>
      <c r="GR53" s="328"/>
      <c r="GS53" s="328"/>
      <c r="GT53" s="328"/>
      <c r="GU53" s="328"/>
      <c r="GV53" s="328"/>
      <c r="GW53" s="328"/>
      <c r="GX53" s="328"/>
      <c r="GY53" s="328"/>
      <c r="GZ53" s="328"/>
      <c r="HA53" s="328"/>
      <c r="HB53" s="328"/>
      <c r="HC53" s="328"/>
      <c r="HD53" s="328"/>
      <c r="HE53" s="328"/>
      <c r="HF53" s="328"/>
      <c r="HG53" s="328"/>
      <c r="HH53" s="328"/>
      <c r="HI53" s="328"/>
      <c r="HJ53" s="328"/>
      <c r="HK53" s="328"/>
      <c r="HL53" s="328"/>
      <c r="HM53" s="328"/>
      <c r="HN53" s="328"/>
      <c r="HO53" s="328"/>
      <c r="HP53" s="328"/>
      <c r="HQ53" s="328"/>
      <c r="HR53" s="328"/>
      <c r="HS53" s="328"/>
      <c r="HT53" s="328"/>
      <c r="HU53" s="328"/>
      <c r="HV53" s="328"/>
      <c r="HW53" s="328"/>
      <c r="HX53" s="328"/>
      <c r="HY53" s="328"/>
      <c r="HZ53" s="328"/>
      <c r="IA53" s="328"/>
      <c r="IB53" s="328"/>
      <c r="IC53" s="328"/>
      <c r="ID53" s="328"/>
      <c r="IE53" s="328"/>
      <c r="IF53" s="328"/>
      <c r="IG53" s="328"/>
      <c r="IH53" s="328"/>
      <c r="II53" s="328"/>
      <c r="IJ53" s="328"/>
      <c r="IK53" s="328"/>
      <c r="IL53" s="328"/>
      <c r="IM53" s="328"/>
      <c r="IN53" s="328"/>
      <c r="IO53" s="328"/>
      <c r="IP53" s="328"/>
      <c r="IQ53" s="328"/>
      <c r="IR53" s="328"/>
      <c r="IS53" s="328"/>
      <c r="IT53" s="328"/>
      <c r="IU53" s="328"/>
      <c r="IV53" s="328"/>
    </row>
    <row r="54" spans="1:256">
      <c r="A54" s="341" t="s">
        <v>2501</v>
      </c>
      <c r="B54" s="341"/>
      <c r="C54" s="341"/>
      <c r="D54" s="341"/>
      <c r="E54" s="390"/>
      <c r="F54" s="328"/>
      <c r="G54" s="328"/>
      <c r="H54" s="328"/>
      <c r="I54" s="328"/>
      <c r="J54" s="328"/>
      <c r="K54" s="328"/>
      <c r="L54" s="328"/>
      <c r="M54" s="328"/>
      <c r="N54" s="328"/>
      <c r="O54" s="328"/>
      <c r="P54" s="328"/>
      <c r="Q54" s="328"/>
      <c r="R54" s="328"/>
      <c r="S54" s="328"/>
      <c r="T54" s="328"/>
      <c r="U54" s="328"/>
      <c r="V54" s="328"/>
      <c r="W54" s="328"/>
      <c r="X54" s="328"/>
      <c r="Y54" s="328"/>
      <c r="Z54" s="328"/>
      <c r="AA54" s="328"/>
      <c r="AB54" s="328"/>
      <c r="AC54" s="328"/>
      <c r="AD54" s="328"/>
      <c r="AE54" s="328"/>
      <c r="AF54" s="328"/>
      <c r="AG54" s="328"/>
      <c r="AH54" s="328"/>
      <c r="AI54" s="328"/>
      <c r="AJ54" s="328"/>
      <c r="AK54" s="328"/>
      <c r="AL54" s="328"/>
      <c r="AM54" s="328"/>
      <c r="AN54" s="328"/>
      <c r="AO54" s="328"/>
      <c r="AP54" s="328"/>
      <c r="AQ54" s="328"/>
      <c r="AR54" s="328"/>
      <c r="AS54" s="328"/>
      <c r="AT54" s="328"/>
      <c r="AU54" s="328"/>
      <c r="AV54" s="328"/>
      <c r="AW54" s="328"/>
      <c r="AX54" s="328"/>
      <c r="AY54" s="328"/>
      <c r="AZ54" s="328"/>
      <c r="BA54" s="328"/>
      <c r="BB54" s="328"/>
      <c r="BC54" s="328"/>
      <c r="BD54" s="328"/>
      <c r="BE54" s="328"/>
      <c r="BF54" s="328"/>
      <c r="BG54" s="328"/>
      <c r="BH54" s="328"/>
      <c r="BI54" s="328"/>
      <c r="BJ54" s="328"/>
      <c r="BK54" s="328"/>
      <c r="BL54" s="328"/>
      <c r="BM54" s="328"/>
      <c r="BN54" s="328"/>
      <c r="BO54" s="328"/>
      <c r="BP54" s="328"/>
      <c r="BQ54" s="328"/>
      <c r="BR54" s="328"/>
      <c r="BS54" s="328"/>
      <c r="BT54" s="328"/>
      <c r="BU54" s="328"/>
      <c r="BV54" s="328"/>
      <c r="BW54" s="328"/>
      <c r="BX54" s="328"/>
      <c r="BY54" s="328"/>
      <c r="BZ54" s="328"/>
      <c r="CA54" s="328"/>
      <c r="CB54" s="328"/>
      <c r="CC54" s="328"/>
      <c r="CD54" s="328"/>
      <c r="CE54" s="328"/>
      <c r="CF54" s="328"/>
      <c r="CG54" s="328"/>
      <c r="CH54" s="328"/>
      <c r="CI54" s="328"/>
      <c r="CJ54" s="328"/>
      <c r="CK54" s="328"/>
      <c r="CL54" s="328"/>
      <c r="CM54" s="328"/>
      <c r="CN54" s="328"/>
      <c r="CO54" s="328"/>
      <c r="CP54" s="328"/>
      <c r="CQ54" s="328"/>
      <c r="CR54" s="328"/>
      <c r="CS54" s="328"/>
      <c r="CT54" s="328"/>
      <c r="CU54" s="328"/>
      <c r="CV54" s="328"/>
      <c r="CW54" s="328"/>
      <c r="CX54" s="328"/>
      <c r="CY54" s="328"/>
      <c r="CZ54" s="328"/>
      <c r="DA54" s="328"/>
      <c r="DB54" s="328"/>
      <c r="DC54" s="328"/>
      <c r="DD54" s="328"/>
      <c r="DE54" s="328"/>
      <c r="DF54" s="328"/>
      <c r="DG54" s="328"/>
      <c r="DH54" s="328"/>
      <c r="DI54" s="328"/>
      <c r="DJ54" s="328"/>
      <c r="DK54" s="328"/>
      <c r="DL54" s="328"/>
      <c r="DM54" s="328"/>
      <c r="DN54" s="328"/>
      <c r="DO54" s="328"/>
      <c r="DP54" s="328"/>
      <c r="DQ54" s="328"/>
      <c r="DR54" s="328"/>
      <c r="DS54" s="328"/>
      <c r="DT54" s="328"/>
      <c r="DU54" s="328"/>
      <c r="DV54" s="328"/>
      <c r="DW54" s="328"/>
      <c r="DX54" s="328"/>
      <c r="DY54" s="328"/>
      <c r="DZ54" s="328"/>
      <c r="EA54" s="328"/>
      <c r="EB54" s="328"/>
      <c r="EC54" s="328"/>
      <c r="ED54" s="328"/>
      <c r="EE54" s="328"/>
      <c r="EF54" s="328"/>
      <c r="EG54" s="328"/>
      <c r="EH54" s="328"/>
      <c r="EI54" s="328"/>
      <c r="EJ54" s="328"/>
      <c r="EK54" s="328"/>
      <c r="EL54" s="328"/>
      <c r="EM54" s="328"/>
      <c r="EN54" s="328"/>
      <c r="EO54" s="328"/>
      <c r="EP54" s="328"/>
      <c r="EQ54" s="328"/>
      <c r="ER54" s="328"/>
      <c r="ES54" s="328"/>
      <c r="ET54" s="328"/>
      <c r="EU54" s="328"/>
      <c r="EV54" s="328"/>
      <c r="EW54" s="328"/>
      <c r="EX54" s="328"/>
      <c r="EY54" s="328"/>
      <c r="EZ54" s="328"/>
      <c r="FA54" s="328"/>
      <c r="FB54" s="328"/>
      <c r="FC54" s="328"/>
      <c r="FD54" s="328"/>
      <c r="FE54" s="328"/>
      <c r="FF54" s="328"/>
      <c r="FG54" s="328"/>
      <c r="FH54" s="328"/>
      <c r="FI54" s="328"/>
      <c r="FJ54" s="328"/>
      <c r="FK54" s="328"/>
      <c r="FL54" s="328"/>
      <c r="FM54" s="328"/>
      <c r="FN54" s="328"/>
      <c r="FO54" s="328"/>
      <c r="FP54" s="328"/>
      <c r="FQ54" s="328"/>
      <c r="FR54" s="328"/>
      <c r="FS54" s="328"/>
      <c r="FT54" s="328"/>
      <c r="FU54" s="328"/>
      <c r="FV54" s="328"/>
      <c r="FW54" s="328"/>
      <c r="FX54" s="328"/>
      <c r="FY54" s="328"/>
      <c r="FZ54" s="328"/>
      <c r="GA54" s="328"/>
      <c r="GB54" s="328"/>
      <c r="GC54" s="328"/>
      <c r="GD54" s="328"/>
      <c r="GE54" s="328"/>
      <c r="GF54" s="328"/>
      <c r="GG54" s="328"/>
      <c r="GH54" s="328"/>
      <c r="GI54" s="328"/>
      <c r="GJ54" s="328"/>
      <c r="GK54" s="328"/>
      <c r="GL54" s="328"/>
      <c r="GM54" s="328"/>
      <c r="GN54" s="328"/>
      <c r="GO54" s="328"/>
      <c r="GP54" s="328"/>
      <c r="GQ54" s="328"/>
      <c r="GR54" s="328"/>
      <c r="GS54" s="328"/>
      <c r="GT54" s="328"/>
      <c r="GU54" s="328"/>
      <c r="GV54" s="328"/>
      <c r="GW54" s="328"/>
      <c r="GX54" s="328"/>
      <c r="GY54" s="328"/>
      <c r="GZ54" s="328"/>
      <c r="HA54" s="328"/>
      <c r="HB54" s="328"/>
      <c r="HC54" s="328"/>
      <c r="HD54" s="328"/>
      <c r="HE54" s="328"/>
      <c r="HF54" s="328"/>
      <c r="HG54" s="328"/>
      <c r="HH54" s="328"/>
      <c r="HI54" s="328"/>
      <c r="HJ54" s="328"/>
      <c r="HK54" s="328"/>
      <c r="HL54" s="328"/>
      <c r="HM54" s="328"/>
      <c r="HN54" s="328"/>
      <c r="HO54" s="328"/>
      <c r="HP54" s="328"/>
      <c r="HQ54" s="328"/>
      <c r="HR54" s="328"/>
      <c r="HS54" s="328"/>
      <c r="HT54" s="328"/>
      <c r="HU54" s="328"/>
      <c r="HV54" s="328"/>
      <c r="HW54" s="328"/>
      <c r="HX54" s="328"/>
      <c r="HY54" s="328"/>
      <c r="HZ54" s="328"/>
      <c r="IA54" s="328"/>
      <c r="IB54" s="328"/>
      <c r="IC54" s="328"/>
      <c r="ID54" s="328"/>
      <c r="IE54" s="328"/>
      <c r="IF54" s="328"/>
      <c r="IG54" s="328"/>
      <c r="IH54" s="328"/>
      <c r="II54" s="328"/>
      <c r="IJ54" s="328"/>
      <c r="IK54" s="328"/>
      <c r="IL54" s="328"/>
      <c r="IM54" s="328"/>
      <c r="IN54" s="328"/>
      <c r="IO54" s="328"/>
      <c r="IP54" s="328"/>
      <c r="IQ54" s="328"/>
      <c r="IR54" s="328"/>
      <c r="IS54" s="328"/>
      <c r="IT54" s="328"/>
      <c r="IU54" s="328"/>
      <c r="IV54" s="328"/>
    </row>
    <row r="55" spans="1:256">
      <c r="A55" s="341" t="s">
        <v>2502</v>
      </c>
      <c r="B55" s="341"/>
      <c r="C55" s="341"/>
      <c r="D55" s="341"/>
      <c r="E55" s="390"/>
      <c r="F55" s="328"/>
      <c r="G55" s="328"/>
      <c r="H55" s="328"/>
      <c r="I55" s="328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  <c r="U55" s="328"/>
      <c r="V55" s="328"/>
      <c r="W55" s="328"/>
      <c r="X55" s="328"/>
      <c r="Y55" s="328"/>
      <c r="Z55" s="328"/>
      <c r="AA55" s="328"/>
      <c r="AB55" s="328"/>
      <c r="AC55" s="328"/>
      <c r="AD55" s="328"/>
      <c r="AE55" s="328"/>
      <c r="AF55" s="328"/>
      <c r="AG55" s="328"/>
      <c r="AH55" s="328"/>
      <c r="AI55" s="328"/>
      <c r="AJ55" s="328"/>
      <c r="AK55" s="328"/>
      <c r="AL55" s="328"/>
      <c r="AM55" s="328"/>
      <c r="AN55" s="328"/>
      <c r="AO55" s="328"/>
      <c r="AP55" s="328"/>
      <c r="AQ55" s="328"/>
      <c r="AR55" s="328"/>
      <c r="AS55" s="328"/>
      <c r="AT55" s="328"/>
      <c r="AU55" s="328"/>
      <c r="AV55" s="328"/>
      <c r="AW55" s="328"/>
      <c r="AX55" s="328"/>
      <c r="AY55" s="328"/>
      <c r="AZ55" s="328"/>
      <c r="BA55" s="328"/>
      <c r="BB55" s="328"/>
      <c r="BC55" s="328"/>
      <c r="BD55" s="328"/>
      <c r="BE55" s="328"/>
      <c r="BF55" s="328"/>
      <c r="BG55" s="328"/>
      <c r="BH55" s="328"/>
      <c r="BI55" s="328"/>
      <c r="BJ55" s="328"/>
      <c r="BK55" s="328"/>
      <c r="BL55" s="328"/>
      <c r="BM55" s="328"/>
      <c r="BN55" s="328"/>
      <c r="BO55" s="328"/>
      <c r="BP55" s="328"/>
      <c r="BQ55" s="328"/>
      <c r="BR55" s="328"/>
      <c r="BS55" s="328"/>
      <c r="BT55" s="328"/>
      <c r="BU55" s="328"/>
      <c r="BV55" s="328"/>
      <c r="BW55" s="328"/>
      <c r="BX55" s="328"/>
      <c r="BY55" s="328"/>
      <c r="BZ55" s="328"/>
      <c r="CA55" s="328"/>
      <c r="CB55" s="328"/>
      <c r="CC55" s="328"/>
      <c r="CD55" s="328"/>
      <c r="CE55" s="328"/>
      <c r="CF55" s="328"/>
      <c r="CG55" s="328"/>
      <c r="CH55" s="328"/>
      <c r="CI55" s="328"/>
      <c r="CJ55" s="328"/>
      <c r="CK55" s="328"/>
      <c r="CL55" s="328"/>
      <c r="CM55" s="328"/>
      <c r="CN55" s="328"/>
      <c r="CO55" s="328"/>
      <c r="CP55" s="328"/>
      <c r="CQ55" s="328"/>
      <c r="CR55" s="328"/>
      <c r="CS55" s="328"/>
      <c r="CT55" s="328"/>
      <c r="CU55" s="328"/>
      <c r="CV55" s="328"/>
      <c r="CW55" s="328"/>
      <c r="CX55" s="328"/>
      <c r="CY55" s="328"/>
      <c r="CZ55" s="328"/>
      <c r="DA55" s="328"/>
      <c r="DB55" s="328"/>
      <c r="DC55" s="328"/>
      <c r="DD55" s="328"/>
      <c r="DE55" s="328"/>
      <c r="DF55" s="328"/>
      <c r="DG55" s="328"/>
      <c r="DH55" s="328"/>
      <c r="DI55" s="328"/>
      <c r="DJ55" s="328"/>
      <c r="DK55" s="328"/>
      <c r="DL55" s="328"/>
      <c r="DM55" s="328"/>
      <c r="DN55" s="328"/>
      <c r="DO55" s="328"/>
      <c r="DP55" s="328"/>
      <c r="DQ55" s="328"/>
      <c r="DR55" s="328"/>
      <c r="DS55" s="328"/>
      <c r="DT55" s="328"/>
      <c r="DU55" s="328"/>
      <c r="DV55" s="328"/>
      <c r="DW55" s="328"/>
      <c r="DX55" s="328"/>
      <c r="DY55" s="328"/>
      <c r="DZ55" s="328"/>
      <c r="EA55" s="328"/>
      <c r="EB55" s="328"/>
      <c r="EC55" s="328"/>
      <c r="ED55" s="328"/>
      <c r="EE55" s="328"/>
      <c r="EF55" s="328"/>
      <c r="EG55" s="328"/>
      <c r="EH55" s="328"/>
      <c r="EI55" s="328"/>
      <c r="EJ55" s="328"/>
      <c r="EK55" s="328"/>
      <c r="EL55" s="328"/>
      <c r="EM55" s="328"/>
      <c r="EN55" s="328"/>
      <c r="EO55" s="328"/>
      <c r="EP55" s="328"/>
      <c r="EQ55" s="328"/>
      <c r="ER55" s="328"/>
      <c r="ES55" s="328"/>
      <c r="ET55" s="328"/>
      <c r="EU55" s="328"/>
      <c r="EV55" s="328"/>
      <c r="EW55" s="328"/>
      <c r="EX55" s="328"/>
      <c r="EY55" s="328"/>
      <c r="EZ55" s="328"/>
      <c r="FA55" s="328"/>
      <c r="FB55" s="328"/>
      <c r="FC55" s="328"/>
      <c r="FD55" s="328"/>
      <c r="FE55" s="328"/>
      <c r="FF55" s="328"/>
      <c r="FG55" s="328"/>
      <c r="FH55" s="328"/>
      <c r="FI55" s="328"/>
      <c r="FJ55" s="328"/>
      <c r="FK55" s="328"/>
      <c r="FL55" s="328"/>
      <c r="FM55" s="328"/>
      <c r="FN55" s="328"/>
      <c r="FO55" s="328"/>
      <c r="FP55" s="328"/>
      <c r="FQ55" s="328"/>
      <c r="FR55" s="328"/>
      <c r="FS55" s="328"/>
      <c r="FT55" s="328"/>
      <c r="FU55" s="328"/>
      <c r="FV55" s="328"/>
      <c r="FW55" s="328"/>
      <c r="FX55" s="328"/>
      <c r="FY55" s="328"/>
      <c r="FZ55" s="328"/>
      <c r="GA55" s="328"/>
      <c r="GB55" s="328"/>
      <c r="GC55" s="328"/>
      <c r="GD55" s="328"/>
      <c r="GE55" s="328"/>
      <c r="GF55" s="328"/>
      <c r="GG55" s="328"/>
      <c r="GH55" s="328"/>
      <c r="GI55" s="328"/>
      <c r="GJ55" s="328"/>
      <c r="GK55" s="328"/>
      <c r="GL55" s="328"/>
      <c r="GM55" s="328"/>
      <c r="GN55" s="328"/>
      <c r="GO55" s="328"/>
      <c r="GP55" s="328"/>
      <c r="GQ55" s="328"/>
      <c r="GR55" s="328"/>
      <c r="GS55" s="328"/>
      <c r="GT55" s="328"/>
      <c r="GU55" s="328"/>
      <c r="GV55" s="328"/>
      <c r="GW55" s="328"/>
      <c r="GX55" s="328"/>
      <c r="GY55" s="328"/>
      <c r="GZ55" s="328"/>
      <c r="HA55" s="328"/>
      <c r="HB55" s="328"/>
      <c r="HC55" s="328"/>
      <c r="HD55" s="328"/>
      <c r="HE55" s="328"/>
      <c r="HF55" s="328"/>
      <c r="HG55" s="328"/>
      <c r="HH55" s="328"/>
      <c r="HI55" s="328"/>
      <c r="HJ55" s="328"/>
      <c r="HK55" s="328"/>
      <c r="HL55" s="328"/>
      <c r="HM55" s="328"/>
      <c r="HN55" s="328"/>
      <c r="HO55" s="328"/>
      <c r="HP55" s="328"/>
      <c r="HQ55" s="328"/>
      <c r="HR55" s="328"/>
      <c r="HS55" s="328"/>
      <c r="HT55" s="328"/>
      <c r="HU55" s="328"/>
      <c r="HV55" s="328"/>
      <c r="HW55" s="328"/>
      <c r="HX55" s="328"/>
      <c r="HY55" s="328"/>
      <c r="HZ55" s="328"/>
      <c r="IA55" s="328"/>
      <c r="IB55" s="328"/>
      <c r="IC55" s="328"/>
      <c r="ID55" s="328"/>
      <c r="IE55" s="328"/>
      <c r="IF55" s="328"/>
      <c r="IG55" s="328"/>
      <c r="IH55" s="328"/>
      <c r="II55" s="328"/>
      <c r="IJ55" s="328"/>
      <c r="IK55" s="328"/>
      <c r="IL55" s="328"/>
      <c r="IM55" s="328"/>
      <c r="IN55" s="328"/>
      <c r="IO55" s="328"/>
      <c r="IP55" s="328"/>
      <c r="IQ55" s="328"/>
      <c r="IR55" s="328"/>
      <c r="IS55" s="328"/>
      <c r="IT55" s="328"/>
      <c r="IU55" s="328"/>
      <c r="IV55" s="328"/>
    </row>
    <row r="56" spans="1:256">
      <c r="A56" s="341"/>
      <c r="B56" s="341"/>
      <c r="C56" s="341"/>
      <c r="D56" s="341"/>
      <c r="E56" s="390"/>
      <c r="F56" s="328"/>
      <c r="G56" s="328"/>
      <c r="H56" s="328"/>
      <c r="I56" s="328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  <c r="U56" s="328"/>
      <c r="V56" s="328"/>
      <c r="W56" s="328"/>
      <c r="X56" s="328"/>
      <c r="Y56" s="328"/>
      <c r="Z56" s="328"/>
      <c r="AA56" s="328"/>
      <c r="AB56" s="328"/>
      <c r="AC56" s="328"/>
      <c r="AD56" s="328"/>
      <c r="AE56" s="328"/>
      <c r="AF56" s="328"/>
      <c r="AG56" s="328"/>
      <c r="AH56" s="328"/>
      <c r="AI56" s="328"/>
      <c r="AJ56" s="328"/>
      <c r="AK56" s="328"/>
      <c r="AL56" s="328"/>
      <c r="AM56" s="328"/>
      <c r="AN56" s="328"/>
      <c r="AO56" s="328"/>
      <c r="AP56" s="328"/>
      <c r="AQ56" s="328"/>
      <c r="AR56" s="328"/>
      <c r="AS56" s="328"/>
      <c r="AT56" s="328"/>
      <c r="AU56" s="328"/>
      <c r="AV56" s="328"/>
      <c r="AW56" s="328"/>
      <c r="AX56" s="328"/>
      <c r="AY56" s="328"/>
      <c r="AZ56" s="328"/>
      <c r="BA56" s="328"/>
      <c r="BB56" s="328"/>
      <c r="BC56" s="328"/>
      <c r="BD56" s="328"/>
      <c r="BE56" s="328"/>
      <c r="BF56" s="328"/>
      <c r="BG56" s="328"/>
      <c r="BH56" s="328"/>
      <c r="BI56" s="328"/>
      <c r="BJ56" s="328"/>
      <c r="BK56" s="328"/>
      <c r="BL56" s="328"/>
      <c r="BM56" s="328"/>
      <c r="BN56" s="328"/>
      <c r="BO56" s="328"/>
      <c r="BP56" s="328"/>
      <c r="BQ56" s="328"/>
      <c r="BR56" s="328"/>
      <c r="BS56" s="328"/>
      <c r="BT56" s="328"/>
      <c r="BU56" s="328"/>
      <c r="BV56" s="328"/>
      <c r="BW56" s="328"/>
      <c r="BX56" s="328"/>
      <c r="BY56" s="328"/>
      <c r="BZ56" s="328"/>
      <c r="CA56" s="328"/>
      <c r="CB56" s="328"/>
      <c r="CC56" s="328"/>
      <c r="CD56" s="328"/>
      <c r="CE56" s="328"/>
      <c r="CF56" s="328"/>
      <c r="CG56" s="328"/>
      <c r="CH56" s="328"/>
      <c r="CI56" s="328"/>
      <c r="CJ56" s="328"/>
      <c r="CK56" s="328"/>
      <c r="CL56" s="328"/>
      <c r="CM56" s="328"/>
      <c r="CN56" s="328"/>
      <c r="CO56" s="328"/>
      <c r="CP56" s="328"/>
      <c r="CQ56" s="328"/>
      <c r="CR56" s="328"/>
      <c r="CS56" s="328"/>
      <c r="CT56" s="328"/>
      <c r="CU56" s="328"/>
      <c r="CV56" s="328"/>
      <c r="CW56" s="328"/>
      <c r="CX56" s="328"/>
      <c r="CY56" s="328"/>
      <c r="CZ56" s="328"/>
      <c r="DA56" s="328"/>
      <c r="DB56" s="328"/>
      <c r="DC56" s="328"/>
      <c r="DD56" s="328"/>
      <c r="DE56" s="328"/>
      <c r="DF56" s="328"/>
      <c r="DG56" s="328"/>
      <c r="DH56" s="328"/>
      <c r="DI56" s="328"/>
      <c r="DJ56" s="328"/>
      <c r="DK56" s="328"/>
      <c r="DL56" s="328"/>
      <c r="DM56" s="328"/>
      <c r="DN56" s="328"/>
      <c r="DO56" s="328"/>
      <c r="DP56" s="328"/>
      <c r="DQ56" s="328"/>
      <c r="DR56" s="328"/>
      <c r="DS56" s="328"/>
      <c r="DT56" s="328"/>
      <c r="DU56" s="328"/>
      <c r="DV56" s="328"/>
      <c r="DW56" s="328"/>
      <c r="DX56" s="328"/>
      <c r="DY56" s="328"/>
      <c r="DZ56" s="328"/>
      <c r="EA56" s="328"/>
      <c r="EB56" s="328"/>
      <c r="EC56" s="328"/>
      <c r="ED56" s="328"/>
      <c r="EE56" s="328"/>
      <c r="EF56" s="328"/>
      <c r="EG56" s="328"/>
      <c r="EH56" s="328"/>
      <c r="EI56" s="328"/>
      <c r="EJ56" s="328"/>
      <c r="EK56" s="328"/>
      <c r="EL56" s="328"/>
      <c r="EM56" s="328"/>
      <c r="EN56" s="328"/>
      <c r="EO56" s="328"/>
      <c r="EP56" s="328"/>
      <c r="EQ56" s="328"/>
      <c r="ER56" s="328"/>
      <c r="ES56" s="328"/>
      <c r="ET56" s="328"/>
      <c r="EU56" s="328"/>
      <c r="EV56" s="328"/>
      <c r="EW56" s="328"/>
      <c r="EX56" s="328"/>
      <c r="EY56" s="328"/>
      <c r="EZ56" s="328"/>
      <c r="FA56" s="328"/>
      <c r="FB56" s="328"/>
      <c r="FC56" s="328"/>
      <c r="FD56" s="328"/>
      <c r="FE56" s="328"/>
      <c r="FF56" s="328"/>
      <c r="FG56" s="328"/>
      <c r="FH56" s="328"/>
      <c r="FI56" s="328"/>
      <c r="FJ56" s="328"/>
      <c r="FK56" s="328"/>
      <c r="FL56" s="328"/>
      <c r="FM56" s="328"/>
      <c r="FN56" s="328"/>
      <c r="FO56" s="328"/>
      <c r="FP56" s="328"/>
      <c r="FQ56" s="328"/>
      <c r="FR56" s="328"/>
      <c r="FS56" s="328"/>
      <c r="FT56" s="328"/>
      <c r="FU56" s="328"/>
      <c r="FV56" s="328"/>
      <c r="FW56" s="328"/>
      <c r="FX56" s="328"/>
      <c r="FY56" s="328"/>
      <c r="FZ56" s="328"/>
      <c r="GA56" s="328"/>
      <c r="GB56" s="328"/>
      <c r="GC56" s="328"/>
      <c r="GD56" s="328"/>
      <c r="GE56" s="328"/>
      <c r="GF56" s="328"/>
      <c r="GG56" s="328"/>
      <c r="GH56" s="328"/>
      <c r="GI56" s="328"/>
      <c r="GJ56" s="328"/>
      <c r="GK56" s="328"/>
      <c r="GL56" s="328"/>
      <c r="GM56" s="328"/>
      <c r="GN56" s="328"/>
      <c r="GO56" s="328"/>
      <c r="GP56" s="328"/>
      <c r="GQ56" s="328"/>
      <c r="GR56" s="328"/>
      <c r="GS56" s="328"/>
      <c r="GT56" s="328"/>
      <c r="GU56" s="328"/>
      <c r="GV56" s="328"/>
      <c r="GW56" s="328"/>
      <c r="GX56" s="328"/>
      <c r="GY56" s="328"/>
      <c r="GZ56" s="328"/>
      <c r="HA56" s="328"/>
      <c r="HB56" s="328"/>
      <c r="HC56" s="328"/>
      <c r="HD56" s="328"/>
      <c r="HE56" s="328"/>
      <c r="HF56" s="328"/>
      <c r="HG56" s="328"/>
      <c r="HH56" s="328"/>
      <c r="HI56" s="328"/>
      <c r="HJ56" s="328"/>
      <c r="HK56" s="328"/>
      <c r="HL56" s="328"/>
      <c r="HM56" s="328"/>
      <c r="HN56" s="328"/>
      <c r="HO56" s="328"/>
      <c r="HP56" s="328"/>
      <c r="HQ56" s="328"/>
      <c r="HR56" s="328"/>
      <c r="HS56" s="328"/>
      <c r="HT56" s="328"/>
      <c r="HU56" s="328"/>
      <c r="HV56" s="328"/>
      <c r="HW56" s="328"/>
      <c r="HX56" s="328"/>
      <c r="HY56" s="328"/>
      <c r="HZ56" s="328"/>
      <c r="IA56" s="328"/>
      <c r="IB56" s="328"/>
      <c r="IC56" s="328"/>
      <c r="ID56" s="328"/>
      <c r="IE56" s="328"/>
      <c r="IF56" s="328"/>
      <c r="IG56" s="328"/>
      <c r="IH56" s="328"/>
      <c r="II56" s="328"/>
      <c r="IJ56" s="328"/>
      <c r="IK56" s="328"/>
      <c r="IL56" s="328"/>
      <c r="IM56" s="328"/>
      <c r="IN56" s="328"/>
      <c r="IO56" s="328"/>
      <c r="IP56" s="328"/>
      <c r="IQ56" s="328"/>
      <c r="IR56" s="328"/>
      <c r="IS56" s="328"/>
      <c r="IT56" s="328"/>
      <c r="IU56" s="328"/>
      <c r="IV56" s="328"/>
    </row>
    <row r="57" spans="1:256">
      <c r="A57" s="341" t="s">
        <v>2503</v>
      </c>
      <c r="B57" s="390"/>
      <c r="C57" s="390"/>
      <c r="D57" s="390"/>
      <c r="E57" s="390"/>
      <c r="F57" s="328"/>
      <c r="G57" s="328"/>
      <c r="H57" s="328"/>
      <c r="I57" s="328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  <c r="X57" s="328"/>
      <c r="Y57" s="328"/>
      <c r="Z57" s="328"/>
      <c r="AA57" s="328"/>
      <c r="AB57" s="328"/>
      <c r="AC57" s="328"/>
      <c r="AD57" s="328"/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328"/>
      <c r="AS57" s="328"/>
      <c r="AT57" s="328"/>
      <c r="AU57" s="328"/>
      <c r="AV57" s="328"/>
      <c r="AW57" s="328"/>
      <c r="AX57" s="328"/>
      <c r="AY57" s="328"/>
      <c r="AZ57" s="328"/>
      <c r="BA57" s="328"/>
      <c r="BB57" s="328"/>
      <c r="BC57" s="328"/>
      <c r="BD57" s="328"/>
      <c r="BE57" s="328"/>
      <c r="BF57" s="328"/>
      <c r="BG57" s="328"/>
      <c r="BH57" s="328"/>
      <c r="BI57" s="328"/>
      <c r="BJ57" s="328"/>
      <c r="BK57" s="328"/>
      <c r="BL57" s="328"/>
      <c r="BM57" s="328"/>
      <c r="BN57" s="328"/>
      <c r="BO57" s="328"/>
      <c r="BP57" s="328"/>
      <c r="BQ57" s="328"/>
      <c r="BR57" s="328"/>
      <c r="BS57" s="328"/>
      <c r="BT57" s="328"/>
      <c r="BU57" s="328"/>
      <c r="BV57" s="328"/>
      <c r="BW57" s="328"/>
      <c r="BX57" s="328"/>
      <c r="BY57" s="328"/>
      <c r="BZ57" s="328"/>
      <c r="CA57" s="328"/>
      <c r="CB57" s="328"/>
      <c r="CC57" s="328"/>
      <c r="CD57" s="328"/>
      <c r="CE57" s="328"/>
      <c r="CF57" s="328"/>
      <c r="CG57" s="328"/>
      <c r="CH57" s="328"/>
      <c r="CI57" s="328"/>
      <c r="CJ57" s="328"/>
      <c r="CK57" s="328"/>
      <c r="CL57" s="328"/>
      <c r="CM57" s="328"/>
      <c r="CN57" s="328"/>
      <c r="CO57" s="328"/>
      <c r="CP57" s="328"/>
      <c r="CQ57" s="328"/>
      <c r="CR57" s="328"/>
      <c r="CS57" s="328"/>
      <c r="CT57" s="328"/>
      <c r="CU57" s="328"/>
      <c r="CV57" s="328"/>
      <c r="CW57" s="328"/>
      <c r="CX57" s="328"/>
      <c r="CY57" s="328"/>
      <c r="CZ57" s="328"/>
      <c r="DA57" s="328"/>
      <c r="DB57" s="328"/>
      <c r="DC57" s="328"/>
      <c r="DD57" s="328"/>
      <c r="DE57" s="328"/>
      <c r="DF57" s="328"/>
      <c r="DG57" s="328"/>
      <c r="DH57" s="328"/>
      <c r="DI57" s="328"/>
      <c r="DJ57" s="328"/>
      <c r="DK57" s="328"/>
      <c r="DL57" s="328"/>
      <c r="DM57" s="328"/>
      <c r="DN57" s="328"/>
      <c r="DO57" s="328"/>
      <c r="DP57" s="328"/>
      <c r="DQ57" s="328"/>
      <c r="DR57" s="328"/>
      <c r="DS57" s="328"/>
      <c r="DT57" s="328"/>
      <c r="DU57" s="328"/>
      <c r="DV57" s="328"/>
      <c r="DW57" s="328"/>
      <c r="DX57" s="328"/>
      <c r="DY57" s="328"/>
      <c r="DZ57" s="328"/>
      <c r="EA57" s="328"/>
      <c r="EB57" s="328"/>
      <c r="EC57" s="328"/>
      <c r="ED57" s="328"/>
      <c r="EE57" s="328"/>
      <c r="EF57" s="328"/>
      <c r="EG57" s="328"/>
      <c r="EH57" s="328"/>
      <c r="EI57" s="328"/>
      <c r="EJ57" s="328"/>
      <c r="EK57" s="328"/>
      <c r="EL57" s="328"/>
      <c r="EM57" s="328"/>
      <c r="EN57" s="328"/>
      <c r="EO57" s="328"/>
      <c r="EP57" s="328"/>
      <c r="EQ57" s="328"/>
      <c r="ER57" s="328"/>
      <c r="ES57" s="328"/>
      <c r="ET57" s="328"/>
      <c r="EU57" s="328"/>
      <c r="EV57" s="328"/>
      <c r="EW57" s="328"/>
      <c r="EX57" s="328"/>
      <c r="EY57" s="328"/>
      <c r="EZ57" s="328"/>
      <c r="FA57" s="328"/>
      <c r="FB57" s="328"/>
      <c r="FC57" s="328"/>
      <c r="FD57" s="328"/>
      <c r="FE57" s="328"/>
      <c r="FF57" s="328"/>
      <c r="FG57" s="328"/>
      <c r="FH57" s="328"/>
      <c r="FI57" s="328"/>
      <c r="FJ57" s="328"/>
      <c r="FK57" s="328"/>
      <c r="FL57" s="328"/>
      <c r="FM57" s="328"/>
      <c r="FN57" s="328"/>
      <c r="FO57" s="328"/>
      <c r="FP57" s="328"/>
      <c r="FQ57" s="328"/>
      <c r="FR57" s="328"/>
      <c r="FS57" s="328"/>
      <c r="FT57" s="328"/>
      <c r="FU57" s="328"/>
      <c r="FV57" s="328"/>
      <c r="FW57" s="328"/>
      <c r="FX57" s="328"/>
      <c r="FY57" s="328"/>
      <c r="FZ57" s="328"/>
      <c r="GA57" s="328"/>
      <c r="GB57" s="328"/>
      <c r="GC57" s="328"/>
      <c r="GD57" s="328"/>
      <c r="GE57" s="328"/>
      <c r="GF57" s="328"/>
      <c r="GG57" s="328"/>
      <c r="GH57" s="328"/>
      <c r="GI57" s="328"/>
      <c r="GJ57" s="328"/>
      <c r="GK57" s="328"/>
      <c r="GL57" s="328"/>
      <c r="GM57" s="328"/>
      <c r="GN57" s="328"/>
      <c r="GO57" s="328"/>
      <c r="GP57" s="328"/>
      <c r="GQ57" s="328"/>
      <c r="GR57" s="328"/>
      <c r="GS57" s="328"/>
      <c r="GT57" s="328"/>
      <c r="GU57" s="328"/>
      <c r="GV57" s="328"/>
      <c r="GW57" s="328"/>
      <c r="GX57" s="328"/>
      <c r="GY57" s="328"/>
      <c r="GZ57" s="328"/>
      <c r="HA57" s="328"/>
      <c r="HB57" s="328"/>
      <c r="HC57" s="328"/>
      <c r="HD57" s="328"/>
      <c r="HE57" s="328"/>
      <c r="HF57" s="328"/>
      <c r="HG57" s="328"/>
      <c r="HH57" s="328"/>
      <c r="HI57" s="328"/>
      <c r="HJ57" s="328"/>
      <c r="HK57" s="328"/>
      <c r="HL57" s="328"/>
      <c r="HM57" s="328"/>
      <c r="HN57" s="328"/>
      <c r="HO57" s="328"/>
      <c r="HP57" s="328"/>
      <c r="HQ57" s="328"/>
      <c r="HR57" s="328"/>
      <c r="HS57" s="328"/>
      <c r="HT57" s="328"/>
      <c r="HU57" s="328"/>
      <c r="HV57" s="328"/>
      <c r="HW57" s="328"/>
      <c r="HX57" s="328"/>
      <c r="HY57" s="328"/>
      <c r="HZ57" s="328"/>
      <c r="IA57" s="328"/>
      <c r="IB57" s="328"/>
      <c r="IC57" s="328"/>
      <c r="ID57" s="328"/>
      <c r="IE57" s="328"/>
      <c r="IF57" s="328"/>
      <c r="IG57" s="328"/>
      <c r="IH57" s="328"/>
      <c r="II57" s="328"/>
      <c r="IJ57" s="328"/>
      <c r="IK57" s="328"/>
      <c r="IL57" s="328"/>
      <c r="IM57" s="328"/>
      <c r="IN57" s="328"/>
      <c r="IO57" s="328"/>
      <c r="IP57" s="328"/>
      <c r="IQ57" s="328"/>
      <c r="IR57" s="328"/>
      <c r="IS57" s="328"/>
      <c r="IT57" s="328"/>
      <c r="IU57" s="328"/>
      <c r="IV57" s="328"/>
    </row>
    <row r="58" spans="1:256">
      <c r="A58" s="341"/>
      <c r="B58" s="341" t="s">
        <v>2504</v>
      </c>
      <c r="C58" s="341"/>
      <c r="D58" s="341"/>
      <c r="E58" s="341"/>
      <c r="F58" s="328"/>
      <c r="G58" s="328"/>
      <c r="H58" s="328"/>
      <c r="I58" s="328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  <c r="U58" s="328"/>
      <c r="V58" s="328"/>
      <c r="W58" s="328"/>
      <c r="X58" s="328"/>
      <c r="Y58" s="328"/>
      <c r="Z58" s="328"/>
      <c r="AA58" s="328"/>
      <c r="AB58" s="328"/>
      <c r="AC58" s="328"/>
      <c r="AD58" s="328"/>
      <c r="AE58" s="328"/>
      <c r="AF58" s="328"/>
      <c r="AG58" s="328"/>
      <c r="AH58" s="328"/>
      <c r="AI58" s="328"/>
      <c r="AJ58" s="328"/>
      <c r="AK58" s="328"/>
      <c r="AL58" s="328"/>
      <c r="AM58" s="328"/>
      <c r="AN58" s="328"/>
      <c r="AO58" s="328"/>
      <c r="AP58" s="328"/>
      <c r="AQ58" s="328"/>
      <c r="AR58" s="328"/>
      <c r="AS58" s="328"/>
      <c r="AT58" s="328"/>
      <c r="AU58" s="328"/>
      <c r="AV58" s="328"/>
      <c r="AW58" s="328"/>
      <c r="AX58" s="328"/>
      <c r="AY58" s="328"/>
      <c r="AZ58" s="328"/>
      <c r="BA58" s="328"/>
      <c r="BB58" s="328"/>
      <c r="BC58" s="328"/>
      <c r="BD58" s="328"/>
      <c r="BE58" s="328"/>
      <c r="BF58" s="328"/>
      <c r="BG58" s="328"/>
      <c r="BH58" s="328"/>
      <c r="BI58" s="328"/>
      <c r="BJ58" s="328"/>
      <c r="BK58" s="328"/>
      <c r="BL58" s="328"/>
      <c r="BM58" s="328"/>
      <c r="BN58" s="328"/>
      <c r="BO58" s="328"/>
      <c r="BP58" s="328"/>
      <c r="BQ58" s="328"/>
      <c r="BR58" s="328"/>
      <c r="BS58" s="328"/>
      <c r="BT58" s="328"/>
      <c r="BU58" s="328"/>
      <c r="BV58" s="328"/>
      <c r="BW58" s="328"/>
      <c r="BX58" s="328"/>
      <c r="BY58" s="328"/>
      <c r="BZ58" s="328"/>
      <c r="CA58" s="328"/>
      <c r="CB58" s="328"/>
      <c r="CC58" s="328"/>
      <c r="CD58" s="328"/>
      <c r="CE58" s="328"/>
      <c r="CF58" s="328"/>
      <c r="CG58" s="328"/>
      <c r="CH58" s="328"/>
      <c r="CI58" s="328"/>
      <c r="CJ58" s="328"/>
      <c r="CK58" s="328"/>
      <c r="CL58" s="328"/>
      <c r="CM58" s="328"/>
      <c r="CN58" s="328"/>
      <c r="CO58" s="328"/>
      <c r="CP58" s="328"/>
      <c r="CQ58" s="328"/>
      <c r="CR58" s="328"/>
      <c r="CS58" s="328"/>
      <c r="CT58" s="328"/>
      <c r="CU58" s="328"/>
      <c r="CV58" s="328"/>
      <c r="CW58" s="328"/>
      <c r="CX58" s="328"/>
      <c r="CY58" s="328"/>
      <c r="CZ58" s="328"/>
      <c r="DA58" s="328"/>
      <c r="DB58" s="328"/>
      <c r="DC58" s="328"/>
      <c r="DD58" s="328"/>
      <c r="DE58" s="328"/>
      <c r="DF58" s="328"/>
      <c r="DG58" s="328"/>
      <c r="DH58" s="328"/>
      <c r="DI58" s="328"/>
      <c r="DJ58" s="328"/>
      <c r="DK58" s="328"/>
      <c r="DL58" s="328"/>
      <c r="DM58" s="328"/>
      <c r="DN58" s="328"/>
      <c r="DO58" s="328"/>
      <c r="DP58" s="328"/>
      <c r="DQ58" s="328"/>
      <c r="DR58" s="328"/>
      <c r="DS58" s="328"/>
      <c r="DT58" s="328"/>
      <c r="DU58" s="328"/>
      <c r="DV58" s="328"/>
      <c r="DW58" s="328"/>
      <c r="DX58" s="328"/>
      <c r="DY58" s="328"/>
      <c r="DZ58" s="328"/>
      <c r="EA58" s="328"/>
      <c r="EB58" s="328"/>
      <c r="EC58" s="328"/>
      <c r="ED58" s="328"/>
      <c r="EE58" s="328"/>
      <c r="EF58" s="328"/>
      <c r="EG58" s="328"/>
      <c r="EH58" s="328"/>
      <c r="EI58" s="328"/>
      <c r="EJ58" s="328"/>
      <c r="EK58" s="328"/>
      <c r="EL58" s="328"/>
      <c r="EM58" s="328"/>
      <c r="EN58" s="328"/>
      <c r="EO58" s="328"/>
      <c r="EP58" s="328"/>
      <c r="EQ58" s="328"/>
      <c r="ER58" s="328"/>
      <c r="ES58" s="328"/>
      <c r="ET58" s="328"/>
      <c r="EU58" s="328"/>
      <c r="EV58" s="328"/>
      <c r="EW58" s="328"/>
      <c r="EX58" s="328"/>
      <c r="EY58" s="328"/>
      <c r="EZ58" s="328"/>
      <c r="FA58" s="328"/>
      <c r="FB58" s="328"/>
      <c r="FC58" s="328"/>
      <c r="FD58" s="328"/>
      <c r="FE58" s="328"/>
      <c r="FF58" s="328"/>
      <c r="FG58" s="328"/>
      <c r="FH58" s="328"/>
      <c r="FI58" s="328"/>
      <c r="FJ58" s="328"/>
      <c r="FK58" s="328"/>
      <c r="FL58" s="328"/>
      <c r="FM58" s="328"/>
      <c r="FN58" s="328"/>
      <c r="FO58" s="328"/>
      <c r="FP58" s="328"/>
      <c r="FQ58" s="328"/>
      <c r="FR58" s="328"/>
      <c r="FS58" s="328"/>
      <c r="FT58" s="328"/>
      <c r="FU58" s="328"/>
      <c r="FV58" s="328"/>
      <c r="FW58" s="328"/>
      <c r="FX58" s="328"/>
      <c r="FY58" s="328"/>
      <c r="FZ58" s="328"/>
      <c r="GA58" s="328"/>
      <c r="GB58" s="328"/>
      <c r="GC58" s="328"/>
      <c r="GD58" s="328"/>
      <c r="GE58" s="328"/>
      <c r="GF58" s="328"/>
      <c r="GG58" s="328"/>
      <c r="GH58" s="328"/>
      <c r="GI58" s="328"/>
      <c r="GJ58" s="328"/>
      <c r="GK58" s="328"/>
      <c r="GL58" s="328"/>
      <c r="GM58" s="328"/>
      <c r="GN58" s="328"/>
      <c r="GO58" s="328"/>
      <c r="GP58" s="328"/>
      <c r="GQ58" s="328"/>
      <c r="GR58" s="328"/>
      <c r="GS58" s="328"/>
      <c r="GT58" s="328"/>
      <c r="GU58" s="328"/>
      <c r="GV58" s="328"/>
      <c r="GW58" s="328"/>
      <c r="GX58" s="328"/>
      <c r="GY58" s="328"/>
      <c r="GZ58" s="328"/>
      <c r="HA58" s="328"/>
      <c r="HB58" s="328"/>
      <c r="HC58" s="328"/>
      <c r="HD58" s="328"/>
      <c r="HE58" s="328"/>
      <c r="HF58" s="328"/>
      <c r="HG58" s="328"/>
      <c r="HH58" s="328"/>
      <c r="HI58" s="328"/>
      <c r="HJ58" s="328"/>
      <c r="HK58" s="328"/>
      <c r="HL58" s="328"/>
      <c r="HM58" s="328"/>
      <c r="HN58" s="328"/>
      <c r="HO58" s="328"/>
      <c r="HP58" s="328"/>
      <c r="HQ58" s="328"/>
      <c r="HR58" s="328"/>
      <c r="HS58" s="328"/>
      <c r="HT58" s="328"/>
      <c r="HU58" s="328"/>
      <c r="HV58" s="328"/>
      <c r="HW58" s="328"/>
      <c r="HX58" s="328"/>
      <c r="HY58" s="328"/>
      <c r="HZ58" s="328"/>
      <c r="IA58" s="328"/>
      <c r="IB58" s="328"/>
      <c r="IC58" s="328"/>
      <c r="ID58" s="328"/>
      <c r="IE58" s="328"/>
      <c r="IF58" s="328"/>
      <c r="IG58" s="328"/>
      <c r="IH58" s="328"/>
      <c r="II58" s="328"/>
      <c r="IJ58" s="328"/>
      <c r="IK58" s="328"/>
      <c r="IL58" s="328"/>
      <c r="IM58" s="328"/>
      <c r="IN58" s="328"/>
      <c r="IO58" s="328"/>
      <c r="IP58" s="328"/>
      <c r="IQ58" s="328"/>
      <c r="IR58" s="328"/>
      <c r="IS58" s="328"/>
      <c r="IT58" s="328"/>
      <c r="IU58" s="328"/>
      <c r="IV58" s="328"/>
    </row>
    <row r="59" spans="1:256">
      <c r="A59" s="341"/>
      <c r="B59" s="341" t="s">
        <v>2505</v>
      </c>
      <c r="C59" s="341"/>
      <c r="D59" s="341"/>
      <c r="E59" s="341"/>
      <c r="F59" s="328"/>
      <c r="G59" s="328"/>
      <c r="H59" s="328"/>
      <c r="I59" s="328"/>
      <c r="J59" s="328"/>
      <c r="K59" s="328"/>
      <c r="L59" s="328"/>
      <c r="M59" s="328"/>
      <c r="N59" s="328"/>
      <c r="O59" s="328"/>
      <c r="P59" s="328"/>
      <c r="Q59" s="328"/>
      <c r="R59" s="328"/>
      <c r="S59" s="328"/>
      <c r="T59" s="328"/>
      <c r="U59" s="328"/>
      <c r="V59" s="328"/>
      <c r="W59" s="328"/>
      <c r="X59" s="328"/>
      <c r="Y59" s="328"/>
      <c r="Z59" s="328"/>
      <c r="AA59" s="328"/>
      <c r="AB59" s="328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8"/>
      <c r="AZ59" s="328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28"/>
      <c r="BX59" s="328"/>
      <c r="BY59" s="328"/>
      <c r="BZ59" s="328"/>
      <c r="CA59" s="328"/>
      <c r="CB59" s="328"/>
      <c r="CC59" s="328"/>
      <c r="CD59" s="328"/>
      <c r="CE59" s="328"/>
      <c r="CF59" s="328"/>
      <c r="CG59" s="328"/>
      <c r="CH59" s="328"/>
      <c r="CI59" s="328"/>
      <c r="CJ59" s="328"/>
      <c r="CK59" s="328"/>
      <c r="CL59" s="328"/>
      <c r="CM59" s="328"/>
      <c r="CN59" s="328"/>
      <c r="CO59" s="328"/>
      <c r="CP59" s="328"/>
      <c r="CQ59" s="328"/>
      <c r="CR59" s="328"/>
      <c r="CS59" s="328"/>
      <c r="CT59" s="328"/>
      <c r="CU59" s="328"/>
      <c r="CV59" s="328"/>
      <c r="CW59" s="328"/>
      <c r="CX59" s="328"/>
      <c r="CY59" s="328"/>
      <c r="CZ59" s="328"/>
      <c r="DA59" s="328"/>
      <c r="DB59" s="328"/>
      <c r="DC59" s="328"/>
      <c r="DD59" s="328"/>
      <c r="DE59" s="328"/>
      <c r="DF59" s="328"/>
      <c r="DG59" s="328"/>
      <c r="DH59" s="328"/>
      <c r="DI59" s="328"/>
      <c r="DJ59" s="328"/>
      <c r="DK59" s="328"/>
      <c r="DL59" s="328"/>
      <c r="DM59" s="328"/>
      <c r="DN59" s="328"/>
      <c r="DO59" s="328"/>
      <c r="DP59" s="328"/>
      <c r="DQ59" s="328"/>
      <c r="DR59" s="328"/>
      <c r="DS59" s="328"/>
      <c r="DT59" s="328"/>
      <c r="DU59" s="328"/>
      <c r="DV59" s="328"/>
      <c r="DW59" s="328"/>
      <c r="DX59" s="328"/>
      <c r="DY59" s="328"/>
      <c r="DZ59" s="328"/>
      <c r="EA59" s="328"/>
      <c r="EB59" s="328"/>
      <c r="EC59" s="328"/>
      <c r="ED59" s="328"/>
      <c r="EE59" s="328"/>
      <c r="EF59" s="328"/>
      <c r="EG59" s="328"/>
      <c r="EH59" s="328"/>
      <c r="EI59" s="328"/>
      <c r="EJ59" s="328"/>
      <c r="EK59" s="328"/>
      <c r="EL59" s="328"/>
      <c r="EM59" s="328"/>
      <c r="EN59" s="328"/>
      <c r="EO59" s="328"/>
      <c r="EP59" s="328"/>
      <c r="EQ59" s="328"/>
      <c r="ER59" s="328"/>
      <c r="ES59" s="328"/>
      <c r="ET59" s="328"/>
      <c r="EU59" s="328"/>
      <c r="EV59" s="328"/>
      <c r="EW59" s="328"/>
      <c r="EX59" s="328"/>
      <c r="EY59" s="328"/>
      <c r="EZ59" s="328"/>
      <c r="FA59" s="328"/>
      <c r="FB59" s="328"/>
      <c r="FC59" s="328"/>
      <c r="FD59" s="328"/>
      <c r="FE59" s="328"/>
      <c r="FF59" s="328"/>
      <c r="FG59" s="328"/>
      <c r="FH59" s="328"/>
      <c r="FI59" s="328"/>
      <c r="FJ59" s="328"/>
      <c r="FK59" s="328"/>
      <c r="FL59" s="328"/>
      <c r="FM59" s="328"/>
      <c r="FN59" s="328"/>
      <c r="FO59" s="328"/>
      <c r="FP59" s="328"/>
      <c r="FQ59" s="328"/>
      <c r="FR59" s="328"/>
      <c r="FS59" s="328"/>
      <c r="FT59" s="328"/>
      <c r="FU59" s="328"/>
      <c r="FV59" s="328"/>
      <c r="FW59" s="328"/>
      <c r="FX59" s="328"/>
      <c r="FY59" s="328"/>
      <c r="FZ59" s="328"/>
      <c r="GA59" s="328"/>
      <c r="GB59" s="328"/>
      <c r="GC59" s="328"/>
      <c r="GD59" s="328"/>
      <c r="GE59" s="328"/>
      <c r="GF59" s="328"/>
      <c r="GG59" s="328"/>
      <c r="GH59" s="328"/>
      <c r="GI59" s="328"/>
      <c r="GJ59" s="328"/>
      <c r="GK59" s="328"/>
      <c r="GL59" s="328"/>
      <c r="GM59" s="328"/>
      <c r="GN59" s="328"/>
      <c r="GO59" s="328"/>
      <c r="GP59" s="328"/>
      <c r="GQ59" s="328"/>
      <c r="GR59" s="328"/>
      <c r="GS59" s="328"/>
      <c r="GT59" s="328"/>
      <c r="GU59" s="328"/>
      <c r="GV59" s="328"/>
      <c r="GW59" s="328"/>
      <c r="GX59" s="328"/>
      <c r="GY59" s="328"/>
      <c r="GZ59" s="328"/>
      <c r="HA59" s="328"/>
      <c r="HB59" s="328"/>
      <c r="HC59" s="328"/>
      <c r="HD59" s="328"/>
      <c r="HE59" s="328"/>
      <c r="HF59" s="328"/>
      <c r="HG59" s="328"/>
      <c r="HH59" s="328"/>
      <c r="HI59" s="328"/>
      <c r="HJ59" s="328"/>
      <c r="HK59" s="328"/>
      <c r="HL59" s="328"/>
      <c r="HM59" s="328"/>
      <c r="HN59" s="328"/>
      <c r="HO59" s="328"/>
      <c r="HP59" s="328"/>
      <c r="HQ59" s="328"/>
      <c r="HR59" s="328"/>
      <c r="HS59" s="328"/>
      <c r="HT59" s="328"/>
      <c r="HU59" s="328"/>
      <c r="HV59" s="328"/>
      <c r="HW59" s="328"/>
      <c r="HX59" s="328"/>
      <c r="HY59" s="328"/>
      <c r="HZ59" s="328"/>
      <c r="IA59" s="328"/>
      <c r="IB59" s="328"/>
      <c r="IC59" s="328"/>
      <c r="ID59" s="328"/>
      <c r="IE59" s="328"/>
      <c r="IF59" s="328"/>
      <c r="IG59" s="328"/>
      <c r="IH59" s="328"/>
      <c r="II59" s="328"/>
      <c r="IJ59" s="328"/>
      <c r="IK59" s="328"/>
      <c r="IL59" s="328"/>
      <c r="IM59" s="328"/>
      <c r="IN59" s="328"/>
      <c r="IO59" s="328"/>
      <c r="IP59" s="328"/>
      <c r="IQ59" s="328"/>
      <c r="IR59" s="328"/>
      <c r="IS59" s="328"/>
      <c r="IT59" s="328"/>
      <c r="IU59" s="328"/>
      <c r="IV59" s="328"/>
    </row>
    <row r="60" spans="1:256">
      <c r="A60" s="341"/>
      <c r="B60" s="390"/>
      <c r="C60" s="390"/>
      <c r="D60" s="390"/>
      <c r="E60" s="390"/>
      <c r="F60" s="328"/>
      <c r="G60" s="328"/>
      <c r="H60" s="328"/>
      <c r="I60" s="328"/>
      <c r="J60" s="328"/>
      <c r="K60" s="328"/>
      <c r="L60" s="328"/>
      <c r="M60" s="328"/>
      <c r="N60" s="328"/>
      <c r="O60" s="328"/>
      <c r="P60" s="328"/>
      <c r="Q60" s="328"/>
      <c r="R60" s="328"/>
      <c r="S60" s="328"/>
      <c r="T60" s="328"/>
      <c r="U60" s="328"/>
      <c r="V60" s="328"/>
      <c r="W60" s="328"/>
      <c r="X60" s="328"/>
      <c r="Y60" s="328"/>
      <c r="Z60" s="328"/>
      <c r="AA60" s="328"/>
      <c r="AB60" s="328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8"/>
      <c r="AZ60" s="328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28"/>
      <c r="BX60" s="328"/>
      <c r="BY60" s="328"/>
      <c r="BZ60" s="328"/>
      <c r="CA60" s="328"/>
      <c r="CB60" s="328"/>
      <c r="CC60" s="328"/>
      <c r="CD60" s="328"/>
      <c r="CE60" s="328"/>
      <c r="CF60" s="328"/>
      <c r="CG60" s="328"/>
      <c r="CH60" s="328"/>
      <c r="CI60" s="328"/>
      <c r="CJ60" s="328"/>
      <c r="CK60" s="328"/>
      <c r="CL60" s="328"/>
      <c r="CM60" s="328"/>
      <c r="CN60" s="328"/>
      <c r="CO60" s="328"/>
      <c r="CP60" s="328"/>
      <c r="CQ60" s="328"/>
      <c r="CR60" s="328"/>
      <c r="CS60" s="328"/>
      <c r="CT60" s="328"/>
      <c r="CU60" s="328"/>
      <c r="CV60" s="328"/>
      <c r="CW60" s="328"/>
      <c r="CX60" s="328"/>
      <c r="CY60" s="328"/>
      <c r="CZ60" s="328"/>
      <c r="DA60" s="328"/>
      <c r="DB60" s="328"/>
      <c r="DC60" s="328"/>
      <c r="DD60" s="328"/>
      <c r="DE60" s="328"/>
      <c r="DF60" s="328"/>
      <c r="DG60" s="328"/>
      <c r="DH60" s="328"/>
      <c r="DI60" s="328"/>
      <c r="DJ60" s="328"/>
      <c r="DK60" s="328"/>
      <c r="DL60" s="328"/>
      <c r="DM60" s="328"/>
      <c r="DN60" s="328"/>
      <c r="DO60" s="328"/>
      <c r="DP60" s="328"/>
      <c r="DQ60" s="328"/>
      <c r="DR60" s="328"/>
      <c r="DS60" s="328"/>
      <c r="DT60" s="328"/>
      <c r="DU60" s="328"/>
      <c r="DV60" s="328"/>
      <c r="DW60" s="328"/>
      <c r="DX60" s="328"/>
      <c r="DY60" s="328"/>
      <c r="DZ60" s="328"/>
      <c r="EA60" s="328"/>
      <c r="EB60" s="328"/>
      <c r="EC60" s="328"/>
      <c r="ED60" s="328"/>
      <c r="EE60" s="328"/>
      <c r="EF60" s="328"/>
      <c r="EG60" s="328"/>
      <c r="EH60" s="328"/>
      <c r="EI60" s="328"/>
      <c r="EJ60" s="328"/>
      <c r="EK60" s="328"/>
      <c r="EL60" s="328"/>
      <c r="EM60" s="328"/>
      <c r="EN60" s="328"/>
      <c r="EO60" s="328"/>
      <c r="EP60" s="328"/>
      <c r="EQ60" s="328"/>
      <c r="ER60" s="328"/>
      <c r="ES60" s="328"/>
      <c r="ET60" s="328"/>
      <c r="EU60" s="328"/>
      <c r="EV60" s="328"/>
      <c r="EW60" s="328"/>
      <c r="EX60" s="328"/>
      <c r="EY60" s="328"/>
      <c r="EZ60" s="328"/>
      <c r="FA60" s="328"/>
      <c r="FB60" s="328"/>
      <c r="FC60" s="328"/>
      <c r="FD60" s="328"/>
      <c r="FE60" s="328"/>
      <c r="FF60" s="328"/>
      <c r="FG60" s="328"/>
      <c r="FH60" s="328"/>
      <c r="FI60" s="328"/>
      <c r="FJ60" s="328"/>
      <c r="FK60" s="328"/>
      <c r="FL60" s="328"/>
      <c r="FM60" s="328"/>
      <c r="FN60" s="328"/>
      <c r="FO60" s="328"/>
      <c r="FP60" s="328"/>
      <c r="FQ60" s="328"/>
      <c r="FR60" s="328"/>
      <c r="FS60" s="328"/>
      <c r="FT60" s="328"/>
      <c r="FU60" s="328"/>
      <c r="FV60" s="328"/>
      <c r="FW60" s="328"/>
      <c r="FX60" s="328"/>
      <c r="FY60" s="328"/>
      <c r="FZ60" s="328"/>
      <c r="GA60" s="328"/>
      <c r="GB60" s="328"/>
      <c r="GC60" s="328"/>
      <c r="GD60" s="328"/>
      <c r="GE60" s="328"/>
      <c r="GF60" s="328"/>
      <c r="GG60" s="328"/>
      <c r="GH60" s="328"/>
      <c r="GI60" s="328"/>
      <c r="GJ60" s="328"/>
      <c r="GK60" s="328"/>
      <c r="GL60" s="328"/>
      <c r="GM60" s="328"/>
      <c r="GN60" s="328"/>
      <c r="GO60" s="328"/>
      <c r="GP60" s="328"/>
      <c r="GQ60" s="328"/>
      <c r="GR60" s="328"/>
      <c r="GS60" s="328"/>
      <c r="GT60" s="328"/>
      <c r="GU60" s="328"/>
      <c r="GV60" s="328"/>
      <c r="GW60" s="328"/>
      <c r="GX60" s="328"/>
      <c r="GY60" s="328"/>
      <c r="GZ60" s="328"/>
      <c r="HA60" s="328"/>
      <c r="HB60" s="328"/>
      <c r="HC60" s="328"/>
      <c r="HD60" s="328"/>
      <c r="HE60" s="328"/>
      <c r="HF60" s="328"/>
      <c r="HG60" s="328"/>
      <c r="HH60" s="328"/>
      <c r="HI60" s="328"/>
      <c r="HJ60" s="328"/>
      <c r="HK60" s="328"/>
      <c r="HL60" s="328"/>
      <c r="HM60" s="328"/>
      <c r="HN60" s="328"/>
      <c r="HO60" s="328"/>
      <c r="HP60" s="328"/>
      <c r="HQ60" s="328"/>
      <c r="HR60" s="328"/>
      <c r="HS60" s="328"/>
      <c r="HT60" s="328"/>
      <c r="HU60" s="328"/>
      <c r="HV60" s="328"/>
      <c r="HW60" s="328"/>
      <c r="HX60" s="328"/>
      <c r="HY60" s="328"/>
      <c r="HZ60" s="328"/>
      <c r="IA60" s="328"/>
      <c r="IB60" s="328"/>
      <c r="IC60" s="328"/>
      <c r="ID60" s="328"/>
      <c r="IE60" s="328"/>
      <c r="IF60" s="328"/>
      <c r="IG60" s="328"/>
      <c r="IH60" s="328"/>
      <c r="II60" s="328"/>
      <c r="IJ60" s="328"/>
      <c r="IK60" s="328"/>
      <c r="IL60" s="328"/>
      <c r="IM60" s="328"/>
      <c r="IN60" s="328"/>
      <c r="IO60" s="328"/>
      <c r="IP60" s="328"/>
      <c r="IQ60" s="328"/>
      <c r="IR60" s="328"/>
      <c r="IS60" s="328"/>
      <c r="IT60" s="328"/>
      <c r="IU60" s="328"/>
      <c r="IV60" s="328"/>
    </row>
    <row r="61" spans="1:256">
      <c r="A61" s="328" t="s">
        <v>2506</v>
      </c>
      <c r="B61" s="344"/>
      <c r="C61" s="344"/>
      <c r="D61" s="344"/>
      <c r="E61" s="344"/>
      <c r="F61" s="328"/>
      <c r="G61" s="328"/>
      <c r="H61" s="328"/>
      <c r="I61" s="328"/>
      <c r="J61" s="328"/>
      <c r="K61" s="328"/>
      <c r="L61" s="328"/>
      <c r="M61" s="328"/>
      <c r="N61" s="328"/>
      <c r="O61" s="328"/>
      <c r="P61" s="328"/>
      <c r="Q61" s="328"/>
      <c r="R61" s="328"/>
      <c r="S61" s="328"/>
      <c r="T61" s="328"/>
      <c r="U61" s="328"/>
      <c r="V61" s="328"/>
      <c r="W61" s="328"/>
      <c r="X61" s="328"/>
      <c r="Y61" s="328"/>
      <c r="Z61" s="328"/>
      <c r="AA61" s="328"/>
      <c r="AB61" s="328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8"/>
      <c r="AZ61" s="328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28"/>
      <c r="BX61" s="328"/>
      <c r="BY61" s="328"/>
      <c r="BZ61" s="328"/>
      <c r="CA61" s="328"/>
      <c r="CB61" s="328"/>
      <c r="CC61" s="328"/>
      <c r="CD61" s="328"/>
      <c r="CE61" s="328"/>
      <c r="CF61" s="328"/>
      <c r="CG61" s="328"/>
      <c r="CH61" s="328"/>
      <c r="CI61" s="328"/>
      <c r="CJ61" s="328"/>
      <c r="CK61" s="328"/>
      <c r="CL61" s="328"/>
      <c r="CM61" s="328"/>
      <c r="CN61" s="328"/>
      <c r="CO61" s="328"/>
      <c r="CP61" s="328"/>
      <c r="CQ61" s="328"/>
      <c r="CR61" s="328"/>
      <c r="CS61" s="328"/>
      <c r="CT61" s="328"/>
      <c r="CU61" s="328"/>
      <c r="CV61" s="328"/>
      <c r="CW61" s="328"/>
      <c r="CX61" s="328"/>
      <c r="CY61" s="328"/>
      <c r="CZ61" s="328"/>
      <c r="DA61" s="328"/>
      <c r="DB61" s="328"/>
      <c r="DC61" s="328"/>
      <c r="DD61" s="328"/>
      <c r="DE61" s="328"/>
      <c r="DF61" s="328"/>
      <c r="DG61" s="328"/>
      <c r="DH61" s="328"/>
      <c r="DI61" s="328"/>
      <c r="DJ61" s="328"/>
      <c r="DK61" s="328"/>
      <c r="DL61" s="328"/>
      <c r="DM61" s="328"/>
      <c r="DN61" s="328"/>
      <c r="DO61" s="328"/>
      <c r="DP61" s="328"/>
      <c r="DQ61" s="328"/>
      <c r="DR61" s="328"/>
      <c r="DS61" s="328"/>
      <c r="DT61" s="328"/>
      <c r="DU61" s="328"/>
      <c r="DV61" s="328"/>
      <c r="DW61" s="328"/>
      <c r="DX61" s="328"/>
      <c r="DY61" s="328"/>
      <c r="DZ61" s="328"/>
      <c r="EA61" s="328"/>
      <c r="EB61" s="328"/>
      <c r="EC61" s="328"/>
      <c r="ED61" s="328"/>
      <c r="EE61" s="328"/>
      <c r="EF61" s="328"/>
      <c r="EG61" s="328"/>
      <c r="EH61" s="328"/>
      <c r="EI61" s="328"/>
      <c r="EJ61" s="328"/>
      <c r="EK61" s="328"/>
      <c r="EL61" s="328"/>
      <c r="EM61" s="328"/>
      <c r="EN61" s="328"/>
      <c r="EO61" s="328"/>
      <c r="EP61" s="328"/>
      <c r="EQ61" s="328"/>
      <c r="ER61" s="328"/>
      <c r="ES61" s="328"/>
      <c r="ET61" s="328"/>
      <c r="EU61" s="328"/>
      <c r="EV61" s="328"/>
      <c r="EW61" s="328"/>
      <c r="EX61" s="328"/>
      <c r="EY61" s="328"/>
      <c r="EZ61" s="328"/>
      <c r="FA61" s="328"/>
      <c r="FB61" s="328"/>
      <c r="FC61" s="328"/>
      <c r="FD61" s="328"/>
      <c r="FE61" s="328"/>
      <c r="FF61" s="328"/>
      <c r="FG61" s="328"/>
      <c r="FH61" s="328"/>
      <c r="FI61" s="328"/>
      <c r="FJ61" s="328"/>
      <c r="FK61" s="328"/>
      <c r="FL61" s="328"/>
      <c r="FM61" s="328"/>
      <c r="FN61" s="328"/>
      <c r="FO61" s="328"/>
      <c r="FP61" s="328"/>
      <c r="FQ61" s="328"/>
      <c r="FR61" s="328"/>
      <c r="FS61" s="328"/>
      <c r="FT61" s="328"/>
      <c r="FU61" s="328"/>
      <c r="FV61" s="328"/>
      <c r="FW61" s="328"/>
      <c r="FX61" s="328"/>
      <c r="FY61" s="328"/>
      <c r="FZ61" s="328"/>
      <c r="GA61" s="328"/>
      <c r="GB61" s="328"/>
      <c r="GC61" s="328"/>
      <c r="GD61" s="328"/>
      <c r="GE61" s="328"/>
      <c r="GF61" s="328"/>
      <c r="GG61" s="328"/>
      <c r="GH61" s="328"/>
      <c r="GI61" s="328"/>
      <c r="GJ61" s="328"/>
      <c r="GK61" s="328"/>
      <c r="GL61" s="328"/>
      <c r="GM61" s="328"/>
      <c r="GN61" s="328"/>
      <c r="GO61" s="328"/>
      <c r="GP61" s="328"/>
      <c r="GQ61" s="328"/>
      <c r="GR61" s="328"/>
      <c r="GS61" s="328"/>
      <c r="GT61" s="328"/>
      <c r="GU61" s="328"/>
      <c r="GV61" s="328"/>
      <c r="GW61" s="328"/>
      <c r="GX61" s="328"/>
      <c r="GY61" s="328"/>
      <c r="GZ61" s="328"/>
      <c r="HA61" s="328"/>
      <c r="HB61" s="328"/>
      <c r="HC61" s="328"/>
      <c r="HD61" s="328"/>
      <c r="HE61" s="328"/>
      <c r="HF61" s="328"/>
      <c r="HG61" s="328"/>
      <c r="HH61" s="328"/>
      <c r="HI61" s="328"/>
      <c r="HJ61" s="328"/>
      <c r="HK61" s="328"/>
      <c r="HL61" s="328"/>
      <c r="HM61" s="328"/>
      <c r="HN61" s="328"/>
      <c r="HO61" s="328"/>
      <c r="HP61" s="328"/>
      <c r="HQ61" s="328"/>
      <c r="HR61" s="328"/>
      <c r="HS61" s="328"/>
      <c r="HT61" s="328"/>
      <c r="HU61" s="328"/>
      <c r="HV61" s="328"/>
      <c r="HW61" s="328"/>
      <c r="HX61" s="328"/>
      <c r="HY61" s="328"/>
      <c r="HZ61" s="328"/>
      <c r="IA61" s="328"/>
      <c r="IB61" s="328"/>
      <c r="IC61" s="328"/>
      <c r="ID61" s="328"/>
      <c r="IE61" s="328"/>
      <c r="IF61" s="328"/>
      <c r="IG61" s="328"/>
      <c r="IH61" s="328"/>
      <c r="II61" s="328"/>
      <c r="IJ61" s="328"/>
      <c r="IK61" s="328"/>
      <c r="IL61" s="328"/>
      <c r="IM61" s="328"/>
      <c r="IN61" s="328"/>
      <c r="IO61" s="328"/>
      <c r="IP61" s="328"/>
      <c r="IQ61" s="328"/>
      <c r="IR61" s="328"/>
      <c r="IS61" s="328"/>
      <c r="IT61" s="328"/>
      <c r="IU61" s="328"/>
      <c r="IV61" s="328"/>
    </row>
    <row r="62" spans="1:256">
      <c r="A62" s="341" t="s">
        <v>2507</v>
      </c>
      <c r="B62" s="344"/>
      <c r="C62" s="344"/>
      <c r="D62" s="344"/>
      <c r="E62" s="344"/>
      <c r="F62" s="328"/>
      <c r="G62" s="328"/>
      <c r="H62" s="328"/>
      <c r="I62" s="328"/>
      <c r="J62" s="328"/>
      <c r="K62" s="328"/>
      <c r="L62" s="328"/>
      <c r="M62" s="326"/>
      <c r="N62" s="326"/>
      <c r="O62" s="326"/>
      <c r="P62" s="326"/>
      <c r="Q62" s="326"/>
      <c r="R62" s="326"/>
      <c r="S62" s="326"/>
      <c r="T62" s="326"/>
      <c r="U62" s="326"/>
      <c r="V62" s="326"/>
      <c r="W62" s="326"/>
      <c r="X62" s="326"/>
      <c r="Y62" s="326"/>
      <c r="Z62" s="326"/>
      <c r="AA62" s="326"/>
      <c r="AB62" s="326"/>
      <c r="AC62" s="326"/>
      <c r="AD62" s="326"/>
      <c r="AE62" s="326"/>
      <c r="AF62" s="326"/>
      <c r="AG62" s="326"/>
      <c r="AH62" s="326"/>
      <c r="AI62" s="326"/>
      <c r="AJ62" s="326"/>
      <c r="AK62" s="326"/>
      <c r="AL62" s="326"/>
      <c r="AM62" s="326"/>
      <c r="AN62" s="326"/>
      <c r="AO62" s="326"/>
      <c r="AP62" s="326"/>
      <c r="AQ62" s="326"/>
      <c r="AR62" s="326"/>
      <c r="AS62" s="326"/>
      <c r="AT62" s="326"/>
      <c r="AU62" s="326"/>
      <c r="AV62" s="326"/>
      <c r="AW62" s="326"/>
      <c r="AX62" s="326"/>
      <c r="AY62" s="326"/>
      <c r="AZ62" s="326"/>
      <c r="BA62" s="326"/>
      <c r="BB62" s="326"/>
      <c r="BC62" s="326"/>
      <c r="BD62" s="326"/>
      <c r="BE62" s="326"/>
      <c r="BF62" s="326"/>
      <c r="BG62" s="326"/>
      <c r="BH62" s="326"/>
      <c r="BI62" s="326"/>
      <c r="BJ62" s="326"/>
      <c r="BK62" s="326"/>
      <c r="BL62" s="326"/>
      <c r="BM62" s="326"/>
      <c r="BN62" s="326"/>
      <c r="BO62" s="326"/>
      <c r="BP62" s="326"/>
      <c r="BQ62" s="326"/>
      <c r="BR62" s="326"/>
      <c r="BS62" s="326"/>
      <c r="BT62" s="326"/>
      <c r="BU62" s="326"/>
      <c r="BV62" s="326"/>
      <c r="BW62" s="326"/>
      <c r="BX62" s="326"/>
      <c r="BY62" s="326"/>
      <c r="BZ62" s="326"/>
      <c r="CA62" s="326"/>
      <c r="CB62" s="326"/>
      <c r="CC62" s="326"/>
      <c r="CD62" s="326"/>
      <c r="CE62" s="326"/>
      <c r="CF62" s="326"/>
      <c r="CG62" s="326"/>
      <c r="CH62" s="326"/>
      <c r="CI62" s="326"/>
      <c r="CJ62" s="326"/>
      <c r="CK62" s="326"/>
      <c r="CL62" s="326"/>
      <c r="CM62" s="326"/>
      <c r="CN62" s="326"/>
      <c r="CO62" s="326"/>
      <c r="CP62" s="326"/>
      <c r="CQ62" s="326"/>
      <c r="CR62" s="326"/>
      <c r="CS62" s="326"/>
      <c r="CT62" s="326"/>
      <c r="CU62" s="326"/>
      <c r="CV62" s="326"/>
      <c r="CW62" s="326"/>
      <c r="CX62" s="326"/>
      <c r="CY62" s="326"/>
      <c r="CZ62" s="326"/>
      <c r="DA62" s="326"/>
      <c r="DB62" s="326"/>
      <c r="DC62" s="326"/>
      <c r="DD62" s="326"/>
      <c r="DE62" s="326"/>
      <c r="DF62" s="326"/>
      <c r="DG62" s="326"/>
      <c r="DH62" s="326"/>
      <c r="DI62" s="326"/>
      <c r="DJ62" s="326"/>
      <c r="DK62" s="326"/>
      <c r="DL62" s="326"/>
      <c r="DM62" s="326"/>
      <c r="DN62" s="326"/>
      <c r="DO62" s="326"/>
      <c r="DP62" s="326"/>
      <c r="DQ62" s="326"/>
      <c r="DR62" s="326"/>
      <c r="DS62" s="326"/>
      <c r="DT62" s="326"/>
      <c r="DU62" s="326"/>
      <c r="DV62" s="326"/>
      <c r="DW62" s="326"/>
      <c r="DX62" s="326"/>
      <c r="DY62" s="326"/>
      <c r="DZ62" s="326"/>
      <c r="EA62" s="326"/>
      <c r="EB62" s="326"/>
      <c r="EC62" s="326"/>
      <c r="ED62" s="326"/>
      <c r="EE62" s="326"/>
      <c r="EF62" s="326"/>
      <c r="EG62" s="326"/>
      <c r="EH62" s="326"/>
      <c r="EI62" s="326"/>
      <c r="EJ62" s="326"/>
      <c r="EK62" s="326"/>
      <c r="EL62" s="326"/>
      <c r="EM62" s="326"/>
      <c r="EN62" s="326"/>
      <c r="EO62" s="326"/>
      <c r="EP62" s="326"/>
      <c r="EQ62" s="326"/>
      <c r="ER62" s="326"/>
      <c r="ES62" s="326"/>
      <c r="ET62" s="326"/>
      <c r="EU62" s="326"/>
      <c r="EV62" s="326"/>
      <c r="EW62" s="326"/>
      <c r="EX62" s="326"/>
      <c r="EY62" s="326"/>
      <c r="EZ62" s="326"/>
      <c r="FA62" s="326"/>
      <c r="FB62" s="326"/>
      <c r="FC62" s="326"/>
      <c r="FD62" s="326"/>
      <c r="FE62" s="326"/>
      <c r="FF62" s="326"/>
      <c r="FG62" s="326"/>
      <c r="FH62" s="326"/>
      <c r="FI62" s="326"/>
      <c r="FJ62" s="326"/>
      <c r="FK62" s="326"/>
      <c r="FL62" s="326"/>
      <c r="FM62" s="326"/>
      <c r="FN62" s="326"/>
      <c r="FO62" s="326"/>
      <c r="FP62" s="326"/>
      <c r="FQ62" s="326"/>
      <c r="FR62" s="326"/>
      <c r="FS62" s="326"/>
      <c r="FT62" s="326"/>
      <c r="FU62" s="326"/>
      <c r="FV62" s="326"/>
      <c r="FW62" s="326"/>
      <c r="FX62" s="326"/>
      <c r="FY62" s="326"/>
      <c r="FZ62" s="326"/>
      <c r="GA62" s="326"/>
      <c r="GB62" s="326"/>
      <c r="GC62" s="326"/>
      <c r="GD62" s="326"/>
      <c r="GE62" s="326"/>
      <c r="GF62" s="326"/>
      <c r="GG62" s="326"/>
      <c r="GH62" s="326"/>
      <c r="GI62" s="326"/>
      <c r="GJ62" s="326"/>
      <c r="GK62" s="326"/>
      <c r="GL62" s="326"/>
      <c r="GM62" s="326"/>
      <c r="GN62" s="326"/>
      <c r="GO62" s="326"/>
      <c r="GP62" s="326"/>
      <c r="GQ62" s="326"/>
      <c r="GR62" s="326"/>
      <c r="GS62" s="326"/>
      <c r="GT62" s="326"/>
      <c r="GU62" s="326"/>
      <c r="GV62" s="326"/>
      <c r="GW62" s="326"/>
      <c r="GX62" s="326"/>
      <c r="GY62" s="326"/>
      <c r="GZ62" s="326"/>
      <c r="HA62" s="326"/>
      <c r="HB62" s="326"/>
      <c r="HC62" s="326"/>
      <c r="HD62" s="326"/>
      <c r="HE62" s="326"/>
      <c r="HF62" s="326"/>
      <c r="HG62" s="326"/>
      <c r="HH62" s="326"/>
      <c r="HI62" s="326"/>
      <c r="HJ62" s="326"/>
      <c r="HK62" s="326"/>
      <c r="HL62" s="326"/>
      <c r="HM62" s="326"/>
      <c r="HN62" s="326"/>
      <c r="HO62" s="326"/>
      <c r="HP62" s="326"/>
      <c r="HQ62" s="326"/>
      <c r="HR62" s="326"/>
      <c r="HS62" s="326"/>
      <c r="HT62" s="326"/>
      <c r="HU62" s="326"/>
      <c r="HV62" s="326"/>
      <c r="HW62" s="326"/>
      <c r="HX62" s="326"/>
      <c r="HY62" s="326"/>
      <c r="HZ62" s="326"/>
      <c r="IA62" s="326"/>
      <c r="IB62" s="326"/>
      <c r="IC62" s="326"/>
      <c r="ID62" s="326"/>
      <c r="IE62" s="326"/>
      <c r="IF62" s="326"/>
      <c r="IG62" s="326"/>
      <c r="IH62" s="326"/>
      <c r="II62" s="326"/>
      <c r="IJ62" s="326"/>
      <c r="IK62" s="326"/>
      <c r="IL62" s="326"/>
      <c r="IM62" s="326"/>
      <c r="IN62" s="326"/>
      <c r="IO62" s="326"/>
      <c r="IP62" s="326"/>
      <c r="IQ62" s="326"/>
      <c r="IR62" s="326"/>
      <c r="IS62" s="326"/>
      <c r="IT62" s="326"/>
      <c r="IU62" s="326"/>
      <c r="IV62" s="326"/>
    </row>
  </sheetData>
  <mergeCells count="5">
    <mergeCell ref="A7:A8"/>
    <mergeCell ref="B7:B8"/>
    <mergeCell ref="C7:D7"/>
    <mergeCell ref="E7:F7"/>
    <mergeCell ref="G7:G8"/>
  </mergeCells>
  <phoneticPr fontId="4" type="noConversion"/>
  <pageMargins left="0.7" right="0.7" top="0.75" bottom="0.75" header="0.3" footer="0.3"/>
  <pageSetup paperSize="9" scale="48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theme="5"/>
  </sheetPr>
  <dimension ref="A1:IV22"/>
  <sheetViews>
    <sheetView showGridLines="0" view="pageBreakPreview" zoomScale="60" zoomScaleNormal="85" workbookViewId="0">
      <selection activeCell="E21" sqref="E21:E22"/>
    </sheetView>
  </sheetViews>
  <sheetFormatPr defaultRowHeight="16.5"/>
  <cols>
    <col min="1" max="4" width="34.77734375" style="396" customWidth="1"/>
    <col min="5" max="256" width="8.88671875" style="396"/>
    <col min="257" max="260" width="34.77734375" style="396" customWidth="1"/>
    <col min="261" max="512" width="8.88671875" style="396"/>
    <col min="513" max="516" width="34.77734375" style="396" customWidth="1"/>
    <col min="517" max="768" width="8.88671875" style="396"/>
    <col min="769" max="772" width="34.77734375" style="396" customWidth="1"/>
    <col min="773" max="1024" width="8.88671875" style="396"/>
    <col min="1025" max="1028" width="34.77734375" style="396" customWidth="1"/>
    <col min="1029" max="1280" width="8.88671875" style="396"/>
    <col min="1281" max="1284" width="34.77734375" style="396" customWidth="1"/>
    <col min="1285" max="1536" width="8.88671875" style="396"/>
    <col min="1537" max="1540" width="34.77734375" style="396" customWidth="1"/>
    <col min="1541" max="1792" width="8.88671875" style="396"/>
    <col min="1793" max="1796" width="34.77734375" style="396" customWidth="1"/>
    <col min="1797" max="2048" width="8.88671875" style="396"/>
    <col min="2049" max="2052" width="34.77734375" style="396" customWidth="1"/>
    <col min="2053" max="2304" width="8.88671875" style="396"/>
    <col min="2305" max="2308" width="34.77734375" style="396" customWidth="1"/>
    <col min="2309" max="2560" width="8.88671875" style="396"/>
    <col min="2561" max="2564" width="34.77734375" style="396" customWidth="1"/>
    <col min="2565" max="2816" width="8.88671875" style="396"/>
    <col min="2817" max="2820" width="34.77734375" style="396" customWidth="1"/>
    <col min="2821" max="3072" width="8.88671875" style="396"/>
    <col min="3073" max="3076" width="34.77734375" style="396" customWidth="1"/>
    <col min="3077" max="3328" width="8.88671875" style="396"/>
    <col min="3329" max="3332" width="34.77734375" style="396" customWidth="1"/>
    <col min="3333" max="3584" width="8.88671875" style="396"/>
    <col min="3585" max="3588" width="34.77734375" style="396" customWidth="1"/>
    <col min="3589" max="3840" width="8.88671875" style="396"/>
    <col min="3841" max="3844" width="34.77734375" style="396" customWidth="1"/>
    <col min="3845" max="4096" width="8.88671875" style="396"/>
    <col min="4097" max="4100" width="34.77734375" style="396" customWidth="1"/>
    <col min="4101" max="4352" width="8.88671875" style="396"/>
    <col min="4353" max="4356" width="34.77734375" style="396" customWidth="1"/>
    <col min="4357" max="4608" width="8.88671875" style="396"/>
    <col min="4609" max="4612" width="34.77734375" style="396" customWidth="1"/>
    <col min="4613" max="4864" width="8.88671875" style="396"/>
    <col min="4865" max="4868" width="34.77734375" style="396" customWidth="1"/>
    <col min="4869" max="5120" width="8.88671875" style="396"/>
    <col min="5121" max="5124" width="34.77734375" style="396" customWidth="1"/>
    <col min="5125" max="5376" width="8.88671875" style="396"/>
    <col min="5377" max="5380" width="34.77734375" style="396" customWidth="1"/>
    <col min="5381" max="5632" width="8.88671875" style="396"/>
    <col min="5633" max="5636" width="34.77734375" style="396" customWidth="1"/>
    <col min="5637" max="5888" width="8.88671875" style="396"/>
    <col min="5889" max="5892" width="34.77734375" style="396" customWidth="1"/>
    <col min="5893" max="6144" width="8.88671875" style="396"/>
    <col min="6145" max="6148" width="34.77734375" style="396" customWidth="1"/>
    <col min="6149" max="6400" width="8.88671875" style="396"/>
    <col min="6401" max="6404" width="34.77734375" style="396" customWidth="1"/>
    <col min="6405" max="6656" width="8.88671875" style="396"/>
    <col min="6657" max="6660" width="34.77734375" style="396" customWidth="1"/>
    <col min="6661" max="6912" width="8.88671875" style="396"/>
    <col min="6913" max="6916" width="34.77734375" style="396" customWidth="1"/>
    <col min="6917" max="7168" width="8.88671875" style="396"/>
    <col min="7169" max="7172" width="34.77734375" style="396" customWidth="1"/>
    <col min="7173" max="7424" width="8.88671875" style="396"/>
    <col min="7425" max="7428" width="34.77734375" style="396" customWidth="1"/>
    <col min="7429" max="7680" width="8.88671875" style="396"/>
    <col min="7681" max="7684" width="34.77734375" style="396" customWidth="1"/>
    <col min="7685" max="7936" width="8.88671875" style="396"/>
    <col min="7937" max="7940" width="34.77734375" style="396" customWidth="1"/>
    <col min="7941" max="8192" width="8.88671875" style="396"/>
    <col min="8193" max="8196" width="34.77734375" style="396" customWidth="1"/>
    <col min="8197" max="8448" width="8.88671875" style="396"/>
    <col min="8449" max="8452" width="34.77734375" style="396" customWidth="1"/>
    <col min="8453" max="8704" width="8.88671875" style="396"/>
    <col min="8705" max="8708" width="34.77734375" style="396" customWidth="1"/>
    <col min="8709" max="8960" width="8.88671875" style="396"/>
    <col min="8961" max="8964" width="34.77734375" style="396" customWidth="1"/>
    <col min="8965" max="9216" width="8.88671875" style="396"/>
    <col min="9217" max="9220" width="34.77734375" style="396" customWidth="1"/>
    <col min="9221" max="9472" width="8.88671875" style="396"/>
    <col min="9473" max="9476" width="34.77734375" style="396" customWidth="1"/>
    <col min="9477" max="9728" width="8.88671875" style="396"/>
    <col min="9729" max="9732" width="34.77734375" style="396" customWidth="1"/>
    <col min="9733" max="9984" width="8.88671875" style="396"/>
    <col min="9985" max="9988" width="34.77734375" style="396" customWidth="1"/>
    <col min="9989" max="10240" width="8.88671875" style="396"/>
    <col min="10241" max="10244" width="34.77734375" style="396" customWidth="1"/>
    <col min="10245" max="10496" width="8.88671875" style="396"/>
    <col min="10497" max="10500" width="34.77734375" style="396" customWidth="1"/>
    <col min="10501" max="10752" width="8.88671875" style="396"/>
    <col min="10753" max="10756" width="34.77734375" style="396" customWidth="1"/>
    <col min="10757" max="11008" width="8.88671875" style="396"/>
    <col min="11009" max="11012" width="34.77734375" style="396" customWidth="1"/>
    <col min="11013" max="11264" width="8.88671875" style="396"/>
    <col min="11265" max="11268" width="34.77734375" style="396" customWidth="1"/>
    <col min="11269" max="11520" width="8.88671875" style="396"/>
    <col min="11521" max="11524" width="34.77734375" style="396" customWidth="1"/>
    <col min="11525" max="11776" width="8.88671875" style="396"/>
    <col min="11777" max="11780" width="34.77734375" style="396" customWidth="1"/>
    <col min="11781" max="12032" width="8.88671875" style="396"/>
    <col min="12033" max="12036" width="34.77734375" style="396" customWidth="1"/>
    <col min="12037" max="12288" width="8.88671875" style="396"/>
    <col min="12289" max="12292" width="34.77734375" style="396" customWidth="1"/>
    <col min="12293" max="12544" width="8.88671875" style="396"/>
    <col min="12545" max="12548" width="34.77734375" style="396" customWidth="1"/>
    <col min="12549" max="12800" width="8.88671875" style="396"/>
    <col min="12801" max="12804" width="34.77734375" style="396" customWidth="1"/>
    <col min="12805" max="13056" width="8.88671875" style="396"/>
    <col min="13057" max="13060" width="34.77734375" style="396" customWidth="1"/>
    <col min="13061" max="13312" width="8.88671875" style="396"/>
    <col min="13313" max="13316" width="34.77734375" style="396" customWidth="1"/>
    <col min="13317" max="13568" width="8.88671875" style="396"/>
    <col min="13569" max="13572" width="34.77734375" style="396" customWidth="1"/>
    <col min="13573" max="13824" width="8.88671875" style="396"/>
    <col min="13825" max="13828" width="34.77734375" style="396" customWidth="1"/>
    <col min="13829" max="14080" width="8.88671875" style="396"/>
    <col min="14081" max="14084" width="34.77734375" style="396" customWidth="1"/>
    <col min="14085" max="14336" width="8.88671875" style="396"/>
    <col min="14337" max="14340" width="34.77734375" style="396" customWidth="1"/>
    <col min="14341" max="14592" width="8.88671875" style="396"/>
    <col min="14593" max="14596" width="34.77734375" style="396" customWidth="1"/>
    <col min="14597" max="14848" width="8.88671875" style="396"/>
    <col min="14849" max="14852" width="34.77734375" style="396" customWidth="1"/>
    <col min="14853" max="15104" width="8.88671875" style="396"/>
    <col min="15105" max="15108" width="34.77734375" style="396" customWidth="1"/>
    <col min="15109" max="15360" width="8.88671875" style="396"/>
    <col min="15361" max="15364" width="34.77734375" style="396" customWidth="1"/>
    <col min="15365" max="15616" width="8.88671875" style="396"/>
    <col min="15617" max="15620" width="34.77734375" style="396" customWidth="1"/>
    <col min="15621" max="15872" width="8.88671875" style="396"/>
    <col min="15873" max="15876" width="34.77734375" style="396" customWidth="1"/>
    <col min="15877" max="16128" width="8.88671875" style="396"/>
    <col min="16129" max="16132" width="34.77734375" style="396" customWidth="1"/>
    <col min="16133" max="16384" width="8.88671875" style="396"/>
  </cols>
  <sheetData>
    <row r="1" spans="1:256" ht="31.5">
      <c r="A1" s="395" t="s">
        <v>2508</v>
      </c>
      <c r="D1" s="397" t="s">
        <v>2417</v>
      </c>
    </row>
    <row r="2" spans="1:256">
      <c r="A2" s="398"/>
      <c r="B2" s="398"/>
      <c r="C2" s="398"/>
      <c r="D2" s="399"/>
      <c r="E2" s="398"/>
      <c r="F2" s="398"/>
      <c r="G2" s="400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399"/>
      <c r="AQ2" s="399"/>
      <c r="AR2" s="399"/>
      <c r="AS2" s="399"/>
      <c r="AT2" s="399"/>
      <c r="AU2" s="399"/>
      <c r="AV2" s="399"/>
      <c r="AW2" s="399"/>
      <c r="AX2" s="399"/>
      <c r="AY2" s="399"/>
      <c r="AZ2" s="399"/>
      <c r="BA2" s="399"/>
      <c r="BB2" s="399"/>
      <c r="BC2" s="399"/>
      <c r="BD2" s="399"/>
      <c r="BE2" s="399"/>
      <c r="BF2" s="399"/>
      <c r="BG2" s="399"/>
      <c r="BH2" s="399"/>
      <c r="BI2" s="399"/>
      <c r="BJ2" s="399"/>
      <c r="BK2" s="399"/>
      <c r="BL2" s="399"/>
      <c r="BM2" s="399"/>
      <c r="BN2" s="399"/>
      <c r="BO2" s="399"/>
      <c r="BP2" s="399"/>
      <c r="BQ2" s="399"/>
      <c r="BR2" s="399"/>
      <c r="BS2" s="399"/>
      <c r="BT2" s="399"/>
      <c r="BU2" s="399"/>
      <c r="BV2" s="399"/>
      <c r="BW2" s="399"/>
      <c r="BX2" s="399"/>
      <c r="BY2" s="399"/>
      <c r="BZ2" s="399"/>
      <c r="CA2" s="399"/>
      <c r="CB2" s="399"/>
      <c r="CC2" s="399"/>
      <c r="CD2" s="399"/>
      <c r="CE2" s="399"/>
      <c r="CF2" s="399"/>
      <c r="CG2" s="399"/>
      <c r="CH2" s="399"/>
      <c r="CI2" s="399"/>
      <c r="CJ2" s="399"/>
      <c r="CK2" s="399"/>
      <c r="CL2" s="399"/>
      <c r="CM2" s="399"/>
      <c r="CN2" s="399"/>
      <c r="CO2" s="399"/>
      <c r="CP2" s="399"/>
      <c r="CQ2" s="399"/>
      <c r="CR2" s="399"/>
      <c r="CS2" s="399"/>
      <c r="CT2" s="399"/>
      <c r="CU2" s="399"/>
      <c r="CV2" s="399"/>
      <c r="CW2" s="399"/>
      <c r="CX2" s="399"/>
      <c r="CY2" s="399"/>
      <c r="CZ2" s="399"/>
      <c r="DA2" s="399"/>
      <c r="DB2" s="399"/>
      <c r="DC2" s="399"/>
      <c r="DD2" s="399"/>
      <c r="DE2" s="399"/>
      <c r="DF2" s="399"/>
      <c r="DG2" s="399"/>
      <c r="DH2" s="399"/>
      <c r="DI2" s="399"/>
      <c r="DJ2" s="399"/>
      <c r="DK2" s="399"/>
      <c r="DL2" s="399"/>
      <c r="DM2" s="399"/>
      <c r="DN2" s="399"/>
      <c r="DO2" s="399"/>
      <c r="DP2" s="399"/>
      <c r="DQ2" s="399"/>
      <c r="DR2" s="399"/>
      <c r="DS2" s="399"/>
      <c r="DT2" s="399"/>
      <c r="DU2" s="399"/>
      <c r="DV2" s="399"/>
      <c r="DW2" s="399"/>
      <c r="DX2" s="399"/>
      <c r="DY2" s="399"/>
      <c r="DZ2" s="399"/>
      <c r="EA2" s="399"/>
      <c r="EB2" s="399"/>
      <c r="EC2" s="399"/>
      <c r="ED2" s="399"/>
      <c r="EE2" s="399"/>
      <c r="EF2" s="399"/>
      <c r="EG2" s="399"/>
      <c r="EH2" s="399"/>
      <c r="EI2" s="399"/>
      <c r="EJ2" s="399"/>
      <c r="EK2" s="399"/>
      <c r="EL2" s="399"/>
      <c r="EM2" s="399"/>
      <c r="EN2" s="399"/>
      <c r="EO2" s="399"/>
      <c r="EP2" s="399"/>
      <c r="EQ2" s="399"/>
      <c r="ER2" s="399"/>
      <c r="ES2" s="399"/>
      <c r="ET2" s="399"/>
      <c r="EU2" s="399"/>
      <c r="EV2" s="399"/>
      <c r="EW2" s="399"/>
      <c r="EX2" s="399"/>
      <c r="EY2" s="399"/>
      <c r="EZ2" s="399"/>
      <c r="FA2" s="399"/>
      <c r="FB2" s="399"/>
      <c r="FC2" s="399"/>
      <c r="FD2" s="399"/>
      <c r="FE2" s="399"/>
      <c r="FF2" s="399"/>
      <c r="FG2" s="399"/>
      <c r="FH2" s="399"/>
      <c r="FI2" s="399"/>
      <c r="FJ2" s="399"/>
      <c r="FK2" s="399"/>
      <c r="FL2" s="399"/>
      <c r="FM2" s="399"/>
      <c r="FN2" s="399"/>
      <c r="FO2" s="399"/>
      <c r="FP2" s="399"/>
      <c r="FQ2" s="399"/>
      <c r="FR2" s="399"/>
      <c r="FS2" s="399"/>
      <c r="FT2" s="399"/>
      <c r="FU2" s="399"/>
      <c r="FV2" s="399"/>
      <c r="FW2" s="399"/>
      <c r="FX2" s="399"/>
      <c r="FY2" s="399"/>
      <c r="FZ2" s="399"/>
      <c r="GA2" s="399"/>
      <c r="GB2" s="399"/>
      <c r="GC2" s="399"/>
      <c r="GD2" s="399"/>
      <c r="GE2" s="399"/>
      <c r="GF2" s="399"/>
      <c r="GG2" s="399"/>
      <c r="GH2" s="399"/>
      <c r="GI2" s="399"/>
      <c r="GJ2" s="399"/>
      <c r="GK2" s="399"/>
      <c r="GL2" s="399"/>
      <c r="GM2" s="399"/>
      <c r="GN2" s="399"/>
      <c r="GO2" s="399"/>
      <c r="GP2" s="399"/>
      <c r="GQ2" s="399"/>
      <c r="GR2" s="399"/>
      <c r="GS2" s="399"/>
      <c r="GT2" s="399"/>
      <c r="GU2" s="399"/>
      <c r="GV2" s="399"/>
      <c r="GW2" s="399"/>
      <c r="GX2" s="399"/>
      <c r="GY2" s="399"/>
      <c r="GZ2" s="399"/>
      <c r="HA2" s="399"/>
      <c r="HB2" s="399"/>
      <c r="HC2" s="399"/>
      <c r="HD2" s="399"/>
      <c r="HE2" s="399"/>
      <c r="HF2" s="399"/>
      <c r="HG2" s="399"/>
      <c r="HH2" s="399"/>
      <c r="HI2" s="399"/>
      <c r="HJ2" s="399"/>
      <c r="HK2" s="399"/>
      <c r="HL2" s="399"/>
      <c r="HM2" s="399"/>
      <c r="HN2" s="399"/>
      <c r="HO2" s="399"/>
      <c r="HP2" s="399"/>
      <c r="HQ2" s="399"/>
      <c r="HR2" s="399"/>
      <c r="HS2" s="399"/>
      <c r="HT2" s="399"/>
      <c r="HU2" s="399"/>
      <c r="HV2" s="399"/>
      <c r="HW2" s="399"/>
      <c r="HX2" s="399"/>
      <c r="HY2" s="399"/>
      <c r="HZ2" s="399"/>
      <c r="IA2" s="399"/>
      <c r="IB2" s="399"/>
      <c r="IC2" s="399"/>
      <c r="ID2" s="399"/>
      <c r="IE2" s="399"/>
      <c r="IF2" s="399"/>
      <c r="IG2" s="399"/>
      <c r="IH2" s="399"/>
      <c r="II2" s="399"/>
      <c r="IJ2" s="399"/>
      <c r="IK2" s="399"/>
      <c r="IL2" s="399"/>
      <c r="IM2" s="399"/>
      <c r="IN2" s="399"/>
      <c r="IO2" s="399"/>
      <c r="IP2" s="399"/>
      <c r="IQ2" s="399"/>
      <c r="IR2" s="399"/>
      <c r="IS2" s="399"/>
      <c r="IT2" s="399"/>
      <c r="IU2" s="399"/>
      <c r="IV2" s="399"/>
    </row>
    <row r="3" spans="1:256">
      <c r="A3" s="132" t="s">
        <v>2509</v>
      </c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  <c r="AX3" s="401"/>
      <c r="AY3" s="401"/>
      <c r="AZ3" s="401"/>
      <c r="BA3" s="401"/>
      <c r="BB3" s="401"/>
      <c r="BC3" s="401"/>
      <c r="BD3" s="401"/>
      <c r="BE3" s="401"/>
      <c r="BF3" s="401"/>
      <c r="BG3" s="401"/>
      <c r="BH3" s="401"/>
      <c r="BI3" s="401"/>
      <c r="BJ3" s="401"/>
      <c r="BK3" s="401"/>
      <c r="BL3" s="401"/>
      <c r="BM3" s="401"/>
      <c r="BN3" s="401"/>
      <c r="BO3" s="401"/>
      <c r="BP3" s="401"/>
      <c r="BQ3" s="401"/>
      <c r="BR3" s="401"/>
      <c r="BS3" s="401"/>
      <c r="BT3" s="401"/>
      <c r="BU3" s="401"/>
      <c r="BV3" s="401"/>
      <c r="BW3" s="401"/>
      <c r="BX3" s="401"/>
      <c r="BY3" s="401"/>
      <c r="BZ3" s="401"/>
      <c r="CA3" s="401"/>
      <c r="CB3" s="401"/>
      <c r="CC3" s="401"/>
      <c r="CD3" s="401"/>
      <c r="CE3" s="401"/>
      <c r="CF3" s="401"/>
      <c r="CG3" s="401"/>
      <c r="CH3" s="401"/>
      <c r="CI3" s="401"/>
      <c r="CJ3" s="401"/>
      <c r="CK3" s="401"/>
      <c r="CL3" s="401"/>
      <c r="CM3" s="401"/>
      <c r="CN3" s="401"/>
      <c r="CO3" s="401"/>
      <c r="CP3" s="401"/>
      <c r="CQ3" s="401"/>
      <c r="CR3" s="401"/>
      <c r="CS3" s="401"/>
      <c r="CT3" s="401"/>
      <c r="CU3" s="401"/>
      <c r="CV3" s="401"/>
      <c r="CW3" s="401"/>
      <c r="CX3" s="401"/>
      <c r="CY3" s="401"/>
      <c r="CZ3" s="401"/>
      <c r="DA3" s="401"/>
      <c r="DB3" s="401"/>
      <c r="DC3" s="401"/>
      <c r="DD3" s="401"/>
      <c r="DE3" s="401"/>
      <c r="DF3" s="401"/>
      <c r="DG3" s="401"/>
      <c r="DH3" s="401"/>
      <c r="DI3" s="401"/>
      <c r="DJ3" s="401"/>
      <c r="DK3" s="401"/>
      <c r="DL3" s="401"/>
      <c r="DM3" s="401"/>
      <c r="DN3" s="401"/>
      <c r="DO3" s="401"/>
      <c r="DP3" s="401"/>
      <c r="DQ3" s="401"/>
      <c r="DR3" s="401"/>
      <c r="DS3" s="401"/>
      <c r="DT3" s="401"/>
      <c r="DU3" s="401"/>
      <c r="DV3" s="401"/>
      <c r="DW3" s="401"/>
      <c r="DX3" s="401"/>
      <c r="DY3" s="401"/>
      <c r="DZ3" s="401"/>
      <c r="EA3" s="401"/>
      <c r="EB3" s="401"/>
      <c r="EC3" s="401"/>
      <c r="ED3" s="401"/>
      <c r="EE3" s="401"/>
      <c r="EF3" s="401"/>
      <c r="EG3" s="401"/>
      <c r="EH3" s="401"/>
      <c r="EI3" s="401"/>
      <c r="EJ3" s="401"/>
      <c r="EK3" s="401"/>
      <c r="EL3" s="401"/>
      <c r="EM3" s="401"/>
      <c r="EN3" s="401"/>
      <c r="EO3" s="401"/>
      <c r="EP3" s="401"/>
      <c r="EQ3" s="401"/>
      <c r="ER3" s="401"/>
      <c r="ES3" s="401"/>
      <c r="ET3" s="401"/>
      <c r="EU3" s="401"/>
      <c r="EV3" s="401"/>
      <c r="EW3" s="401"/>
      <c r="EX3" s="401"/>
      <c r="EY3" s="401"/>
      <c r="EZ3" s="401"/>
      <c r="FA3" s="401"/>
      <c r="FB3" s="401"/>
      <c r="FC3" s="401"/>
      <c r="FD3" s="401"/>
      <c r="FE3" s="401"/>
      <c r="FF3" s="401"/>
      <c r="FG3" s="401"/>
      <c r="FH3" s="401"/>
      <c r="FI3" s="401"/>
      <c r="FJ3" s="401"/>
      <c r="FK3" s="401"/>
      <c r="FL3" s="401"/>
      <c r="FM3" s="401"/>
      <c r="FN3" s="401"/>
      <c r="FO3" s="401"/>
      <c r="FP3" s="401"/>
      <c r="FQ3" s="401"/>
      <c r="FR3" s="401"/>
      <c r="FS3" s="401"/>
      <c r="FT3" s="401"/>
      <c r="FU3" s="401"/>
      <c r="FV3" s="401"/>
      <c r="FW3" s="401"/>
      <c r="FX3" s="401"/>
      <c r="FY3" s="401"/>
      <c r="FZ3" s="401"/>
      <c r="GA3" s="401"/>
      <c r="GB3" s="401"/>
      <c r="GC3" s="401"/>
      <c r="GD3" s="401"/>
      <c r="GE3" s="401"/>
      <c r="GF3" s="401"/>
      <c r="GG3" s="401"/>
      <c r="GH3" s="401"/>
      <c r="GI3" s="401"/>
      <c r="GJ3" s="401"/>
      <c r="GK3" s="401"/>
      <c r="GL3" s="401"/>
      <c r="GM3" s="401"/>
      <c r="GN3" s="401"/>
      <c r="GO3" s="401"/>
      <c r="GP3" s="401"/>
      <c r="GQ3" s="401"/>
      <c r="GR3" s="401"/>
      <c r="GS3" s="401"/>
      <c r="GT3" s="401"/>
      <c r="GU3" s="401"/>
      <c r="GV3" s="401"/>
      <c r="GW3" s="401"/>
      <c r="GX3" s="401"/>
      <c r="GY3" s="401"/>
      <c r="GZ3" s="401"/>
      <c r="HA3" s="401"/>
      <c r="HB3" s="401"/>
      <c r="HC3" s="401"/>
      <c r="HD3" s="401"/>
      <c r="HE3" s="401"/>
      <c r="HF3" s="401"/>
      <c r="HG3" s="401"/>
      <c r="HH3" s="401"/>
      <c r="HI3" s="401"/>
      <c r="HJ3" s="401"/>
      <c r="HK3" s="401"/>
      <c r="HL3" s="401"/>
      <c r="HM3" s="401"/>
      <c r="HN3" s="401"/>
      <c r="HO3" s="401"/>
      <c r="HP3" s="401"/>
      <c r="HQ3" s="401"/>
      <c r="HR3" s="401"/>
      <c r="HS3" s="401"/>
      <c r="HT3" s="401"/>
      <c r="HU3" s="401"/>
      <c r="HV3" s="401"/>
      <c r="HW3" s="401"/>
      <c r="HX3" s="401"/>
      <c r="HY3" s="401"/>
      <c r="HZ3" s="401"/>
      <c r="IA3" s="401"/>
      <c r="IB3" s="401"/>
      <c r="IC3" s="401"/>
      <c r="ID3" s="401"/>
      <c r="IE3" s="401"/>
      <c r="IF3" s="401"/>
      <c r="IG3" s="401"/>
      <c r="IH3" s="401"/>
      <c r="II3" s="401"/>
      <c r="IJ3" s="401"/>
      <c r="IK3" s="401"/>
      <c r="IL3" s="401"/>
      <c r="IM3" s="401"/>
      <c r="IN3" s="401"/>
      <c r="IO3" s="401"/>
      <c r="IP3" s="401"/>
      <c r="IQ3" s="401"/>
      <c r="IR3" s="401"/>
      <c r="IS3" s="401"/>
      <c r="IT3" s="401"/>
      <c r="IU3" s="401"/>
      <c r="IV3" s="401"/>
    </row>
    <row r="4" spans="1:256">
      <c r="A4" s="132" t="s">
        <v>1995</v>
      </c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1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1"/>
      <c r="AF4" s="401"/>
      <c r="AG4" s="401"/>
      <c r="AH4" s="401"/>
      <c r="AI4" s="401"/>
      <c r="AJ4" s="401"/>
      <c r="AK4" s="401"/>
      <c r="AL4" s="401"/>
      <c r="AM4" s="401"/>
      <c r="AN4" s="401"/>
      <c r="AO4" s="401"/>
      <c r="AP4" s="401"/>
      <c r="AQ4" s="401"/>
      <c r="AR4" s="401"/>
      <c r="AS4" s="401"/>
      <c r="AT4" s="401"/>
      <c r="AU4" s="401"/>
      <c r="AV4" s="401"/>
      <c r="AW4" s="401"/>
      <c r="AX4" s="401"/>
      <c r="AY4" s="401"/>
      <c r="AZ4" s="401"/>
      <c r="BA4" s="401"/>
      <c r="BB4" s="401"/>
      <c r="BC4" s="401"/>
      <c r="BD4" s="401"/>
      <c r="BE4" s="401"/>
      <c r="BF4" s="401"/>
      <c r="BG4" s="401"/>
      <c r="BH4" s="401"/>
      <c r="BI4" s="401"/>
      <c r="BJ4" s="401"/>
      <c r="BK4" s="401"/>
      <c r="BL4" s="401"/>
      <c r="BM4" s="401"/>
      <c r="BN4" s="401"/>
      <c r="BO4" s="401"/>
      <c r="BP4" s="401"/>
      <c r="BQ4" s="401"/>
      <c r="BR4" s="401"/>
      <c r="BS4" s="401"/>
      <c r="BT4" s="401"/>
      <c r="BU4" s="401"/>
      <c r="BV4" s="401"/>
      <c r="BW4" s="401"/>
      <c r="BX4" s="401"/>
      <c r="BY4" s="401"/>
      <c r="BZ4" s="401"/>
      <c r="CA4" s="401"/>
      <c r="CB4" s="401"/>
      <c r="CC4" s="401"/>
      <c r="CD4" s="401"/>
      <c r="CE4" s="401"/>
      <c r="CF4" s="401"/>
      <c r="CG4" s="401"/>
      <c r="CH4" s="401"/>
      <c r="CI4" s="401"/>
      <c r="CJ4" s="401"/>
      <c r="CK4" s="401"/>
      <c r="CL4" s="401"/>
      <c r="CM4" s="401"/>
      <c r="CN4" s="401"/>
      <c r="CO4" s="401"/>
      <c r="CP4" s="401"/>
      <c r="CQ4" s="401"/>
      <c r="CR4" s="401"/>
      <c r="CS4" s="401"/>
      <c r="CT4" s="401"/>
      <c r="CU4" s="401"/>
      <c r="CV4" s="401"/>
      <c r="CW4" s="401"/>
      <c r="CX4" s="401"/>
      <c r="CY4" s="401"/>
      <c r="CZ4" s="401"/>
      <c r="DA4" s="401"/>
      <c r="DB4" s="401"/>
      <c r="DC4" s="401"/>
      <c r="DD4" s="401"/>
      <c r="DE4" s="401"/>
      <c r="DF4" s="401"/>
      <c r="DG4" s="401"/>
      <c r="DH4" s="401"/>
      <c r="DI4" s="401"/>
      <c r="DJ4" s="401"/>
      <c r="DK4" s="401"/>
      <c r="DL4" s="401"/>
      <c r="DM4" s="401"/>
      <c r="DN4" s="401"/>
      <c r="DO4" s="401"/>
      <c r="DP4" s="401"/>
      <c r="DQ4" s="401"/>
      <c r="DR4" s="401"/>
      <c r="DS4" s="401"/>
      <c r="DT4" s="401"/>
      <c r="DU4" s="401"/>
      <c r="DV4" s="401"/>
      <c r="DW4" s="401"/>
      <c r="DX4" s="401"/>
      <c r="DY4" s="401"/>
      <c r="DZ4" s="401"/>
      <c r="EA4" s="401"/>
      <c r="EB4" s="401"/>
      <c r="EC4" s="401"/>
      <c r="ED4" s="401"/>
      <c r="EE4" s="401"/>
      <c r="EF4" s="401"/>
      <c r="EG4" s="401"/>
      <c r="EH4" s="401"/>
      <c r="EI4" s="401"/>
      <c r="EJ4" s="401"/>
      <c r="EK4" s="401"/>
      <c r="EL4" s="401"/>
      <c r="EM4" s="401"/>
      <c r="EN4" s="401"/>
      <c r="EO4" s="401"/>
      <c r="EP4" s="401"/>
      <c r="EQ4" s="401"/>
      <c r="ER4" s="401"/>
      <c r="ES4" s="401"/>
      <c r="ET4" s="401"/>
      <c r="EU4" s="401"/>
      <c r="EV4" s="401"/>
      <c r="EW4" s="401"/>
      <c r="EX4" s="401"/>
      <c r="EY4" s="401"/>
      <c r="EZ4" s="401"/>
      <c r="FA4" s="401"/>
      <c r="FB4" s="401"/>
      <c r="FC4" s="401"/>
      <c r="FD4" s="401"/>
      <c r="FE4" s="401"/>
      <c r="FF4" s="401"/>
      <c r="FG4" s="401"/>
      <c r="FH4" s="401"/>
      <c r="FI4" s="401"/>
      <c r="FJ4" s="401"/>
      <c r="FK4" s="401"/>
      <c r="FL4" s="401"/>
      <c r="FM4" s="401"/>
      <c r="FN4" s="401"/>
      <c r="FO4" s="401"/>
      <c r="FP4" s="401"/>
      <c r="FQ4" s="401"/>
      <c r="FR4" s="401"/>
      <c r="FS4" s="401"/>
      <c r="FT4" s="401"/>
      <c r="FU4" s="401"/>
      <c r="FV4" s="401"/>
      <c r="FW4" s="401"/>
      <c r="FX4" s="401"/>
      <c r="FY4" s="401"/>
      <c r="FZ4" s="401"/>
      <c r="GA4" s="401"/>
      <c r="GB4" s="401"/>
      <c r="GC4" s="401"/>
      <c r="GD4" s="401"/>
      <c r="GE4" s="401"/>
      <c r="GF4" s="401"/>
      <c r="GG4" s="401"/>
      <c r="GH4" s="401"/>
      <c r="GI4" s="401"/>
      <c r="GJ4" s="401"/>
      <c r="GK4" s="401"/>
      <c r="GL4" s="401"/>
      <c r="GM4" s="401"/>
      <c r="GN4" s="401"/>
      <c r="GO4" s="401"/>
      <c r="GP4" s="401"/>
      <c r="GQ4" s="401"/>
      <c r="GR4" s="401"/>
      <c r="GS4" s="401"/>
      <c r="GT4" s="401"/>
      <c r="GU4" s="401"/>
      <c r="GV4" s="401"/>
      <c r="GW4" s="401"/>
      <c r="GX4" s="401"/>
      <c r="GY4" s="401"/>
      <c r="GZ4" s="401"/>
      <c r="HA4" s="401"/>
      <c r="HB4" s="401"/>
      <c r="HC4" s="401"/>
      <c r="HD4" s="401"/>
      <c r="HE4" s="401"/>
      <c r="HF4" s="401"/>
      <c r="HG4" s="401"/>
      <c r="HH4" s="401"/>
      <c r="HI4" s="401"/>
      <c r="HJ4" s="401"/>
      <c r="HK4" s="401"/>
      <c r="HL4" s="401"/>
      <c r="HM4" s="401"/>
      <c r="HN4" s="401"/>
      <c r="HO4" s="401"/>
      <c r="HP4" s="401"/>
      <c r="HQ4" s="401"/>
      <c r="HR4" s="401"/>
      <c r="HS4" s="401"/>
      <c r="HT4" s="401"/>
      <c r="HU4" s="401"/>
      <c r="HV4" s="401"/>
      <c r="HW4" s="401"/>
      <c r="HX4" s="401"/>
      <c r="HY4" s="401"/>
      <c r="HZ4" s="401"/>
      <c r="IA4" s="401"/>
      <c r="IB4" s="401"/>
      <c r="IC4" s="401"/>
      <c r="ID4" s="401"/>
      <c r="IE4" s="401"/>
      <c r="IF4" s="401"/>
      <c r="IG4" s="401"/>
      <c r="IH4" s="401"/>
      <c r="II4" s="401"/>
      <c r="IJ4" s="401"/>
      <c r="IK4" s="401"/>
      <c r="IL4" s="401"/>
      <c r="IM4" s="401"/>
      <c r="IN4" s="401"/>
      <c r="IO4" s="401"/>
      <c r="IP4" s="401"/>
      <c r="IQ4" s="401"/>
      <c r="IR4" s="401"/>
      <c r="IS4" s="401"/>
      <c r="IT4" s="401"/>
      <c r="IU4" s="401"/>
      <c r="IV4" s="401"/>
    </row>
    <row r="5" spans="1:256">
      <c r="A5" s="132" t="s">
        <v>1996</v>
      </c>
      <c r="B5" s="401"/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1"/>
      <c r="AF5" s="401"/>
      <c r="AG5" s="401"/>
      <c r="AH5" s="401"/>
      <c r="AI5" s="401"/>
      <c r="AJ5" s="401"/>
      <c r="AK5" s="401"/>
      <c r="AL5" s="401"/>
      <c r="AM5" s="401"/>
      <c r="AN5" s="401"/>
      <c r="AO5" s="401"/>
      <c r="AP5" s="401"/>
      <c r="AQ5" s="401"/>
      <c r="AR5" s="401"/>
      <c r="AS5" s="401"/>
      <c r="AT5" s="401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401"/>
      <c r="BN5" s="401"/>
      <c r="BO5" s="401"/>
      <c r="BP5" s="401"/>
      <c r="BQ5" s="401"/>
      <c r="BR5" s="401"/>
      <c r="BS5" s="401"/>
      <c r="BT5" s="401"/>
      <c r="BU5" s="401"/>
      <c r="BV5" s="401"/>
      <c r="BW5" s="401"/>
      <c r="BX5" s="401"/>
      <c r="BY5" s="401"/>
      <c r="BZ5" s="401"/>
      <c r="CA5" s="401"/>
      <c r="CB5" s="401"/>
      <c r="CC5" s="401"/>
      <c r="CD5" s="401"/>
      <c r="CE5" s="401"/>
      <c r="CF5" s="401"/>
      <c r="CG5" s="401"/>
      <c r="CH5" s="401"/>
      <c r="CI5" s="401"/>
      <c r="CJ5" s="401"/>
      <c r="CK5" s="401"/>
      <c r="CL5" s="401"/>
      <c r="CM5" s="401"/>
      <c r="CN5" s="401"/>
      <c r="CO5" s="401"/>
      <c r="CP5" s="401"/>
      <c r="CQ5" s="401"/>
      <c r="CR5" s="401"/>
      <c r="CS5" s="401"/>
      <c r="CT5" s="401"/>
      <c r="CU5" s="401"/>
      <c r="CV5" s="401"/>
      <c r="CW5" s="401"/>
      <c r="CX5" s="401"/>
      <c r="CY5" s="401"/>
      <c r="CZ5" s="401"/>
      <c r="DA5" s="401"/>
      <c r="DB5" s="401"/>
      <c r="DC5" s="401"/>
      <c r="DD5" s="401"/>
      <c r="DE5" s="401"/>
      <c r="DF5" s="401"/>
      <c r="DG5" s="401"/>
      <c r="DH5" s="401"/>
      <c r="DI5" s="401"/>
      <c r="DJ5" s="401"/>
      <c r="DK5" s="401"/>
      <c r="DL5" s="401"/>
      <c r="DM5" s="401"/>
      <c r="DN5" s="401"/>
      <c r="DO5" s="401"/>
      <c r="DP5" s="401"/>
      <c r="DQ5" s="401"/>
      <c r="DR5" s="401"/>
      <c r="DS5" s="401"/>
      <c r="DT5" s="401"/>
      <c r="DU5" s="401"/>
      <c r="DV5" s="401"/>
      <c r="DW5" s="401"/>
      <c r="DX5" s="401"/>
      <c r="DY5" s="401"/>
      <c r="DZ5" s="401"/>
      <c r="EA5" s="401"/>
      <c r="EB5" s="401"/>
      <c r="EC5" s="401"/>
      <c r="ED5" s="401"/>
      <c r="EE5" s="401"/>
      <c r="EF5" s="401"/>
      <c r="EG5" s="401"/>
      <c r="EH5" s="401"/>
      <c r="EI5" s="401"/>
      <c r="EJ5" s="401"/>
      <c r="EK5" s="401"/>
      <c r="EL5" s="401"/>
      <c r="EM5" s="401"/>
      <c r="EN5" s="401"/>
      <c r="EO5" s="401"/>
      <c r="EP5" s="401"/>
      <c r="EQ5" s="401"/>
      <c r="ER5" s="401"/>
      <c r="ES5" s="401"/>
      <c r="ET5" s="401"/>
      <c r="EU5" s="401"/>
      <c r="EV5" s="401"/>
      <c r="EW5" s="401"/>
      <c r="EX5" s="401"/>
      <c r="EY5" s="401"/>
      <c r="EZ5" s="401"/>
      <c r="FA5" s="401"/>
      <c r="FB5" s="401"/>
      <c r="FC5" s="401"/>
      <c r="FD5" s="401"/>
      <c r="FE5" s="401"/>
      <c r="FF5" s="401"/>
      <c r="FG5" s="401"/>
      <c r="FH5" s="401"/>
      <c r="FI5" s="401"/>
      <c r="FJ5" s="401"/>
      <c r="FK5" s="401"/>
      <c r="FL5" s="401"/>
      <c r="FM5" s="401"/>
      <c r="FN5" s="401"/>
      <c r="FO5" s="401"/>
      <c r="FP5" s="401"/>
      <c r="FQ5" s="401"/>
      <c r="FR5" s="401"/>
      <c r="FS5" s="401"/>
      <c r="FT5" s="401"/>
      <c r="FU5" s="401"/>
      <c r="FV5" s="401"/>
      <c r="FW5" s="401"/>
      <c r="FX5" s="401"/>
      <c r="FY5" s="401"/>
      <c r="FZ5" s="401"/>
      <c r="GA5" s="401"/>
      <c r="GB5" s="401"/>
      <c r="GC5" s="401"/>
      <c r="GD5" s="401"/>
      <c r="GE5" s="401"/>
      <c r="GF5" s="401"/>
      <c r="GG5" s="401"/>
      <c r="GH5" s="401"/>
      <c r="GI5" s="401"/>
      <c r="GJ5" s="401"/>
      <c r="GK5" s="401"/>
      <c r="GL5" s="401"/>
      <c r="GM5" s="401"/>
      <c r="GN5" s="401"/>
      <c r="GO5" s="401"/>
      <c r="GP5" s="401"/>
      <c r="GQ5" s="401"/>
      <c r="GR5" s="401"/>
      <c r="GS5" s="401"/>
      <c r="GT5" s="401"/>
      <c r="GU5" s="401"/>
      <c r="GV5" s="401"/>
      <c r="GW5" s="401"/>
      <c r="GX5" s="401"/>
      <c r="GY5" s="401"/>
      <c r="GZ5" s="401"/>
      <c r="HA5" s="401"/>
      <c r="HB5" s="401"/>
      <c r="HC5" s="401"/>
      <c r="HD5" s="401"/>
      <c r="HE5" s="401"/>
      <c r="HF5" s="401"/>
      <c r="HG5" s="401"/>
      <c r="HH5" s="401"/>
      <c r="HI5" s="401"/>
      <c r="HJ5" s="401"/>
      <c r="HK5" s="401"/>
      <c r="HL5" s="401"/>
      <c r="HM5" s="401"/>
      <c r="HN5" s="401"/>
      <c r="HO5" s="401"/>
      <c r="HP5" s="401"/>
      <c r="HQ5" s="401"/>
      <c r="HR5" s="401"/>
      <c r="HS5" s="401"/>
      <c r="HT5" s="401"/>
      <c r="HU5" s="401"/>
      <c r="HV5" s="401"/>
      <c r="HW5" s="401"/>
      <c r="HX5" s="401"/>
      <c r="HY5" s="401"/>
      <c r="HZ5" s="401"/>
      <c r="IA5" s="401"/>
      <c r="IB5" s="401"/>
      <c r="IC5" s="401"/>
      <c r="ID5" s="401"/>
      <c r="IE5" s="401"/>
      <c r="IF5" s="401"/>
      <c r="IG5" s="401"/>
      <c r="IH5" s="401"/>
      <c r="II5" s="401"/>
      <c r="IJ5" s="401"/>
      <c r="IK5" s="401"/>
      <c r="IL5" s="401"/>
      <c r="IM5" s="401"/>
      <c r="IN5" s="401"/>
      <c r="IO5" s="401"/>
      <c r="IP5" s="401"/>
      <c r="IQ5" s="401"/>
      <c r="IR5" s="401"/>
      <c r="IS5" s="401"/>
      <c r="IT5" s="401"/>
      <c r="IU5" s="401"/>
      <c r="IV5" s="401"/>
    </row>
    <row r="6" spans="1:256" ht="17.25" thickBot="1">
      <c r="A6" s="399"/>
      <c r="B6" s="399"/>
      <c r="C6" s="399"/>
      <c r="D6" s="402" t="s">
        <v>2418</v>
      </c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  <c r="AA6" s="399"/>
      <c r="AB6" s="399"/>
      <c r="AC6" s="399"/>
      <c r="AD6" s="399"/>
      <c r="AE6" s="399"/>
      <c r="AF6" s="399"/>
      <c r="AG6" s="399"/>
      <c r="AH6" s="399"/>
      <c r="AI6" s="399"/>
      <c r="AJ6" s="399"/>
      <c r="AK6" s="399"/>
      <c r="AL6" s="399"/>
      <c r="AM6" s="399"/>
      <c r="AN6" s="399"/>
      <c r="AO6" s="399"/>
      <c r="AP6" s="399"/>
      <c r="AQ6" s="399"/>
      <c r="AR6" s="399"/>
      <c r="AS6" s="399"/>
      <c r="AT6" s="399"/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  <c r="BH6" s="399"/>
      <c r="BI6" s="399"/>
      <c r="BJ6" s="399"/>
      <c r="BK6" s="399"/>
      <c r="BL6" s="399"/>
      <c r="BM6" s="399"/>
      <c r="BN6" s="399"/>
      <c r="BO6" s="399"/>
      <c r="BP6" s="399"/>
      <c r="BQ6" s="399"/>
      <c r="BR6" s="399"/>
      <c r="BS6" s="399"/>
      <c r="BT6" s="399"/>
      <c r="BU6" s="399"/>
      <c r="BV6" s="399"/>
      <c r="BW6" s="399"/>
      <c r="BX6" s="399"/>
      <c r="BY6" s="399"/>
      <c r="BZ6" s="399"/>
      <c r="CA6" s="399"/>
      <c r="CB6" s="399"/>
      <c r="CC6" s="399"/>
      <c r="CD6" s="399"/>
      <c r="CE6" s="399"/>
      <c r="CF6" s="399"/>
      <c r="CG6" s="399"/>
      <c r="CH6" s="399"/>
      <c r="CI6" s="399"/>
      <c r="CJ6" s="399"/>
      <c r="CK6" s="399"/>
      <c r="CL6" s="399"/>
      <c r="CM6" s="399"/>
      <c r="CN6" s="399"/>
      <c r="CO6" s="399"/>
      <c r="CP6" s="399"/>
      <c r="CQ6" s="399"/>
      <c r="CR6" s="399"/>
      <c r="CS6" s="399"/>
      <c r="CT6" s="399"/>
      <c r="CU6" s="399"/>
      <c r="CV6" s="399"/>
      <c r="CW6" s="399"/>
      <c r="CX6" s="399"/>
      <c r="CY6" s="399"/>
      <c r="CZ6" s="399"/>
      <c r="DA6" s="399"/>
      <c r="DB6" s="399"/>
      <c r="DC6" s="399"/>
      <c r="DD6" s="399"/>
      <c r="DE6" s="399"/>
      <c r="DF6" s="399"/>
      <c r="DG6" s="399"/>
      <c r="DH6" s="399"/>
      <c r="DI6" s="399"/>
      <c r="DJ6" s="399"/>
      <c r="DK6" s="399"/>
      <c r="DL6" s="399"/>
      <c r="DM6" s="399"/>
      <c r="DN6" s="399"/>
      <c r="DO6" s="399"/>
      <c r="DP6" s="399"/>
      <c r="DQ6" s="399"/>
      <c r="DR6" s="399"/>
      <c r="DS6" s="399"/>
      <c r="DT6" s="399"/>
      <c r="DU6" s="399"/>
      <c r="DV6" s="399"/>
      <c r="DW6" s="399"/>
      <c r="DX6" s="399"/>
      <c r="DY6" s="399"/>
      <c r="DZ6" s="399"/>
      <c r="EA6" s="399"/>
      <c r="EB6" s="399"/>
      <c r="EC6" s="399"/>
      <c r="ED6" s="399"/>
      <c r="EE6" s="399"/>
      <c r="EF6" s="399"/>
      <c r="EG6" s="399"/>
      <c r="EH6" s="399"/>
      <c r="EI6" s="399"/>
      <c r="EJ6" s="399"/>
      <c r="EK6" s="399"/>
      <c r="EL6" s="399"/>
      <c r="EM6" s="399"/>
      <c r="EN6" s="399"/>
      <c r="EO6" s="399"/>
      <c r="EP6" s="399"/>
      <c r="EQ6" s="399"/>
      <c r="ER6" s="399"/>
      <c r="ES6" s="399"/>
      <c r="ET6" s="399"/>
      <c r="EU6" s="399"/>
      <c r="EV6" s="399"/>
      <c r="EW6" s="399"/>
      <c r="EX6" s="399"/>
      <c r="EY6" s="399"/>
      <c r="EZ6" s="399"/>
      <c r="FA6" s="399"/>
      <c r="FB6" s="399"/>
      <c r="FC6" s="399"/>
      <c r="FD6" s="399"/>
      <c r="FE6" s="399"/>
      <c r="FF6" s="399"/>
      <c r="FG6" s="399"/>
      <c r="FH6" s="399"/>
      <c r="FI6" s="399"/>
      <c r="FJ6" s="399"/>
      <c r="FK6" s="399"/>
      <c r="FL6" s="399"/>
      <c r="FM6" s="399"/>
      <c r="FN6" s="399"/>
      <c r="FO6" s="399"/>
      <c r="FP6" s="399"/>
      <c r="FQ6" s="399"/>
      <c r="FR6" s="399"/>
      <c r="FS6" s="399"/>
      <c r="FT6" s="399"/>
      <c r="FU6" s="399"/>
      <c r="FV6" s="399"/>
      <c r="FW6" s="399"/>
      <c r="FX6" s="399"/>
      <c r="FY6" s="399"/>
      <c r="FZ6" s="399"/>
      <c r="GA6" s="399"/>
      <c r="GB6" s="399"/>
      <c r="GC6" s="399"/>
      <c r="GD6" s="399"/>
      <c r="GE6" s="399"/>
      <c r="GF6" s="399"/>
      <c r="GG6" s="399"/>
      <c r="GH6" s="399"/>
      <c r="GI6" s="399"/>
      <c r="GJ6" s="399"/>
      <c r="GK6" s="399"/>
      <c r="GL6" s="399"/>
      <c r="GM6" s="399"/>
      <c r="GN6" s="399"/>
      <c r="GO6" s="399"/>
      <c r="GP6" s="399"/>
      <c r="GQ6" s="399"/>
      <c r="GR6" s="399"/>
      <c r="GS6" s="399"/>
      <c r="GT6" s="399"/>
      <c r="GU6" s="399"/>
      <c r="GV6" s="399"/>
      <c r="GW6" s="399"/>
      <c r="GX6" s="399"/>
      <c r="GY6" s="399"/>
      <c r="GZ6" s="399"/>
      <c r="HA6" s="399"/>
      <c r="HB6" s="399"/>
      <c r="HC6" s="399"/>
      <c r="HD6" s="399"/>
      <c r="HE6" s="399"/>
      <c r="HF6" s="399"/>
      <c r="HG6" s="399"/>
      <c r="HH6" s="399"/>
      <c r="HI6" s="399"/>
      <c r="HJ6" s="399"/>
      <c r="HK6" s="399"/>
      <c r="HL6" s="399"/>
      <c r="HM6" s="399"/>
      <c r="HN6" s="399"/>
      <c r="HO6" s="399"/>
      <c r="HP6" s="399"/>
      <c r="HQ6" s="399"/>
      <c r="HR6" s="399"/>
      <c r="HS6" s="399"/>
      <c r="HT6" s="399"/>
      <c r="HU6" s="399"/>
      <c r="HV6" s="399"/>
      <c r="HW6" s="399"/>
      <c r="HX6" s="399"/>
      <c r="HY6" s="399"/>
      <c r="HZ6" s="399"/>
      <c r="IA6" s="399"/>
      <c r="IB6" s="399"/>
      <c r="IC6" s="399"/>
      <c r="ID6" s="399"/>
      <c r="IE6" s="399"/>
      <c r="IF6" s="399"/>
      <c r="IG6" s="399"/>
      <c r="IH6" s="399"/>
      <c r="II6" s="399"/>
      <c r="IJ6" s="399"/>
      <c r="IK6" s="399"/>
      <c r="IL6" s="399"/>
      <c r="IM6" s="399"/>
      <c r="IN6" s="399"/>
      <c r="IO6" s="399"/>
      <c r="IP6" s="399"/>
      <c r="IQ6" s="399"/>
      <c r="IR6" s="399"/>
      <c r="IS6" s="399"/>
      <c r="IT6" s="399"/>
      <c r="IU6" s="399"/>
      <c r="IV6" s="399"/>
    </row>
    <row r="7" spans="1:256" ht="17.25" thickBot="1">
      <c r="A7" s="403" t="s">
        <v>2510</v>
      </c>
      <c r="B7" s="403" t="s">
        <v>2511</v>
      </c>
      <c r="C7" s="403" t="s">
        <v>2512</v>
      </c>
      <c r="D7" s="403" t="s">
        <v>2441</v>
      </c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/>
      <c r="AM7" s="401"/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/>
      <c r="BM7" s="401"/>
      <c r="BN7" s="401"/>
      <c r="BO7" s="401"/>
      <c r="BP7" s="401"/>
      <c r="BQ7" s="401"/>
      <c r="BR7" s="401"/>
      <c r="BS7" s="401"/>
      <c r="BT7" s="401"/>
      <c r="BU7" s="401"/>
      <c r="BV7" s="401"/>
      <c r="BW7" s="401"/>
      <c r="BX7" s="401"/>
      <c r="BY7" s="401"/>
      <c r="BZ7" s="401"/>
      <c r="CA7" s="401"/>
      <c r="CB7" s="401"/>
      <c r="CC7" s="401"/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/>
      <c r="DQ7" s="401"/>
      <c r="DR7" s="401"/>
      <c r="DS7" s="401"/>
      <c r="DT7" s="401"/>
      <c r="DU7" s="401"/>
      <c r="DV7" s="401"/>
      <c r="DW7" s="401"/>
      <c r="DX7" s="401"/>
      <c r="DY7" s="401"/>
      <c r="DZ7" s="401"/>
      <c r="EA7" s="401"/>
      <c r="EB7" s="401"/>
      <c r="EC7" s="401"/>
      <c r="ED7" s="401"/>
      <c r="EE7" s="401"/>
      <c r="EF7" s="401"/>
      <c r="EG7" s="401"/>
      <c r="EH7" s="401"/>
      <c r="EI7" s="401"/>
      <c r="EJ7" s="401"/>
      <c r="EK7" s="401"/>
      <c r="EL7" s="401"/>
      <c r="EM7" s="401"/>
      <c r="EN7" s="401"/>
      <c r="EO7" s="401"/>
      <c r="EP7" s="401"/>
      <c r="EQ7" s="401"/>
      <c r="ER7" s="401"/>
      <c r="ES7" s="401"/>
      <c r="ET7" s="401"/>
      <c r="EU7" s="401"/>
      <c r="EV7" s="401"/>
      <c r="EW7" s="401"/>
      <c r="EX7" s="401"/>
      <c r="EY7" s="401"/>
      <c r="EZ7" s="401"/>
      <c r="FA7" s="401"/>
      <c r="FB7" s="401"/>
      <c r="FC7" s="401"/>
      <c r="FD7" s="401"/>
      <c r="FE7" s="401"/>
      <c r="FF7" s="401"/>
      <c r="FG7" s="401"/>
      <c r="FH7" s="401"/>
      <c r="FI7" s="401"/>
      <c r="FJ7" s="401"/>
      <c r="FK7" s="401"/>
      <c r="FL7" s="401"/>
      <c r="FM7" s="401"/>
      <c r="FN7" s="401"/>
      <c r="FO7" s="401"/>
      <c r="FP7" s="401"/>
      <c r="FQ7" s="401"/>
      <c r="FR7" s="401"/>
      <c r="FS7" s="401"/>
      <c r="FT7" s="401"/>
      <c r="FU7" s="401"/>
      <c r="FV7" s="401"/>
      <c r="FW7" s="401"/>
      <c r="FX7" s="401"/>
      <c r="FY7" s="401"/>
      <c r="FZ7" s="401"/>
      <c r="GA7" s="401"/>
      <c r="GB7" s="401"/>
      <c r="GC7" s="401"/>
      <c r="GD7" s="401"/>
      <c r="GE7" s="401"/>
      <c r="GF7" s="401"/>
      <c r="GG7" s="401"/>
      <c r="GH7" s="401"/>
      <c r="GI7" s="401"/>
      <c r="GJ7" s="401"/>
      <c r="GK7" s="401"/>
      <c r="GL7" s="401"/>
      <c r="GM7" s="401"/>
      <c r="GN7" s="401"/>
      <c r="GO7" s="401"/>
      <c r="GP7" s="401"/>
      <c r="GQ7" s="401"/>
      <c r="GR7" s="401"/>
      <c r="GS7" s="401"/>
      <c r="GT7" s="401"/>
      <c r="GU7" s="401"/>
      <c r="GV7" s="401"/>
      <c r="GW7" s="401"/>
      <c r="GX7" s="401"/>
      <c r="GY7" s="401"/>
      <c r="GZ7" s="401"/>
      <c r="HA7" s="401"/>
      <c r="HB7" s="401"/>
      <c r="HC7" s="401"/>
      <c r="HD7" s="401"/>
      <c r="HE7" s="401"/>
      <c r="HF7" s="401"/>
      <c r="HG7" s="401"/>
      <c r="HH7" s="401"/>
      <c r="HI7" s="401"/>
      <c r="HJ7" s="401"/>
      <c r="HK7" s="401"/>
      <c r="HL7" s="401"/>
      <c r="HM7" s="401"/>
      <c r="HN7" s="401"/>
      <c r="HO7" s="401"/>
      <c r="HP7" s="401"/>
      <c r="HQ7" s="401"/>
      <c r="HR7" s="401"/>
      <c r="HS7" s="401"/>
      <c r="HT7" s="401"/>
      <c r="HU7" s="401"/>
      <c r="HV7" s="401"/>
      <c r="HW7" s="401"/>
      <c r="HX7" s="401"/>
      <c r="HY7" s="401"/>
      <c r="HZ7" s="401"/>
      <c r="IA7" s="401"/>
      <c r="IB7" s="401"/>
      <c r="IC7" s="401"/>
      <c r="ID7" s="401"/>
      <c r="IE7" s="401"/>
      <c r="IF7" s="401"/>
      <c r="IG7" s="401"/>
      <c r="IH7" s="401"/>
      <c r="II7" s="401"/>
      <c r="IJ7" s="401"/>
      <c r="IK7" s="401"/>
      <c r="IL7" s="401"/>
      <c r="IM7" s="401"/>
      <c r="IN7" s="401"/>
      <c r="IO7" s="401"/>
      <c r="IP7" s="401"/>
      <c r="IQ7" s="401"/>
      <c r="IR7" s="401"/>
      <c r="IS7" s="401"/>
      <c r="IT7" s="401"/>
      <c r="IU7" s="401"/>
      <c r="IV7" s="401"/>
    </row>
    <row r="8" spans="1:256">
      <c r="A8" s="404">
        <v>1</v>
      </c>
      <c r="B8" s="404"/>
      <c r="C8" s="404"/>
      <c r="D8" s="405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1"/>
      <c r="AF8" s="401"/>
      <c r="AG8" s="401"/>
      <c r="AH8" s="401"/>
      <c r="AI8" s="401"/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/>
      <c r="BM8" s="401"/>
      <c r="BN8" s="401"/>
      <c r="BO8" s="401"/>
      <c r="BP8" s="401"/>
      <c r="BQ8" s="401"/>
      <c r="BR8" s="401"/>
      <c r="BS8" s="401"/>
      <c r="BT8" s="401"/>
      <c r="BU8" s="401"/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/>
      <c r="DQ8" s="401"/>
      <c r="DR8" s="401"/>
      <c r="DS8" s="401"/>
      <c r="DT8" s="401"/>
      <c r="DU8" s="401"/>
      <c r="DV8" s="401"/>
      <c r="DW8" s="401"/>
      <c r="DX8" s="401"/>
      <c r="DY8" s="401"/>
      <c r="DZ8" s="401"/>
      <c r="EA8" s="401"/>
      <c r="EB8" s="401"/>
      <c r="EC8" s="401"/>
      <c r="ED8" s="401"/>
      <c r="EE8" s="401"/>
      <c r="EF8" s="401"/>
      <c r="EG8" s="401"/>
      <c r="EH8" s="401"/>
      <c r="EI8" s="401"/>
      <c r="EJ8" s="401"/>
      <c r="EK8" s="401"/>
      <c r="EL8" s="401"/>
      <c r="EM8" s="401"/>
      <c r="EN8" s="401"/>
      <c r="EO8" s="401"/>
      <c r="EP8" s="401"/>
      <c r="EQ8" s="401"/>
      <c r="ER8" s="401"/>
      <c r="ES8" s="401"/>
      <c r="ET8" s="401"/>
      <c r="EU8" s="401"/>
      <c r="EV8" s="401"/>
      <c r="EW8" s="401"/>
      <c r="EX8" s="401"/>
      <c r="EY8" s="401"/>
      <c r="EZ8" s="401"/>
      <c r="FA8" s="401"/>
      <c r="FB8" s="401"/>
      <c r="FC8" s="401"/>
      <c r="FD8" s="401"/>
      <c r="FE8" s="401"/>
      <c r="FF8" s="401"/>
      <c r="FG8" s="401"/>
      <c r="FH8" s="401"/>
      <c r="FI8" s="401"/>
      <c r="FJ8" s="401"/>
      <c r="FK8" s="401"/>
      <c r="FL8" s="401"/>
      <c r="FM8" s="401"/>
      <c r="FN8" s="401"/>
      <c r="FO8" s="401"/>
      <c r="FP8" s="401"/>
      <c r="FQ8" s="401"/>
      <c r="FR8" s="401"/>
      <c r="FS8" s="401"/>
      <c r="FT8" s="401"/>
      <c r="FU8" s="401"/>
      <c r="FV8" s="401"/>
      <c r="FW8" s="401"/>
      <c r="FX8" s="401"/>
      <c r="FY8" s="401"/>
      <c r="FZ8" s="401"/>
      <c r="GA8" s="401"/>
      <c r="GB8" s="401"/>
      <c r="GC8" s="401"/>
      <c r="GD8" s="401"/>
      <c r="GE8" s="401"/>
      <c r="GF8" s="401"/>
      <c r="GG8" s="401"/>
      <c r="GH8" s="401"/>
      <c r="GI8" s="401"/>
      <c r="GJ8" s="401"/>
      <c r="GK8" s="401"/>
      <c r="GL8" s="401"/>
      <c r="GM8" s="401"/>
      <c r="GN8" s="401"/>
      <c r="GO8" s="401"/>
      <c r="GP8" s="401"/>
      <c r="GQ8" s="401"/>
      <c r="GR8" s="401"/>
      <c r="GS8" s="401"/>
      <c r="GT8" s="401"/>
      <c r="GU8" s="401"/>
      <c r="GV8" s="401"/>
      <c r="GW8" s="401"/>
      <c r="GX8" s="401"/>
      <c r="GY8" s="401"/>
      <c r="GZ8" s="401"/>
      <c r="HA8" s="401"/>
      <c r="HB8" s="401"/>
      <c r="HC8" s="401"/>
      <c r="HD8" s="401"/>
      <c r="HE8" s="401"/>
      <c r="HF8" s="401"/>
      <c r="HG8" s="401"/>
      <c r="HH8" s="401"/>
      <c r="HI8" s="401"/>
      <c r="HJ8" s="401"/>
      <c r="HK8" s="401"/>
      <c r="HL8" s="401"/>
      <c r="HM8" s="401"/>
      <c r="HN8" s="401"/>
      <c r="HO8" s="401"/>
      <c r="HP8" s="401"/>
      <c r="HQ8" s="401"/>
      <c r="HR8" s="401"/>
      <c r="HS8" s="401"/>
      <c r="HT8" s="401"/>
      <c r="HU8" s="401"/>
      <c r="HV8" s="401"/>
      <c r="HW8" s="401"/>
      <c r="HX8" s="401"/>
      <c r="HY8" s="401"/>
      <c r="HZ8" s="401"/>
      <c r="IA8" s="401"/>
      <c r="IB8" s="401"/>
      <c r="IC8" s="401"/>
      <c r="ID8" s="401"/>
      <c r="IE8" s="401"/>
      <c r="IF8" s="401"/>
      <c r="IG8" s="401"/>
      <c r="IH8" s="401"/>
      <c r="II8" s="401"/>
      <c r="IJ8" s="401"/>
      <c r="IK8" s="401"/>
      <c r="IL8" s="401"/>
      <c r="IM8" s="401"/>
      <c r="IN8" s="401"/>
      <c r="IO8" s="401"/>
      <c r="IP8" s="401"/>
      <c r="IQ8" s="401"/>
      <c r="IR8" s="401"/>
      <c r="IS8" s="401"/>
      <c r="IT8" s="401"/>
      <c r="IU8" s="401"/>
      <c r="IV8" s="401"/>
    </row>
    <row r="9" spans="1:256">
      <c r="A9" s="406">
        <v>2</v>
      </c>
      <c r="B9" s="406"/>
      <c r="C9" s="406"/>
      <c r="D9" s="407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1"/>
      <c r="AF9" s="401"/>
      <c r="AG9" s="401"/>
      <c r="AH9" s="401"/>
      <c r="AI9" s="401"/>
      <c r="AJ9" s="401"/>
      <c r="AK9" s="401"/>
      <c r="AL9" s="401"/>
      <c r="AM9" s="401"/>
      <c r="AN9" s="401"/>
      <c r="AO9" s="401"/>
      <c r="AP9" s="401"/>
      <c r="AQ9" s="401"/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/>
      <c r="BE9" s="401"/>
      <c r="BF9" s="401"/>
      <c r="BG9" s="401"/>
      <c r="BH9" s="401"/>
      <c r="BI9" s="401"/>
      <c r="BJ9" s="401"/>
      <c r="BK9" s="401"/>
      <c r="BL9" s="401"/>
      <c r="BM9" s="401"/>
      <c r="BN9" s="401"/>
      <c r="BO9" s="401"/>
      <c r="BP9" s="401"/>
      <c r="BQ9" s="401"/>
      <c r="BR9" s="401"/>
      <c r="BS9" s="401"/>
      <c r="BT9" s="401"/>
      <c r="BU9" s="401"/>
      <c r="BV9" s="401"/>
      <c r="BW9" s="401"/>
      <c r="BX9" s="401"/>
      <c r="BY9" s="401"/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/>
      <c r="DQ9" s="401"/>
      <c r="DR9" s="401"/>
      <c r="DS9" s="401"/>
      <c r="DT9" s="401"/>
      <c r="DU9" s="401"/>
      <c r="DV9" s="401"/>
      <c r="DW9" s="401"/>
      <c r="DX9" s="401"/>
      <c r="DY9" s="401"/>
      <c r="DZ9" s="401"/>
      <c r="EA9" s="401"/>
      <c r="EB9" s="401"/>
      <c r="EC9" s="401"/>
      <c r="ED9" s="401"/>
      <c r="EE9" s="401"/>
      <c r="EF9" s="401"/>
      <c r="EG9" s="401"/>
      <c r="EH9" s="401"/>
      <c r="EI9" s="401"/>
      <c r="EJ9" s="401"/>
      <c r="EK9" s="401"/>
      <c r="EL9" s="401"/>
      <c r="EM9" s="401"/>
      <c r="EN9" s="401"/>
      <c r="EO9" s="401"/>
      <c r="EP9" s="401"/>
      <c r="EQ9" s="401"/>
      <c r="ER9" s="401"/>
      <c r="ES9" s="401"/>
      <c r="ET9" s="401"/>
      <c r="EU9" s="401"/>
      <c r="EV9" s="401"/>
      <c r="EW9" s="401"/>
      <c r="EX9" s="401"/>
      <c r="EY9" s="401"/>
      <c r="EZ9" s="401"/>
      <c r="FA9" s="401"/>
      <c r="FB9" s="401"/>
      <c r="FC9" s="401"/>
      <c r="FD9" s="401"/>
      <c r="FE9" s="401"/>
      <c r="FF9" s="401"/>
      <c r="FG9" s="401"/>
      <c r="FH9" s="401"/>
      <c r="FI9" s="401"/>
      <c r="FJ9" s="401"/>
      <c r="FK9" s="401"/>
      <c r="FL9" s="401"/>
      <c r="FM9" s="401"/>
      <c r="FN9" s="401"/>
      <c r="FO9" s="401"/>
      <c r="FP9" s="401"/>
      <c r="FQ9" s="401"/>
      <c r="FR9" s="401"/>
      <c r="FS9" s="401"/>
      <c r="FT9" s="401"/>
      <c r="FU9" s="401"/>
      <c r="FV9" s="401"/>
      <c r="FW9" s="401"/>
      <c r="FX9" s="401"/>
      <c r="FY9" s="401"/>
      <c r="FZ9" s="401"/>
      <c r="GA9" s="401"/>
      <c r="GB9" s="401"/>
      <c r="GC9" s="401"/>
      <c r="GD9" s="401"/>
      <c r="GE9" s="401"/>
      <c r="GF9" s="401"/>
      <c r="GG9" s="401"/>
      <c r="GH9" s="401"/>
      <c r="GI9" s="401"/>
      <c r="GJ9" s="401"/>
      <c r="GK9" s="401"/>
      <c r="GL9" s="401"/>
      <c r="GM9" s="401"/>
      <c r="GN9" s="401"/>
      <c r="GO9" s="401"/>
      <c r="GP9" s="401"/>
      <c r="GQ9" s="401"/>
      <c r="GR9" s="401"/>
      <c r="GS9" s="401"/>
      <c r="GT9" s="401"/>
      <c r="GU9" s="401"/>
      <c r="GV9" s="401"/>
      <c r="GW9" s="401"/>
      <c r="GX9" s="401"/>
      <c r="GY9" s="401"/>
      <c r="GZ9" s="401"/>
      <c r="HA9" s="401"/>
      <c r="HB9" s="401"/>
      <c r="HC9" s="401"/>
      <c r="HD9" s="401"/>
      <c r="HE9" s="401"/>
      <c r="HF9" s="401"/>
      <c r="HG9" s="401"/>
      <c r="HH9" s="401"/>
      <c r="HI9" s="401"/>
      <c r="HJ9" s="401"/>
      <c r="HK9" s="401"/>
      <c r="HL9" s="401"/>
      <c r="HM9" s="401"/>
      <c r="HN9" s="401"/>
      <c r="HO9" s="401"/>
      <c r="HP9" s="401"/>
      <c r="HQ9" s="401"/>
      <c r="HR9" s="401"/>
      <c r="HS9" s="401"/>
      <c r="HT9" s="401"/>
      <c r="HU9" s="401"/>
      <c r="HV9" s="401"/>
      <c r="HW9" s="401"/>
      <c r="HX9" s="401"/>
      <c r="HY9" s="401"/>
      <c r="HZ9" s="401"/>
      <c r="IA9" s="401"/>
      <c r="IB9" s="401"/>
      <c r="IC9" s="401"/>
      <c r="ID9" s="401"/>
      <c r="IE9" s="401"/>
      <c r="IF9" s="401"/>
      <c r="IG9" s="401"/>
      <c r="IH9" s="401"/>
      <c r="II9" s="401"/>
      <c r="IJ9" s="401"/>
      <c r="IK9" s="401"/>
      <c r="IL9" s="401"/>
      <c r="IM9" s="401"/>
      <c r="IN9" s="401"/>
      <c r="IO9" s="401"/>
      <c r="IP9" s="401"/>
      <c r="IQ9" s="401"/>
      <c r="IR9" s="401"/>
      <c r="IS9" s="401"/>
      <c r="IT9" s="401"/>
      <c r="IU9" s="401"/>
      <c r="IV9" s="401"/>
    </row>
    <row r="10" spans="1:256">
      <c r="A10" s="406">
        <v>3</v>
      </c>
      <c r="B10" s="406"/>
      <c r="C10" s="406"/>
      <c r="D10" s="407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/>
      <c r="AS10" s="401"/>
      <c r="AT10" s="401"/>
      <c r="AU10" s="401"/>
      <c r="AV10" s="401"/>
      <c r="AW10" s="401"/>
      <c r="AX10" s="401"/>
      <c r="AY10" s="401"/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/>
      <c r="CE10" s="401"/>
      <c r="CF10" s="401"/>
      <c r="CG10" s="401"/>
      <c r="CH10" s="401"/>
      <c r="CI10" s="401"/>
      <c r="CJ10" s="401"/>
      <c r="CK10" s="401"/>
      <c r="CL10" s="401"/>
      <c r="CM10" s="401"/>
      <c r="CN10" s="401"/>
      <c r="CO10" s="401"/>
      <c r="CP10" s="401"/>
      <c r="CQ10" s="401"/>
      <c r="CR10" s="401"/>
      <c r="CS10" s="401"/>
      <c r="CT10" s="401"/>
      <c r="CU10" s="401"/>
      <c r="CV10" s="401"/>
      <c r="CW10" s="401"/>
      <c r="CX10" s="401"/>
      <c r="CY10" s="401"/>
      <c r="CZ10" s="401"/>
      <c r="DA10" s="401"/>
      <c r="DB10" s="401"/>
      <c r="DC10" s="401"/>
      <c r="DD10" s="401"/>
      <c r="DE10" s="401"/>
      <c r="DF10" s="401"/>
      <c r="DG10" s="401"/>
      <c r="DH10" s="401"/>
      <c r="DI10" s="401"/>
      <c r="DJ10" s="401"/>
      <c r="DK10" s="401"/>
      <c r="DL10" s="401"/>
      <c r="DM10" s="401"/>
      <c r="DN10" s="401"/>
      <c r="DO10" s="401"/>
      <c r="DP10" s="401"/>
      <c r="DQ10" s="401"/>
      <c r="DR10" s="401"/>
      <c r="DS10" s="401"/>
      <c r="DT10" s="401"/>
      <c r="DU10" s="401"/>
      <c r="DV10" s="401"/>
      <c r="DW10" s="401"/>
      <c r="DX10" s="401"/>
      <c r="DY10" s="401"/>
      <c r="DZ10" s="401"/>
      <c r="EA10" s="401"/>
      <c r="EB10" s="401"/>
      <c r="EC10" s="401"/>
      <c r="ED10" s="401"/>
      <c r="EE10" s="401"/>
      <c r="EF10" s="401"/>
      <c r="EG10" s="401"/>
      <c r="EH10" s="401"/>
      <c r="EI10" s="401"/>
      <c r="EJ10" s="401"/>
      <c r="EK10" s="401"/>
      <c r="EL10" s="401"/>
      <c r="EM10" s="401"/>
      <c r="EN10" s="401"/>
      <c r="EO10" s="401"/>
      <c r="EP10" s="401"/>
      <c r="EQ10" s="401"/>
      <c r="ER10" s="401"/>
      <c r="ES10" s="401"/>
      <c r="ET10" s="401"/>
      <c r="EU10" s="401"/>
      <c r="EV10" s="401"/>
      <c r="EW10" s="401"/>
      <c r="EX10" s="401"/>
      <c r="EY10" s="401"/>
      <c r="EZ10" s="401"/>
      <c r="FA10" s="401"/>
      <c r="FB10" s="401"/>
      <c r="FC10" s="401"/>
      <c r="FD10" s="401"/>
      <c r="FE10" s="401"/>
      <c r="FF10" s="401"/>
      <c r="FG10" s="401"/>
      <c r="FH10" s="401"/>
      <c r="FI10" s="401"/>
      <c r="FJ10" s="401"/>
      <c r="FK10" s="401"/>
      <c r="FL10" s="401"/>
      <c r="FM10" s="401"/>
      <c r="FN10" s="401"/>
      <c r="FO10" s="401"/>
      <c r="FP10" s="401"/>
      <c r="FQ10" s="401"/>
      <c r="FR10" s="401"/>
      <c r="FS10" s="401"/>
      <c r="FT10" s="401"/>
      <c r="FU10" s="401"/>
      <c r="FV10" s="401"/>
      <c r="FW10" s="401"/>
      <c r="FX10" s="401"/>
      <c r="FY10" s="401"/>
      <c r="FZ10" s="401"/>
      <c r="GA10" s="401"/>
      <c r="GB10" s="401"/>
      <c r="GC10" s="401"/>
      <c r="GD10" s="401"/>
      <c r="GE10" s="401"/>
      <c r="GF10" s="401"/>
      <c r="GG10" s="401"/>
      <c r="GH10" s="401"/>
      <c r="GI10" s="401"/>
      <c r="GJ10" s="401"/>
      <c r="GK10" s="401"/>
      <c r="GL10" s="401"/>
      <c r="GM10" s="401"/>
      <c r="GN10" s="401"/>
      <c r="GO10" s="401"/>
      <c r="GP10" s="401"/>
      <c r="GQ10" s="401"/>
      <c r="GR10" s="401"/>
      <c r="GS10" s="401"/>
      <c r="GT10" s="401"/>
      <c r="GU10" s="401"/>
      <c r="GV10" s="401"/>
      <c r="GW10" s="401"/>
      <c r="GX10" s="401"/>
      <c r="GY10" s="401"/>
      <c r="GZ10" s="401"/>
      <c r="HA10" s="401"/>
      <c r="HB10" s="401"/>
      <c r="HC10" s="401"/>
      <c r="HD10" s="401"/>
      <c r="HE10" s="401"/>
      <c r="HF10" s="401"/>
      <c r="HG10" s="401"/>
      <c r="HH10" s="401"/>
      <c r="HI10" s="401"/>
      <c r="HJ10" s="401"/>
      <c r="HK10" s="401"/>
      <c r="HL10" s="401"/>
      <c r="HM10" s="401"/>
      <c r="HN10" s="401"/>
      <c r="HO10" s="401"/>
      <c r="HP10" s="401"/>
      <c r="HQ10" s="401"/>
      <c r="HR10" s="401"/>
      <c r="HS10" s="401"/>
      <c r="HT10" s="401"/>
      <c r="HU10" s="401"/>
      <c r="HV10" s="401"/>
      <c r="HW10" s="401"/>
      <c r="HX10" s="401"/>
      <c r="HY10" s="401"/>
      <c r="HZ10" s="401"/>
      <c r="IA10" s="401"/>
      <c r="IB10" s="401"/>
      <c r="IC10" s="401"/>
      <c r="ID10" s="401"/>
      <c r="IE10" s="401"/>
      <c r="IF10" s="401"/>
      <c r="IG10" s="401"/>
      <c r="IH10" s="401"/>
      <c r="II10" s="401"/>
      <c r="IJ10" s="401"/>
      <c r="IK10" s="401"/>
      <c r="IL10" s="401"/>
      <c r="IM10" s="401"/>
      <c r="IN10" s="401"/>
      <c r="IO10" s="401"/>
      <c r="IP10" s="401"/>
      <c r="IQ10" s="401"/>
      <c r="IR10" s="401"/>
      <c r="IS10" s="401"/>
      <c r="IT10" s="401"/>
      <c r="IU10" s="401"/>
      <c r="IV10" s="401"/>
    </row>
    <row r="11" spans="1:256">
      <c r="A11" s="406">
        <v>4</v>
      </c>
      <c r="B11" s="406"/>
      <c r="C11" s="406"/>
      <c r="D11" s="407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1"/>
      <c r="P11" s="401"/>
      <c r="Q11" s="401"/>
      <c r="R11" s="401"/>
      <c r="S11" s="401"/>
      <c r="T11" s="401"/>
      <c r="U11" s="401"/>
      <c r="V11" s="401"/>
      <c r="W11" s="401"/>
      <c r="X11" s="401"/>
      <c r="Y11" s="401"/>
      <c r="Z11" s="401"/>
      <c r="AA11" s="401"/>
      <c r="AB11" s="401"/>
      <c r="AC11" s="401"/>
      <c r="AD11" s="401"/>
      <c r="AE11" s="401"/>
      <c r="AF11" s="401"/>
      <c r="AG11" s="401"/>
      <c r="AH11" s="401"/>
      <c r="AI11" s="401"/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/>
      <c r="BA11" s="401"/>
      <c r="BB11" s="401"/>
      <c r="BC11" s="401"/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/>
      <c r="BQ11" s="401"/>
      <c r="BR11" s="401"/>
      <c r="BS11" s="401"/>
      <c r="BT11" s="401"/>
      <c r="BU11" s="401"/>
      <c r="BV11" s="401"/>
      <c r="BW11" s="401"/>
      <c r="BX11" s="401"/>
      <c r="BY11" s="401"/>
      <c r="BZ11" s="401"/>
      <c r="CA11" s="401"/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/>
      <c r="CU11" s="401"/>
      <c r="CV11" s="401"/>
      <c r="CW11" s="401"/>
      <c r="CX11" s="401"/>
      <c r="CY11" s="401"/>
      <c r="CZ11" s="401"/>
      <c r="DA11" s="401"/>
      <c r="DB11" s="401"/>
      <c r="DC11" s="401"/>
      <c r="DD11" s="401"/>
      <c r="DE11" s="401"/>
      <c r="DF11" s="401"/>
      <c r="DG11" s="401"/>
      <c r="DH11" s="401"/>
      <c r="DI11" s="401"/>
      <c r="DJ11" s="401"/>
      <c r="DK11" s="401"/>
      <c r="DL11" s="401"/>
      <c r="DM11" s="401"/>
      <c r="DN11" s="401"/>
      <c r="DO11" s="401"/>
      <c r="DP11" s="401"/>
      <c r="DQ11" s="401"/>
      <c r="DR11" s="401"/>
      <c r="DS11" s="401"/>
      <c r="DT11" s="401"/>
      <c r="DU11" s="401"/>
      <c r="DV11" s="401"/>
      <c r="DW11" s="401"/>
      <c r="DX11" s="401"/>
      <c r="DY11" s="401"/>
      <c r="DZ11" s="401"/>
      <c r="EA11" s="401"/>
      <c r="EB11" s="401"/>
      <c r="EC11" s="401"/>
      <c r="ED11" s="401"/>
      <c r="EE11" s="401"/>
      <c r="EF11" s="401"/>
      <c r="EG11" s="401"/>
      <c r="EH11" s="401"/>
      <c r="EI11" s="401"/>
      <c r="EJ11" s="401"/>
      <c r="EK11" s="401"/>
      <c r="EL11" s="401"/>
      <c r="EM11" s="401"/>
      <c r="EN11" s="401"/>
      <c r="EO11" s="401"/>
      <c r="EP11" s="401"/>
      <c r="EQ11" s="401"/>
      <c r="ER11" s="401"/>
      <c r="ES11" s="401"/>
      <c r="ET11" s="401"/>
      <c r="EU11" s="401"/>
      <c r="EV11" s="401"/>
      <c r="EW11" s="401"/>
      <c r="EX11" s="401"/>
      <c r="EY11" s="401"/>
      <c r="EZ11" s="401"/>
      <c r="FA11" s="401"/>
      <c r="FB11" s="401"/>
      <c r="FC11" s="401"/>
      <c r="FD11" s="401"/>
      <c r="FE11" s="401"/>
      <c r="FF11" s="401"/>
      <c r="FG11" s="401"/>
      <c r="FH11" s="401"/>
      <c r="FI11" s="401"/>
      <c r="FJ11" s="401"/>
      <c r="FK11" s="401"/>
      <c r="FL11" s="401"/>
      <c r="FM11" s="401"/>
      <c r="FN11" s="401"/>
      <c r="FO11" s="401"/>
      <c r="FP11" s="401"/>
      <c r="FQ11" s="401"/>
      <c r="FR11" s="401"/>
      <c r="FS11" s="401"/>
      <c r="FT11" s="401"/>
      <c r="FU11" s="401"/>
      <c r="FV11" s="401"/>
      <c r="FW11" s="401"/>
      <c r="FX11" s="401"/>
      <c r="FY11" s="401"/>
      <c r="FZ11" s="401"/>
      <c r="GA11" s="401"/>
      <c r="GB11" s="401"/>
      <c r="GC11" s="401"/>
      <c r="GD11" s="401"/>
      <c r="GE11" s="401"/>
      <c r="GF11" s="401"/>
      <c r="GG11" s="401"/>
      <c r="GH11" s="401"/>
      <c r="GI11" s="401"/>
      <c r="GJ11" s="401"/>
      <c r="GK11" s="401"/>
      <c r="GL11" s="401"/>
      <c r="GM11" s="401"/>
      <c r="GN11" s="401"/>
      <c r="GO11" s="401"/>
      <c r="GP11" s="401"/>
      <c r="GQ11" s="401"/>
      <c r="GR11" s="401"/>
      <c r="GS11" s="401"/>
      <c r="GT11" s="401"/>
      <c r="GU11" s="401"/>
      <c r="GV11" s="401"/>
      <c r="GW11" s="401"/>
      <c r="GX11" s="401"/>
      <c r="GY11" s="401"/>
      <c r="GZ11" s="401"/>
      <c r="HA11" s="401"/>
      <c r="HB11" s="401"/>
      <c r="HC11" s="401"/>
      <c r="HD11" s="401"/>
      <c r="HE11" s="401"/>
      <c r="HF11" s="401"/>
      <c r="HG11" s="401"/>
      <c r="HH11" s="401"/>
      <c r="HI11" s="401"/>
      <c r="HJ11" s="401"/>
      <c r="HK11" s="401"/>
      <c r="HL11" s="401"/>
      <c r="HM11" s="401"/>
      <c r="HN11" s="401"/>
      <c r="HO11" s="401"/>
      <c r="HP11" s="401"/>
      <c r="HQ11" s="401"/>
      <c r="HR11" s="401"/>
      <c r="HS11" s="401"/>
      <c r="HT11" s="401"/>
      <c r="HU11" s="401"/>
      <c r="HV11" s="401"/>
      <c r="HW11" s="401"/>
      <c r="HX11" s="401"/>
      <c r="HY11" s="401"/>
      <c r="HZ11" s="401"/>
      <c r="IA11" s="401"/>
      <c r="IB11" s="401"/>
      <c r="IC11" s="401"/>
      <c r="ID11" s="401"/>
      <c r="IE11" s="401"/>
      <c r="IF11" s="401"/>
      <c r="IG11" s="401"/>
      <c r="IH11" s="401"/>
      <c r="II11" s="401"/>
      <c r="IJ11" s="401"/>
      <c r="IK11" s="401"/>
      <c r="IL11" s="401"/>
      <c r="IM11" s="401"/>
      <c r="IN11" s="401"/>
      <c r="IO11" s="401"/>
      <c r="IP11" s="401"/>
      <c r="IQ11" s="401"/>
      <c r="IR11" s="401"/>
      <c r="IS11" s="401"/>
      <c r="IT11" s="401"/>
      <c r="IU11" s="401"/>
      <c r="IV11" s="401"/>
    </row>
    <row r="12" spans="1:256" ht="17.25" thickBot="1">
      <c r="A12" s="408">
        <v>5</v>
      </c>
      <c r="B12" s="408"/>
      <c r="C12" s="408"/>
      <c r="D12" s="409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/>
      <c r="CK12" s="401"/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/>
      <c r="DK12" s="401"/>
      <c r="DL12" s="401"/>
      <c r="DM12" s="401"/>
      <c r="DN12" s="401"/>
      <c r="DO12" s="401"/>
      <c r="DP12" s="401"/>
      <c r="DQ12" s="401"/>
      <c r="DR12" s="401"/>
      <c r="DS12" s="401"/>
      <c r="DT12" s="401"/>
      <c r="DU12" s="401"/>
      <c r="DV12" s="401"/>
      <c r="DW12" s="401"/>
      <c r="DX12" s="401"/>
      <c r="DY12" s="401"/>
      <c r="DZ12" s="401"/>
      <c r="EA12" s="401"/>
      <c r="EB12" s="401"/>
      <c r="EC12" s="401"/>
      <c r="ED12" s="401"/>
      <c r="EE12" s="401"/>
      <c r="EF12" s="401"/>
      <c r="EG12" s="401"/>
      <c r="EH12" s="401"/>
      <c r="EI12" s="401"/>
      <c r="EJ12" s="401"/>
      <c r="EK12" s="401"/>
      <c r="EL12" s="401"/>
      <c r="EM12" s="401"/>
      <c r="EN12" s="401"/>
      <c r="EO12" s="401"/>
      <c r="EP12" s="401"/>
      <c r="EQ12" s="401"/>
      <c r="ER12" s="401"/>
      <c r="ES12" s="401"/>
      <c r="ET12" s="401"/>
      <c r="EU12" s="401"/>
      <c r="EV12" s="401"/>
      <c r="EW12" s="401"/>
      <c r="EX12" s="401"/>
      <c r="EY12" s="401"/>
      <c r="EZ12" s="401"/>
      <c r="FA12" s="401"/>
      <c r="FB12" s="401"/>
      <c r="FC12" s="401"/>
      <c r="FD12" s="401"/>
      <c r="FE12" s="401"/>
      <c r="FF12" s="401"/>
      <c r="FG12" s="401"/>
      <c r="FH12" s="401"/>
      <c r="FI12" s="401"/>
      <c r="FJ12" s="401"/>
      <c r="FK12" s="401"/>
      <c r="FL12" s="401"/>
      <c r="FM12" s="401"/>
      <c r="FN12" s="401"/>
      <c r="FO12" s="401"/>
      <c r="FP12" s="401"/>
      <c r="FQ12" s="401"/>
      <c r="FR12" s="401"/>
      <c r="FS12" s="401"/>
      <c r="FT12" s="401"/>
      <c r="FU12" s="401"/>
      <c r="FV12" s="401"/>
      <c r="FW12" s="401"/>
      <c r="FX12" s="401"/>
      <c r="FY12" s="401"/>
      <c r="FZ12" s="401"/>
      <c r="GA12" s="401"/>
      <c r="GB12" s="401"/>
      <c r="GC12" s="401"/>
      <c r="GD12" s="401"/>
      <c r="GE12" s="401"/>
      <c r="GF12" s="401"/>
      <c r="GG12" s="401"/>
      <c r="GH12" s="401"/>
      <c r="GI12" s="401"/>
      <c r="GJ12" s="401"/>
      <c r="GK12" s="401"/>
      <c r="GL12" s="401"/>
      <c r="GM12" s="401"/>
      <c r="GN12" s="401"/>
      <c r="GO12" s="401"/>
      <c r="GP12" s="401"/>
      <c r="GQ12" s="401"/>
      <c r="GR12" s="401"/>
      <c r="GS12" s="401"/>
      <c r="GT12" s="401"/>
      <c r="GU12" s="401"/>
      <c r="GV12" s="401"/>
      <c r="GW12" s="401"/>
      <c r="GX12" s="401"/>
      <c r="GY12" s="401"/>
      <c r="GZ12" s="401"/>
      <c r="HA12" s="401"/>
      <c r="HB12" s="401"/>
      <c r="HC12" s="401"/>
      <c r="HD12" s="401"/>
      <c r="HE12" s="401"/>
      <c r="HF12" s="401"/>
      <c r="HG12" s="401"/>
      <c r="HH12" s="401"/>
      <c r="HI12" s="401"/>
      <c r="HJ12" s="401"/>
      <c r="HK12" s="401"/>
      <c r="HL12" s="401"/>
      <c r="HM12" s="401"/>
      <c r="HN12" s="401"/>
      <c r="HO12" s="401"/>
      <c r="HP12" s="401"/>
      <c r="HQ12" s="401"/>
      <c r="HR12" s="401"/>
      <c r="HS12" s="401"/>
      <c r="HT12" s="401"/>
      <c r="HU12" s="401"/>
      <c r="HV12" s="401"/>
      <c r="HW12" s="401"/>
      <c r="HX12" s="401"/>
      <c r="HY12" s="401"/>
      <c r="HZ12" s="401"/>
      <c r="IA12" s="401"/>
      <c r="IB12" s="401"/>
      <c r="IC12" s="401"/>
      <c r="ID12" s="401"/>
      <c r="IE12" s="401"/>
      <c r="IF12" s="401"/>
      <c r="IG12" s="401"/>
      <c r="IH12" s="401"/>
      <c r="II12" s="401"/>
      <c r="IJ12" s="401"/>
      <c r="IK12" s="401"/>
      <c r="IL12" s="401"/>
      <c r="IM12" s="401"/>
      <c r="IN12" s="401"/>
      <c r="IO12" s="401"/>
      <c r="IP12" s="401"/>
      <c r="IQ12" s="401"/>
      <c r="IR12" s="401"/>
      <c r="IS12" s="401"/>
      <c r="IT12" s="401"/>
      <c r="IU12" s="401"/>
      <c r="IV12" s="401"/>
    </row>
    <row r="13" spans="1:256">
      <c r="A13" s="410"/>
      <c r="B13" s="399"/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399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399"/>
      <c r="AU13" s="399"/>
      <c r="AV13" s="399"/>
      <c r="AW13" s="399"/>
      <c r="AX13" s="399"/>
      <c r="AY13" s="399"/>
      <c r="AZ13" s="399"/>
      <c r="BA13" s="399"/>
      <c r="BB13" s="399"/>
      <c r="BC13" s="399"/>
      <c r="BD13" s="399"/>
      <c r="BE13" s="399"/>
      <c r="BF13" s="399"/>
      <c r="BG13" s="399"/>
      <c r="BH13" s="399"/>
      <c r="BI13" s="399"/>
      <c r="BJ13" s="399"/>
      <c r="BK13" s="399"/>
      <c r="BL13" s="399"/>
      <c r="BM13" s="399"/>
      <c r="BN13" s="399"/>
      <c r="BO13" s="399"/>
      <c r="BP13" s="399"/>
      <c r="BQ13" s="399"/>
      <c r="BR13" s="399"/>
      <c r="BS13" s="399"/>
      <c r="BT13" s="399"/>
      <c r="BU13" s="399"/>
      <c r="BV13" s="399"/>
      <c r="BW13" s="399"/>
      <c r="BX13" s="399"/>
      <c r="BY13" s="399"/>
      <c r="BZ13" s="399"/>
      <c r="CA13" s="399"/>
      <c r="CB13" s="399"/>
      <c r="CC13" s="399"/>
      <c r="CD13" s="399"/>
      <c r="CE13" s="399"/>
      <c r="CF13" s="399"/>
      <c r="CG13" s="399"/>
      <c r="CH13" s="399"/>
      <c r="CI13" s="399"/>
      <c r="CJ13" s="399"/>
      <c r="CK13" s="399"/>
      <c r="CL13" s="399"/>
      <c r="CM13" s="399"/>
      <c r="CN13" s="399"/>
      <c r="CO13" s="399"/>
      <c r="CP13" s="399"/>
      <c r="CQ13" s="399"/>
      <c r="CR13" s="399"/>
      <c r="CS13" s="399"/>
      <c r="CT13" s="399"/>
      <c r="CU13" s="399"/>
      <c r="CV13" s="399"/>
      <c r="CW13" s="399"/>
      <c r="CX13" s="399"/>
      <c r="CY13" s="399"/>
      <c r="CZ13" s="399"/>
      <c r="DA13" s="399"/>
      <c r="DB13" s="399"/>
      <c r="DC13" s="399"/>
      <c r="DD13" s="399"/>
      <c r="DE13" s="399"/>
      <c r="DF13" s="399"/>
      <c r="DG13" s="399"/>
      <c r="DH13" s="399"/>
      <c r="DI13" s="399"/>
      <c r="DJ13" s="399"/>
      <c r="DK13" s="399"/>
      <c r="DL13" s="399"/>
      <c r="DM13" s="399"/>
      <c r="DN13" s="399"/>
      <c r="DO13" s="399"/>
      <c r="DP13" s="399"/>
      <c r="DQ13" s="399"/>
      <c r="DR13" s="399"/>
      <c r="DS13" s="399"/>
      <c r="DT13" s="399"/>
      <c r="DU13" s="399"/>
      <c r="DV13" s="399"/>
      <c r="DW13" s="399"/>
      <c r="DX13" s="399"/>
      <c r="DY13" s="399"/>
      <c r="DZ13" s="399"/>
      <c r="EA13" s="399"/>
      <c r="EB13" s="399"/>
      <c r="EC13" s="399"/>
      <c r="ED13" s="399"/>
      <c r="EE13" s="399"/>
      <c r="EF13" s="399"/>
      <c r="EG13" s="399"/>
      <c r="EH13" s="399"/>
      <c r="EI13" s="399"/>
      <c r="EJ13" s="399"/>
      <c r="EK13" s="399"/>
      <c r="EL13" s="399"/>
      <c r="EM13" s="399"/>
      <c r="EN13" s="399"/>
      <c r="EO13" s="399"/>
      <c r="EP13" s="399"/>
      <c r="EQ13" s="399"/>
      <c r="ER13" s="399"/>
      <c r="ES13" s="399"/>
      <c r="ET13" s="399"/>
      <c r="EU13" s="399"/>
      <c r="EV13" s="399"/>
      <c r="EW13" s="399"/>
      <c r="EX13" s="399"/>
      <c r="EY13" s="399"/>
      <c r="EZ13" s="399"/>
      <c r="FA13" s="399"/>
      <c r="FB13" s="399"/>
      <c r="FC13" s="399"/>
      <c r="FD13" s="399"/>
      <c r="FE13" s="399"/>
      <c r="FF13" s="399"/>
      <c r="FG13" s="399"/>
      <c r="FH13" s="399"/>
      <c r="FI13" s="399"/>
      <c r="FJ13" s="399"/>
      <c r="FK13" s="399"/>
      <c r="FL13" s="399"/>
      <c r="FM13" s="399"/>
      <c r="FN13" s="399"/>
      <c r="FO13" s="399"/>
      <c r="FP13" s="399"/>
      <c r="FQ13" s="399"/>
      <c r="FR13" s="399"/>
      <c r="FS13" s="399"/>
      <c r="FT13" s="399"/>
      <c r="FU13" s="399"/>
      <c r="FV13" s="399"/>
      <c r="FW13" s="399"/>
      <c r="FX13" s="399"/>
      <c r="FY13" s="399"/>
      <c r="FZ13" s="399"/>
      <c r="GA13" s="399"/>
      <c r="GB13" s="399"/>
      <c r="GC13" s="399"/>
      <c r="GD13" s="399"/>
      <c r="GE13" s="399"/>
      <c r="GF13" s="399"/>
      <c r="GG13" s="399"/>
      <c r="GH13" s="399"/>
      <c r="GI13" s="399"/>
      <c r="GJ13" s="399"/>
      <c r="GK13" s="399"/>
      <c r="GL13" s="399"/>
      <c r="GM13" s="399"/>
      <c r="GN13" s="399"/>
      <c r="GO13" s="399"/>
      <c r="GP13" s="399"/>
      <c r="GQ13" s="399"/>
      <c r="GR13" s="399"/>
      <c r="GS13" s="399"/>
      <c r="GT13" s="399"/>
      <c r="GU13" s="399"/>
      <c r="GV13" s="399"/>
      <c r="GW13" s="399"/>
      <c r="GX13" s="399"/>
      <c r="GY13" s="399"/>
      <c r="GZ13" s="399"/>
      <c r="HA13" s="399"/>
      <c r="HB13" s="399"/>
      <c r="HC13" s="399"/>
      <c r="HD13" s="399"/>
      <c r="HE13" s="399"/>
      <c r="HF13" s="399"/>
      <c r="HG13" s="399"/>
      <c r="HH13" s="399"/>
      <c r="HI13" s="399"/>
      <c r="HJ13" s="399"/>
      <c r="HK13" s="399"/>
      <c r="HL13" s="399"/>
      <c r="HM13" s="399"/>
      <c r="HN13" s="399"/>
      <c r="HO13" s="399"/>
      <c r="HP13" s="399"/>
      <c r="HQ13" s="399"/>
      <c r="HR13" s="399"/>
      <c r="HS13" s="399"/>
      <c r="HT13" s="399"/>
      <c r="HU13" s="399"/>
      <c r="HV13" s="399"/>
      <c r="HW13" s="399"/>
      <c r="HX13" s="399"/>
      <c r="HY13" s="399"/>
      <c r="HZ13" s="399"/>
      <c r="IA13" s="399"/>
      <c r="IB13" s="399"/>
      <c r="IC13" s="399"/>
      <c r="ID13" s="399"/>
      <c r="IE13" s="399"/>
      <c r="IF13" s="399"/>
      <c r="IG13" s="399"/>
      <c r="IH13" s="399"/>
      <c r="II13" s="399"/>
      <c r="IJ13" s="399"/>
      <c r="IK13" s="399"/>
      <c r="IL13" s="399"/>
      <c r="IM13" s="399"/>
      <c r="IN13" s="399"/>
      <c r="IO13" s="399"/>
      <c r="IP13" s="399"/>
      <c r="IQ13" s="399"/>
      <c r="IR13" s="399"/>
      <c r="IS13" s="399"/>
      <c r="IT13" s="399"/>
      <c r="IU13" s="399"/>
      <c r="IV13" s="399"/>
    </row>
    <row r="14" spans="1:256">
      <c r="A14" s="158" t="s">
        <v>2513</v>
      </c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/>
      <c r="U14" s="401"/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/>
      <c r="DQ14" s="401"/>
      <c r="DR14" s="401"/>
      <c r="DS14" s="401"/>
      <c r="DT14" s="401"/>
      <c r="DU14" s="401"/>
      <c r="DV14" s="401"/>
      <c r="DW14" s="401"/>
      <c r="DX14" s="401"/>
      <c r="DY14" s="401"/>
      <c r="DZ14" s="401"/>
      <c r="EA14" s="401"/>
      <c r="EB14" s="401"/>
      <c r="EC14" s="401"/>
      <c r="ED14" s="401"/>
      <c r="EE14" s="401"/>
      <c r="EF14" s="401"/>
      <c r="EG14" s="401"/>
      <c r="EH14" s="401"/>
      <c r="EI14" s="401"/>
      <c r="EJ14" s="401"/>
      <c r="EK14" s="401"/>
      <c r="EL14" s="401"/>
      <c r="EM14" s="401"/>
      <c r="EN14" s="401"/>
      <c r="EO14" s="401"/>
      <c r="EP14" s="401"/>
      <c r="EQ14" s="401"/>
      <c r="ER14" s="401"/>
      <c r="ES14" s="401"/>
      <c r="ET14" s="401"/>
      <c r="EU14" s="401"/>
      <c r="EV14" s="401"/>
      <c r="EW14" s="401"/>
      <c r="EX14" s="401"/>
      <c r="EY14" s="401"/>
      <c r="EZ14" s="401"/>
      <c r="FA14" s="401"/>
      <c r="FB14" s="401"/>
      <c r="FC14" s="401"/>
      <c r="FD14" s="401"/>
      <c r="FE14" s="401"/>
      <c r="FF14" s="401"/>
      <c r="FG14" s="401"/>
      <c r="FH14" s="401"/>
      <c r="FI14" s="401"/>
      <c r="FJ14" s="401"/>
      <c r="FK14" s="401"/>
      <c r="FL14" s="401"/>
      <c r="FM14" s="401"/>
      <c r="FN14" s="401"/>
      <c r="FO14" s="401"/>
      <c r="FP14" s="401"/>
      <c r="FQ14" s="401"/>
      <c r="FR14" s="401"/>
      <c r="FS14" s="401"/>
      <c r="FT14" s="401"/>
      <c r="FU14" s="401"/>
      <c r="FV14" s="401"/>
      <c r="FW14" s="401"/>
      <c r="FX14" s="401"/>
      <c r="FY14" s="401"/>
      <c r="FZ14" s="401"/>
      <c r="GA14" s="401"/>
      <c r="GB14" s="401"/>
      <c r="GC14" s="401"/>
      <c r="GD14" s="401"/>
      <c r="GE14" s="401"/>
      <c r="GF14" s="401"/>
      <c r="GG14" s="401"/>
      <c r="GH14" s="401"/>
      <c r="GI14" s="401"/>
      <c r="GJ14" s="401"/>
      <c r="GK14" s="401"/>
      <c r="GL14" s="401"/>
      <c r="GM14" s="401"/>
      <c r="GN14" s="401"/>
      <c r="GO14" s="401"/>
      <c r="GP14" s="401"/>
      <c r="GQ14" s="401"/>
      <c r="GR14" s="401"/>
      <c r="GS14" s="401"/>
      <c r="GT14" s="401"/>
      <c r="GU14" s="401"/>
      <c r="GV14" s="401"/>
      <c r="GW14" s="401"/>
      <c r="GX14" s="401"/>
      <c r="GY14" s="401"/>
      <c r="GZ14" s="401"/>
      <c r="HA14" s="401"/>
      <c r="HB14" s="401"/>
      <c r="HC14" s="401"/>
      <c r="HD14" s="401"/>
      <c r="HE14" s="401"/>
      <c r="HF14" s="401"/>
      <c r="HG14" s="401"/>
      <c r="HH14" s="401"/>
      <c r="HI14" s="401"/>
      <c r="HJ14" s="401"/>
      <c r="HK14" s="401"/>
      <c r="HL14" s="401"/>
      <c r="HM14" s="401"/>
      <c r="HN14" s="401"/>
      <c r="HO14" s="401"/>
      <c r="HP14" s="401"/>
      <c r="HQ14" s="401"/>
      <c r="HR14" s="401"/>
      <c r="HS14" s="401"/>
      <c r="HT14" s="401"/>
      <c r="HU14" s="401"/>
      <c r="HV14" s="401"/>
      <c r="HW14" s="401"/>
      <c r="HX14" s="401"/>
      <c r="HY14" s="401"/>
      <c r="HZ14" s="401"/>
      <c r="IA14" s="401"/>
      <c r="IB14" s="401"/>
      <c r="IC14" s="401"/>
      <c r="ID14" s="401"/>
      <c r="IE14" s="401"/>
      <c r="IF14" s="401"/>
      <c r="IG14" s="401"/>
      <c r="IH14" s="401"/>
      <c r="II14" s="401"/>
      <c r="IJ14" s="401"/>
      <c r="IK14" s="401"/>
      <c r="IL14" s="401"/>
      <c r="IM14" s="401"/>
      <c r="IN14" s="401"/>
      <c r="IO14" s="401"/>
      <c r="IP14" s="401"/>
      <c r="IQ14" s="401"/>
      <c r="IR14" s="401"/>
      <c r="IS14" s="401"/>
      <c r="IT14" s="401"/>
      <c r="IU14" s="401"/>
      <c r="IV14" s="401"/>
    </row>
    <row r="15" spans="1:256">
      <c r="A15" s="411"/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  <c r="DR15" s="401"/>
      <c r="DS15" s="401"/>
      <c r="DT15" s="401"/>
      <c r="DU15" s="401"/>
      <c r="DV15" s="401"/>
      <c r="DW15" s="401"/>
      <c r="DX15" s="401"/>
      <c r="DY15" s="401"/>
      <c r="DZ15" s="401"/>
      <c r="EA15" s="401"/>
      <c r="EB15" s="401"/>
      <c r="EC15" s="401"/>
      <c r="ED15" s="401"/>
      <c r="EE15" s="401"/>
      <c r="EF15" s="401"/>
      <c r="EG15" s="401"/>
      <c r="EH15" s="401"/>
      <c r="EI15" s="401"/>
      <c r="EJ15" s="401"/>
      <c r="EK15" s="401"/>
      <c r="EL15" s="401"/>
      <c r="EM15" s="401"/>
      <c r="EN15" s="401"/>
      <c r="EO15" s="401"/>
      <c r="EP15" s="401"/>
      <c r="EQ15" s="401"/>
      <c r="ER15" s="401"/>
      <c r="ES15" s="401"/>
      <c r="ET15" s="401"/>
      <c r="EU15" s="401"/>
      <c r="EV15" s="401"/>
      <c r="EW15" s="401"/>
      <c r="EX15" s="401"/>
      <c r="EY15" s="401"/>
      <c r="EZ15" s="401"/>
      <c r="FA15" s="401"/>
      <c r="FB15" s="401"/>
      <c r="FC15" s="401"/>
      <c r="FD15" s="401"/>
      <c r="FE15" s="401"/>
      <c r="FF15" s="401"/>
      <c r="FG15" s="401"/>
      <c r="FH15" s="401"/>
      <c r="FI15" s="401"/>
      <c r="FJ15" s="401"/>
      <c r="FK15" s="401"/>
      <c r="FL15" s="401"/>
      <c r="FM15" s="401"/>
      <c r="FN15" s="401"/>
      <c r="FO15" s="401"/>
      <c r="FP15" s="401"/>
      <c r="FQ15" s="401"/>
      <c r="FR15" s="401"/>
      <c r="FS15" s="401"/>
      <c r="FT15" s="401"/>
      <c r="FU15" s="401"/>
      <c r="FV15" s="401"/>
      <c r="FW15" s="401"/>
      <c r="FX15" s="401"/>
      <c r="FY15" s="401"/>
      <c r="FZ15" s="401"/>
      <c r="GA15" s="401"/>
      <c r="GB15" s="401"/>
      <c r="GC15" s="401"/>
      <c r="GD15" s="401"/>
      <c r="GE15" s="401"/>
      <c r="GF15" s="401"/>
      <c r="GG15" s="401"/>
      <c r="GH15" s="401"/>
      <c r="GI15" s="401"/>
      <c r="GJ15" s="401"/>
      <c r="GK15" s="401"/>
      <c r="GL15" s="401"/>
      <c r="GM15" s="401"/>
      <c r="GN15" s="401"/>
      <c r="GO15" s="401"/>
      <c r="GP15" s="401"/>
      <c r="GQ15" s="401"/>
      <c r="GR15" s="401"/>
      <c r="GS15" s="401"/>
      <c r="GT15" s="401"/>
      <c r="GU15" s="401"/>
      <c r="GV15" s="401"/>
      <c r="GW15" s="401"/>
      <c r="GX15" s="401"/>
      <c r="GY15" s="401"/>
      <c r="GZ15" s="401"/>
      <c r="HA15" s="401"/>
      <c r="HB15" s="401"/>
      <c r="HC15" s="401"/>
      <c r="HD15" s="401"/>
      <c r="HE15" s="401"/>
      <c r="HF15" s="401"/>
      <c r="HG15" s="401"/>
      <c r="HH15" s="401"/>
      <c r="HI15" s="401"/>
      <c r="HJ15" s="401"/>
      <c r="HK15" s="401"/>
      <c r="HL15" s="401"/>
      <c r="HM15" s="401"/>
      <c r="HN15" s="401"/>
      <c r="HO15" s="401"/>
      <c r="HP15" s="401"/>
      <c r="HQ15" s="401"/>
      <c r="HR15" s="401"/>
      <c r="HS15" s="401"/>
      <c r="HT15" s="401"/>
      <c r="HU15" s="401"/>
      <c r="HV15" s="401"/>
      <c r="HW15" s="401"/>
      <c r="HX15" s="401"/>
      <c r="HY15" s="401"/>
      <c r="HZ15" s="401"/>
      <c r="IA15" s="401"/>
      <c r="IB15" s="401"/>
      <c r="IC15" s="401"/>
      <c r="ID15" s="401"/>
      <c r="IE15" s="401"/>
      <c r="IF15" s="401"/>
      <c r="IG15" s="401"/>
      <c r="IH15" s="401"/>
      <c r="II15" s="401"/>
      <c r="IJ15" s="401"/>
      <c r="IK15" s="401"/>
      <c r="IL15" s="401"/>
      <c r="IM15" s="401"/>
      <c r="IN15" s="401"/>
      <c r="IO15" s="401"/>
      <c r="IP15" s="401"/>
      <c r="IQ15" s="401"/>
      <c r="IR15" s="401"/>
      <c r="IS15" s="401"/>
      <c r="IT15" s="401"/>
      <c r="IU15" s="401"/>
      <c r="IV15" s="401"/>
    </row>
    <row r="16" spans="1:256">
      <c r="A16" s="411" t="s">
        <v>2007</v>
      </c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/>
      <c r="DM16" s="401"/>
      <c r="DN16" s="401"/>
      <c r="DO16" s="401"/>
      <c r="DP16" s="401"/>
      <c r="DQ16" s="401"/>
      <c r="DR16" s="401"/>
      <c r="DS16" s="401"/>
      <c r="DT16" s="401"/>
      <c r="DU16" s="401"/>
      <c r="DV16" s="401"/>
      <c r="DW16" s="401"/>
      <c r="DX16" s="401"/>
      <c r="DY16" s="401"/>
      <c r="DZ16" s="401"/>
      <c r="EA16" s="401"/>
      <c r="EB16" s="401"/>
      <c r="EC16" s="401"/>
      <c r="ED16" s="401"/>
      <c r="EE16" s="401"/>
      <c r="EF16" s="401"/>
      <c r="EG16" s="401"/>
      <c r="EH16" s="401"/>
      <c r="EI16" s="401"/>
      <c r="EJ16" s="401"/>
      <c r="EK16" s="401"/>
      <c r="EL16" s="401"/>
      <c r="EM16" s="401"/>
      <c r="EN16" s="401"/>
      <c r="EO16" s="401"/>
      <c r="EP16" s="401"/>
      <c r="EQ16" s="401"/>
      <c r="ER16" s="401"/>
      <c r="ES16" s="401"/>
      <c r="ET16" s="401"/>
      <c r="EU16" s="401"/>
      <c r="EV16" s="401"/>
      <c r="EW16" s="401"/>
      <c r="EX16" s="401"/>
      <c r="EY16" s="401"/>
      <c r="EZ16" s="401"/>
      <c r="FA16" s="401"/>
      <c r="FB16" s="401"/>
      <c r="FC16" s="401"/>
      <c r="FD16" s="401"/>
      <c r="FE16" s="401"/>
      <c r="FF16" s="401"/>
      <c r="FG16" s="401"/>
      <c r="FH16" s="401"/>
      <c r="FI16" s="401"/>
      <c r="FJ16" s="401"/>
      <c r="FK16" s="401"/>
      <c r="FL16" s="401"/>
      <c r="FM16" s="401"/>
      <c r="FN16" s="401"/>
      <c r="FO16" s="401"/>
      <c r="FP16" s="401"/>
      <c r="FQ16" s="401"/>
      <c r="FR16" s="401"/>
      <c r="FS16" s="401"/>
      <c r="FT16" s="401"/>
      <c r="FU16" s="401"/>
      <c r="FV16" s="401"/>
      <c r="FW16" s="401"/>
      <c r="FX16" s="401"/>
      <c r="FY16" s="401"/>
      <c r="FZ16" s="401"/>
      <c r="GA16" s="401"/>
      <c r="GB16" s="401"/>
      <c r="GC16" s="401"/>
      <c r="GD16" s="401"/>
      <c r="GE16" s="401"/>
      <c r="GF16" s="401"/>
      <c r="GG16" s="401"/>
      <c r="GH16" s="401"/>
      <c r="GI16" s="401"/>
      <c r="GJ16" s="401"/>
      <c r="GK16" s="401"/>
      <c r="GL16" s="401"/>
      <c r="GM16" s="401"/>
      <c r="GN16" s="401"/>
      <c r="GO16" s="401"/>
      <c r="GP16" s="401"/>
      <c r="GQ16" s="401"/>
      <c r="GR16" s="401"/>
      <c r="GS16" s="401"/>
      <c r="GT16" s="401"/>
      <c r="GU16" s="401"/>
      <c r="GV16" s="401"/>
      <c r="GW16" s="401"/>
      <c r="GX16" s="401"/>
      <c r="GY16" s="401"/>
      <c r="GZ16" s="401"/>
      <c r="HA16" s="401"/>
      <c r="HB16" s="401"/>
      <c r="HC16" s="401"/>
      <c r="HD16" s="401"/>
      <c r="HE16" s="401"/>
      <c r="HF16" s="401"/>
      <c r="HG16" s="401"/>
      <c r="HH16" s="401"/>
      <c r="HI16" s="401"/>
      <c r="HJ16" s="401"/>
      <c r="HK16" s="401"/>
      <c r="HL16" s="401"/>
      <c r="HM16" s="401"/>
      <c r="HN16" s="401"/>
      <c r="HO16" s="401"/>
      <c r="HP16" s="401"/>
      <c r="HQ16" s="401"/>
      <c r="HR16" s="401"/>
      <c r="HS16" s="401"/>
      <c r="HT16" s="401"/>
      <c r="HU16" s="401"/>
      <c r="HV16" s="401"/>
      <c r="HW16" s="401"/>
      <c r="HX16" s="401"/>
      <c r="HY16" s="401"/>
      <c r="HZ16" s="401"/>
      <c r="IA16" s="401"/>
      <c r="IB16" s="401"/>
      <c r="IC16" s="401"/>
      <c r="ID16" s="401"/>
      <c r="IE16" s="401"/>
      <c r="IF16" s="401"/>
      <c r="IG16" s="401"/>
      <c r="IH16" s="401"/>
      <c r="II16" s="401"/>
      <c r="IJ16" s="401"/>
      <c r="IK16" s="401"/>
      <c r="IL16" s="401"/>
      <c r="IM16" s="401"/>
      <c r="IN16" s="401"/>
      <c r="IO16" s="401"/>
      <c r="IP16" s="401"/>
      <c r="IQ16" s="401"/>
      <c r="IR16" s="401"/>
      <c r="IS16" s="401"/>
      <c r="IT16" s="401"/>
      <c r="IU16" s="401"/>
      <c r="IV16" s="401"/>
    </row>
    <row r="17" spans="1:256">
      <c r="A17" s="399"/>
      <c r="B17" s="399"/>
      <c r="C17" s="399"/>
      <c r="D17" s="399"/>
      <c r="E17" s="399"/>
      <c r="F17" s="399"/>
      <c r="G17" s="399"/>
      <c r="H17" s="399"/>
      <c r="I17" s="399"/>
      <c r="J17" s="399"/>
      <c r="K17" s="399"/>
      <c r="L17" s="399"/>
      <c r="M17" s="399"/>
      <c r="N17" s="399"/>
      <c r="O17" s="399"/>
      <c r="P17" s="399"/>
      <c r="Q17" s="399"/>
      <c r="R17" s="399"/>
      <c r="S17" s="399"/>
      <c r="T17" s="399"/>
      <c r="U17" s="399"/>
      <c r="V17" s="399"/>
      <c r="W17" s="399"/>
      <c r="X17" s="399"/>
      <c r="Y17" s="399"/>
      <c r="Z17" s="399"/>
      <c r="AA17" s="399"/>
      <c r="AB17" s="399"/>
      <c r="AC17" s="399"/>
      <c r="AD17" s="399"/>
      <c r="AE17" s="399"/>
      <c r="AF17" s="399"/>
      <c r="AG17" s="399"/>
      <c r="AH17" s="399"/>
      <c r="AI17" s="399"/>
      <c r="AJ17" s="399"/>
      <c r="AK17" s="399"/>
      <c r="AL17" s="399"/>
      <c r="AM17" s="399"/>
      <c r="AN17" s="399"/>
      <c r="AO17" s="399"/>
      <c r="AP17" s="399"/>
      <c r="AQ17" s="399"/>
      <c r="AR17" s="399"/>
      <c r="AS17" s="399"/>
      <c r="AT17" s="399"/>
      <c r="AU17" s="399"/>
      <c r="AV17" s="399"/>
      <c r="AW17" s="399"/>
      <c r="AX17" s="399"/>
      <c r="AY17" s="399"/>
      <c r="AZ17" s="399"/>
      <c r="BA17" s="399"/>
      <c r="BB17" s="399"/>
      <c r="BC17" s="399"/>
      <c r="BD17" s="399"/>
      <c r="BE17" s="399"/>
      <c r="BF17" s="399"/>
      <c r="BG17" s="399"/>
      <c r="BH17" s="399"/>
      <c r="BI17" s="399"/>
      <c r="BJ17" s="399"/>
      <c r="BK17" s="399"/>
      <c r="BL17" s="399"/>
      <c r="BM17" s="399"/>
      <c r="BN17" s="399"/>
      <c r="BO17" s="399"/>
      <c r="BP17" s="399"/>
      <c r="BQ17" s="399"/>
      <c r="BR17" s="399"/>
      <c r="BS17" s="399"/>
      <c r="BT17" s="399"/>
      <c r="BU17" s="399"/>
      <c r="BV17" s="399"/>
      <c r="BW17" s="399"/>
      <c r="BX17" s="399"/>
      <c r="BY17" s="399"/>
      <c r="BZ17" s="399"/>
      <c r="CA17" s="399"/>
      <c r="CB17" s="399"/>
      <c r="CC17" s="399"/>
      <c r="CD17" s="399"/>
      <c r="CE17" s="399"/>
      <c r="CF17" s="399"/>
      <c r="CG17" s="399"/>
      <c r="CH17" s="399"/>
      <c r="CI17" s="399"/>
      <c r="CJ17" s="399"/>
      <c r="CK17" s="399"/>
      <c r="CL17" s="399"/>
      <c r="CM17" s="399"/>
      <c r="CN17" s="399"/>
      <c r="CO17" s="399"/>
      <c r="CP17" s="399"/>
      <c r="CQ17" s="399"/>
      <c r="CR17" s="399"/>
      <c r="CS17" s="399"/>
      <c r="CT17" s="399"/>
      <c r="CU17" s="399"/>
      <c r="CV17" s="399"/>
      <c r="CW17" s="399"/>
      <c r="CX17" s="399"/>
      <c r="CY17" s="399"/>
      <c r="CZ17" s="399"/>
      <c r="DA17" s="399"/>
      <c r="DB17" s="399"/>
      <c r="DC17" s="399"/>
      <c r="DD17" s="399"/>
      <c r="DE17" s="399"/>
      <c r="DF17" s="399"/>
      <c r="DG17" s="399"/>
      <c r="DH17" s="399"/>
      <c r="DI17" s="399"/>
      <c r="DJ17" s="399"/>
      <c r="DK17" s="399"/>
      <c r="DL17" s="399"/>
      <c r="DM17" s="399"/>
      <c r="DN17" s="399"/>
      <c r="DO17" s="399"/>
      <c r="DP17" s="399"/>
      <c r="DQ17" s="399"/>
      <c r="DR17" s="399"/>
      <c r="DS17" s="399"/>
      <c r="DT17" s="399"/>
      <c r="DU17" s="399"/>
      <c r="DV17" s="399"/>
      <c r="DW17" s="399"/>
      <c r="DX17" s="399"/>
      <c r="DY17" s="399"/>
      <c r="DZ17" s="399"/>
      <c r="EA17" s="399"/>
      <c r="EB17" s="399"/>
      <c r="EC17" s="399"/>
      <c r="ED17" s="399"/>
      <c r="EE17" s="399"/>
      <c r="EF17" s="399"/>
      <c r="EG17" s="399"/>
      <c r="EH17" s="399"/>
      <c r="EI17" s="399"/>
      <c r="EJ17" s="399"/>
      <c r="EK17" s="399"/>
      <c r="EL17" s="399"/>
      <c r="EM17" s="399"/>
      <c r="EN17" s="399"/>
      <c r="EO17" s="399"/>
      <c r="EP17" s="399"/>
      <c r="EQ17" s="399"/>
      <c r="ER17" s="399"/>
      <c r="ES17" s="399"/>
      <c r="ET17" s="399"/>
      <c r="EU17" s="399"/>
      <c r="EV17" s="399"/>
      <c r="EW17" s="399"/>
      <c r="EX17" s="399"/>
      <c r="EY17" s="399"/>
      <c r="EZ17" s="399"/>
      <c r="FA17" s="399"/>
      <c r="FB17" s="399"/>
      <c r="FC17" s="399"/>
      <c r="FD17" s="399"/>
      <c r="FE17" s="399"/>
      <c r="FF17" s="399"/>
      <c r="FG17" s="399"/>
      <c r="FH17" s="399"/>
      <c r="FI17" s="399"/>
      <c r="FJ17" s="399"/>
      <c r="FK17" s="399"/>
      <c r="FL17" s="399"/>
      <c r="FM17" s="399"/>
      <c r="FN17" s="399"/>
      <c r="FO17" s="399"/>
      <c r="FP17" s="399"/>
      <c r="FQ17" s="399"/>
      <c r="FR17" s="399"/>
      <c r="FS17" s="399"/>
      <c r="FT17" s="399"/>
      <c r="FU17" s="399"/>
      <c r="FV17" s="399"/>
      <c r="FW17" s="399"/>
      <c r="FX17" s="399"/>
      <c r="FY17" s="399"/>
      <c r="FZ17" s="399"/>
      <c r="GA17" s="399"/>
      <c r="GB17" s="399"/>
      <c r="GC17" s="399"/>
      <c r="GD17" s="399"/>
      <c r="GE17" s="399"/>
      <c r="GF17" s="399"/>
      <c r="GG17" s="399"/>
      <c r="GH17" s="399"/>
      <c r="GI17" s="399"/>
      <c r="GJ17" s="399"/>
      <c r="GK17" s="399"/>
      <c r="GL17" s="399"/>
      <c r="GM17" s="399"/>
      <c r="GN17" s="399"/>
      <c r="GO17" s="399"/>
      <c r="GP17" s="399"/>
      <c r="GQ17" s="399"/>
      <c r="GR17" s="399"/>
      <c r="GS17" s="399"/>
      <c r="GT17" s="399"/>
      <c r="GU17" s="399"/>
      <c r="GV17" s="399"/>
      <c r="GW17" s="399"/>
      <c r="GX17" s="399"/>
      <c r="GY17" s="399"/>
      <c r="GZ17" s="399"/>
      <c r="HA17" s="399"/>
      <c r="HB17" s="399"/>
      <c r="HC17" s="399"/>
      <c r="HD17" s="399"/>
      <c r="HE17" s="399"/>
      <c r="HF17" s="399"/>
      <c r="HG17" s="399"/>
      <c r="HH17" s="399"/>
      <c r="HI17" s="399"/>
      <c r="HJ17" s="399"/>
      <c r="HK17" s="399"/>
      <c r="HL17" s="399"/>
      <c r="HM17" s="399"/>
      <c r="HN17" s="399"/>
      <c r="HO17" s="399"/>
      <c r="HP17" s="399"/>
      <c r="HQ17" s="399"/>
      <c r="HR17" s="399"/>
      <c r="HS17" s="399"/>
      <c r="HT17" s="399"/>
      <c r="HU17" s="399"/>
      <c r="HV17" s="399"/>
      <c r="HW17" s="399"/>
      <c r="HX17" s="399"/>
      <c r="HY17" s="399"/>
      <c r="HZ17" s="399"/>
      <c r="IA17" s="399"/>
      <c r="IB17" s="399"/>
      <c r="IC17" s="399"/>
      <c r="ID17" s="399"/>
      <c r="IE17" s="399"/>
      <c r="IF17" s="399"/>
      <c r="IG17" s="399"/>
      <c r="IH17" s="399"/>
      <c r="II17" s="399"/>
      <c r="IJ17" s="399"/>
      <c r="IK17" s="399"/>
      <c r="IL17" s="399"/>
      <c r="IM17" s="399"/>
      <c r="IN17" s="399"/>
      <c r="IO17" s="399"/>
      <c r="IP17" s="399"/>
      <c r="IQ17" s="399"/>
      <c r="IR17" s="399"/>
      <c r="IS17" s="399"/>
      <c r="IT17" s="399"/>
      <c r="IU17" s="399"/>
      <c r="IV17" s="399"/>
    </row>
    <row r="18" spans="1:256">
      <c r="A18" s="410" t="s">
        <v>2514</v>
      </c>
      <c r="B18" s="399"/>
      <c r="C18" s="399"/>
      <c r="D18" s="399"/>
      <c r="E18" s="399"/>
      <c r="F18" s="399"/>
      <c r="G18" s="399"/>
      <c r="H18" s="399"/>
      <c r="I18" s="399"/>
      <c r="J18" s="399"/>
      <c r="K18" s="399"/>
      <c r="L18" s="399"/>
      <c r="M18" s="399"/>
      <c r="N18" s="399"/>
      <c r="O18" s="399"/>
      <c r="P18" s="399"/>
      <c r="Q18" s="399"/>
      <c r="R18" s="399"/>
      <c r="S18" s="399"/>
      <c r="T18" s="399"/>
      <c r="U18" s="399"/>
      <c r="V18" s="399"/>
      <c r="W18" s="399"/>
      <c r="X18" s="399"/>
      <c r="Y18" s="399"/>
      <c r="Z18" s="399"/>
      <c r="AA18" s="399"/>
      <c r="AB18" s="399"/>
      <c r="AC18" s="399"/>
      <c r="AD18" s="399"/>
      <c r="AE18" s="399"/>
      <c r="AF18" s="399"/>
      <c r="AG18" s="399"/>
      <c r="AH18" s="399"/>
      <c r="AI18" s="399"/>
      <c r="AJ18" s="399"/>
      <c r="AK18" s="399"/>
      <c r="AL18" s="399"/>
      <c r="AM18" s="399"/>
      <c r="AN18" s="399"/>
      <c r="AO18" s="399"/>
      <c r="AP18" s="399"/>
      <c r="AQ18" s="399"/>
      <c r="AR18" s="399"/>
      <c r="AS18" s="399"/>
      <c r="AT18" s="399"/>
      <c r="AU18" s="399"/>
      <c r="AV18" s="399"/>
      <c r="AW18" s="399"/>
      <c r="AX18" s="399"/>
      <c r="AY18" s="399"/>
      <c r="AZ18" s="399"/>
      <c r="BA18" s="399"/>
      <c r="BB18" s="399"/>
      <c r="BC18" s="399"/>
      <c r="BD18" s="399"/>
      <c r="BE18" s="399"/>
      <c r="BF18" s="399"/>
      <c r="BG18" s="399"/>
      <c r="BH18" s="399"/>
      <c r="BI18" s="399"/>
      <c r="BJ18" s="399"/>
      <c r="BK18" s="399"/>
      <c r="BL18" s="399"/>
      <c r="BM18" s="399"/>
      <c r="BN18" s="399"/>
      <c r="BO18" s="399"/>
      <c r="BP18" s="399"/>
      <c r="BQ18" s="399"/>
      <c r="BR18" s="399"/>
      <c r="BS18" s="399"/>
      <c r="BT18" s="399"/>
      <c r="BU18" s="399"/>
      <c r="BV18" s="399"/>
      <c r="BW18" s="399"/>
      <c r="BX18" s="399"/>
      <c r="BY18" s="399"/>
      <c r="BZ18" s="399"/>
      <c r="CA18" s="399"/>
      <c r="CB18" s="399"/>
      <c r="CC18" s="399"/>
      <c r="CD18" s="399"/>
      <c r="CE18" s="399"/>
      <c r="CF18" s="399"/>
      <c r="CG18" s="399"/>
      <c r="CH18" s="399"/>
      <c r="CI18" s="399"/>
      <c r="CJ18" s="399"/>
      <c r="CK18" s="399"/>
      <c r="CL18" s="399"/>
      <c r="CM18" s="399"/>
      <c r="CN18" s="399"/>
      <c r="CO18" s="399"/>
      <c r="CP18" s="399"/>
      <c r="CQ18" s="399"/>
      <c r="CR18" s="399"/>
      <c r="CS18" s="399"/>
      <c r="CT18" s="399"/>
      <c r="CU18" s="399"/>
      <c r="CV18" s="399"/>
      <c r="CW18" s="399"/>
      <c r="CX18" s="399"/>
      <c r="CY18" s="399"/>
      <c r="CZ18" s="399"/>
      <c r="DA18" s="399"/>
      <c r="DB18" s="399"/>
      <c r="DC18" s="399"/>
      <c r="DD18" s="399"/>
      <c r="DE18" s="399"/>
      <c r="DF18" s="399"/>
      <c r="DG18" s="399"/>
      <c r="DH18" s="399"/>
      <c r="DI18" s="399"/>
      <c r="DJ18" s="399"/>
      <c r="DK18" s="399"/>
      <c r="DL18" s="399"/>
      <c r="DM18" s="399"/>
      <c r="DN18" s="399"/>
      <c r="DO18" s="399"/>
      <c r="DP18" s="399"/>
      <c r="DQ18" s="399"/>
      <c r="DR18" s="399"/>
      <c r="DS18" s="399"/>
      <c r="DT18" s="399"/>
      <c r="DU18" s="399"/>
      <c r="DV18" s="399"/>
      <c r="DW18" s="399"/>
      <c r="DX18" s="399"/>
      <c r="DY18" s="399"/>
      <c r="DZ18" s="399"/>
      <c r="EA18" s="399"/>
      <c r="EB18" s="399"/>
      <c r="EC18" s="399"/>
      <c r="ED18" s="399"/>
      <c r="EE18" s="399"/>
      <c r="EF18" s="399"/>
      <c r="EG18" s="399"/>
      <c r="EH18" s="399"/>
      <c r="EI18" s="399"/>
      <c r="EJ18" s="399"/>
      <c r="EK18" s="399"/>
      <c r="EL18" s="399"/>
      <c r="EM18" s="399"/>
      <c r="EN18" s="399"/>
      <c r="EO18" s="399"/>
      <c r="EP18" s="399"/>
      <c r="EQ18" s="399"/>
      <c r="ER18" s="399"/>
      <c r="ES18" s="399"/>
      <c r="ET18" s="399"/>
      <c r="EU18" s="399"/>
      <c r="EV18" s="399"/>
      <c r="EW18" s="399"/>
      <c r="EX18" s="399"/>
      <c r="EY18" s="399"/>
      <c r="EZ18" s="399"/>
      <c r="FA18" s="399"/>
      <c r="FB18" s="399"/>
      <c r="FC18" s="399"/>
      <c r="FD18" s="399"/>
      <c r="FE18" s="399"/>
      <c r="FF18" s="399"/>
      <c r="FG18" s="399"/>
      <c r="FH18" s="399"/>
      <c r="FI18" s="399"/>
      <c r="FJ18" s="399"/>
      <c r="FK18" s="399"/>
      <c r="FL18" s="399"/>
      <c r="FM18" s="399"/>
      <c r="FN18" s="399"/>
      <c r="FO18" s="399"/>
      <c r="FP18" s="399"/>
      <c r="FQ18" s="399"/>
      <c r="FR18" s="399"/>
      <c r="FS18" s="399"/>
      <c r="FT18" s="399"/>
      <c r="FU18" s="399"/>
      <c r="FV18" s="399"/>
      <c r="FW18" s="399"/>
      <c r="FX18" s="399"/>
      <c r="FY18" s="399"/>
      <c r="FZ18" s="399"/>
      <c r="GA18" s="399"/>
      <c r="GB18" s="399"/>
      <c r="GC18" s="399"/>
      <c r="GD18" s="399"/>
      <c r="GE18" s="399"/>
      <c r="GF18" s="399"/>
      <c r="GG18" s="399"/>
      <c r="GH18" s="399"/>
      <c r="GI18" s="399"/>
      <c r="GJ18" s="399"/>
      <c r="GK18" s="399"/>
      <c r="GL18" s="399"/>
      <c r="GM18" s="399"/>
      <c r="GN18" s="399"/>
      <c r="GO18" s="399"/>
      <c r="GP18" s="399"/>
      <c r="GQ18" s="399"/>
      <c r="GR18" s="399"/>
      <c r="GS18" s="399"/>
      <c r="GT18" s="399"/>
      <c r="GU18" s="399"/>
      <c r="GV18" s="399"/>
      <c r="GW18" s="399"/>
      <c r="GX18" s="399"/>
      <c r="GY18" s="399"/>
      <c r="GZ18" s="399"/>
      <c r="HA18" s="399"/>
      <c r="HB18" s="399"/>
      <c r="HC18" s="399"/>
      <c r="HD18" s="399"/>
      <c r="HE18" s="399"/>
      <c r="HF18" s="399"/>
      <c r="HG18" s="399"/>
      <c r="HH18" s="399"/>
      <c r="HI18" s="399"/>
      <c r="HJ18" s="399"/>
      <c r="HK18" s="399"/>
      <c r="HL18" s="399"/>
      <c r="HM18" s="399"/>
      <c r="HN18" s="399"/>
      <c r="HO18" s="399"/>
      <c r="HP18" s="399"/>
      <c r="HQ18" s="399"/>
      <c r="HR18" s="399"/>
      <c r="HS18" s="399"/>
      <c r="HT18" s="399"/>
      <c r="HU18" s="399"/>
      <c r="HV18" s="399"/>
      <c r="HW18" s="399"/>
      <c r="HX18" s="399"/>
      <c r="HY18" s="399"/>
      <c r="HZ18" s="399"/>
      <c r="IA18" s="399"/>
      <c r="IB18" s="399"/>
      <c r="IC18" s="399"/>
      <c r="ID18" s="399"/>
      <c r="IE18" s="399"/>
      <c r="IF18" s="399"/>
      <c r="IG18" s="399"/>
      <c r="IH18" s="399"/>
      <c r="II18" s="399"/>
      <c r="IJ18" s="399"/>
      <c r="IK18" s="399"/>
      <c r="IL18" s="399"/>
      <c r="IM18" s="399"/>
      <c r="IN18" s="399"/>
      <c r="IO18" s="399"/>
      <c r="IP18" s="399"/>
      <c r="IQ18" s="399"/>
      <c r="IR18" s="399"/>
      <c r="IS18" s="399"/>
      <c r="IT18" s="399"/>
      <c r="IU18" s="399"/>
      <c r="IV18" s="399"/>
    </row>
    <row r="19" spans="1:256">
      <c r="A19" s="410"/>
      <c r="B19" s="399"/>
      <c r="C19" s="399"/>
      <c r="D19" s="399"/>
      <c r="E19" s="399"/>
      <c r="F19" s="399"/>
      <c r="G19" s="399"/>
      <c r="H19" s="399"/>
      <c r="I19" s="399"/>
      <c r="J19" s="399"/>
      <c r="K19" s="399"/>
      <c r="L19" s="399"/>
      <c r="M19" s="399"/>
      <c r="N19" s="399"/>
      <c r="O19" s="399"/>
      <c r="P19" s="399"/>
      <c r="Q19" s="399"/>
      <c r="R19" s="399"/>
      <c r="S19" s="399"/>
      <c r="T19" s="399"/>
      <c r="U19" s="399"/>
      <c r="V19" s="399"/>
      <c r="W19" s="399"/>
      <c r="X19" s="399"/>
      <c r="Y19" s="399"/>
      <c r="Z19" s="399"/>
      <c r="AA19" s="399"/>
      <c r="AB19" s="399"/>
      <c r="AC19" s="399"/>
      <c r="AD19" s="399"/>
      <c r="AE19" s="399"/>
      <c r="AF19" s="399"/>
      <c r="AG19" s="399"/>
      <c r="AH19" s="399"/>
      <c r="AI19" s="399"/>
      <c r="AJ19" s="399"/>
      <c r="AK19" s="399"/>
      <c r="AL19" s="399"/>
      <c r="AM19" s="399"/>
      <c r="AN19" s="399"/>
      <c r="AO19" s="399"/>
      <c r="AP19" s="399"/>
      <c r="AQ19" s="399"/>
      <c r="AR19" s="399"/>
      <c r="AS19" s="399"/>
      <c r="AT19" s="399"/>
      <c r="AU19" s="399"/>
      <c r="AV19" s="399"/>
      <c r="AW19" s="399"/>
      <c r="AX19" s="399"/>
      <c r="AY19" s="399"/>
      <c r="AZ19" s="399"/>
      <c r="BA19" s="399"/>
      <c r="BB19" s="399"/>
      <c r="BC19" s="399"/>
      <c r="BD19" s="399"/>
      <c r="BE19" s="399"/>
      <c r="BF19" s="399"/>
      <c r="BG19" s="399"/>
      <c r="BH19" s="399"/>
      <c r="BI19" s="399"/>
      <c r="BJ19" s="399"/>
      <c r="BK19" s="399"/>
      <c r="BL19" s="399"/>
      <c r="BM19" s="399"/>
      <c r="BN19" s="399"/>
      <c r="BO19" s="399"/>
      <c r="BP19" s="399"/>
      <c r="BQ19" s="399"/>
      <c r="BR19" s="399"/>
      <c r="BS19" s="399"/>
      <c r="BT19" s="399"/>
      <c r="BU19" s="399"/>
      <c r="BV19" s="399"/>
      <c r="BW19" s="399"/>
      <c r="BX19" s="399"/>
      <c r="BY19" s="399"/>
      <c r="BZ19" s="399"/>
      <c r="CA19" s="399"/>
      <c r="CB19" s="399"/>
      <c r="CC19" s="399"/>
      <c r="CD19" s="399"/>
      <c r="CE19" s="399"/>
      <c r="CF19" s="399"/>
      <c r="CG19" s="399"/>
      <c r="CH19" s="399"/>
      <c r="CI19" s="399"/>
      <c r="CJ19" s="399"/>
      <c r="CK19" s="399"/>
      <c r="CL19" s="399"/>
      <c r="CM19" s="399"/>
      <c r="CN19" s="399"/>
      <c r="CO19" s="399"/>
      <c r="CP19" s="399"/>
      <c r="CQ19" s="399"/>
      <c r="CR19" s="399"/>
      <c r="CS19" s="399"/>
      <c r="CT19" s="399"/>
      <c r="CU19" s="399"/>
      <c r="CV19" s="399"/>
      <c r="CW19" s="399"/>
      <c r="CX19" s="399"/>
      <c r="CY19" s="399"/>
      <c r="CZ19" s="399"/>
      <c r="DA19" s="399"/>
      <c r="DB19" s="399"/>
      <c r="DC19" s="399"/>
      <c r="DD19" s="399"/>
      <c r="DE19" s="399"/>
      <c r="DF19" s="399"/>
      <c r="DG19" s="399"/>
      <c r="DH19" s="399"/>
      <c r="DI19" s="399"/>
      <c r="DJ19" s="399"/>
      <c r="DK19" s="399"/>
      <c r="DL19" s="399"/>
      <c r="DM19" s="399"/>
      <c r="DN19" s="399"/>
      <c r="DO19" s="399"/>
      <c r="DP19" s="399"/>
      <c r="DQ19" s="399"/>
      <c r="DR19" s="399"/>
      <c r="DS19" s="399"/>
      <c r="DT19" s="399"/>
      <c r="DU19" s="399"/>
      <c r="DV19" s="399"/>
      <c r="DW19" s="399"/>
      <c r="DX19" s="399"/>
      <c r="DY19" s="399"/>
      <c r="DZ19" s="399"/>
      <c r="EA19" s="399"/>
      <c r="EB19" s="399"/>
      <c r="EC19" s="399"/>
      <c r="ED19" s="399"/>
      <c r="EE19" s="399"/>
      <c r="EF19" s="399"/>
      <c r="EG19" s="399"/>
      <c r="EH19" s="399"/>
      <c r="EI19" s="399"/>
      <c r="EJ19" s="399"/>
      <c r="EK19" s="399"/>
      <c r="EL19" s="399"/>
      <c r="EM19" s="399"/>
      <c r="EN19" s="399"/>
      <c r="EO19" s="399"/>
      <c r="EP19" s="399"/>
      <c r="EQ19" s="399"/>
      <c r="ER19" s="399"/>
      <c r="ES19" s="399"/>
      <c r="ET19" s="399"/>
      <c r="EU19" s="399"/>
      <c r="EV19" s="399"/>
      <c r="EW19" s="399"/>
      <c r="EX19" s="399"/>
      <c r="EY19" s="399"/>
      <c r="EZ19" s="399"/>
      <c r="FA19" s="399"/>
      <c r="FB19" s="399"/>
      <c r="FC19" s="399"/>
      <c r="FD19" s="399"/>
      <c r="FE19" s="399"/>
      <c r="FF19" s="399"/>
      <c r="FG19" s="399"/>
      <c r="FH19" s="399"/>
      <c r="FI19" s="399"/>
      <c r="FJ19" s="399"/>
      <c r="FK19" s="399"/>
      <c r="FL19" s="399"/>
      <c r="FM19" s="399"/>
      <c r="FN19" s="399"/>
      <c r="FO19" s="399"/>
      <c r="FP19" s="399"/>
      <c r="FQ19" s="399"/>
      <c r="FR19" s="399"/>
      <c r="FS19" s="399"/>
      <c r="FT19" s="399"/>
      <c r="FU19" s="399"/>
      <c r="FV19" s="399"/>
      <c r="FW19" s="399"/>
      <c r="FX19" s="399"/>
      <c r="FY19" s="399"/>
      <c r="FZ19" s="399"/>
      <c r="GA19" s="399"/>
      <c r="GB19" s="399"/>
      <c r="GC19" s="399"/>
      <c r="GD19" s="399"/>
      <c r="GE19" s="399"/>
      <c r="GF19" s="399"/>
      <c r="GG19" s="399"/>
      <c r="GH19" s="399"/>
      <c r="GI19" s="399"/>
      <c r="GJ19" s="399"/>
      <c r="GK19" s="399"/>
      <c r="GL19" s="399"/>
      <c r="GM19" s="399"/>
      <c r="GN19" s="399"/>
      <c r="GO19" s="399"/>
      <c r="GP19" s="399"/>
      <c r="GQ19" s="399"/>
      <c r="GR19" s="399"/>
      <c r="GS19" s="399"/>
      <c r="GT19" s="399"/>
      <c r="GU19" s="399"/>
      <c r="GV19" s="399"/>
      <c r="GW19" s="399"/>
      <c r="GX19" s="399"/>
      <c r="GY19" s="399"/>
      <c r="GZ19" s="399"/>
      <c r="HA19" s="399"/>
      <c r="HB19" s="399"/>
      <c r="HC19" s="399"/>
      <c r="HD19" s="399"/>
      <c r="HE19" s="399"/>
      <c r="HF19" s="399"/>
      <c r="HG19" s="399"/>
      <c r="HH19" s="399"/>
      <c r="HI19" s="399"/>
      <c r="HJ19" s="399"/>
      <c r="HK19" s="399"/>
      <c r="HL19" s="399"/>
      <c r="HM19" s="399"/>
      <c r="HN19" s="399"/>
      <c r="HO19" s="399"/>
      <c r="HP19" s="399"/>
      <c r="HQ19" s="399"/>
      <c r="HR19" s="399"/>
      <c r="HS19" s="399"/>
      <c r="HT19" s="399"/>
      <c r="HU19" s="399"/>
      <c r="HV19" s="399"/>
      <c r="HW19" s="399"/>
      <c r="HX19" s="399"/>
      <c r="HY19" s="399"/>
      <c r="HZ19" s="399"/>
      <c r="IA19" s="399"/>
      <c r="IB19" s="399"/>
      <c r="IC19" s="399"/>
      <c r="ID19" s="399"/>
      <c r="IE19" s="399"/>
      <c r="IF19" s="399"/>
      <c r="IG19" s="399"/>
      <c r="IH19" s="399"/>
      <c r="II19" s="399"/>
      <c r="IJ19" s="399"/>
      <c r="IK19" s="399"/>
      <c r="IL19" s="399"/>
      <c r="IM19" s="399"/>
      <c r="IN19" s="399"/>
      <c r="IO19" s="399"/>
      <c r="IP19" s="399"/>
      <c r="IQ19" s="399"/>
      <c r="IR19" s="399"/>
      <c r="IS19" s="399"/>
      <c r="IT19" s="399"/>
      <c r="IU19" s="399"/>
      <c r="IV19" s="399"/>
    </row>
    <row r="20" spans="1:256">
      <c r="A20" s="410" t="s">
        <v>2515</v>
      </c>
      <c r="B20" s="399"/>
      <c r="C20" s="399"/>
      <c r="D20" s="399"/>
      <c r="E20" s="399"/>
      <c r="F20" s="399"/>
      <c r="G20" s="399"/>
      <c r="H20" s="399"/>
      <c r="I20" s="399"/>
      <c r="J20" s="399"/>
      <c r="K20" s="399"/>
      <c r="L20" s="399"/>
      <c r="M20" s="399"/>
      <c r="N20" s="399"/>
      <c r="O20" s="399"/>
      <c r="P20" s="399"/>
      <c r="Q20" s="399"/>
      <c r="R20" s="399"/>
      <c r="S20" s="399"/>
      <c r="T20" s="399"/>
      <c r="U20" s="399"/>
      <c r="V20" s="399"/>
      <c r="W20" s="399"/>
      <c r="X20" s="399"/>
      <c r="Y20" s="399"/>
      <c r="Z20" s="399"/>
      <c r="AA20" s="399"/>
      <c r="AB20" s="399"/>
      <c r="AC20" s="399"/>
      <c r="AD20" s="399"/>
      <c r="AE20" s="399"/>
      <c r="AF20" s="399"/>
      <c r="AG20" s="399"/>
      <c r="AH20" s="399"/>
      <c r="AI20" s="399"/>
      <c r="AJ20" s="399"/>
      <c r="AK20" s="399"/>
      <c r="AL20" s="399"/>
      <c r="AM20" s="399"/>
      <c r="AN20" s="399"/>
      <c r="AO20" s="399"/>
      <c r="AP20" s="399"/>
      <c r="AQ20" s="399"/>
      <c r="AR20" s="399"/>
      <c r="AS20" s="399"/>
      <c r="AT20" s="399"/>
      <c r="AU20" s="399"/>
      <c r="AV20" s="399"/>
      <c r="AW20" s="399"/>
      <c r="AX20" s="399"/>
      <c r="AY20" s="399"/>
      <c r="AZ20" s="399"/>
      <c r="BA20" s="399"/>
      <c r="BB20" s="399"/>
      <c r="BC20" s="399"/>
      <c r="BD20" s="399"/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399"/>
      <c r="BV20" s="399"/>
      <c r="BW20" s="399"/>
      <c r="BX20" s="399"/>
      <c r="BY20" s="399"/>
      <c r="BZ20" s="399"/>
      <c r="CA20" s="399"/>
      <c r="CB20" s="399"/>
      <c r="CC20" s="399"/>
      <c r="CD20" s="399"/>
      <c r="CE20" s="399"/>
      <c r="CF20" s="399"/>
      <c r="CG20" s="399"/>
      <c r="CH20" s="399"/>
      <c r="CI20" s="399"/>
      <c r="CJ20" s="399"/>
      <c r="CK20" s="399"/>
      <c r="CL20" s="399"/>
      <c r="CM20" s="399"/>
      <c r="CN20" s="399"/>
      <c r="CO20" s="399"/>
      <c r="CP20" s="399"/>
      <c r="CQ20" s="399"/>
      <c r="CR20" s="399"/>
      <c r="CS20" s="399"/>
      <c r="CT20" s="399"/>
      <c r="CU20" s="399"/>
      <c r="CV20" s="399"/>
      <c r="CW20" s="399"/>
      <c r="CX20" s="399"/>
      <c r="CY20" s="399"/>
      <c r="CZ20" s="399"/>
      <c r="DA20" s="399"/>
      <c r="DB20" s="399"/>
      <c r="DC20" s="399"/>
      <c r="DD20" s="399"/>
      <c r="DE20" s="399"/>
      <c r="DF20" s="399"/>
      <c r="DG20" s="399"/>
      <c r="DH20" s="399"/>
      <c r="DI20" s="399"/>
      <c r="DJ20" s="399"/>
      <c r="DK20" s="399"/>
      <c r="DL20" s="399"/>
      <c r="DM20" s="399"/>
      <c r="DN20" s="399"/>
      <c r="DO20" s="399"/>
      <c r="DP20" s="399"/>
      <c r="DQ20" s="399"/>
      <c r="DR20" s="399"/>
      <c r="DS20" s="399"/>
      <c r="DT20" s="399"/>
      <c r="DU20" s="399"/>
      <c r="DV20" s="399"/>
      <c r="DW20" s="399"/>
      <c r="DX20" s="399"/>
      <c r="DY20" s="399"/>
      <c r="DZ20" s="399"/>
      <c r="EA20" s="399"/>
      <c r="EB20" s="399"/>
      <c r="EC20" s="399"/>
      <c r="ED20" s="399"/>
      <c r="EE20" s="399"/>
      <c r="EF20" s="399"/>
      <c r="EG20" s="399"/>
      <c r="EH20" s="399"/>
      <c r="EI20" s="399"/>
      <c r="EJ20" s="399"/>
      <c r="EK20" s="399"/>
      <c r="EL20" s="399"/>
      <c r="EM20" s="399"/>
      <c r="EN20" s="399"/>
      <c r="EO20" s="399"/>
      <c r="EP20" s="399"/>
      <c r="EQ20" s="399"/>
      <c r="ER20" s="399"/>
      <c r="ES20" s="399"/>
      <c r="ET20" s="399"/>
      <c r="EU20" s="399"/>
      <c r="EV20" s="399"/>
      <c r="EW20" s="399"/>
      <c r="EX20" s="399"/>
      <c r="EY20" s="399"/>
      <c r="EZ20" s="399"/>
      <c r="FA20" s="399"/>
      <c r="FB20" s="399"/>
      <c r="FC20" s="399"/>
      <c r="FD20" s="399"/>
      <c r="FE20" s="399"/>
      <c r="FF20" s="399"/>
      <c r="FG20" s="399"/>
      <c r="FH20" s="399"/>
      <c r="FI20" s="399"/>
      <c r="FJ20" s="399"/>
      <c r="FK20" s="399"/>
      <c r="FL20" s="399"/>
      <c r="FM20" s="399"/>
      <c r="FN20" s="399"/>
      <c r="FO20" s="399"/>
      <c r="FP20" s="399"/>
      <c r="FQ20" s="399"/>
      <c r="FR20" s="399"/>
      <c r="FS20" s="399"/>
      <c r="FT20" s="399"/>
      <c r="FU20" s="399"/>
      <c r="FV20" s="399"/>
      <c r="FW20" s="399"/>
      <c r="FX20" s="399"/>
      <c r="FY20" s="399"/>
      <c r="FZ20" s="399"/>
      <c r="GA20" s="399"/>
      <c r="GB20" s="399"/>
      <c r="GC20" s="399"/>
      <c r="GD20" s="399"/>
      <c r="GE20" s="399"/>
      <c r="GF20" s="399"/>
      <c r="GG20" s="399"/>
      <c r="GH20" s="399"/>
      <c r="GI20" s="399"/>
      <c r="GJ20" s="399"/>
      <c r="GK20" s="399"/>
      <c r="GL20" s="399"/>
      <c r="GM20" s="399"/>
      <c r="GN20" s="399"/>
      <c r="GO20" s="399"/>
      <c r="GP20" s="399"/>
      <c r="GQ20" s="399"/>
      <c r="GR20" s="399"/>
      <c r="GS20" s="399"/>
      <c r="GT20" s="399"/>
      <c r="GU20" s="399"/>
      <c r="GV20" s="399"/>
      <c r="GW20" s="399"/>
      <c r="GX20" s="399"/>
      <c r="GY20" s="399"/>
      <c r="GZ20" s="399"/>
      <c r="HA20" s="399"/>
      <c r="HB20" s="399"/>
      <c r="HC20" s="399"/>
      <c r="HD20" s="399"/>
      <c r="HE20" s="399"/>
      <c r="HF20" s="399"/>
      <c r="HG20" s="399"/>
      <c r="HH20" s="399"/>
      <c r="HI20" s="399"/>
      <c r="HJ20" s="399"/>
      <c r="HK20" s="399"/>
      <c r="HL20" s="399"/>
      <c r="HM20" s="399"/>
      <c r="HN20" s="399"/>
      <c r="HO20" s="399"/>
      <c r="HP20" s="399"/>
      <c r="HQ20" s="399"/>
      <c r="HR20" s="399"/>
      <c r="HS20" s="399"/>
      <c r="HT20" s="399"/>
      <c r="HU20" s="399"/>
      <c r="HV20" s="399"/>
      <c r="HW20" s="399"/>
      <c r="HX20" s="399"/>
      <c r="HY20" s="399"/>
      <c r="HZ20" s="399"/>
      <c r="IA20" s="399"/>
      <c r="IB20" s="399"/>
      <c r="IC20" s="399"/>
      <c r="ID20" s="399"/>
      <c r="IE20" s="399"/>
      <c r="IF20" s="399"/>
      <c r="IG20" s="399"/>
      <c r="IH20" s="399"/>
      <c r="II20" s="399"/>
      <c r="IJ20" s="399"/>
      <c r="IK20" s="399"/>
      <c r="IL20" s="399"/>
      <c r="IM20" s="399"/>
      <c r="IN20" s="399"/>
      <c r="IO20" s="399"/>
      <c r="IP20" s="399"/>
      <c r="IQ20" s="399"/>
      <c r="IR20" s="399"/>
      <c r="IS20" s="399"/>
      <c r="IT20" s="399"/>
      <c r="IU20" s="399"/>
      <c r="IV20" s="399"/>
    </row>
    <row r="21" spans="1:256">
      <c r="A21" s="399" t="s">
        <v>2516</v>
      </c>
      <c r="B21" s="399"/>
      <c r="C21" s="399"/>
      <c r="D21" s="399"/>
      <c r="E21" s="399"/>
      <c r="F21" s="399"/>
      <c r="G21" s="399"/>
      <c r="H21" s="399"/>
      <c r="I21" s="399"/>
      <c r="J21" s="399"/>
      <c r="K21" s="399"/>
      <c r="L21" s="399"/>
      <c r="M21" s="399"/>
      <c r="N21" s="399"/>
      <c r="O21" s="399"/>
      <c r="P21" s="399"/>
      <c r="Q21" s="399"/>
      <c r="R21" s="399"/>
      <c r="S21" s="399"/>
      <c r="T21" s="399"/>
      <c r="U21" s="399"/>
      <c r="V21" s="399"/>
      <c r="W21" s="399"/>
      <c r="X21" s="399"/>
      <c r="Y21" s="399"/>
      <c r="Z21" s="399"/>
      <c r="AA21" s="399"/>
      <c r="AB21" s="399"/>
      <c r="AC21" s="399"/>
      <c r="AD21" s="399"/>
      <c r="AE21" s="399"/>
      <c r="AF21" s="399"/>
      <c r="AG21" s="399"/>
      <c r="AH21" s="399"/>
      <c r="AI21" s="399"/>
      <c r="AJ21" s="399"/>
      <c r="AK21" s="399"/>
      <c r="AL21" s="399"/>
      <c r="AM21" s="399"/>
      <c r="AN21" s="399"/>
      <c r="AO21" s="399"/>
      <c r="AP21" s="399"/>
      <c r="AQ21" s="399"/>
      <c r="AR21" s="399"/>
      <c r="AS21" s="399"/>
      <c r="AT21" s="399"/>
      <c r="AU21" s="399"/>
      <c r="AV21" s="399"/>
      <c r="AW21" s="399"/>
      <c r="AX21" s="399"/>
      <c r="AY21" s="399"/>
      <c r="AZ21" s="399"/>
      <c r="BA21" s="399"/>
      <c r="BB21" s="399"/>
      <c r="BC21" s="399"/>
      <c r="BD21" s="399"/>
      <c r="BE21" s="399"/>
      <c r="BF21" s="399"/>
      <c r="BG21" s="399"/>
      <c r="BH21" s="399"/>
      <c r="BI21" s="399"/>
      <c r="BJ21" s="399"/>
      <c r="BK21" s="399"/>
      <c r="BL21" s="399"/>
      <c r="BM21" s="399"/>
      <c r="BN21" s="399"/>
      <c r="BO21" s="399"/>
      <c r="BP21" s="399"/>
      <c r="BQ21" s="399"/>
      <c r="BR21" s="399"/>
      <c r="BS21" s="399"/>
      <c r="BT21" s="399"/>
      <c r="BU21" s="399"/>
      <c r="BV21" s="399"/>
      <c r="BW21" s="399"/>
      <c r="BX21" s="399"/>
      <c r="BY21" s="399"/>
      <c r="BZ21" s="399"/>
      <c r="CA21" s="399"/>
      <c r="CB21" s="399"/>
      <c r="CC21" s="399"/>
      <c r="CD21" s="399"/>
      <c r="CE21" s="399"/>
      <c r="CF21" s="399"/>
      <c r="CG21" s="399"/>
      <c r="CH21" s="399"/>
      <c r="CI21" s="399"/>
      <c r="CJ21" s="399"/>
      <c r="CK21" s="399"/>
      <c r="CL21" s="399"/>
      <c r="CM21" s="399"/>
      <c r="CN21" s="399"/>
      <c r="CO21" s="399"/>
      <c r="CP21" s="399"/>
      <c r="CQ21" s="399"/>
      <c r="CR21" s="399"/>
      <c r="CS21" s="399"/>
      <c r="CT21" s="399"/>
      <c r="CU21" s="399"/>
      <c r="CV21" s="399"/>
      <c r="CW21" s="399"/>
      <c r="CX21" s="399"/>
      <c r="CY21" s="399"/>
      <c r="CZ21" s="399"/>
      <c r="DA21" s="399"/>
      <c r="DB21" s="399"/>
      <c r="DC21" s="399"/>
      <c r="DD21" s="399"/>
      <c r="DE21" s="399"/>
      <c r="DF21" s="399"/>
      <c r="DG21" s="399"/>
      <c r="DH21" s="399"/>
      <c r="DI21" s="399"/>
      <c r="DJ21" s="399"/>
      <c r="DK21" s="399"/>
      <c r="DL21" s="399"/>
      <c r="DM21" s="399"/>
      <c r="DN21" s="399"/>
      <c r="DO21" s="399"/>
      <c r="DP21" s="399"/>
      <c r="DQ21" s="399"/>
      <c r="DR21" s="399"/>
      <c r="DS21" s="399"/>
      <c r="DT21" s="399"/>
      <c r="DU21" s="399"/>
      <c r="DV21" s="399"/>
      <c r="DW21" s="399"/>
      <c r="DX21" s="399"/>
      <c r="DY21" s="399"/>
      <c r="DZ21" s="399"/>
      <c r="EA21" s="399"/>
      <c r="EB21" s="399"/>
      <c r="EC21" s="399"/>
      <c r="ED21" s="399"/>
      <c r="EE21" s="399"/>
      <c r="EF21" s="399"/>
      <c r="EG21" s="399"/>
      <c r="EH21" s="399"/>
      <c r="EI21" s="399"/>
      <c r="EJ21" s="399"/>
      <c r="EK21" s="399"/>
      <c r="EL21" s="399"/>
      <c r="EM21" s="399"/>
      <c r="EN21" s="399"/>
      <c r="EO21" s="399"/>
      <c r="EP21" s="399"/>
      <c r="EQ21" s="399"/>
      <c r="ER21" s="399"/>
      <c r="ES21" s="399"/>
      <c r="ET21" s="399"/>
      <c r="EU21" s="399"/>
      <c r="EV21" s="399"/>
      <c r="EW21" s="399"/>
      <c r="EX21" s="399"/>
      <c r="EY21" s="399"/>
      <c r="EZ21" s="399"/>
      <c r="FA21" s="399"/>
      <c r="FB21" s="399"/>
      <c r="FC21" s="399"/>
      <c r="FD21" s="399"/>
      <c r="FE21" s="399"/>
      <c r="FF21" s="399"/>
      <c r="FG21" s="399"/>
      <c r="FH21" s="399"/>
      <c r="FI21" s="399"/>
      <c r="FJ21" s="399"/>
      <c r="FK21" s="399"/>
      <c r="FL21" s="399"/>
      <c r="FM21" s="399"/>
      <c r="FN21" s="399"/>
      <c r="FO21" s="399"/>
      <c r="FP21" s="399"/>
      <c r="FQ21" s="399"/>
      <c r="FR21" s="399"/>
      <c r="FS21" s="399"/>
      <c r="FT21" s="399"/>
      <c r="FU21" s="399"/>
      <c r="FV21" s="399"/>
      <c r="FW21" s="399"/>
      <c r="FX21" s="399"/>
      <c r="FY21" s="399"/>
      <c r="FZ21" s="399"/>
      <c r="GA21" s="399"/>
      <c r="GB21" s="399"/>
      <c r="GC21" s="399"/>
      <c r="GD21" s="399"/>
      <c r="GE21" s="399"/>
      <c r="GF21" s="399"/>
      <c r="GG21" s="399"/>
      <c r="GH21" s="399"/>
      <c r="GI21" s="399"/>
      <c r="GJ21" s="399"/>
      <c r="GK21" s="399"/>
      <c r="GL21" s="399"/>
      <c r="GM21" s="399"/>
      <c r="GN21" s="399"/>
      <c r="GO21" s="399"/>
      <c r="GP21" s="399"/>
      <c r="GQ21" s="399"/>
      <c r="GR21" s="399"/>
      <c r="GS21" s="399"/>
      <c r="GT21" s="399"/>
      <c r="GU21" s="399"/>
      <c r="GV21" s="399"/>
      <c r="GW21" s="399"/>
      <c r="GX21" s="399"/>
      <c r="GY21" s="399"/>
      <c r="GZ21" s="399"/>
      <c r="HA21" s="399"/>
      <c r="HB21" s="399"/>
      <c r="HC21" s="399"/>
      <c r="HD21" s="399"/>
      <c r="HE21" s="399"/>
      <c r="HF21" s="399"/>
      <c r="HG21" s="399"/>
      <c r="HH21" s="399"/>
      <c r="HI21" s="399"/>
      <c r="HJ21" s="399"/>
      <c r="HK21" s="399"/>
      <c r="HL21" s="399"/>
      <c r="HM21" s="399"/>
      <c r="HN21" s="399"/>
      <c r="HO21" s="399"/>
      <c r="HP21" s="399"/>
      <c r="HQ21" s="399"/>
      <c r="HR21" s="399"/>
      <c r="HS21" s="399"/>
      <c r="HT21" s="399"/>
      <c r="HU21" s="399"/>
      <c r="HV21" s="399"/>
      <c r="HW21" s="399"/>
      <c r="HX21" s="399"/>
      <c r="HY21" s="399"/>
      <c r="HZ21" s="399"/>
      <c r="IA21" s="399"/>
      <c r="IB21" s="399"/>
      <c r="IC21" s="399"/>
      <c r="ID21" s="399"/>
      <c r="IE21" s="399"/>
      <c r="IF21" s="399"/>
      <c r="IG21" s="399"/>
      <c r="IH21" s="399"/>
      <c r="II21" s="399"/>
      <c r="IJ21" s="399"/>
      <c r="IK21" s="399"/>
      <c r="IL21" s="399"/>
      <c r="IM21" s="399"/>
      <c r="IN21" s="399"/>
      <c r="IO21" s="399"/>
      <c r="IP21" s="399"/>
      <c r="IQ21" s="399"/>
      <c r="IR21" s="399"/>
      <c r="IS21" s="399"/>
      <c r="IT21" s="399"/>
      <c r="IU21" s="399"/>
      <c r="IV21" s="399"/>
    </row>
    <row r="22" spans="1:256">
      <c r="A22" s="399" t="s">
        <v>2517</v>
      </c>
      <c r="B22" s="399"/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399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  <c r="AA22" s="399"/>
      <c r="AB22" s="399"/>
      <c r="AC22" s="399"/>
      <c r="AD22" s="399"/>
      <c r="AE22" s="399"/>
      <c r="AF22" s="399"/>
      <c r="AG22" s="399"/>
      <c r="AH22" s="399"/>
      <c r="AI22" s="399"/>
      <c r="AJ22" s="399"/>
      <c r="AK22" s="399"/>
      <c r="AL22" s="399"/>
      <c r="AM22" s="399"/>
      <c r="AN22" s="399"/>
      <c r="AO22" s="399"/>
      <c r="AP22" s="399"/>
      <c r="AQ22" s="399"/>
      <c r="AR22" s="399"/>
      <c r="AS22" s="399"/>
      <c r="AT22" s="399"/>
      <c r="AU22" s="399"/>
      <c r="AV22" s="399"/>
      <c r="AW22" s="399"/>
      <c r="AX22" s="399"/>
      <c r="AY22" s="399"/>
      <c r="AZ22" s="399"/>
      <c r="BA22" s="399"/>
      <c r="BB22" s="399"/>
      <c r="BC22" s="399"/>
      <c r="BD22" s="399"/>
      <c r="BE22" s="399"/>
      <c r="BF22" s="399"/>
      <c r="BG22" s="399"/>
      <c r="BH22" s="399"/>
      <c r="BI22" s="399"/>
      <c r="BJ22" s="399"/>
      <c r="BK22" s="399"/>
      <c r="BL22" s="399"/>
      <c r="BM22" s="399"/>
      <c r="BN22" s="399"/>
      <c r="BO22" s="399"/>
      <c r="BP22" s="399"/>
      <c r="BQ22" s="399"/>
      <c r="BR22" s="399"/>
      <c r="BS22" s="399"/>
      <c r="BT22" s="399"/>
      <c r="BU22" s="399"/>
      <c r="BV22" s="399"/>
      <c r="BW22" s="399"/>
      <c r="BX22" s="399"/>
      <c r="BY22" s="399"/>
      <c r="BZ22" s="399"/>
      <c r="CA22" s="399"/>
      <c r="CB22" s="399"/>
      <c r="CC22" s="399"/>
      <c r="CD22" s="399"/>
      <c r="CE22" s="399"/>
      <c r="CF22" s="399"/>
      <c r="CG22" s="399"/>
      <c r="CH22" s="399"/>
      <c r="CI22" s="399"/>
      <c r="CJ22" s="399"/>
      <c r="CK22" s="399"/>
      <c r="CL22" s="399"/>
      <c r="CM22" s="399"/>
      <c r="CN22" s="399"/>
      <c r="CO22" s="399"/>
      <c r="CP22" s="399"/>
      <c r="CQ22" s="399"/>
      <c r="CR22" s="399"/>
      <c r="CS22" s="399"/>
      <c r="CT22" s="399"/>
      <c r="CU22" s="399"/>
      <c r="CV22" s="399"/>
      <c r="CW22" s="399"/>
      <c r="CX22" s="399"/>
      <c r="CY22" s="399"/>
      <c r="CZ22" s="399"/>
      <c r="DA22" s="399"/>
      <c r="DB22" s="399"/>
      <c r="DC22" s="399"/>
      <c r="DD22" s="399"/>
      <c r="DE22" s="399"/>
      <c r="DF22" s="399"/>
      <c r="DG22" s="399"/>
      <c r="DH22" s="399"/>
      <c r="DI22" s="399"/>
      <c r="DJ22" s="399"/>
      <c r="DK22" s="399"/>
      <c r="DL22" s="399"/>
      <c r="DM22" s="399"/>
      <c r="DN22" s="399"/>
      <c r="DO22" s="399"/>
      <c r="DP22" s="399"/>
      <c r="DQ22" s="399"/>
      <c r="DR22" s="399"/>
      <c r="DS22" s="399"/>
      <c r="DT22" s="399"/>
      <c r="DU22" s="399"/>
      <c r="DV22" s="399"/>
      <c r="DW22" s="399"/>
      <c r="DX22" s="399"/>
      <c r="DY22" s="399"/>
      <c r="DZ22" s="399"/>
      <c r="EA22" s="399"/>
      <c r="EB22" s="399"/>
      <c r="EC22" s="399"/>
      <c r="ED22" s="399"/>
      <c r="EE22" s="399"/>
      <c r="EF22" s="399"/>
      <c r="EG22" s="399"/>
      <c r="EH22" s="399"/>
      <c r="EI22" s="399"/>
      <c r="EJ22" s="399"/>
      <c r="EK22" s="399"/>
      <c r="EL22" s="399"/>
      <c r="EM22" s="399"/>
      <c r="EN22" s="399"/>
      <c r="EO22" s="399"/>
      <c r="EP22" s="399"/>
      <c r="EQ22" s="399"/>
      <c r="ER22" s="399"/>
      <c r="ES22" s="399"/>
      <c r="ET22" s="399"/>
      <c r="EU22" s="399"/>
      <c r="EV22" s="399"/>
      <c r="EW22" s="399"/>
      <c r="EX22" s="399"/>
      <c r="EY22" s="399"/>
      <c r="EZ22" s="399"/>
      <c r="FA22" s="399"/>
      <c r="FB22" s="399"/>
      <c r="FC22" s="399"/>
      <c r="FD22" s="399"/>
      <c r="FE22" s="399"/>
      <c r="FF22" s="399"/>
      <c r="FG22" s="399"/>
      <c r="FH22" s="399"/>
      <c r="FI22" s="399"/>
      <c r="FJ22" s="399"/>
      <c r="FK22" s="399"/>
      <c r="FL22" s="399"/>
      <c r="FM22" s="399"/>
      <c r="FN22" s="399"/>
      <c r="FO22" s="399"/>
      <c r="FP22" s="399"/>
      <c r="FQ22" s="399"/>
      <c r="FR22" s="399"/>
      <c r="FS22" s="399"/>
      <c r="FT22" s="399"/>
      <c r="FU22" s="399"/>
      <c r="FV22" s="399"/>
      <c r="FW22" s="399"/>
      <c r="FX22" s="399"/>
      <c r="FY22" s="399"/>
      <c r="FZ22" s="399"/>
      <c r="GA22" s="399"/>
      <c r="GB22" s="399"/>
      <c r="GC22" s="399"/>
      <c r="GD22" s="399"/>
      <c r="GE22" s="399"/>
      <c r="GF22" s="399"/>
      <c r="GG22" s="399"/>
      <c r="GH22" s="399"/>
      <c r="GI22" s="399"/>
      <c r="GJ22" s="399"/>
      <c r="GK22" s="399"/>
      <c r="GL22" s="399"/>
      <c r="GM22" s="399"/>
      <c r="GN22" s="399"/>
      <c r="GO22" s="399"/>
      <c r="GP22" s="399"/>
      <c r="GQ22" s="399"/>
      <c r="GR22" s="399"/>
      <c r="GS22" s="399"/>
      <c r="GT22" s="399"/>
      <c r="GU22" s="399"/>
      <c r="GV22" s="399"/>
      <c r="GW22" s="399"/>
      <c r="GX22" s="399"/>
      <c r="GY22" s="399"/>
      <c r="GZ22" s="399"/>
      <c r="HA22" s="399"/>
      <c r="HB22" s="399"/>
      <c r="HC22" s="399"/>
      <c r="HD22" s="399"/>
      <c r="HE22" s="399"/>
      <c r="HF22" s="399"/>
      <c r="HG22" s="399"/>
      <c r="HH22" s="399"/>
      <c r="HI22" s="399"/>
      <c r="HJ22" s="399"/>
      <c r="HK22" s="399"/>
      <c r="HL22" s="399"/>
      <c r="HM22" s="399"/>
      <c r="HN22" s="399"/>
      <c r="HO22" s="399"/>
      <c r="HP22" s="399"/>
      <c r="HQ22" s="399"/>
      <c r="HR22" s="399"/>
      <c r="HS22" s="399"/>
      <c r="HT22" s="399"/>
      <c r="HU22" s="399"/>
      <c r="HV22" s="399"/>
      <c r="HW22" s="399"/>
      <c r="HX22" s="399"/>
      <c r="HY22" s="399"/>
      <c r="HZ22" s="399"/>
      <c r="IA22" s="399"/>
      <c r="IB22" s="399"/>
      <c r="IC22" s="399"/>
      <c r="ID22" s="399"/>
      <c r="IE22" s="399"/>
      <c r="IF22" s="399"/>
      <c r="IG22" s="399"/>
      <c r="IH22" s="399"/>
      <c r="II22" s="399"/>
      <c r="IJ22" s="399"/>
      <c r="IK22" s="399"/>
      <c r="IL22" s="399"/>
      <c r="IM22" s="399"/>
      <c r="IN22" s="399"/>
      <c r="IO22" s="399"/>
      <c r="IP22" s="399"/>
      <c r="IQ22" s="399"/>
      <c r="IR22" s="399"/>
      <c r="IS22" s="399"/>
      <c r="IT22" s="399"/>
      <c r="IU22" s="399"/>
      <c r="IV22" s="399"/>
    </row>
  </sheetData>
  <phoneticPr fontId="4" type="noConversion"/>
  <pageMargins left="0.7" right="0.7" top="0.75" bottom="0.75" header="0.3" footer="0.3"/>
  <pageSetup paperSize="9" scale="54" orientation="portrait" r:id="rId1"/>
  <colBreaks count="1" manualBreakCount="1">
    <brk id="4" max="22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theme="5"/>
  </sheetPr>
  <dimension ref="A1:IV26"/>
  <sheetViews>
    <sheetView zoomScale="85" zoomScaleNormal="85" workbookViewId="0">
      <selection activeCell="B51" sqref="B51"/>
    </sheetView>
  </sheetViews>
  <sheetFormatPr defaultRowHeight="16.5"/>
  <cols>
    <col min="1" max="1" width="8.21875" style="323" customWidth="1"/>
    <col min="2" max="2" width="13.5546875" style="323" customWidth="1"/>
    <col min="3" max="3" width="14.21875" style="323" customWidth="1"/>
    <col min="4" max="4" width="18.5546875" style="323" customWidth="1"/>
    <col min="5" max="5" width="17.5546875" style="323" customWidth="1"/>
    <col min="6" max="6" width="16.88671875" style="323" customWidth="1"/>
    <col min="7" max="7" width="8.5546875" style="323" customWidth="1"/>
    <col min="8" max="256" width="8.88671875" style="323"/>
    <col min="257" max="257" width="8.21875" style="323" customWidth="1"/>
    <col min="258" max="258" width="13.5546875" style="323" customWidth="1"/>
    <col min="259" max="259" width="14.21875" style="323" customWidth="1"/>
    <col min="260" max="260" width="18.5546875" style="323" customWidth="1"/>
    <col min="261" max="261" width="17.5546875" style="323" customWidth="1"/>
    <col min="262" max="262" width="16.88671875" style="323" customWidth="1"/>
    <col min="263" max="263" width="8.5546875" style="323" customWidth="1"/>
    <col min="264" max="512" width="8.88671875" style="323"/>
    <col min="513" max="513" width="8.21875" style="323" customWidth="1"/>
    <col min="514" max="514" width="13.5546875" style="323" customWidth="1"/>
    <col min="515" max="515" width="14.21875" style="323" customWidth="1"/>
    <col min="516" max="516" width="18.5546875" style="323" customWidth="1"/>
    <col min="517" max="517" width="17.5546875" style="323" customWidth="1"/>
    <col min="518" max="518" width="16.88671875" style="323" customWidth="1"/>
    <col min="519" max="519" width="8.5546875" style="323" customWidth="1"/>
    <col min="520" max="768" width="8.88671875" style="323"/>
    <col min="769" max="769" width="8.21875" style="323" customWidth="1"/>
    <col min="770" max="770" width="13.5546875" style="323" customWidth="1"/>
    <col min="771" max="771" width="14.21875" style="323" customWidth="1"/>
    <col min="772" max="772" width="18.5546875" style="323" customWidth="1"/>
    <col min="773" max="773" width="17.5546875" style="323" customWidth="1"/>
    <col min="774" max="774" width="16.88671875" style="323" customWidth="1"/>
    <col min="775" max="775" width="8.5546875" style="323" customWidth="1"/>
    <col min="776" max="1024" width="8.88671875" style="323"/>
    <col min="1025" max="1025" width="8.21875" style="323" customWidth="1"/>
    <col min="1026" max="1026" width="13.5546875" style="323" customWidth="1"/>
    <col min="1027" max="1027" width="14.21875" style="323" customWidth="1"/>
    <col min="1028" max="1028" width="18.5546875" style="323" customWidth="1"/>
    <col min="1029" max="1029" width="17.5546875" style="323" customWidth="1"/>
    <col min="1030" max="1030" width="16.88671875" style="323" customWidth="1"/>
    <col min="1031" max="1031" width="8.5546875" style="323" customWidth="1"/>
    <col min="1032" max="1280" width="8.88671875" style="323"/>
    <col min="1281" max="1281" width="8.21875" style="323" customWidth="1"/>
    <col min="1282" max="1282" width="13.5546875" style="323" customWidth="1"/>
    <col min="1283" max="1283" width="14.21875" style="323" customWidth="1"/>
    <col min="1284" max="1284" width="18.5546875" style="323" customWidth="1"/>
    <col min="1285" max="1285" width="17.5546875" style="323" customWidth="1"/>
    <col min="1286" max="1286" width="16.88671875" style="323" customWidth="1"/>
    <col min="1287" max="1287" width="8.5546875" style="323" customWidth="1"/>
    <col min="1288" max="1536" width="8.88671875" style="323"/>
    <col min="1537" max="1537" width="8.21875" style="323" customWidth="1"/>
    <col min="1538" max="1538" width="13.5546875" style="323" customWidth="1"/>
    <col min="1539" max="1539" width="14.21875" style="323" customWidth="1"/>
    <col min="1540" max="1540" width="18.5546875" style="323" customWidth="1"/>
    <col min="1541" max="1541" width="17.5546875" style="323" customWidth="1"/>
    <col min="1542" max="1542" width="16.88671875" style="323" customWidth="1"/>
    <col min="1543" max="1543" width="8.5546875" style="323" customWidth="1"/>
    <col min="1544" max="1792" width="8.88671875" style="323"/>
    <col min="1793" max="1793" width="8.21875" style="323" customWidth="1"/>
    <col min="1794" max="1794" width="13.5546875" style="323" customWidth="1"/>
    <col min="1795" max="1795" width="14.21875" style="323" customWidth="1"/>
    <col min="1796" max="1796" width="18.5546875" style="323" customWidth="1"/>
    <col min="1797" max="1797" width="17.5546875" style="323" customWidth="1"/>
    <col min="1798" max="1798" width="16.88671875" style="323" customWidth="1"/>
    <col min="1799" max="1799" width="8.5546875" style="323" customWidth="1"/>
    <col min="1800" max="2048" width="8.88671875" style="323"/>
    <col min="2049" max="2049" width="8.21875" style="323" customWidth="1"/>
    <col min="2050" max="2050" width="13.5546875" style="323" customWidth="1"/>
    <col min="2051" max="2051" width="14.21875" style="323" customWidth="1"/>
    <col min="2052" max="2052" width="18.5546875" style="323" customWidth="1"/>
    <col min="2053" max="2053" width="17.5546875" style="323" customWidth="1"/>
    <col min="2054" max="2054" width="16.88671875" style="323" customWidth="1"/>
    <col min="2055" max="2055" width="8.5546875" style="323" customWidth="1"/>
    <col min="2056" max="2304" width="8.88671875" style="323"/>
    <col min="2305" max="2305" width="8.21875" style="323" customWidth="1"/>
    <col min="2306" max="2306" width="13.5546875" style="323" customWidth="1"/>
    <col min="2307" max="2307" width="14.21875" style="323" customWidth="1"/>
    <col min="2308" max="2308" width="18.5546875" style="323" customWidth="1"/>
    <col min="2309" max="2309" width="17.5546875" style="323" customWidth="1"/>
    <col min="2310" max="2310" width="16.88671875" style="323" customWidth="1"/>
    <col min="2311" max="2311" width="8.5546875" style="323" customWidth="1"/>
    <col min="2312" max="2560" width="8.88671875" style="323"/>
    <col min="2561" max="2561" width="8.21875" style="323" customWidth="1"/>
    <col min="2562" max="2562" width="13.5546875" style="323" customWidth="1"/>
    <col min="2563" max="2563" width="14.21875" style="323" customWidth="1"/>
    <col min="2564" max="2564" width="18.5546875" style="323" customWidth="1"/>
    <col min="2565" max="2565" width="17.5546875" style="323" customWidth="1"/>
    <col min="2566" max="2566" width="16.88671875" style="323" customWidth="1"/>
    <col min="2567" max="2567" width="8.5546875" style="323" customWidth="1"/>
    <col min="2568" max="2816" width="8.88671875" style="323"/>
    <col min="2817" max="2817" width="8.21875" style="323" customWidth="1"/>
    <col min="2818" max="2818" width="13.5546875" style="323" customWidth="1"/>
    <col min="2819" max="2819" width="14.21875" style="323" customWidth="1"/>
    <col min="2820" max="2820" width="18.5546875" style="323" customWidth="1"/>
    <col min="2821" max="2821" width="17.5546875" style="323" customWidth="1"/>
    <col min="2822" max="2822" width="16.88671875" style="323" customWidth="1"/>
    <col min="2823" max="2823" width="8.5546875" style="323" customWidth="1"/>
    <col min="2824" max="3072" width="8.88671875" style="323"/>
    <col min="3073" max="3073" width="8.21875" style="323" customWidth="1"/>
    <col min="3074" max="3074" width="13.5546875" style="323" customWidth="1"/>
    <col min="3075" max="3075" width="14.21875" style="323" customWidth="1"/>
    <col min="3076" max="3076" width="18.5546875" style="323" customWidth="1"/>
    <col min="3077" max="3077" width="17.5546875" style="323" customWidth="1"/>
    <col min="3078" max="3078" width="16.88671875" style="323" customWidth="1"/>
    <col min="3079" max="3079" width="8.5546875" style="323" customWidth="1"/>
    <col min="3080" max="3328" width="8.88671875" style="323"/>
    <col min="3329" max="3329" width="8.21875" style="323" customWidth="1"/>
    <col min="3330" max="3330" width="13.5546875" style="323" customWidth="1"/>
    <col min="3331" max="3331" width="14.21875" style="323" customWidth="1"/>
    <col min="3332" max="3332" width="18.5546875" style="323" customWidth="1"/>
    <col min="3333" max="3333" width="17.5546875" style="323" customWidth="1"/>
    <col min="3334" max="3334" width="16.88671875" style="323" customWidth="1"/>
    <col min="3335" max="3335" width="8.5546875" style="323" customWidth="1"/>
    <col min="3336" max="3584" width="8.88671875" style="323"/>
    <col min="3585" max="3585" width="8.21875" style="323" customWidth="1"/>
    <col min="3586" max="3586" width="13.5546875" style="323" customWidth="1"/>
    <col min="3587" max="3587" width="14.21875" style="323" customWidth="1"/>
    <col min="3588" max="3588" width="18.5546875" style="323" customWidth="1"/>
    <col min="3589" max="3589" width="17.5546875" style="323" customWidth="1"/>
    <col min="3590" max="3590" width="16.88671875" style="323" customWidth="1"/>
    <col min="3591" max="3591" width="8.5546875" style="323" customWidth="1"/>
    <col min="3592" max="3840" width="8.88671875" style="323"/>
    <col min="3841" max="3841" width="8.21875" style="323" customWidth="1"/>
    <col min="3842" max="3842" width="13.5546875" style="323" customWidth="1"/>
    <col min="3843" max="3843" width="14.21875" style="323" customWidth="1"/>
    <col min="3844" max="3844" width="18.5546875" style="323" customWidth="1"/>
    <col min="3845" max="3845" width="17.5546875" style="323" customWidth="1"/>
    <col min="3846" max="3846" width="16.88671875" style="323" customWidth="1"/>
    <col min="3847" max="3847" width="8.5546875" style="323" customWidth="1"/>
    <col min="3848" max="4096" width="8.88671875" style="323"/>
    <col min="4097" max="4097" width="8.21875" style="323" customWidth="1"/>
    <col min="4098" max="4098" width="13.5546875" style="323" customWidth="1"/>
    <col min="4099" max="4099" width="14.21875" style="323" customWidth="1"/>
    <col min="4100" max="4100" width="18.5546875" style="323" customWidth="1"/>
    <col min="4101" max="4101" width="17.5546875" style="323" customWidth="1"/>
    <col min="4102" max="4102" width="16.88671875" style="323" customWidth="1"/>
    <col min="4103" max="4103" width="8.5546875" style="323" customWidth="1"/>
    <col min="4104" max="4352" width="8.88671875" style="323"/>
    <col min="4353" max="4353" width="8.21875" style="323" customWidth="1"/>
    <col min="4354" max="4354" width="13.5546875" style="323" customWidth="1"/>
    <col min="4355" max="4355" width="14.21875" style="323" customWidth="1"/>
    <col min="4356" max="4356" width="18.5546875" style="323" customWidth="1"/>
    <col min="4357" max="4357" width="17.5546875" style="323" customWidth="1"/>
    <col min="4358" max="4358" width="16.88671875" style="323" customWidth="1"/>
    <col min="4359" max="4359" width="8.5546875" style="323" customWidth="1"/>
    <col min="4360" max="4608" width="8.88671875" style="323"/>
    <col min="4609" max="4609" width="8.21875" style="323" customWidth="1"/>
    <col min="4610" max="4610" width="13.5546875" style="323" customWidth="1"/>
    <col min="4611" max="4611" width="14.21875" style="323" customWidth="1"/>
    <col min="4612" max="4612" width="18.5546875" style="323" customWidth="1"/>
    <col min="4613" max="4613" width="17.5546875" style="323" customWidth="1"/>
    <col min="4614" max="4614" width="16.88671875" style="323" customWidth="1"/>
    <col min="4615" max="4615" width="8.5546875" style="323" customWidth="1"/>
    <col min="4616" max="4864" width="8.88671875" style="323"/>
    <col min="4865" max="4865" width="8.21875" style="323" customWidth="1"/>
    <col min="4866" max="4866" width="13.5546875" style="323" customWidth="1"/>
    <col min="4867" max="4867" width="14.21875" style="323" customWidth="1"/>
    <col min="4868" max="4868" width="18.5546875" style="323" customWidth="1"/>
    <col min="4869" max="4869" width="17.5546875" style="323" customWidth="1"/>
    <col min="4870" max="4870" width="16.88671875" style="323" customWidth="1"/>
    <col min="4871" max="4871" width="8.5546875" style="323" customWidth="1"/>
    <col min="4872" max="5120" width="8.88671875" style="323"/>
    <col min="5121" max="5121" width="8.21875" style="323" customWidth="1"/>
    <col min="5122" max="5122" width="13.5546875" style="323" customWidth="1"/>
    <col min="5123" max="5123" width="14.21875" style="323" customWidth="1"/>
    <col min="5124" max="5124" width="18.5546875" style="323" customWidth="1"/>
    <col min="5125" max="5125" width="17.5546875" style="323" customWidth="1"/>
    <col min="5126" max="5126" width="16.88671875" style="323" customWidth="1"/>
    <col min="5127" max="5127" width="8.5546875" style="323" customWidth="1"/>
    <col min="5128" max="5376" width="8.88671875" style="323"/>
    <col min="5377" max="5377" width="8.21875" style="323" customWidth="1"/>
    <col min="5378" max="5378" width="13.5546875" style="323" customWidth="1"/>
    <col min="5379" max="5379" width="14.21875" style="323" customWidth="1"/>
    <col min="5380" max="5380" width="18.5546875" style="323" customWidth="1"/>
    <col min="5381" max="5381" width="17.5546875" style="323" customWidth="1"/>
    <col min="5382" max="5382" width="16.88671875" style="323" customWidth="1"/>
    <col min="5383" max="5383" width="8.5546875" style="323" customWidth="1"/>
    <col min="5384" max="5632" width="8.88671875" style="323"/>
    <col min="5633" max="5633" width="8.21875" style="323" customWidth="1"/>
    <col min="5634" max="5634" width="13.5546875" style="323" customWidth="1"/>
    <col min="5635" max="5635" width="14.21875" style="323" customWidth="1"/>
    <col min="5636" max="5636" width="18.5546875" style="323" customWidth="1"/>
    <col min="5637" max="5637" width="17.5546875" style="323" customWidth="1"/>
    <col min="5638" max="5638" width="16.88671875" style="323" customWidth="1"/>
    <col min="5639" max="5639" width="8.5546875" style="323" customWidth="1"/>
    <col min="5640" max="5888" width="8.88671875" style="323"/>
    <col min="5889" max="5889" width="8.21875" style="323" customWidth="1"/>
    <col min="5890" max="5890" width="13.5546875" style="323" customWidth="1"/>
    <col min="5891" max="5891" width="14.21875" style="323" customWidth="1"/>
    <col min="5892" max="5892" width="18.5546875" style="323" customWidth="1"/>
    <col min="5893" max="5893" width="17.5546875" style="323" customWidth="1"/>
    <col min="5894" max="5894" width="16.88671875" style="323" customWidth="1"/>
    <col min="5895" max="5895" width="8.5546875" style="323" customWidth="1"/>
    <col min="5896" max="6144" width="8.88671875" style="323"/>
    <col min="6145" max="6145" width="8.21875" style="323" customWidth="1"/>
    <col min="6146" max="6146" width="13.5546875" style="323" customWidth="1"/>
    <col min="6147" max="6147" width="14.21875" style="323" customWidth="1"/>
    <col min="6148" max="6148" width="18.5546875" style="323" customWidth="1"/>
    <col min="6149" max="6149" width="17.5546875" style="323" customWidth="1"/>
    <col min="6150" max="6150" width="16.88671875" style="323" customWidth="1"/>
    <col min="6151" max="6151" width="8.5546875" style="323" customWidth="1"/>
    <col min="6152" max="6400" width="8.88671875" style="323"/>
    <col min="6401" max="6401" width="8.21875" style="323" customWidth="1"/>
    <col min="6402" max="6402" width="13.5546875" style="323" customWidth="1"/>
    <col min="6403" max="6403" width="14.21875" style="323" customWidth="1"/>
    <col min="6404" max="6404" width="18.5546875" style="323" customWidth="1"/>
    <col min="6405" max="6405" width="17.5546875" style="323" customWidth="1"/>
    <col min="6406" max="6406" width="16.88671875" style="323" customWidth="1"/>
    <col min="6407" max="6407" width="8.5546875" style="323" customWidth="1"/>
    <col min="6408" max="6656" width="8.88671875" style="323"/>
    <col min="6657" max="6657" width="8.21875" style="323" customWidth="1"/>
    <col min="6658" max="6658" width="13.5546875" style="323" customWidth="1"/>
    <col min="6659" max="6659" width="14.21875" style="323" customWidth="1"/>
    <col min="6660" max="6660" width="18.5546875" style="323" customWidth="1"/>
    <col min="6661" max="6661" width="17.5546875" style="323" customWidth="1"/>
    <col min="6662" max="6662" width="16.88671875" style="323" customWidth="1"/>
    <col min="6663" max="6663" width="8.5546875" style="323" customWidth="1"/>
    <col min="6664" max="6912" width="8.88671875" style="323"/>
    <col min="6913" max="6913" width="8.21875" style="323" customWidth="1"/>
    <col min="6914" max="6914" width="13.5546875" style="323" customWidth="1"/>
    <col min="6915" max="6915" width="14.21875" style="323" customWidth="1"/>
    <col min="6916" max="6916" width="18.5546875" style="323" customWidth="1"/>
    <col min="6917" max="6917" width="17.5546875" style="323" customWidth="1"/>
    <col min="6918" max="6918" width="16.88671875" style="323" customWidth="1"/>
    <col min="6919" max="6919" width="8.5546875" style="323" customWidth="1"/>
    <col min="6920" max="7168" width="8.88671875" style="323"/>
    <col min="7169" max="7169" width="8.21875" style="323" customWidth="1"/>
    <col min="7170" max="7170" width="13.5546875" style="323" customWidth="1"/>
    <col min="7171" max="7171" width="14.21875" style="323" customWidth="1"/>
    <col min="7172" max="7172" width="18.5546875" style="323" customWidth="1"/>
    <col min="7173" max="7173" width="17.5546875" style="323" customWidth="1"/>
    <col min="7174" max="7174" width="16.88671875" style="323" customWidth="1"/>
    <col min="7175" max="7175" width="8.5546875" style="323" customWidth="1"/>
    <col min="7176" max="7424" width="8.88671875" style="323"/>
    <col min="7425" max="7425" width="8.21875" style="323" customWidth="1"/>
    <col min="7426" max="7426" width="13.5546875" style="323" customWidth="1"/>
    <col min="7427" max="7427" width="14.21875" style="323" customWidth="1"/>
    <col min="7428" max="7428" width="18.5546875" style="323" customWidth="1"/>
    <col min="7429" max="7429" width="17.5546875" style="323" customWidth="1"/>
    <col min="7430" max="7430" width="16.88671875" style="323" customWidth="1"/>
    <col min="7431" max="7431" width="8.5546875" style="323" customWidth="1"/>
    <col min="7432" max="7680" width="8.88671875" style="323"/>
    <col min="7681" max="7681" width="8.21875" style="323" customWidth="1"/>
    <col min="7682" max="7682" width="13.5546875" style="323" customWidth="1"/>
    <col min="7683" max="7683" width="14.21875" style="323" customWidth="1"/>
    <col min="7684" max="7684" width="18.5546875" style="323" customWidth="1"/>
    <col min="7685" max="7685" width="17.5546875" style="323" customWidth="1"/>
    <col min="7686" max="7686" width="16.88671875" style="323" customWidth="1"/>
    <col min="7687" max="7687" width="8.5546875" style="323" customWidth="1"/>
    <col min="7688" max="7936" width="8.88671875" style="323"/>
    <col min="7937" max="7937" width="8.21875" style="323" customWidth="1"/>
    <col min="7938" max="7938" width="13.5546875" style="323" customWidth="1"/>
    <col min="7939" max="7939" width="14.21875" style="323" customWidth="1"/>
    <col min="7940" max="7940" width="18.5546875" style="323" customWidth="1"/>
    <col min="7941" max="7941" width="17.5546875" style="323" customWidth="1"/>
    <col min="7942" max="7942" width="16.88671875" style="323" customWidth="1"/>
    <col min="7943" max="7943" width="8.5546875" style="323" customWidth="1"/>
    <col min="7944" max="8192" width="8.88671875" style="323"/>
    <col min="8193" max="8193" width="8.21875" style="323" customWidth="1"/>
    <col min="8194" max="8194" width="13.5546875" style="323" customWidth="1"/>
    <col min="8195" max="8195" width="14.21875" style="323" customWidth="1"/>
    <col min="8196" max="8196" width="18.5546875" style="323" customWidth="1"/>
    <col min="8197" max="8197" width="17.5546875" style="323" customWidth="1"/>
    <col min="8198" max="8198" width="16.88671875" style="323" customWidth="1"/>
    <col min="8199" max="8199" width="8.5546875" style="323" customWidth="1"/>
    <col min="8200" max="8448" width="8.88671875" style="323"/>
    <col min="8449" max="8449" width="8.21875" style="323" customWidth="1"/>
    <col min="8450" max="8450" width="13.5546875" style="323" customWidth="1"/>
    <col min="8451" max="8451" width="14.21875" style="323" customWidth="1"/>
    <col min="8452" max="8452" width="18.5546875" style="323" customWidth="1"/>
    <col min="8453" max="8453" width="17.5546875" style="323" customWidth="1"/>
    <col min="8454" max="8454" width="16.88671875" style="323" customWidth="1"/>
    <col min="8455" max="8455" width="8.5546875" style="323" customWidth="1"/>
    <col min="8456" max="8704" width="8.88671875" style="323"/>
    <col min="8705" max="8705" width="8.21875" style="323" customWidth="1"/>
    <col min="8706" max="8706" width="13.5546875" style="323" customWidth="1"/>
    <col min="8707" max="8707" width="14.21875" style="323" customWidth="1"/>
    <col min="8708" max="8708" width="18.5546875" style="323" customWidth="1"/>
    <col min="8709" max="8709" width="17.5546875" style="323" customWidth="1"/>
    <col min="8710" max="8710" width="16.88671875" style="323" customWidth="1"/>
    <col min="8711" max="8711" width="8.5546875" style="323" customWidth="1"/>
    <col min="8712" max="8960" width="8.88671875" style="323"/>
    <col min="8961" max="8961" width="8.21875" style="323" customWidth="1"/>
    <col min="8962" max="8962" width="13.5546875" style="323" customWidth="1"/>
    <col min="8963" max="8963" width="14.21875" style="323" customWidth="1"/>
    <col min="8964" max="8964" width="18.5546875" style="323" customWidth="1"/>
    <col min="8965" max="8965" width="17.5546875" style="323" customWidth="1"/>
    <col min="8966" max="8966" width="16.88671875" style="323" customWidth="1"/>
    <col min="8967" max="8967" width="8.5546875" style="323" customWidth="1"/>
    <col min="8968" max="9216" width="8.88671875" style="323"/>
    <col min="9217" max="9217" width="8.21875" style="323" customWidth="1"/>
    <col min="9218" max="9218" width="13.5546875" style="323" customWidth="1"/>
    <col min="9219" max="9219" width="14.21875" style="323" customWidth="1"/>
    <col min="9220" max="9220" width="18.5546875" style="323" customWidth="1"/>
    <col min="9221" max="9221" width="17.5546875" style="323" customWidth="1"/>
    <col min="9222" max="9222" width="16.88671875" style="323" customWidth="1"/>
    <col min="9223" max="9223" width="8.5546875" style="323" customWidth="1"/>
    <col min="9224" max="9472" width="8.88671875" style="323"/>
    <col min="9473" max="9473" width="8.21875" style="323" customWidth="1"/>
    <col min="9474" max="9474" width="13.5546875" style="323" customWidth="1"/>
    <col min="9475" max="9475" width="14.21875" style="323" customWidth="1"/>
    <col min="9476" max="9476" width="18.5546875" style="323" customWidth="1"/>
    <col min="9477" max="9477" width="17.5546875" style="323" customWidth="1"/>
    <col min="9478" max="9478" width="16.88671875" style="323" customWidth="1"/>
    <col min="9479" max="9479" width="8.5546875" style="323" customWidth="1"/>
    <col min="9480" max="9728" width="8.88671875" style="323"/>
    <col min="9729" max="9729" width="8.21875" style="323" customWidth="1"/>
    <col min="9730" max="9730" width="13.5546875" style="323" customWidth="1"/>
    <col min="9731" max="9731" width="14.21875" style="323" customWidth="1"/>
    <col min="9732" max="9732" width="18.5546875" style="323" customWidth="1"/>
    <col min="9733" max="9733" width="17.5546875" style="323" customWidth="1"/>
    <col min="9734" max="9734" width="16.88671875" style="323" customWidth="1"/>
    <col min="9735" max="9735" width="8.5546875" style="323" customWidth="1"/>
    <col min="9736" max="9984" width="8.88671875" style="323"/>
    <col min="9985" max="9985" width="8.21875" style="323" customWidth="1"/>
    <col min="9986" max="9986" width="13.5546875" style="323" customWidth="1"/>
    <col min="9987" max="9987" width="14.21875" style="323" customWidth="1"/>
    <col min="9988" max="9988" width="18.5546875" style="323" customWidth="1"/>
    <col min="9989" max="9989" width="17.5546875" style="323" customWidth="1"/>
    <col min="9990" max="9990" width="16.88671875" style="323" customWidth="1"/>
    <col min="9991" max="9991" width="8.5546875" style="323" customWidth="1"/>
    <col min="9992" max="10240" width="8.88671875" style="323"/>
    <col min="10241" max="10241" width="8.21875" style="323" customWidth="1"/>
    <col min="10242" max="10242" width="13.5546875" style="323" customWidth="1"/>
    <col min="10243" max="10243" width="14.21875" style="323" customWidth="1"/>
    <col min="10244" max="10244" width="18.5546875" style="323" customWidth="1"/>
    <col min="10245" max="10245" width="17.5546875" style="323" customWidth="1"/>
    <col min="10246" max="10246" width="16.88671875" style="323" customWidth="1"/>
    <col min="10247" max="10247" width="8.5546875" style="323" customWidth="1"/>
    <col min="10248" max="10496" width="8.88671875" style="323"/>
    <col min="10497" max="10497" width="8.21875" style="323" customWidth="1"/>
    <col min="10498" max="10498" width="13.5546875" style="323" customWidth="1"/>
    <col min="10499" max="10499" width="14.21875" style="323" customWidth="1"/>
    <col min="10500" max="10500" width="18.5546875" style="323" customWidth="1"/>
    <col min="10501" max="10501" width="17.5546875" style="323" customWidth="1"/>
    <col min="10502" max="10502" width="16.88671875" style="323" customWidth="1"/>
    <col min="10503" max="10503" width="8.5546875" style="323" customWidth="1"/>
    <col min="10504" max="10752" width="8.88671875" style="323"/>
    <col min="10753" max="10753" width="8.21875" style="323" customWidth="1"/>
    <col min="10754" max="10754" width="13.5546875" style="323" customWidth="1"/>
    <col min="10755" max="10755" width="14.21875" style="323" customWidth="1"/>
    <col min="10756" max="10756" width="18.5546875" style="323" customWidth="1"/>
    <col min="10757" max="10757" width="17.5546875" style="323" customWidth="1"/>
    <col min="10758" max="10758" width="16.88671875" style="323" customWidth="1"/>
    <col min="10759" max="10759" width="8.5546875" style="323" customWidth="1"/>
    <col min="10760" max="11008" width="8.88671875" style="323"/>
    <col min="11009" max="11009" width="8.21875" style="323" customWidth="1"/>
    <col min="11010" max="11010" width="13.5546875" style="323" customWidth="1"/>
    <col min="11011" max="11011" width="14.21875" style="323" customWidth="1"/>
    <col min="11012" max="11012" width="18.5546875" style="323" customWidth="1"/>
    <col min="11013" max="11013" width="17.5546875" style="323" customWidth="1"/>
    <col min="11014" max="11014" width="16.88671875" style="323" customWidth="1"/>
    <col min="11015" max="11015" width="8.5546875" style="323" customWidth="1"/>
    <col min="11016" max="11264" width="8.88671875" style="323"/>
    <col min="11265" max="11265" width="8.21875" style="323" customWidth="1"/>
    <col min="11266" max="11266" width="13.5546875" style="323" customWidth="1"/>
    <col min="11267" max="11267" width="14.21875" style="323" customWidth="1"/>
    <col min="11268" max="11268" width="18.5546875" style="323" customWidth="1"/>
    <col min="11269" max="11269" width="17.5546875" style="323" customWidth="1"/>
    <col min="11270" max="11270" width="16.88671875" style="323" customWidth="1"/>
    <col min="11271" max="11271" width="8.5546875" style="323" customWidth="1"/>
    <col min="11272" max="11520" width="8.88671875" style="323"/>
    <col min="11521" max="11521" width="8.21875" style="323" customWidth="1"/>
    <col min="11522" max="11522" width="13.5546875" style="323" customWidth="1"/>
    <col min="11523" max="11523" width="14.21875" style="323" customWidth="1"/>
    <col min="11524" max="11524" width="18.5546875" style="323" customWidth="1"/>
    <col min="11525" max="11525" width="17.5546875" style="323" customWidth="1"/>
    <col min="11526" max="11526" width="16.88671875" style="323" customWidth="1"/>
    <col min="11527" max="11527" width="8.5546875" style="323" customWidth="1"/>
    <col min="11528" max="11776" width="8.88671875" style="323"/>
    <col min="11777" max="11777" width="8.21875" style="323" customWidth="1"/>
    <col min="11778" max="11778" width="13.5546875" style="323" customWidth="1"/>
    <col min="11779" max="11779" width="14.21875" style="323" customWidth="1"/>
    <col min="11780" max="11780" width="18.5546875" style="323" customWidth="1"/>
    <col min="11781" max="11781" width="17.5546875" style="323" customWidth="1"/>
    <col min="11782" max="11782" width="16.88671875" style="323" customWidth="1"/>
    <col min="11783" max="11783" width="8.5546875" style="323" customWidth="1"/>
    <col min="11784" max="12032" width="8.88671875" style="323"/>
    <col min="12033" max="12033" width="8.21875" style="323" customWidth="1"/>
    <col min="12034" max="12034" width="13.5546875" style="323" customWidth="1"/>
    <col min="12035" max="12035" width="14.21875" style="323" customWidth="1"/>
    <col min="12036" max="12036" width="18.5546875" style="323" customWidth="1"/>
    <col min="12037" max="12037" width="17.5546875" style="323" customWidth="1"/>
    <col min="12038" max="12038" width="16.88671875" style="323" customWidth="1"/>
    <col min="12039" max="12039" width="8.5546875" style="323" customWidth="1"/>
    <col min="12040" max="12288" width="8.88671875" style="323"/>
    <col min="12289" max="12289" width="8.21875" style="323" customWidth="1"/>
    <col min="12290" max="12290" width="13.5546875" style="323" customWidth="1"/>
    <col min="12291" max="12291" width="14.21875" style="323" customWidth="1"/>
    <col min="12292" max="12292" width="18.5546875" style="323" customWidth="1"/>
    <col min="12293" max="12293" width="17.5546875" style="323" customWidth="1"/>
    <col min="12294" max="12294" width="16.88671875" style="323" customWidth="1"/>
    <col min="12295" max="12295" width="8.5546875" style="323" customWidth="1"/>
    <col min="12296" max="12544" width="8.88671875" style="323"/>
    <col min="12545" max="12545" width="8.21875" style="323" customWidth="1"/>
    <col min="12546" max="12546" width="13.5546875" style="323" customWidth="1"/>
    <col min="12547" max="12547" width="14.21875" style="323" customWidth="1"/>
    <col min="12548" max="12548" width="18.5546875" style="323" customWidth="1"/>
    <col min="12549" max="12549" width="17.5546875" style="323" customWidth="1"/>
    <col min="12550" max="12550" width="16.88671875" style="323" customWidth="1"/>
    <col min="12551" max="12551" width="8.5546875" style="323" customWidth="1"/>
    <col min="12552" max="12800" width="8.88671875" style="323"/>
    <col min="12801" max="12801" width="8.21875" style="323" customWidth="1"/>
    <col min="12802" max="12802" width="13.5546875" style="323" customWidth="1"/>
    <col min="12803" max="12803" width="14.21875" style="323" customWidth="1"/>
    <col min="12804" max="12804" width="18.5546875" style="323" customWidth="1"/>
    <col min="12805" max="12805" width="17.5546875" style="323" customWidth="1"/>
    <col min="12806" max="12806" width="16.88671875" style="323" customWidth="1"/>
    <col min="12807" max="12807" width="8.5546875" style="323" customWidth="1"/>
    <col min="12808" max="13056" width="8.88671875" style="323"/>
    <col min="13057" max="13057" width="8.21875" style="323" customWidth="1"/>
    <col min="13058" max="13058" width="13.5546875" style="323" customWidth="1"/>
    <col min="13059" max="13059" width="14.21875" style="323" customWidth="1"/>
    <col min="13060" max="13060" width="18.5546875" style="323" customWidth="1"/>
    <col min="13061" max="13061" width="17.5546875" style="323" customWidth="1"/>
    <col min="13062" max="13062" width="16.88671875" style="323" customWidth="1"/>
    <col min="13063" max="13063" width="8.5546875" style="323" customWidth="1"/>
    <col min="13064" max="13312" width="8.88671875" style="323"/>
    <col min="13313" max="13313" width="8.21875" style="323" customWidth="1"/>
    <col min="13314" max="13314" width="13.5546875" style="323" customWidth="1"/>
    <col min="13315" max="13315" width="14.21875" style="323" customWidth="1"/>
    <col min="13316" max="13316" width="18.5546875" style="323" customWidth="1"/>
    <col min="13317" max="13317" width="17.5546875" style="323" customWidth="1"/>
    <col min="13318" max="13318" width="16.88671875" style="323" customWidth="1"/>
    <col min="13319" max="13319" width="8.5546875" style="323" customWidth="1"/>
    <col min="13320" max="13568" width="8.88671875" style="323"/>
    <col min="13569" max="13569" width="8.21875" style="323" customWidth="1"/>
    <col min="13570" max="13570" width="13.5546875" style="323" customWidth="1"/>
    <col min="13571" max="13571" width="14.21875" style="323" customWidth="1"/>
    <col min="13572" max="13572" width="18.5546875" style="323" customWidth="1"/>
    <col min="13573" max="13573" width="17.5546875" style="323" customWidth="1"/>
    <col min="13574" max="13574" width="16.88671875" style="323" customWidth="1"/>
    <col min="13575" max="13575" width="8.5546875" style="323" customWidth="1"/>
    <col min="13576" max="13824" width="8.88671875" style="323"/>
    <col min="13825" max="13825" width="8.21875" style="323" customWidth="1"/>
    <col min="13826" max="13826" width="13.5546875" style="323" customWidth="1"/>
    <col min="13827" max="13827" width="14.21875" style="323" customWidth="1"/>
    <col min="13828" max="13828" width="18.5546875" style="323" customWidth="1"/>
    <col min="13829" max="13829" width="17.5546875" style="323" customWidth="1"/>
    <col min="13830" max="13830" width="16.88671875" style="323" customWidth="1"/>
    <col min="13831" max="13831" width="8.5546875" style="323" customWidth="1"/>
    <col min="13832" max="14080" width="8.88671875" style="323"/>
    <col min="14081" max="14081" width="8.21875" style="323" customWidth="1"/>
    <col min="14082" max="14082" width="13.5546875" style="323" customWidth="1"/>
    <col min="14083" max="14083" width="14.21875" style="323" customWidth="1"/>
    <col min="14084" max="14084" width="18.5546875" style="323" customWidth="1"/>
    <col min="14085" max="14085" width="17.5546875" style="323" customWidth="1"/>
    <col min="14086" max="14086" width="16.88671875" style="323" customWidth="1"/>
    <col min="14087" max="14087" width="8.5546875" style="323" customWidth="1"/>
    <col min="14088" max="14336" width="8.88671875" style="323"/>
    <col min="14337" max="14337" width="8.21875" style="323" customWidth="1"/>
    <col min="14338" max="14338" width="13.5546875" style="323" customWidth="1"/>
    <col min="14339" max="14339" width="14.21875" style="323" customWidth="1"/>
    <col min="14340" max="14340" width="18.5546875" style="323" customWidth="1"/>
    <col min="14341" max="14341" width="17.5546875" style="323" customWidth="1"/>
    <col min="14342" max="14342" width="16.88671875" style="323" customWidth="1"/>
    <col min="14343" max="14343" width="8.5546875" style="323" customWidth="1"/>
    <col min="14344" max="14592" width="8.88671875" style="323"/>
    <col min="14593" max="14593" width="8.21875" style="323" customWidth="1"/>
    <col min="14594" max="14594" width="13.5546875" style="323" customWidth="1"/>
    <col min="14595" max="14595" width="14.21875" style="323" customWidth="1"/>
    <col min="14596" max="14596" width="18.5546875" style="323" customWidth="1"/>
    <col min="14597" max="14597" width="17.5546875" style="323" customWidth="1"/>
    <col min="14598" max="14598" width="16.88671875" style="323" customWidth="1"/>
    <col min="14599" max="14599" width="8.5546875" style="323" customWidth="1"/>
    <col min="14600" max="14848" width="8.88671875" style="323"/>
    <col min="14849" max="14849" width="8.21875" style="323" customWidth="1"/>
    <col min="14850" max="14850" width="13.5546875" style="323" customWidth="1"/>
    <col min="14851" max="14851" width="14.21875" style="323" customWidth="1"/>
    <col min="14852" max="14852" width="18.5546875" style="323" customWidth="1"/>
    <col min="14853" max="14853" width="17.5546875" style="323" customWidth="1"/>
    <col min="14854" max="14854" width="16.88671875" style="323" customWidth="1"/>
    <col min="14855" max="14855" width="8.5546875" style="323" customWidth="1"/>
    <col min="14856" max="15104" width="8.88671875" style="323"/>
    <col min="15105" max="15105" width="8.21875" style="323" customWidth="1"/>
    <col min="15106" max="15106" width="13.5546875" style="323" customWidth="1"/>
    <col min="15107" max="15107" width="14.21875" style="323" customWidth="1"/>
    <col min="15108" max="15108" width="18.5546875" style="323" customWidth="1"/>
    <col min="15109" max="15109" width="17.5546875" style="323" customWidth="1"/>
    <col min="15110" max="15110" width="16.88671875" style="323" customWidth="1"/>
    <col min="15111" max="15111" width="8.5546875" style="323" customWidth="1"/>
    <col min="15112" max="15360" width="8.88671875" style="323"/>
    <col min="15361" max="15361" width="8.21875" style="323" customWidth="1"/>
    <col min="15362" max="15362" width="13.5546875" style="323" customWidth="1"/>
    <col min="15363" max="15363" width="14.21875" style="323" customWidth="1"/>
    <col min="15364" max="15364" width="18.5546875" style="323" customWidth="1"/>
    <col min="15365" max="15365" width="17.5546875" style="323" customWidth="1"/>
    <col min="15366" max="15366" width="16.88671875" style="323" customWidth="1"/>
    <col min="15367" max="15367" width="8.5546875" style="323" customWidth="1"/>
    <col min="15368" max="15616" width="8.88671875" style="323"/>
    <col min="15617" max="15617" width="8.21875" style="323" customWidth="1"/>
    <col min="15618" max="15618" width="13.5546875" style="323" customWidth="1"/>
    <col min="15619" max="15619" width="14.21875" style="323" customWidth="1"/>
    <col min="15620" max="15620" width="18.5546875" style="323" customWidth="1"/>
    <col min="15621" max="15621" width="17.5546875" style="323" customWidth="1"/>
    <col min="15622" max="15622" width="16.88671875" style="323" customWidth="1"/>
    <col min="15623" max="15623" width="8.5546875" style="323" customWidth="1"/>
    <col min="15624" max="15872" width="8.88671875" style="323"/>
    <col min="15873" max="15873" width="8.21875" style="323" customWidth="1"/>
    <col min="15874" max="15874" width="13.5546875" style="323" customWidth="1"/>
    <col min="15875" max="15875" width="14.21875" style="323" customWidth="1"/>
    <col min="15876" max="15876" width="18.5546875" style="323" customWidth="1"/>
    <col min="15877" max="15877" width="17.5546875" style="323" customWidth="1"/>
    <col min="15878" max="15878" width="16.88671875" style="323" customWidth="1"/>
    <col min="15879" max="15879" width="8.5546875" style="323" customWidth="1"/>
    <col min="15880" max="16128" width="8.88671875" style="323"/>
    <col min="16129" max="16129" width="8.21875" style="323" customWidth="1"/>
    <col min="16130" max="16130" width="13.5546875" style="323" customWidth="1"/>
    <col min="16131" max="16131" width="14.21875" style="323" customWidth="1"/>
    <col min="16132" max="16132" width="18.5546875" style="323" customWidth="1"/>
    <col min="16133" max="16133" width="17.5546875" style="323" customWidth="1"/>
    <col min="16134" max="16134" width="16.88671875" style="323" customWidth="1"/>
    <col min="16135" max="16135" width="8.5546875" style="323" customWidth="1"/>
    <col min="16136" max="16384" width="8.88671875" style="323"/>
  </cols>
  <sheetData>
    <row r="1" spans="1:256" ht="31.5">
      <c r="A1" s="412" t="s">
        <v>2518</v>
      </c>
      <c r="G1" s="351" t="s">
        <v>2519</v>
      </c>
    </row>
    <row r="2" spans="1:256">
      <c r="A2" s="325"/>
      <c r="B2" s="325"/>
      <c r="C2" s="325"/>
      <c r="D2" s="325"/>
      <c r="E2" s="325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6"/>
      <c r="AZ2" s="326"/>
      <c r="BA2" s="326"/>
      <c r="BB2" s="326"/>
      <c r="BC2" s="326"/>
      <c r="BD2" s="326"/>
      <c r="BE2" s="326"/>
      <c r="BF2" s="326"/>
      <c r="BG2" s="326"/>
      <c r="BH2" s="326"/>
      <c r="BI2" s="326"/>
      <c r="BJ2" s="326"/>
      <c r="BK2" s="326"/>
      <c r="BL2" s="326"/>
      <c r="BM2" s="326"/>
      <c r="BN2" s="326"/>
      <c r="BO2" s="326"/>
      <c r="BP2" s="326"/>
      <c r="BQ2" s="326"/>
      <c r="BR2" s="326"/>
      <c r="BS2" s="326"/>
      <c r="BT2" s="326"/>
      <c r="BU2" s="326"/>
      <c r="BV2" s="326"/>
      <c r="BW2" s="326"/>
      <c r="BX2" s="326"/>
      <c r="BY2" s="326"/>
      <c r="BZ2" s="326"/>
      <c r="CA2" s="326"/>
      <c r="CB2" s="326"/>
      <c r="CC2" s="326"/>
      <c r="CD2" s="326"/>
      <c r="CE2" s="326"/>
      <c r="CF2" s="326"/>
      <c r="CG2" s="326"/>
      <c r="CH2" s="326"/>
      <c r="CI2" s="326"/>
      <c r="CJ2" s="326"/>
      <c r="CK2" s="326"/>
      <c r="CL2" s="326"/>
      <c r="CM2" s="326"/>
      <c r="CN2" s="326"/>
      <c r="CO2" s="326"/>
      <c r="CP2" s="326"/>
      <c r="CQ2" s="326"/>
      <c r="CR2" s="326"/>
      <c r="CS2" s="326"/>
      <c r="CT2" s="326"/>
      <c r="CU2" s="326"/>
      <c r="CV2" s="326"/>
      <c r="CW2" s="326"/>
      <c r="CX2" s="326"/>
      <c r="CY2" s="326"/>
      <c r="CZ2" s="326"/>
      <c r="DA2" s="326"/>
      <c r="DB2" s="326"/>
      <c r="DC2" s="326"/>
      <c r="DD2" s="326"/>
      <c r="DE2" s="326"/>
      <c r="DF2" s="326"/>
      <c r="DG2" s="326"/>
      <c r="DH2" s="326"/>
      <c r="DI2" s="326"/>
      <c r="DJ2" s="326"/>
      <c r="DK2" s="326"/>
      <c r="DL2" s="326"/>
      <c r="DM2" s="326"/>
      <c r="DN2" s="326"/>
      <c r="DO2" s="326"/>
      <c r="DP2" s="326"/>
      <c r="DQ2" s="326"/>
      <c r="DR2" s="326"/>
      <c r="DS2" s="326"/>
      <c r="DT2" s="326"/>
      <c r="DU2" s="326"/>
      <c r="DV2" s="326"/>
      <c r="DW2" s="326"/>
      <c r="DX2" s="326"/>
      <c r="DY2" s="326"/>
      <c r="DZ2" s="326"/>
      <c r="EA2" s="326"/>
      <c r="EB2" s="326"/>
      <c r="EC2" s="326"/>
      <c r="ED2" s="326"/>
      <c r="EE2" s="326"/>
      <c r="EF2" s="326"/>
      <c r="EG2" s="326"/>
      <c r="EH2" s="326"/>
      <c r="EI2" s="326"/>
      <c r="EJ2" s="326"/>
      <c r="EK2" s="326"/>
      <c r="EL2" s="326"/>
      <c r="EM2" s="326"/>
      <c r="EN2" s="326"/>
      <c r="EO2" s="326"/>
      <c r="EP2" s="326"/>
      <c r="EQ2" s="326"/>
      <c r="ER2" s="326"/>
      <c r="ES2" s="326"/>
      <c r="ET2" s="326"/>
      <c r="EU2" s="326"/>
      <c r="EV2" s="326"/>
      <c r="EW2" s="326"/>
      <c r="EX2" s="326"/>
      <c r="EY2" s="326"/>
      <c r="EZ2" s="326"/>
      <c r="FA2" s="326"/>
      <c r="FB2" s="326"/>
      <c r="FC2" s="326"/>
      <c r="FD2" s="326"/>
      <c r="FE2" s="326"/>
      <c r="FF2" s="326"/>
      <c r="FG2" s="326"/>
      <c r="FH2" s="326"/>
      <c r="FI2" s="326"/>
      <c r="FJ2" s="326"/>
      <c r="FK2" s="326"/>
      <c r="FL2" s="326"/>
      <c r="FM2" s="326"/>
      <c r="FN2" s="326"/>
      <c r="FO2" s="326"/>
      <c r="FP2" s="326"/>
      <c r="FQ2" s="326"/>
      <c r="FR2" s="326"/>
      <c r="FS2" s="326"/>
      <c r="FT2" s="326"/>
      <c r="FU2" s="326"/>
      <c r="FV2" s="326"/>
      <c r="FW2" s="326"/>
      <c r="FX2" s="326"/>
      <c r="FY2" s="326"/>
      <c r="FZ2" s="326"/>
      <c r="GA2" s="326"/>
      <c r="GB2" s="326"/>
      <c r="GC2" s="326"/>
      <c r="GD2" s="326"/>
      <c r="GE2" s="326"/>
      <c r="GF2" s="326"/>
      <c r="GG2" s="326"/>
      <c r="GH2" s="326"/>
      <c r="GI2" s="326"/>
      <c r="GJ2" s="326"/>
      <c r="GK2" s="326"/>
      <c r="GL2" s="326"/>
      <c r="GM2" s="326"/>
      <c r="GN2" s="326"/>
      <c r="GO2" s="326"/>
      <c r="GP2" s="326"/>
      <c r="GQ2" s="326"/>
      <c r="GR2" s="326"/>
      <c r="GS2" s="326"/>
      <c r="GT2" s="326"/>
      <c r="GU2" s="326"/>
      <c r="GV2" s="326"/>
      <c r="GW2" s="326"/>
      <c r="GX2" s="326"/>
      <c r="GY2" s="326"/>
      <c r="GZ2" s="326"/>
      <c r="HA2" s="326"/>
      <c r="HB2" s="326"/>
      <c r="HC2" s="326"/>
      <c r="HD2" s="326"/>
      <c r="HE2" s="326"/>
      <c r="HF2" s="326"/>
      <c r="HG2" s="326"/>
      <c r="HH2" s="326"/>
      <c r="HI2" s="326"/>
      <c r="HJ2" s="326"/>
      <c r="HK2" s="326"/>
      <c r="HL2" s="326"/>
      <c r="HM2" s="326"/>
      <c r="HN2" s="326"/>
      <c r="HO2" s="326"/>
      <c r="HP2" s="326"/>
      <c r="HQ2" s="326"/>
      <c r="HR2" s="326"/>
      <c r="HS2" s="326"/>
      <c r="HT2" s="326"/>
      <c r="HU2" s="326"/>
      <c r="HV2" s="326"/>
      <c r="HW2" s="326"/>
      <c r="HX2" s="326"/>
      <c r="HY2" s="326"/>
      <c r="HZ2" s="326"/>
      <c r="IA2" s="326"/>
      <c r="IB2" s="326"/>
      <c r="IC2" s="326"/>
      <c r="ID2" s="326"/>
      <c r="IE2" s="326"/>
      <c r="IF2" s="326"/>
      <c r="IG2" s="326"/>
      <c r="IH2" s="326"/>
      <c r="II2" s="326"/>
      <c r="IJ2" s="326"/>
      <c r="IK2" s="326"/>
      <c r="IL2" s="326"/>
      <c r="IM2" s="326"/>
      <c r="IN2" s="326"/>
      <c r="IO2" s="326"/>
      <c r="IP2" s="326"/>
      <c r="IQ2" s="326"/>
      <c r="IR2" s="326"/>
      <c r="IS2" s="326"/>
      <c r="IT2" s="326"/>
      <c r="IU2" s="326"/>
      <c r="IV2" s="326"/>
    </row>
    <row r="3" spans="1:256">
      <c r="A3" s="132" t="s">
        <v>2377</v>
      </c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28"/>
      <c r="BG3" s="328"/>
      <c r="BH3" s="328"/>
      <c r="BI3" s="328"/>
      <c r="BJ3" s="328"/>
      <c r="BK3" s="328"/>
      <c r="BL3" s="328"/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328"/>
      <c r="CA3" s="328"/>
      <c r="CB3" s="328"/>
      <c r="CC3" s="328"/>
      <c r="CD3" s="328"/>
      <c r="CE3" s="328"/>
      <c r="CF3" s="328"/>
      <c r="CG3" s="328"/>
      <c r="CH3" s="328"/>
      <c r="CI3" s="328"/>
      <c r="CJ3" s="328"/>
      <c r="CK3" s="328"/>
      <c r="CL3" s="328"/>
      <c r="CM3" s="328"/>
      <c r="CN3" s="328"/>
      <c r="CO3" s="328"/>
      <c r="CP3" s="328"/>
      <c r="CQ3" s="328"/>
      <c r="CR3" s="328"/>
      <c r="CS3" s="328"/>
      <c r="CT3" s="328"/>
      <c r="CU3" s="328"/>
      <c r="CV3" s="328"/>
      <c r="CW3" s="328"/>
      <c r="CX3" s="328"/>
      <c r="CY3" s="328"/>
      <c r="CZ3" s="328"/>
      <c r="DA3" s="328"/>
      <c r="DB3" s="328"/>
      <c r="DC3" s="328"/>
      <c r="DD3" s="328"/>
      <c r="DE3" s="328"/>
      <c r="DF3" s="328"/>
      <c r="DG3" s="328"/>
      <c r="DH3" s="328"/>
      <c r="DI3" s="328"/>
      <c r="DJ3" s="328"/>
      <c r="DK3" s="328"/>
      <c r="DL3" s="328"/>
      <c r="DM3" s="328"/>
      <c r="DN3" s="328"/>
      <c r="DO3" s="328"/>
      <c r="DP3" s="328"/>
      <c r="DQ3" s="328"/>
      <c r="DR3" s="328"/>
      <c r="DS3" s="328"/>
      <c r="DT3" s="328"/>
      <c r="DU3" s="328"/>
      <c r="DV3" s="328"/>
      <c r="DW3" s="328"/>
      <c r="DX3" s="328"/>
      <c r="DY3" s="328"/>
      <c r="DZ3" s="328"/>
      <c r="EA3" s="328"/>
      <c r="EB3" s="328"/>
      <c r="EC3" s="328"/>
      <c r="ED3" s="328"/>
      <c r="EE3" s="328"/>
      <c r="EF3" s="328"/>
      <c r="EG3" s="328"/>
      <c r="EH3" s="328"/>
      <c r="EI3" s="328"/>
      <c r="EJ3" s="328"/>
      <c r="EK3" s="328"/>
      <c r="EL3" s="328"/>
      <c r="EM3" s="328"/>
      <c r="EN3" s="328"/>
      <c r="EO3" s="328"/>
      <c r="EP3" s="328"/>
      <c r="EQ3" s="328"/>
      <c r="ER3" s="328"/>
      <c r="ES3" s="328"/>
      <c r="ET3" s="328"/>
      <c r="EU3" s="328"/>
      <c r="EV3" s="328"/>
      <c r="EW3" s="328"/>
      <c r="EX3" s="328"/>
      <c r="EY3" s="328"/>
      <c r="EZ3" s="328"/>
      <c r="FA3" s="328"/>
      <c r="FB3" s="328"/>
      <c r="FC3" s="328"/>
      <c r="FD3" s="328"/>
      <c r="FE3" s="328"/>
      <c r="FF3" s="328"/>
      <c r="FG3" s="328"/>
      <c r="FH3" s="328"/>
      <c r="FI3" s="328"/>
      <c r="FJ3" s="328"/>
      <c r="FK3" s="328"/>
      <c r="FL3" s="328"/>
      <c r="FM3" s="328"/>
      <c r="FN3" s="328"/>
      <c r="FO3" s="328"/>
      <c r="FP3" s="328"/>
      <c r="FQ3" s="328"/>
      <c r="FR3" s="328"/>
      <c r="FS3" s="328"/>
      <c r="FT3" s="328"/>
      <c r="FU3" s="328"/>
      <c r="FV3" s="328"/>
      <c r="FW3" s="328"/>
      <c r="FX3" s="328"/>
      <c r="FY3" s="328"/>
      <c r="FZ3" s="328"/>
      <c r="GA3" s="328"/>
      <c r="GB3" s="328"/>
      <c r="GC3" s="328"/>
      <c r="GD3" s="328"/>
      <c r="GE3" s="328"/>
      <c r="GF3" s="328"/>
      <c r="GG3" s="328"/>
      <c r="GH3" s="328"/>
      <c r="GI3" s="328"/>
      <c r="GJ3" s="328"/>
      <c r="GK3" s="328"/>
      <c r="GL3" s="328"/>
      <c r="GM3" s="328"/>
      <c r="GN3" s="328"/>
      <c r="GO3" s="328"/>
      <c r="GP3" s="328"/>
      <c r="GQ3" s="328"/>
      <c r="GR3" s="328"/>
      <c r="GS3" s="328"/>
      <c r="GT3" s="328"/>
      <c r="GU3" s="328"/>
      <c r="GV3" s="328"/>
      <c r="GW3" s="328"/>
      <c r="GX3" s="328"/>
      <c r="GY3" s="328"/>
      <c r="GZ3" s="328"/>
      <c r="HA3" s="328"/>
      <c r="HB3" s="328"/>
      <c r="HC3" s="328"/>
      <c r="HD3" s="328"/>
      <c r="HE3" s="328"/>
      <c r="HF3" s="328"/>
      <c r="HG3" s="328"/>
      <c r="HH3" s="328"/>
      <c r="HI3" s="328"/>
      <c r="HJ3" s="328"/>
      <c r="HK3" s="328"/>
      <c r="HL3" s="328"/>
      <c r="HM3" s="328"/>
      <c r="HN3" s="328"/>
      <c r="HO3" s="328"/>
      <c r="HP3" s="328"/>
      <c r="HQ3" s="328"/>
      <c r="HR3" s="328"/>
      <c r="HS3" s="328"/>
      <c r="HT3" s="328"/>
      <c r="HU3" s="328"/>
      <c r="HV3" s="328"/>
      <c r="HW3" s="328"/>
      <c r="HX3" s="328"/>
      <c r="HY3" s="328"/>
      <c r="HZ3" s="328"/>
      <c r="IA3" s="328"/>
      <c r="IB3" s="328"/>
      <c r="IC3" s="328"/>
      <c r="ID3" s="328"/>
      <c r="IE3" s="328"/>
      <c r="IF3" s="328"/>
      <c r="IG3" s="328"/>
      <c r="IH3" s="328"/>
      <c r="II3" s="328"/>
      <c r="IJ3" s="328"/>
      <c r="IK3" s="328"/>
      <c r="IL3" s="328"/>
      <c r="IM3" s="328"/>
      <c r="IN3" s="328"/>
      <c r="IO3" s="328"/>
      <c r="IP3" s="328"/>
      <c r="IQ3" s="328"/>
      <c r="IR3" s="328"/>
      <c r="IS3" s="328"/>
      <c r="IT3" s="328"/>
      <c r="IU3" s="328"/>
      <c r="IV3" s="328"/>
    </row>
    <row r="4" spans="1:256">
      <c r="A4" s="132" t="s">
        <v>1995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8"/>
      <c r="CF4" s="328"/>
      <c r="CG4" s="328"/>
      <c r="CH4" s="328"/>
      <c r="CI4" s="328"/>
      <c r="CJ4" s="328"/>
      <c r="CK4" s="328"/>
      <c r="CL4" s="328"/>
      <c r="CM4" s="328"/>
      <c r="CN4" s="328"/>
      <c r="CO4" s="328"/>
      <c r="CP4" s="328"/>
      <c r="CQ4" s="328"/>
      <c r="CR4" s="328"/>
      <c r="CS4" s="328"/>
      <c r="CT4" s="328"/>
      <c r="CU4" s="328"/>
      <c r="CV4" s="328"/>
      <c r="CW4" s="328"/>
      <c r="CX4" s="328"/>
      <c r="CY4" s="328"/>
      <c r="CZ4" s="328"/>
      <c r="DA4" s="328"/>
      <c r="DB4" s="328"/>
      <c r="DC4" s="328"/>
      <c r="DD4" s="328"/>
      <c r="DE4" s="328"/>
      <c r="DF4" s="328"/>
      <c r="DG4" s="328"/>
      <c r="DH4" s="328"/>
      <c r="DI4" s="328"/>
      <c r="DJ4" s="328"/>
      <c r="DK4" s="328"/>
      <c r="DL4" s="328"/>
      <c r="DM4" s="328"/>
      <c r="DN4" s="328"/>
      <c r="DO4" s="328"/>
      <c r="DP4" s="328"/>
      <c r="DQ4" s="328"/>
      <c r="DR4" s="328"/>
      <c r="DS4" s="328"/>
      <c r="DT4" s="328"/>
      <c r="DU4" s="328"/>
      <c r="DV4" s="328"/>
      <c r="DW4" s="328"/>
      <c r="DX4" s="328"/>
      <c r="DY4" s="328"/>
      <c r="DZ4" s="328"/>
      <c r="EA4" s="328"/>
      <c r="EB4" s="328"/>
      <c r="EC4" s="328"/>
      <c r="ED4" s="328"/>
      <c r="EE4" s="328"/>
      <c r="EF4" s="328"/>
      <c r="EG4" s="328"/>
      <c r="EH4" s="328"/>
      <c r="EI4" s="328"/>
      <c r="EJ4" s="328"/>
      <c r="EK4" s="328"/>
      <c r="EL4" s="328"/>
      <c r="EM4" s="328"/>
      <c r="EN4" s="328"/>
      <c r="EO4" s="328"/>
      <c r="EP4" s="328"/>
      <c r="EQ4" s="328"/>
      <c r="ER4" s="328"/>
      <c r="ES4" s="328"/>
      <c r="ET4" s="328"/>
      <c r="EU4" s="328"/>
      <c r="EV4" s="328"/>
      <c r="EW4" s="328"/>
      <c r="EX4" s="328"/>
      <c r="EY4" s="328"/>
      <c r="EZ4" s="328"/>
      <c r="FA4" s="328"/>
      <c r="FB4" s="328"/>
      <c r="FC4" s="328"/>
      <c r="FD4" s="328"/>
      <c r="FE4" s="328"/>
      <c r="FF4" s="328"/>
      <c r="FG4" s="328"/>
      <c r="FH4" s="328"/>
      <c r="FI4" s="328"/>
      <c r="FJ4" s="328"/>
      <c r="FK4" s="328"/>
      <c r="FL4" s="328"/>
      <c r="FM4" s="328"/>
      <c r="FN4" s="328"/>
      <c r="FO4" s="328"/>
      <c r="FP4" s="328"/>
      <c r="FQ4" s="328"/>
      <c r="FR4" s="328"/>
      <c r="FS4" s="328"/>
      <c r="FT4" s="328"/>
      <c r="FU4" s="328"/>
      <c r="FV4" s="328"/>
      <c r="FW4" s="328"/>
      <c r="FX4" s="328"/>
      <c r="FY4" s="328"/>
      <c r="FZ4" s="328"/>
      <c r="GA4" s="328"/>
      <c r="GB4" s="328"/>
      <c r="GC4" s="328"/>
      <c r="GD4" s="328"/>
      <c r="GE4" s="328"/>
      <c r="GF4" s="328"/>
      <c r="GG4" s="328"/>
      <c r="GH4" s="328"/>
      <c r="GI4" s="328"/>
      <c r="GJ4" s="328"/>
      <c r="GK4" s="328"/>
      <c r="GL4" s="328"/>
      <c r="GM4" s="328"/>
      <c r="GN4" s="328"/>
      <c r="GO4" s="328"/>
      <c r="GP4" s="328"/>
      <c r="GQ4" s="328"/>
      <c r="GR4" s="328"/>
      <c r="GS4" s="328"/>
      <c r="GT4" s="328"/>
      <c r="GU4" s="328"/>
      <c r="GV4" s="328"/>
      <c r="GW4" s="328"/>
      <c r="GX4" s="328"/>
      <c r="GY4" s="328"/>
      <c r="GZ4" s="328"/>
      <c r="HA4" s="328"/>
      <c r="HB4" s="328"/>
      <c r="HC4" s="328"/>
      <c r="HD4" s="328"/>
      <c r="HE4" s="328"/>
      <c r="HF4" s="328"/>
      <c r="HG4" s="328"/>
      <c r="HH4" s="328"/>
      <c r="HI4" s="328"/>
      <c r="HJ4" s="328"/>
      <c r="HK4" s="328"/>
      <c r="HL4" s="328"/>
      <c r="HM4" s="328"/>
      <c r="HN4" s="328"/>
      <c r="HO4" s="328"/>
      <c r="HP4" s="328"/>
      <c r="HQ4" s="328"/>
      <c r="HR4" s="328"/>
      <c r="HS4" s="328"/>
      <c r="HT4" s="328"/>
      <c r="HU4" s="328"/>
      <c r="HV4" s="328"/>
      <c r="HW4" s="328"/>
      <c r="HX4" s="328"/>
      <c r="HY4" s="328"/>
      <c r="HZ4" s="328"/>
      <c r="IA4" s="328"/>
      <c r="IB4" s="328"/>
      <c r="IC4" s="328"/>
      <c r="ID4" s="328"/>
      <c r="IE4" s="328"/>
      <c r="IF4" s="328"/>
      <c r="IG4" s="328"/>
      <c r="IH4" s="328"/>
      <c r="II4" s="328"/>
      <c r="IJ4" s="328"/>
      <c r="IK4" s="328"/>
      <c r="IL4" s="328"/>
      <c r="IM4" s="328"/>
      <c r="IN4" s="328"/>
      <c r="IO4" s="328"/>
      <c r="IP4" s="328"/>
      <c r="IQ4" s="328"/>
      <c r="IR4" s="328"/>
      <c r="IS4" s="328"/>
      <c r="IT4" s="328"/>
      <c r="IU4" s="328"/>
      <c r="IV4" s="328"/>
    </row>
    <row r="5" spans="1:256">
      <c r="A5" s="132" t="s">
        <v>1996</v>
      </c>
      <c r="B5" s="328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8"/>
      <c r="R5" s="328"/>
      <c r="S5" s="328"/>
      <c r="T5" s="328"/>
      <c r="U5" s="328"/>
      <c r="V5" s="328"/>
      <c r="W5" s="328"/>
      <c r="X5" s="328"/>
      <c r="Y5" s="328"/>
      <c r="Z5" s="328"/>
      <c r="AA5" s="328"/>
      <c r="AB5" s="328"/>
      <c r="AC5" s="328"/>
      <c r="AD5" s="328"/>
      <c r="AE5" s="328"/>
      <c r="AF5" s="328"/>
      <c r="AG5" s="328"/>
      <c r="AH5" s="328"/>
      <c r="AI5" s="328"/>
      <c r="AJ5" s="328"/>
      <c r="AK5" s="328"/>
      <c r="AL5" s="328"/>
      <c r="AM5" s="328"/>
      <c r="AN5" s="328"/>
      <c r="AO5" s="328"/>
      <c r="AP5" s="328"/>
      <c r="AQ5" s="328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/>
      <c r="BE5" s="328"/>
      <c r="BF5" s="328"/>
      <c r="BG5" s="328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8"/>
      <c r="BT5" s="328"/>
      <c r="BU5" s="328"/>
      <c r="BV5" s="328"/>
      <c r="BW5" s="328"/>
      <c r="BX5" s="328"/>
      <c r="BY5" s="328"/>
      <c r="BZ5" s="328"/>
      <c r="CA5" s="328"/>
      <c r="CB5" s="328"/>
      <c r="CC5" s="328"/>
      <c r="CD5" s="328"/>
      <c r="CE5" s="328"/>
      <c r="CF5" s="328"/>
      <c r="CG5" s="328"/>
      <c r="CH5" s="328"/>
      <c r="CI5" s="328"/>
      <c r="CJ5" s="328"/>
      <c r="CK5" s="328"/>
      <c r="CL5" s="328"/>
      <c r="CM5" s="328"/>
      <c r="CN5" s="328"/>
      <c r="CO5" s="328"/>
      <c r="CP5" s="328"/>
      <c r="CQ5" s="328"/>
      <c r="CR5" s="328"/>
      <c r="CS5" s="328"/>
      <c r="CT5" s="328"/>
      <c r="CU5" s="328"/>
      <c r="CV5" s="328"/>
      <c r="CW5" s="328"/>
      <c r="CX5" s="328"/>
      <c r="CY5" s="328"/>
      <c r="CZ5" s="328"/>
      <c r="DA5" s="328"/>
      <c r="DB5" s="328"/>
      <c r="DC5" s="328"/>
      <c r="DD5" s="328"/>
      <c r="DE5" s="328"/>
      <c r="DF5" s="328"/>
      <c r="DG5" s="328"/>
      <c r="DH5" s="328"/>
      <c r="DI5" s="328"/>
      <c r="DJ5" s="328"/>
      <c r="DK5" s="328"/>
      <c r="DL5" s="328"/>
      <c r="DM5" s="328"/>
      <c r="DN5" s="328"/>
      <c r="DO5" s="328"/>
      <c r="DP5" s="328"/>
      <c r="DQ5" s="328"/>
      <c r="DR5" s="328"/>
      <c r="DS5" s="328"/>
      <c r="DT5" s="328"/>
      <c r="DU5" s="328"/>
      <c r="DV5" s="328"/>
      <c r="DW5" s="328"/>
      <c r="DX5" s="328"/>
      <c r="DY5" s="328"/>
      <c r="DZ5" s="328"/>
      <c r="EA5" s="328"/>
      <c r="EB5" s="328"/>
      <c r="EC5" s="328"/>
      <c r="ED5" s="328"/>
      <c r="EE5" s="328"/>
      <c r="EF5" s="328"/>
      <c r="EG5" s="328"/>
      <c r="EH5" s="328"/>
      <c r="EI5" s="328"/>
      <c r="EJ5" s="328"/>
      <c r="EK5" s="328"/>
      <c r="EL5" s="328"/>
      <c r="EM5" s="328"/>
      <c r="EN5" s="328"/>
      <c r="EO5" s="328"/>
      <c r="EP5" s="328"/>
      <c r="EQ5" s="328"/>
      <c r="ER5" s="328"/>
      <c r="ES5" s="328"/>
      <c r="ET5" s="328"/>
      <c r="EU5" s="328"/>
      <c r="EV5" s="328"/>
      <c r="EW5" s="328"/>
      <c r="EX5" s="328"/>
      <c r="EY5" s="328"/>
      <c r="EZ5" s="328"/>
      <c r="FA5" s="328"/>
      <c r="FB5" s="328"/>
      <c r="FC5" s="328"/>
      <c r="FD5" s="328"/>
      <c r="FE5" s="328"/>
      <c r="FF5" s="328"/>
      <c r="FG5" s="328"/>
      <c r="FH5" s="328"/>
      <c r="FI5" s="328"/>
      <c r="FJ5" s="328"/>
      <c r="FK5" s="328"/>
      <c r="FL5" s="328"/>
      <c r="FM5" s="328"/>
      <c r="FN5" s="328"/>
      <c r="FO5" s="328"/>
      <c r="FP5" s="328"/>
      <c r="FQ5" s="328"/>
      <c r="FR5" s="328"/>
      <c r="FS5" s="328"/>
      <c r="FT5" s="328"/>
      <c r="FU5" s="328"/>
      <c r="FV5" s="328"/>
      <c r="FW5" s="328"/>
      <c r="FX5" s="328"/>
      <c r="FY5" s="328"/>
      <c r="FZ5" s="328"/>
      <c r="GA5" s="328"/>
      <c r="GB5" s="328"/>
      <c r="GC5" s="328"/>
      <c r="GD5" s="328"/>
      <c r="GE5" s="328"/>
      <c r="GF5" s="328"/>
      <c r="GG5" s="328"/>
      <c r="GH5" s="328"/>
      <c r="GI5" s="328"/>
      <c r="GJ5" s="328"/>
      <c r="GK5" s="328"/>
      <c r="GL5" s="328"/>
      <c r="GM5" s="328"/>
      <c r="GN5" s="328"/>
      <c r="GO5" s="328"/>
      <c r="GP5" s="328"/>
      <c r="GQ5" s="328"/>
      <c r="GR5" s="328"/>
      <c r="GS5" s="328"/>
      <c r="GT5" s="328"/>
      <c r="GU5" s="328"/>
      <c r="GV5" s="328"/>
      <c r="GW5" s="328"/>
      <c r="GX5" s="328"/>
      <c r="GY5" s="328"/>
      <c r="GZ5" s="328"/>
      <c r="HA5" s="328"/>
      <c r="HB5" s="328"/>
      <c r="HC5" s="328"/>
      <c r="HD5" s="328"/>
      <c r="HE5" s="328"/>
      <c r="HF5" s="328"/>
      <c r="HG5" s="328"/>
      <c r="HH5" s="328"/>
      <c r="HI5" s="328"/>
      <c r="HJ5" s="328"/>
      <c r="HK5" s="328"/>
      <c r="HL5" s="328"/>
      <c r="HM5" s="328"/>
      <c r="HN5" s="328"/>
      <c r="HO5" s="328"/>
      <c r="HP5" s="328"/>
      <c r="HQ5" s="328"/>
      <c r="HR5" s="328"/>
      <c r="HS5" s="328"/>
      <c r="HT5" s="328"/>
      <c r="HU5" s="328"/>
      <c r="HV5" s="328"/>
      <c r="HW5" s="328"/>
      <c r="HX5" s="328"/>
      <c r="HY5" s="328"/>
      <c r="HZ5" s="328"/>
      <c r="IA5" s="328"/>
      <c r="IB5" s="328"/>
      <c r="IC5" s="328"/>
      <c r="ID5" s="328"/>
      <c r="IE5" s="328"/>
      <c r="IF5" s="328"/>
      <c r="IG5" s="328"/>
      <c r="IH5" s="328"/>
      <c r="II5" s="328"/>
      <c r="IJ5" s="328"/>
      <c r="IK5" s="328"/>
      <c r="IL5" s="328"/>
      <c r="IM5" s="328"/>
      <c r="IN5" s="328"/>
      <c r="IO5" s="328"/>
      <c r="IP5" s="328"/>
      <c r="IQ5" s="328"/>
      <c r="IR5" s="328"/>
      <c r="IS5" s="328"/>
      <c r="IT5" s="328"/>
      <c r="IU5" s="328"/>
      <c r="IV5" s="328"/>
    </row>
    <row r="6" spans="1:256" ht="17.25" thickBot="1">
      <c r="A6" s="326"/>
      <c r="B6" s="326"/>
      <c r="C6" s="326"/>
      <c r="D6" s="326"/>
      <c r="E6" s="326"/>
      <c r="F6" s="326"/>
      <c r="G6" s="331" t="s">
        <v>2520</v>
      </c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26"/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326"/>
      <c r="CA6" s="326"/>
      <c r="CB6" s="326"/>
      <c r="CC6" s="326"/>
      <c r="CD6" s="326"/>
      <c r="CE6" s="326"/>
      <c r="CF6" s="326"/>
      <c r="CG6" s="326"/>
      <c r="CH6" s="326"/>
      <c r="CI6" s="326"/>
      <c r="CJ6" s="326"/>
      <c r="CK6" s="326"/>
      <c r="CL6" s="326"/>
      <c r="CM6" s="326"/>
      <c r="CN6" s="326"/>
      <c r="CO6" s="326"/>
      <c r="CP6" s="326"/>
      <c r="CQ6" s="326"/>
      <c r="CR6" s="326"/>
      <c r="CS6" s="326"/>
      <c r="CT6" s="326"/>
      <c r="CU6" s="326"/>
      <c r="CV6" s="326"/>
      <c r="CW6" s="326"/>
      <c r="CX6" s="326"/>
      <c r="CY6" s="326"/>
      <c r="CZ6" s="326"/>
      <c r="DA6" s="326"/>
      <c r="DB6" s="326"/>
      <c r="DC6" s="326"/>
      <c r="DD6" s="326"/>
      <c r="DE6" s="326"/>
      <c r="DF6" s="326"/>
      <c r="DG6" s="326"/>
      <c r="DH6" s="326"/>
      <c r="DI6" s="326"/>
      <c r="DJ6" s="326"/>
      <c r="DK6" s="326"/>
      <c r="DL6" s="326"/>
      <c r="DM6" s="326"/>
      <c r="DN6" s="326"/>
      <c r="DO6" s="326"/>
      <c r="DP6" s="326"/>
      <c r="DQ6" s="326"/>
      <c r="DR6" s="326"/>
      <c r="DS6" s="326"/>
      <c r="DT6" s="326"/>
      <c r="DU6" s="326"/>
      <c r="DV6" s="326"/>
      <c r="DW6" s="326"/>
      <c r="DX6" s="326"/>
      <c r="DY6" s="326"/>
      <c r="DZ6" s="326"/>
      <c r="EA6" s="326"/>
      <c r="EB6" s="326"/>
      <c r="EC6" s="326"/>
      <c r="ED6" s="326"/>
      <c r="EE6" s="326"/>
      <c r="EF6" s="326"/>
      <c r="EG6" s="326"/>
      <c r="EH6" s="326"/>
      <c r="EI6" s="326"/>
      <c r="EJ6" s="326"/>
      <c r="EK6" s="326"/>
      <c r="EL6" s="326"/>
      <c r="EM6" s="326"/>
      <c r="EN6" s="326"/>
      <c r="EO6" s="326"/>
      <c r="EP6" s="326"/>
      <c r="EQ6" s="326"/>
      <c r="ER6" s="326"/>
      <c r="ES6" s="326"/>
      <c r="ET6" s="326"/>
      <c r="EU6" s="326"/>
      <c r="EV6" s="326"/>
      <c r="EW6" s="326"/>
      <c r="EX6" s="326"/>
      <c r="EY6" s="326"/>
      <c r="EZ6" s="326"/>
      <c r="FA6" s="326"/>
      <c r="FB6" s="326"/>
      <c r="FC6" s="326"/>
      <c r="FD6" s="326"/>
      <c r="FE6" s="326"/>
      <c r="FF6" s="326"/>
      <c r="FG6" s="326"/>
      <c r="FH6" s="326"/>
      <c r="FI6" s="326"/>
      <c r="FJ6" s="326"/>
      <c r="FK6" s="326"/>
      <c r="FL6" s="326"/>
      <c r="FM6" s="326"/>
      <c r="FN6" s="326"/>
      <c r="FO6" s="326"/>
      <c r="FP6" s="326"/>
      <c r="FQ6" s="326"/>
      <c r="FR6" s="326"/>
      <c r="FS6" s="326"/>
      <c r="FT6" s="326"/>
      <c r="FU6" s="326"/>
      <c r="FV6" s="326"/>
      <c r="FW6" s="326"/>
      <c r="FX6" s="326"/>
      <c r="FY6" s="326"/>
      <c r="FZ6" s="326"/>
      <c r="GA6" s="326"/>
      <c r="GB6" s="326"/>
      <c r="GC6" s="326"/>
      <c r="GD6" s="326"/>
      <c r="GE6" s="326"/>
      <c r="GF6" s="326"/>
      <c r="GG6" s="326"/>
      <c r="GH6" s="326"/>
      <c r="GI6" s="326"/>
      <c r="GJ6" s="326"/>
      <c r="GK6" s="326"/>
      <c r="GL6" s="326"/>
      <c r="GM6" s="326"/>
      <c r="GN6" s="326"/>
      <c r="GO6" s="326"/>
      <c r="GP6" s="326"/>
      <c r="GQ6" s="326"/>
      <c r="GR6" s="326"/>
      <c r="GS6" s="326"/>
      <c r="GT6" s="326"/>
      <c r="GU6" s="326"/>
      <c r="GV6" s="326"/>
      <c r="GW6" s="326"/>
      <c r="GX6" s="326"/>
      <c r="GY6" s="326"/>
      <c r="GZ6" s="326"/>
      <c r="HA6" s="326"/>
      <c r="HB6" s="326"/>
      <c r="HC6" s="326"/>
      <c r="HD6" s="326"/>
      <c r="HE6" s="326"/>
      <c r="HF6" s="326"/>
      <c r="HG6" s="326"/>
      <c r="HH6" s="326"/>
      <c r="HI6" s="326"/>
      <c r="HJ6" s="326"/>
      <c r="HK6" s="326"/>
      <c r="HL6" s="326"/>
      <c r="HM6" s="326"/>
      <c r="HN6" s="326"/>
      <c r="HO6" s="326"/>
      <c r="HP6" s="326"/>
      <c r="HQ6" s="326"/>
      <c r="HR6" s="326"/>
      <c r="HS6" s="326"/>
      <c r="HT6" s="326"/>
      <c r="HU6" s="326"/>
      <c r="HV6" s="326"/>
      <c r="HW6" s="326"/>
      <c r="HX6" s="326"/>
      <c r="HY6" s="326"/>
      <c r="HZ6" s="326"/>
      <c r="IA6" s="326"/>
      <c r="IB6" s="326"/>
      <c r="IC6" s="326"/>
      <c r="ID6" s="326"/>
      <c r="IE6" s="326"/>
      <c r="IF6" s="326"/>
      <c r="IG6" s="326"/>
      <c r="IH6" s="326"/>
      <c r="II6" s="326"/>
      <c r="IJ6" s="326"/>
      <c r="IK6" s="326"/>
      <c r="IL6" s="326"/>
      <c r="IM6" s="326"/>
      <c r="IN6" s="326"/>
      <c r="IO6" s="326"/>
      <c r="IP6" s="326"/>
      <c r="IQ6" s="326"/>
      <c r="IR6" s="326"/>
      <c r="IS6" s="326"/>
      <c r="IT6" s="326"/>
      <c r="IU6" s="326"/>
      <c r="IV6" s="326"/>
    </row>
    <row r="7" spans="1:256" ht="33.75" thickBot="1">
      <c r="A7" s="413" t="s">
        <v>2521</v>
      </c>
      <c r="B7" s="413" t="s">
        <v>2522</v>
      </c>
      <c r="C7" s="413" t="s">
        <v>2523</v>
      </c>
      <c r="D7" s="413" t="s">
        <v>2524</v>
      </c>
      <c r="E7" s="413" t="s">
        <v>2525</v>
      </c>
      <c r="F7" s="413" t="s">
        <v>2526</v>
      </c>
      <c r="G7" s="413" t="s">
        <v>2527</v>
      </c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  <c r="S7" s="326"/>
      <c r="T7" s="326"/>
      <c r="U7" s="326"/>
      <c r="V7" s="326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326"/>
      <c r="CB7" s="326"/>
      <c r="CC7" s="326"/>
      <c r="CD7" s="326"/>
      <c r="CE7" s="326"/>
      <c r="CF7" s="326"/>
      <c r="CG7" s="326"/>
      <c r="CH7" s="326"/>
      <c r="CI7" s="326"/>
      <c r="CJ7" s="326"/>
      <c r="CK7" s="326"/>
      <c r="CL7" s="326"/>
      <c r="CM7" s="326"/>
      <c r="CN7" s="326"/>
      <c r="CO7" s="326"/>
      <c r="CP7" s="326"/>
      <c r="CQ7" s="326"/>
      <c r="CR7" s="326"/>
      <c r="CS7" s="326"/>
      <c r="CT7" s="326"/>
      <c r="CU7" s="326"/>
      <c r="CV7" s="326"/>
      <c r="CW7" s="326"/>
      <c r="CX7" s="326"/>
      <c r="CY7" s="326"/>
      <c r="CZ7" s="326"/>
      <c r="DA7" s="326"/>
      <c r="DB7" s="326"/>
      <c r="DC7" s="326"/>
      <c r="DD7" s="326"/>
      <c r="DE7" s="326"/>
      <c r="DF7" s="326"/>
      <c r="DG7" s="326"/>
      <c r="DH7" s="326"/>
      <c r="DI7" s="326"/>
      <c r="DJ7" s="326"/>
      <c r="DK7" s="326"/>
      <c r="DL7" s="326"/>
      <c r="DM7" s="326"/>
      <c r="DN7" s="326"/>
      <c r="DO7" s="326"/>
      <c r="DP7" s="326"/>
      <c r="DQ7" s="326"/>
      <c r="DR7" s="326"/>
      <c r="DS7" s="326"/>
      <c r="DT7" s="326"/>
      <c r="DU7" s="326"/>
      <c r="DV7" s="326"/>
      <c r="DW7" s="326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6"/>
      <c r="EJ7" s="326"/>
      <c r="EK7" s="326"/>
      <c r="EL7" s="326"/>
      <c r="EM7" s="326"/>
      <c r="EN7" s="326"/>
      <c r="EO7" s="326"/>
      <c r="EP7" s="326"/>
      <c r="EQ7" s="326"/>
      <c r="ER7" s="326"/>
      <c r="ES7" s="326"/>
      <c r="ET7" s="326"/>
      <c r="EU7" s="326"/>
      <c r="EV7" s="326"/>
      <c r="EW7" s="326"/>
      <c r="EX7" s="326"/>
      <c r="EY7" s="326"/>
      <c r="EZ7" s="326"/>
      <c r="FA7" s="326"/>
      <c r="FB7" s="326"/>
      <c r="FC7" s="326"/>
      <c r="FD7" s="326"/>
      <c r="FE7" s="326"/>
      <c r="FF7" s="326"/>
      <c r="FG7" s="326"/>
      <c r="FH7" s="326"/>
      <c r="FI7" s="326"/>
      <c r="FJ7" s="326"/>
      <c r="FK7" s="326"/>
      <c r="FL7" s="326"/>
      <c r="FM7" s="326"/>
      <c r="FN7" s="326"/>
      <c r="FO7" s="326"/>
      <c r="FP7" s="326"/>
      <c r="FQ7" s="326"/>
      <c r="FR7" s="326"/>
      <c r="FS7" s="326"/>
      <c r="FT7" s="326"/>
      <c r="FU7" s="326"/>
      <c r="FV7" s="326"/>
      <c r="FW7" s="326"/>
      <c r="FX7" s="326"/>
      <c r="FY7" s="326"/>
      <c r="FZ7" s="326"/>
      <c r="GA7" s="326"/>
      <c r="GB7" s="326"/>
      <c r="GC7" s="326"/>
      <c r="GD7" s="326"/>
      <c r="GE7" s="326"/>
      <c r="GF7" s="326"/>
      <c r="GG7" s="326"/>
      <c r="GH7" s="326"/>
      <c r="GI7" s="326"/>
      <c r="GJ7" s="326"/>
      <c r="GK7" s="326"/>
      <c r="GL7" s="326"/>
      <c r="GM7" s="326"/>
      <c r="GN7" s="326"/>
      <c r="GO7" s="326"/>
      <c r="GP7" s="326"/>
      <c r="GQ7" s="326"/>
      <c r="GR7" s="326"/>
      <c r="GS7" s="326"/>
      <c r="GT7" s="326"/>
      <c r="GU7" s="326"/>
      <c r="GV7" s="326"/>
      <c r="GW7" s="326"/>
      <c r="GX7" s="326"/>
      <c r="GY7" s="326"/>
      <c r="GZ7" s="326"/>
      <c r="HA7" s="326"/>
      <c r="HB7" s="326"/>
      <c r="HC7" s="326"/>
      <c r="HD7" s="326"/>
      <c r="HE7" s="326"/>
      <c r="HF7" s="326"/>
      <c r="HG7" s="326"/>
      <c r="HH7" s="326"/>
      <c r="HI7" s="326"/>
      <c r="HJ7" s="326"/>
      <c r="HK7" s="326"/>
      <c r="HL7" s="326"/>
      <c r="HM7" s="326"/>
      <c r="HN7" s="326"/>
      <c r="HO7" s="326"/>
      <c r="HP7" s="326"/>
      <c r="HQ7" s="326"/>
      <c r="HR7" s="326"/>
      <c r="HS7" s="326"/>
      <c r="HT7" s="326"/>
      <c r="HU7" s="326"/>
      <c r="HV7" s="326"/>
      <c r="HW7" s="326"/>
      <c r="HX7" s="326"/>
      <c r="HY7" s="326"/>
      <c r="HZ7" s="326"/>
      <c r="IA7" s="326"/>
      <c r="IB7" s="326"/>
      <c r="IC7" s="326"/>
      <c r="ID7" s="326"/>
      <c r="IE7" s="326"/>
      <c r="IF7" s="326"/>
      <c r="IG7" s="326"/>
      <c r="IH7" s="326"/>
      <c r="II7" s="326"/>
      <c r="IJ7" s="326"/>
      <c r="IK7" s="326"/>
      <c r="IL7" s="326"/>
      <c r="IM7" s="326"/>
      <c r="IN7" s="326"/>
      <c r="IO7" s="326"/>
      <c r="IP7" s="326"/>
      <c r="IQ7" s="326"/>
      <c r="IR7" s="326"/>
      <c r="IS7" s="326"/>
      <c r="IT7" s="326"/>
      <c r="IU7" s="326"/>
      <c r="IV7" s="326"/>
    </row>
    <row r="8" spans="1:256">
      <c r="A8" s="414"/>
      <c r="B8" s="414"/>
      <c r="C8" s="414"/>
      <c r="D8" s="414"/>
      <c r="E8" s="414"/>
      <c r="F8" s="414"/>
      <c r="G8" s="414"/>
      <c r="H8" s="326"/>
      <c r="I8" s="326"/>
      <c r="J8" s="326"/>
      <c r="K8" s="326"/>
      <c r="L8" s="326"/>
      <c r="M8" s="326"/>
      <c r="N8" s="326"/>
      <c r="O8" s="326"/>
      <c r="P8" s="326"/>
      <c r="Q8" s="326"/>
      <c r="R8" s="326"/>
      <c r="S8" s="326"/>
      <c r="T8" s="326"/>
      <c r="U8" s="326"/>
      <c r="V8" s="326"/>
      <c r="W8" s="326"/>
      <c r="X8" s="326"/>
      <c r="Y8" s="326"/>
      <c r="Z8" s="326"/>
      <c r="AA8" s="326"/>
      <c r="AB8" s="326"/>
      <c r="AC8" s="326"/>
      <c r="AD8" s="326"/>
      <c r="AE8" s="326"/>
      <c r="AF8" s="326"/>
      <c r="AG8" s="326"/>
      <c r="AH8" s="326"/>
      <c r="AI8" s="326"/>
      <c r="AJ8" s="326"/>
      <c r="AK8" s="326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6"/>
      <c r="BO8" s="326"/>
      <c r="BP8" s="326"/>
      <c r="BQ8" s="326"/>
      <c r="BR8" s="326"/>
      <c r="BS8" s="326"/>
      <c r="BT8" s="326"/>
      <c r="BU8" s="326"/>
      <c r="BV8" s="326"/>
      <c r="BW8" s="326"/>
      <c r="BX8" s="326"/>
      <c r="BY8" s="326"/>
      <c r="BZ8" s="326"/>
      <c r="CA8" s="326"/>
      <c r="CB8" s="326"/>
      <c r="CC8" s="326"/>
      <c r="CD8" s="326"/>
      <c r="CE8" s="326"/>
      <c r="CF8" s="326"/>
      <c r="CG8" s="326"/>
      <c r="CH8" s="326"/>
      <c r="CI8" s="326"/>
      <c r="CJ8" s="326"/>
      <c r="CK8" s="326"/>
      <c r="CL8" s="326"/>
      <c r="CM8" s="326"/>
      <c r="CN8" s="326"/>
      <c r="CO8" s="326"/>
      <c r="CP8" s="326"/>
      <c r="CQ8" s="326"/>
      <c r="CR8" s="326"/>
      <c r="CS8" s="326"/>
      <c r="CT8" s="326"/>
      <c r="CU8" s="326"/>
      <c r="CV8" s="326"/>
      <c r="CW8" s="326"/>
      <c r="CX8" s="326"/>
      <c r="CY8" s="326"/>
      <c r="CZ8" s="326"/>
      <c r="DA8" s="326"/>
      <c r="DB8" s="326"/>
      <c r="DC8" s="326"/>
      <c r="DD8" s="326"/>
      <c r="DE8" s="326"/>
      <c r="DF8" s="326"/>
      <c r="DG8" s="326"/>
      <c r="DH8" s="326"/>
      <c r="DI8" s="326"/>
      <c r="DJ8" s="326"/>
      <c r="DK8" s="326"/>
      <c r="DL8" s="326"/>
      <c r="DM8" s="326"/>
      <c r="DN8" s="326"/>
      <c r="DO8" s="326"/>
      <c r="DP8" s="326"/>
      <c r="DQ8" s="326"/>
      <c r="DR8" s="326"/>
      <c r="DS8" s="326"/>
      <c r="DT8" s="326"/>
      <c r="DU8" s="326"/>
      <c r="DV8" s="326"/>
      <c r="DW8" s="326"/>
      <c r="DX8" s="326"/>
      <c r="DY8" s="326"/>
      <c r="DZ8" s="326"/>
      <c r="EA8" s="326"/>
      <c r="EB8" s="326"/>
      <c r="EC8" s="326"/>
      <c r="ED8" s="326"/>
      <c r="EE8" s="326"/>
      <c r="EF8" s="326"/>
      <c r="EG8" s="326"/>
      <c r="EH8" s="326"/>
      <c r="EI8" s="326"/>
      <c r="EJ8" s="326"/>
      <c r="EK8" s="326"/>
      <c r="EL8" s="326"/>
      <c r="EM8" s="326"/>
      <c r="EN8" s="326"/>
      <c r="EO8" s="326"/>
      <c r="EP8" s="326"/>
      <c r="EQ8" s="326"/>
      <c r="ER8" s="326"/>
      <c r="ES8" s="326"/>
      <c r="ET8" s="326"/>
      <c r="EU8" s="326"/>
      <c r="EV8" s="326"/>
      <c r="EW8" s="326"/>
      <c r="EX8" s="326"/>
      <c r="EY8" s="326"/>
      <c r="EZ8" s="326"/>
      <c r="FA8" s="326"/>
      <c r="FB8" s="326"/>
      <c r="FC8" s="326"/>
      <c r="FD8" s="326"/>
      <c r="FE8" s="326"/>
      <c r="FF8" s="326"/>
      <c r="FG8" s="326"/>
      <c r="FH8" s="326"/>
      <c r="FI8" s="326"/>
      <c r="FJ8" s="326"/>
      <c r="FK8" s="326"/>
      <c r="FL8" s="326"/>
      <c r="FM8" s="326"/>
      <c r="FN8" s="326"/>
      <c r="FO8" s="326"/>
      <c r="FP8" s="326"/>
      <c r="FQ8" s="326"/>
      <c r="FR8" s="326"/>
      <c r="FS8" s="326"/>
      <c r="FT8" s="326"/>
      <c r="FU8" s="326"/>
      <c r="FV8" s="326"/>
      <c r="FW8" s="326"/>
      <c r="FX8" s="326"/>
      <c r="FY8" s="326"/>
      <c r="FZ8" s="326"/>
      <c r="GA8" s="326"/>
      <c r="GB8" s="326"/>
      <c r="GC8" s="326"/>
      <c r="GD8" s="326"/>
      <c r="GE8" s="326"/>
      <c r="GF8" s="326"/>
      <c r="GG8" s="326"/>
      <c r="GH8" s="326"/>
      <c r="GI8" s="326"/>
      <c r="GJ8" s="326"/>
      <c r="GK8" s="326"/>
      <c r="GL8" s="326"/>
      <c r="GM8" s="326"/>
      <c r="GN8" s="326"/>
      <c r="GO8" s="326"/>
      <c r="GP8" s="326"/>
      <c r="GQ8" s="326"/>
      <c r="GR8" s="326"/>
      <c r="GS8" s="326"/>
      <c r="GT8" s="326"/>
      <c r="GU8" s="326"/>
      <c r="GV8" s="326"/>
      <c r="GW8" s="326"/>
      <c r="GX8" s="326"/>
      <c r="GY8" s="326"/>
      <c r="GZ8" s="326"/>
      <c r="HA8" s="326"/>
      <c r="HB8" s="326"/>
      <c r="HC8" s="326"/>
      <c r="HD8" s="326"/>
      <c r="HE8" s="326"/>
      <c r="HF8" s="326"/>
      <c r="HG8" s="326"/>
      <c r="HH8" s="326"/>
      <c r="HI8" s="326"/>
      <c r="HJ8" s="326"/>
      <c r="HK8" s="326"/>
      <c r="HL8" s="326"/>
      <c r="HM8" s="326"/>
      <c r="HN8" s="326"/>
      <c r="HO8" s="326"/>
      <c r="HP8" s="326"/>
      <c r="HQ8" s="326"/>
      <c r="HR8" s="326"/>
      <c r="HS8" s="326"/>
      <c r="HT8" s="326"/>
      <c r="HU8" s="326"/>
      <c r="HV8" s="326"/>
      <c r="HW8" s="326"/>
      <c r="HX8" s="326"/>
      <c r="HY8" s="326"/>
      <c r="HZ8" s="326"/>
      <c r="IA8" s="326"/>
      <c r="IB8" s="326"/>
      <c r="IC8" s="326"/>
      <c r="ID8" s="326"/>
      <c r="IE8" s="326"/>
      <c r="IF8" s="326"/>
      <c r="IG8" s="326"/>
      <c r="IH8" s="326"/>
      <c r="II8" s="326"/>
      <c r="IJ8" s="326"/>
      <c r="IK8" s="326"/>
      <c r="IL8" s="326"/>
      <c r="IM8" s="326"/>
      <c r="IN8" s="326"/>
      <c r="IO8" s="326"/>
      <c r="IP8" s="326"/>
      <c r="IQ8" s="326"/>
      <c r="IR8" s="326"/>
      <c r="IS8" s="326"/>
      <c r="IT8" s="326"/>
      <c r="IU8" s="326"/>
      <c r="IV8" s="326"/>
    </row>
    <row r="9" spans="1:256">
      <c r="A9" s="382"/>
      <c r="B9" s="382"/>
      <c r="C9" s="382"/>
      <c r="D9" s="382"/>
      <c r="E9" s="382"/>
      <c r="F9" s="382"/>
      <c r="G9" s="382"/>
      <c r="H9" s="326"/>
      <c r="I9" s="326"/>
      <c r="J9" s="326"/>
      <c r="K9" s="326"/>
      <c r="L9" s="326"/>
      <c r="M9" s="326"/>
      <c r="N9" s="326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326"/>
      <c r="CB9" s="326"/>
      <c r="CC9" s="326"/>
      <c r="CD9" s="326"/>
      <c r="CE9" s="326"/>
      <c r="CF9" s="326"/>
      <c r="CG9" s="326"/>
      <c r="CH9" s="326"/>
      <c r="CI9" s="326"/>
      <c r="CJ9" s="326"/>
      <c r="CK9" s="326"/>
      <c r="CL9" s="326"/>
      <c r="CM9" s="326"/>
      <c r="CN9" s="326"/>
      <c r="CO9" s="326"/>
      <c r="CP9" s="326"/>
      <c r="CQ9" s="326"/>
      <c r="CR9" s="326"/>
      <c r="CS9" s="326"/>
      <c r="CT9" s="326"/>
      <c r="CU9" s="326"/>
      <c r="CV9" s="326"/>
      <c r="CW9" s="326"/>
      <c r="CX9" s="326"/>
      <c r="CY9" s="326"/>
      <c r="CZ9" s="326"/>
      <c r="DA9" s="326"/>
      <c r="DB9" s="326"/>
      <c r="DC9" s="326"/>
      <c r="DD9" s="326"/>
      <c r="DE9" s="326"/>
      <c r="DF9" s="326"/>
      <c r="DG9" s="326"/>
      <c r="DH9" s="326"/>
      <c r="DI9" s="326"/>
      <c r="DJ9" s="326"/>
      <c r="DK9" s="326"/>
      <c r="DL9" s="326"/>
      <c r="DM9" s="326"/>
      <c r="DN9" s="326"/>
      <c r="DO9" s="326"/>
      <c r="DP9" s="326"/>
      <c r="DQ9" s="326"/>
      <c r="DR9" s="326"/>
      <c r="DS9" s="326"/>
      <c r="DT9" s="326"/>
      <c r="DU9" s="326"/>
      <c r="DV9" s="326"/>
      <c r="DW9" s="326"/>
      <c r="DX9" s="326"/>
      <c r="DY9" s="326"/>
      <c r="DZ9" s="326"/>
      <c r="EA9" s="326"/>
      <c r="EB9" s="326"/>
      <c r="EC9" s="326"/>
      <c r="ED9" s="326"/>
      <c r="EE9" s="326"/>
      <c r="EF9" s="326"/>
      <c r="EG9" s="326"/>
      <c r="EH9" s="326"/>
      <c r="EI9" s="326"/>
      <c r="EJ9" s="326"/>
      <c r="EK9" s="326"/>
      <c r="EL9" s="326"/>
      <c r="EM9" s="326"/>
      <c r="EN9" s="326"/>
      <c r="EO9" s="326"/>
      <c r="EP9" s="326"/>
      <c r="EQ9" s="326"/>
      <c r="ER9" s="326"/>
      <c r="ES9" s="326"/>
      <c r="ET9" s="326"/>
      <c r="EU9" s="326"/>
      <c r="EV9" s="326"/>
      <c r="EW9" s="326"/>
      <c r="EX9" s="326"/>
      <c r="EY9" s="326"/>
      <c r="EZ9" s="326"/>
      <c r="FA9" s="326"/>
      <c r="FB9" s="326"/>
      <c r="FC9" s="326"/>
      <c r="FD9" s="326"/>
      <c r="FE9" s="326"/>
      <c r="FF9" s="326"/>
      <c r="FG9" s="326"/>
      <c r="FH9" s="326"/>
      <c r="FI9" s="326"/>
      <c r="FJ9" s="326"/>
      <c r="FK9" s="326"/>
      <c r="FL9" s="326"/>
      <c r="FM9" s="326"/>
      <c r="FN9" s="326"/>
      <c r="FO9" s="326"/>
      <c r="FP9" s="326"/>
      <c r="FQ9" s="326"/>
      <c r="FR9" s="326"/>
      <c r="FS9" s="326"/>
      <c r="FT9" s="326"/>
      <c r="FU9" s="326"/>
      <c r="FV9" s="326"/>
      <c r="FW9" s="326"/>
      <c r="FX9" s="326"/>
      <c r="FY9" s="326"/>
      <c r="FZ9" s="326"/>
      <c r="GA9" s="326"/>
      <c r="GB9" s="326"/>
      <c r="GC9" s="326"/>
      <c r="GD9" s="326"/>
      <c r="GE9" s="326"/>
      <c r="GF9" s="326"/>
      <c r="GG9" s="326"/>
      <c r="GH9" s="326"/>
      <c r="GI9" s="326"/>
      <c r="GJ9" s="326"/>
      <c r="GK9" s="326"/>
      <c r="GL9" s="326"/>
      <c r="GM9" s="326"/>
      <c r="GN9" s="326"/>
      <c r="GO9" s="326"/>
      <c r="GP9" s="326"/>
      <c r="GQ9" s="326"/>
      <c r="GR9" s="326"/>
      <c r="GS9" s="326"/>
      <c r="GT9" s="326"/>
      <c r="GU9" s="326"/>
      <c r="GV9" s="326"/>
      <c r="GW9" s="326"/>
      <c r="GX9" s="326"/>
      <c r="GY9" s="326"/>
      <c r="GZ9" s="326"/>
      <c r="HA9" s="326"/>
      <c r="HB9" s="326"/>
      <c r="HC9" s="326"/>
      <c r="HD9" s="326"/>
      <c r="HE9" s="326"/>
      <c r="HF9" s="326"/>
      <c r="HG9" s="326"/>
      <c r="HH9" s="326"/>
      <c r="HI9" s="326"/>
      <c r="HJ9" s="326"/>
      <c r="HK9" s="326"/>
      <c r="HL9" s="326"/>
      <c r="HM9" s="326"/>
      <c r="HN9" s="326"/>
      <c r="HO9" s="326"/>
      <c r="HP9" s="326"/>
      <c r="HQ9" s="326"/>
      <c r="HR9" s="326"/>
      <c r="HS9" s="326"/>
      <c r="HT9" s="326"/>
      <c r="HU9" s="326"/>
      <c r="HV9" s="326"/>
      <c r="HW9" s="326"/>
      <c r="HX9" s="326"/>
      <c r="HY9" s="326"/>
      <c r="HZ9" s="326"/>
      <c r="IA9" s="326"/>
      <c r="IB9" s="326"/>
      <c r="IC9" s="326"/>
      <c r="ID9" s="326"/>
      <c r="IE9" s="326"/>
      <c r="IF9" s="326"/>
      <c r="IG9" s="326"/>
      <c r="IH9" s="326"/>
      <c r="II9" s="326"/>
      <c r="IJ9" s="326"/>
      <c r="IK9" s="326"/>
      <c r="IL9" s="326"/>
      <c r="IM9" s="326"/>
      <c r="IN9" s="326"/>
      <c r="IO9" s="326"/>
      <c r="IP9" s="326"/>
      <c r="IQ9" s="326"/>
      <c r="IR9" s="326"/>
      <c r="IS9" s="326"/>
      <c r="IT9" s="326"/>
      <c r="IU9" s="326"/>
      <c r="IV9" s="326"/>
    </row>
    <row r="10" spans="1:256">
      <c r="A10" s="382"/>
      <c r="B10" s="382"/>
      <c r="C10" s="382"/>
      <c r="D10" s="382"/>
      <c r="E10" s="382"/>
      <c r="F10" s="382"/>
      <c r="G10" s="382"/>
      <c r="H10" s="326"/>
      <c r="I10" s="326"/>
      <c r="J10" s="326"/>
      <c r="K10" s="326"/>
      <c r="L10" s="326"/>
      <c r="M10" s="326"/>
      <c r="N10" s="326"/>
      <c r="O10" s="326"/>
      <c r="P10" s="326"/>
      <c r="Q10" s="326"/>
      <c r="R10" s="326"/>
      <c r="S10" s="326"/>
      <c r="T10" s="326"/>
      <c r="U10" s="326"/>
      <c r="V10" s="326"/>
      <c r="W10" s="326"/>
      <c r="X10" s="326"/>
      <c r="Y10" s="326"/>
      <c r="Z10" s="326"/>
      <c r="AA10" s="326"/>
      <c r="AB10" s="326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  <c r="AQ10" s="326"/>
      <c r="AR10" s="326"/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326"/>
      <c r="CB10" s="326"/>
      <c r="CC10" s="326"/>
      <c r="CD10" s="326"/>
      <c r="CE10" s="326"/>
      <c r="CF10" s="326"/>
      <c r="CG10" s="326"/>
      <c r="CH10" s="326"/>
      <c r="CI10" s="326"/>
      <c r="CJ10" s="326"/>
      <c r="CK10" s="326"/>
      <c r="CL10" s="326"/>
      <c r="CM10" s="326"/>
      <c r="CN10" s="326"/>
      <c r="CO10" s="326"/>
      <c r="CP10" s="326"/>
      <c r="CQ10" s="326"/>
      <c r="CR10" s="326"/>
      <c r="CS10" s="326"/>
      <c r="CT10" s="326"/>
      <c r="CU10" s="326"/>
      <c r="CV10" s="326"/>
      <c r="CW10" s="326"/>
      <c r="CX10" s="326"/>
      <c r="CY10" s="326"/>
      <c r="CZ10" s="326"/>
      <c r="DA10" s="326"/>
      <c r="DB10" s="326"/>
      <c r="DC10" s="326"/>
      <c r="DD10" s="326"/>
      <c r="DE10" s="326"/>
      <c r="DF10" s="326"/>
      <c r="DG10" s="326"/>
      <c r="DH10" s="326"/>
      <c r="DI10" s="326"/>
      <c r="DJ10" s="326"/>
      <c r="DK10" s="326"/>
      <c r="DL10" s="326"/>
      <c r="DM10" s="326"/>
      <c r="DN10" s="326"/>
      <c r="DO10" s="326"/>
      <c r="DP10" s="326"/>
      <c r="DQ10" s="326"/>
      <c r="DR10" s="326"/>
      <c r="DS10" s="326"/>
      <c r="DT10" s="326"/>
      <c r="DU10" s="326"/>
      <c r="DV10" s="326"/>
      <c r="DW10" s="326"/>
      <c r="DX10" s="326"/>
      <c r="DY10" s="326"/>
      <c r="DZ10" s="326"/>
      <c r="EA10" s="326"/>
      <c r="EB10" s="326"/>
      <c r="EC10" s="326"/>
      <c r="ED10" s="326"/>
      <c r="EE10" s="326"/>
      <c r="EF10" s="326"/>
      <c r="EG10" s="326"/>
      <c r="EH10" s="326"/>
      <c r="EI10" s="326"/>
      <c r="EJ10" s="326"/>
      <c r="EK10" s="326"/>
      <c r="EL10" s="326"/>
      <c r="EM10" s="326"/>
      <c r="EN10" s="326"/>
      <c r="EO10" s="326"/>
      <c r="EP10" s="326"/>
      <c r="EQ10" s="326"/>
      <c r="ER10" s="326"/>
      <c r="ES10" s="326"/>
      <c r="ET10" s="326"/>
      <c r="EU10" s="326"/>
      <c r="EV10" s="326"/>
      <c r="EW10" s="326"/>
      <c r="EX10" s="326"/>
      <c r="EY10" s="326"/>
      <c r="EZ10" s="326"/>
      <c r="FA10" s="326"/>
      <c r="FB10" s="326"/>
      <c r="FC10" s="326"/>
      <c r="FD10" s="326"/>
      <c r="FE10" s="326"/>
      <c r="FF10" s="326"/>
      <c r="FG10" s="326"/>
      <c r="FH10" s="326"/>
      <c r="FI10" s="326"/>
      <c r="FJ10" s="326"/>
      <c r="FK10" s="326"/>
      <c r="FL10" s="326"/>
      <c r="FM10" s="326"/>
      <c r="FN10" s="326"/>
      <c r="FO10" s="326"/>
      <c r="FP10" s="326"/>
      <c r="FQ10" s="326"/>
      <c r="FR10" s="326"/>
      <c r="FS10" s="326"/>
      <c r="FT10" s="326"/>
      <c r="FU10" s="326"/>
      <c r="FV10" s="326"/>
      <c r="FW10" s="326"/>
      <c r="FX10" s="326"/>
      <c r="FY10" s="326"/>
      <c r="FZ10" s="326"/>
      <c r="GA10" s="326"/>
      <c r="GB10" s="326"/>
      <c r="GC10" s="326"/>
      <c r="GD10" s="326"/>
      <c r="GE10" s="326"/>
      <c r="GF10" s="326"/>
      <c r="GG10" s="326"/>
      <c r="GH10" s="326"/>
      <c r="GI10" s="326"/>
      <c r="GJ10" s="326"/>
      <c r="GK10" s="326"/>
      <c r="GL10" s="326"/>
      <c r="GM10" s="326"/>
      <c r="GN10" s="326"/>
      <c r="GO10" s="326"/>
      <c r="GP10" s="326"/>
      <c r="GQ10" s="326"/>
      <c r="GR10" s="326"/>
      <c r="GS10" s="326"/>
      <c r="GT10" s="326"/>
      <c r="GU10" s="326"/>
      <c r="GV10" s="326"/>
      <c r="GW10" s="326"/>
      <c r="GX10" s="326"/>
      <c r="GY10" s="326"/>
      <c r="GZ10" s="326"/>
      <c r="HA10" s="326"/>
      <c r="HB10" s="326"/>
      <c r="HC10" s="326"/>
      <c r="HD10" s="326"/>
      <c r="HE10" s="326"/>
      <c r="HF10" s="326"/>
      <c r="HG10" s="326"/>
      <c r="HH10" s="326"/>
      <c r="HI10" s="326"/>
      <c r="HJ10" s="326"/>
      <c r="HK10" s="326"/>
      <c r="HL10" s="326"/>
      <c r="HM10" s="326"/>
      <c r="HN10" s="326"/>
      <c r="HO10" s="326"/>
      <c r="HP10" s="326"/>
      <c r="HQ10" s="326"/>
      <c r="HR10" s="326"/>
      <c r="HS10" s="326"/>
      <c r="HT10" s="326"/>
      <c r="HU10" s="326"/>
      <c r="HV10" s="326"/>
      <c r="HW10" s="326"/>
      <c r="HX10" s="326"/>
      <c r="HY10" s="326"/>
      <c r="HZ10" s="326"/>
      <c r="IA10" s="326"/>
      <c r="IB10" s="326"/>
      <c r="IC10" s="326"/>
      <c r="ID10" s="326"/>
      <c r="IE10" s="326"/>
      <c r="IF10" s="326"/>
      <c r="IG10" s="326"/>
      <c r="IH10" s="326"/>
      <c r="II10" s="326"/>
      <c r="IJ10" s="326"/>
      <c r="IK10" s="326"/>
      <c r="IL10" s="326"/>
      <c r="IM10" s="326"/>
      <c r="IN10" s="326"/>
      <c r="IO10" s="326"/>
      <c r="IP10" s="326"/>
      <c r="IQ10" s="326"/>
      <c r="IR10" s="326"/>
      <c r="IS10" s="326"/>
      <c r="IT10" s="326"/>
      <c r="IU10" s="326"/>
      <c r="IV10" s="326"/>
    </row>
    <row r="11" spans="1:256">
      <c r="A11" s="382"/>
      <c r="B11" s="382"/>
      <c r="C11" s="382"/>
      <c r="D11" s="382"/>
      <c r="E11" s="382"/>
      <c r="F11" s="382"/>
      <c r="G11" s="382"/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326"/>
      <c r="S11" s="326"/>
      <c r="T11" s="326"/>
      <c r="U11" s="326"/>
      <c r="V11" s="326"/>
      <c r="W11" s="326"/>
      <c r="X11" s="326"/>
      <c r="Y11" s="326"/>
      <c r="Z11" s="326"/>
      <c r="AA11" s="326"/>
      <c r="AB11" s="326"/>
      <c r="AC11" s="326"/>
      <c r="AD11" s="326"/>
      <c r="AE11" s="326"/>
      <c r="AF11" s="326"/>
      <c r="AG11" s="326"/>
      <c r="AH11" s="326"/>
      <c r="AI11" s="326"/>
      <c r="AJ11" s="326"/>
      <c r="AK11" s="326"/>
      <c r="AL11" s="326"/>
      <c r="AM11" s="326"/>
      <c r="AN11" s="326"/>
      <c r="AO11" s="326"/>
      <c r="AP11" s="326"/>
      <c r="AQ11" s="326"/>
      <c r="AR11" s="326"/>
      <c r="AS11" s="326"/>
      <c r="AT11" s="326"/>
      <c r="AU11" s="326"/>
      <c r="AV11" s="326"/>
      <c r="AW11" s="326"/>
      <c r="AX11" s="326"/>
      <c r="AY11" s="326"/>
      <c r="AZ11" s="326"/>
      <c r="BA11" s="326"/>
      <c r="BB11" s="326"/>
      <c r="BC11" s="326"/>
      <c r="BD11" s="326"/>
      <c r="BE11" s="326"/>
      <c r="BF11" s="326"/>
      <c r="BG11" s="326"/>
      <c r="BH11" s="326"/>
      <c r="BI11" s="326"/>
      <c r="BJ11" s="326"/>
      <c r="BK11" s="326"/>
      <c r="BL11" s="326"/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326"/>
      <c r="CB11" s="326"/>
      <c r="CC11" s="326"/>
      <c r="CD11" s="326"/>
      <c r="CE11" s="326"/>
      <c r="CF11" s="326"/>
      <c r="CG11" s="326"/>
      <c r="CH11" s="326"/>
      <c r="CI11" s="326"/>
      <c r="CJ11" s="326"/>
      <c r="CK11" s="326"/>
      <c r="CL11" s="326"/>
      <c r="CM11" s="326"/>
      <c r="CN11" s="326"/>
      <c r="CO11" s="326"/>
      <c r="CP11" s="326"/>
      <c r="CQ11" s="326"/>
      <c r="CR11" s="326"/>
      <c r="CS11" s="326"/>
      <c r="CT11" s="326"/>
      <c r="CU11" s="326"/>
      <c r="CV11" s="326"/>
      <c r="CW11" s="326"/>
      <c r="CX11" s="326"/>
      <c r="CY11" s="326"/>
      <c r="CZ11" s="326"/>
      <c r="DA11" s="326"/>
      <c r="DB11" s="326"/>
      <c r="DC11" s="326"/>
      <c r="DD11" s="326"/>
      <c r="DE11" s="326"/>
      <c r="DF11" s="326"/>
      <c r="DG11" s="326"/>
      <c r="DH11" s="326"/>
      <c r="DI11" s="326"/>
      <c r="DJ11" s="326"/>
      <c r="DK11" s="326"/>
      <c r="DL11" s="326"/>
      <c r="DM11" s="326"/>
      <c r="DN11" s="326"/>
      <c r="DO11" s="326"/>
      <c r="DP11" s="326"/>
      <c r="DQ11" s="326"/>
      <c r="DR11" s="326"/>
      <c r="DS11" s="326"/>
      <c r="DT11" s="326"/>
      <c r="DU11" s="326"/>
      <c r="DV11" s="326"/>
      <c r="DW11" s="326"/>
      <c r="DX11" s="326"/>
      <c r="DY11" s="326"/>
      <c r="DZ11" s="326"/>
      <c r="EA11" s="326"/>
      <c r="EB11" s="326"/>
      <c r="EC11" s="326"/>
      <c r="ED11" s="326"/>
      <c r="EE11" s="326"/>
      <c r="EF11" s="326"/>
      <c r="EG11" s="326"/>
      <c r="EH11" s="326"/>
      <c r="EI11" s="326"/>
      <c r="EJ11" s="326"/>
      <c r="EK11" s="326"/>
      <c r="EL11" s="326"/>
      <c r="EM11" s="326"/>
      <c r="EN11" s="326"/>
      <c r="EO11" s="326"/>
      <c r="EP11" s="326"/>
      <c r="EQ11" s="326"/>
      <c r="ER11" s="326"/>
      <c r="ES11" s="326"/>
      <c r="ET11" s="326"/>
      <c r="EU11" s="326"/>
      <c r="EV11" s="326"/>
      <c r="EW11" s="326"/>
      <c r="EX11" s="326"/>
      <c r="EY11" s="326"/>
      <c r="EZ11" s="326"/>
      <c r="FA11" s="326"/>
      <c r="FB11" s="326"/>
      <c r="FC11" s="326"/>
      <c r="FD11" s="326"/>
      <c r="FE11" s="326"/>
      <c r="FF11" s="326"/>
      <c r="FG11" s="326"/>
      <c r="FH11" s="326"/>
      <c r="FI11" s="326"/>
      <c r="FJ11" s="326"/>
      <c r="FK11" s="326"/>
      <c r="FL11" s="326"/>
      <c r="FM11" s="326"/>
      <c r="FN11" s="326"/>
      <c r="FO11" s="326"/>
      <c r="FP11" s="326"/>
      <c r="FQ11" s="326"/>
      <c r="FR11" s="326"/>
      <c r="FS11" s="326"/>
      <c r="FT11" s="326"/>
      <c r="FU11" s="326"/>
      <c r="FV11" s="326"/>
      <c r="FW11" s="326"/>
      <c r="FX11" s="326"/>
      <c r="FY11" s="326"/>
      <c r="FZ11" s="326"/>
      <c r="GA11" s="326"/>
      <c r="GB11" s="326"/>
      <c r="GC11" s="326"/>
      <c r="GD11" s="326"/>
      <c r="GE11" s="326"/>
      <c r="GF11" s="326"/>
      <c r="GG11" s="326"/>
      <c r="GH11" s="326"/>
      <c r="GI11" s="326"/>
      <c r="GJ11" s="326"/>
      <c r="GK11" s="326"/>
      <c r="GL11" s="326"/>
      <c r="GM11" s="326"/>
      <c r="GN11" s="326"/>
      <c r="GO11" s="326"/>
      <c r="GP11" s="326"/>
      <c r="GQ11" s="326"/>
      <c r="GR11" s="326"/>
      <c r="GS11" s="326"/>
      <c r="GT11" s="326"/>
      <c r="GU11" s="326"/>
      <c r="GV11" s="326"/>
      <c r="GW11" s="326"/>
      <c r="GX11" s="326"/>
      <c r="GY11" s="326"/>
      <c r="GZ11" s="326"/>
      <c r="HA11" s="326"/>
      <c r="HB11" s="326"/>
      <c r="HC11" s="326"/>
      <c r="HD11" s="326"/>
      <c r="HE11" s="326"/>
      <c r="HF11" s="326"/>
      <c r="HG11" s="326"/>
      <c r="HH11" s="326"/>
      <c r="HI11" s="326"/>
      <c r="HJ11" s="326"/>
      <c r="HK11" s="326"/>
      <c r="HL11" s="326"/>
      <c r="HM11" s="326"/>
      <c r="HN11" s="326"/>
      <c r="HO11" s="326"/>
      <c r="HP11" s="326"/>
      <c r="HQ11" s="326"/>
      <c r="HR11" s="326"/>
      <c r="HS11" s="326"/>
      <c r="HT11" s="326"/>
      <c r="HU11" s="326"/>
      <c r="HV11" s="326"/>
      <c r="HW11" s="326"/>
      <c r="HX11" s="326"/>
      <c r="HY11" s="326"/>
      <c r="HZ11" s="326"/>
      <c r="IA11" s="326"/>
      <c r="IB11" s="326"/>
      <c r="IC11" s="326"/>
      <c r="ID11" s="326"/>
      <c r="IE11" s="326"/>
      <c r="IF11" s="326"/>
      <c r="IG11" s="326"/>
      <c r="IH11" s="326"/>
      <c r="II11" s="326"/>
      <c r="IJ11" s="326"/>
      <c r="IK11" s="326"/>
      <c r="IL11" s="326"/>
      <c r="IM11" s="326"/>
      <c r="IN11" s="326"/>
      <c r="IO11" s="326"/>
      <c r="IP11" s="326"/>
      <c r="IQ11" s="326"/>
      <c r="IR11" s="326"/>
      <c r="IS11" s="326"/>
      <c r="IT11" s="326"/>
      <c r="IU11" s="326"/>
      <c r="IV11" s="326"/>
    </row>
    <row r="12" spans="1:256" ht="17.25" thickBot="1">
      <c r="A12" s="415"/>
      <c r="B12" s="415"/>
      <c r="C12" s="415"/>
      <c r="D12" s="415"/>
      <c r="E12" s="415"/>
      <c r="F12" s="415"/>
      <c r="G12" s="415"/>
      <c r="H12" s="326"/>
      <c r="I12" s="326"/>
      <c r="J12" s="326"/>
      <c r="K12" s="326"/>
      <c r="L12" s="326"/>
      <c r="M12" s="326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6"/>
      <c r="AW12" s="326"/>
      <c r="AX12" s="326"/>
      <c r="AY12" s="326"/>
      <c r="AZ12" s="326"/>
      <c r="BA12" s="326"/>
      <c r="BB12" s="326"/>
      <c r="BC12" s="326"/>
      <c r="BD12" s="326"/>
      <c r="BE12" s="326"/>
      <c r="BF12" s="326"/>
      <c r="BG12" s="326"/>
      <c r="BH12" s="326"/>
      <c r="BI12" s="326"/>
      <c r="BJ12" s="326"/>
      <c r="BK12" s="326"/>
      <c r="BL12" s="326"/>
      <c r="BM12" s="326"/>
      <c r="BN12" s="326"/>
      <c r="BO12" s="326"/>
      <c r="BP12" s="326"/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326"/>
      <c r="CB12" s="326"/>
      <c r="CC12" s="326"/>
      <c r="CD12" s="326"/>
      <c r="CE12" s="326"/>
      <c r="CF12" s="326"/>
      <c r="CG12" s="326"/>
      <c r="CH12" s="326"/>
      <c r="CI12" s="326"/>
      <c r="CJ12" s="326"/>
      <c r="CK12" s="326"/>
      <c r="CL12" s="326"/>
      <c r="CM12" s="326"/>
      <c r="CN12" s="326"/>
      <c r="CO12" s="326"/>
      <c r="CP12" s="326"/>
      <c r="CQ12" s="326"/>
      <c r="CR12" s="326"/>
      <c r="CS12" s="326"/>
      <c r="CT12" s="326"/>
      <c r="CU12" s="326"/>
      <c r="CV12" s="326"/>
      <c r="CW12" s="326"/>
      <c r="CX12" s="326"/>
      <c r="CY12" s="326"/>
      <c r="CZ12" s="326"/>
      <c r="DA12" s="326"/>
      <c r="DB12" s="326"/>
      <c r="DC12" s="326"/>
      <c r="DD12" s="326"/>
      <c r="DE12" s="326"/>
      <c r="DF12" s="326"/>
      <c r="DG12" s="326"/>
      <c r="DH12" s="326"/>
      <c r="DI12" s="326"/>
      <c r="DJ12" s="326"/>
      <c r="DK12" s="326"/>
      <c r="DL12" s="326"/>
      <c r="DM12" s="326"/>
      <c r="DN12" s="326"/>
      <c r="DO12" s="326"/>
      <c r="DP12" s="326"/>
      <c r="DQ12" s="326"/>
      <c r="DR12" s="326"/>
      <c r="DS12" s="326"/>
      <c r="DT12" s="326"/>
      <c r="DU12" s="326"/>
      <c r="DV12" s="326"/>
      <c r="DW12" s="326"/>
      <c r="DX12" s="326"/>
      <c r="DY12" s="326"/>
      <c r="DZ12" s="326"/>
      <c r="EA12" s="326"/>
      <c r="EB12" s="326"/>
      <c r="EC12" s="326"/>
      <c r="ED12" s="326"/>
      <c r="EE12" s="326"/>
      <c r="EF12" s="326"/>
      <c r="EG12" s="326"/>
      <c r="EH12" s="326"/>
      <c r="EI12" s="326"/>
      <c r="EJ12" s="326"/>
      <c r="EK12" s="326"/>
      <c r="EL12" s="326"/>
      <c r="EM12" s="326"/>
      <c r="EN12" s="326"/>
      <c r="EO12" s="326"/>
      <c r="EP12" s="326"/>
      <c r="EQ12" s="326"/>
      <c r="ER12" s="326"/>
      <c r="ES12" s="326"/>
      <c r="ET12" s="326"/>
      <c r="EU12" s="326"/>
      <c r="EV12" s="326"/>
      <c r="EW12" s="326"/>
      <c r="EX12" s="326"/>
      <c r="EY12" s="326"/>
      <c r="EZ12" s="326"/>
      <c r="FA12" s="326"/>
      <c r="FB12" s="326"/>
      <c r="FC12" s="326"/>
      <c r="FD12" s="326"/>
      <c r="FE12" s="326"/>
      <c r="FF12" s="326"/>
      <c r="FG12" s="326"/>
      <c r="FH12" s="326"/>
      <c r="FI12" s="326"/>
      <c r="FJ12" s="326"/>
      <c r="FK12" s="326"/>
      <c r="FL12" s="326"/>
      <c r="FM12" s="326"/>
      <c r="FN12" s="326"/>
      <c r="FO12" s="326"/>
      <c r="FP12" s="326"/>
      <c r="FQ12" s="326"/>
      <c r="FR12" s="326"/>
      <c r="FS12" s="326"/>
      <c r="FT12" s="326"/>
      <c r="FU12" s="326"/>
      <c r="FV12" s="326"/>
      <c r="FW12" s="326"/>
      <c r="FX12" s="326"/>
      <c r="FY12" s="326"/>
      <c r="FZ12" s="326"/>
      <c r="GA12" s="326"/>
      <c r="GB12" s="326"/>
      <c r="GC12" s="326"/>
      <c r="GD12" s="326"/>
      <c r="GE12" s="326"/>
      <c r="GF12" s="326"/>
      <c r="GG12" s="326"/>
      <c r="GH12" s="326"/>
      <c r="GI12" s="326"/>
      <c r="GJ12" s="326"/>
      <c r="GK12" s="326"/>
      <c r="GL12" s="326"/>
      <c r="GM12" s="326"/>
      <c r="GN12" s="326"/>
      <c r="GO12" s="326"/>
      <c r="GP12" s="326"/>
      <c r="GQ12" s="326"/>
      <c r="GR12" s="326"/>
      <c r="GS12" s="326"/>
      <c r="GT12" s="326"/>
      <c r="GU12" s="326"/>
      <c r="GV12" s="326"/>
      <c r="GW12" s="326"/>
      <c r="GX12" s="326"/>
      <c r="GY12" s="326"/>
      <c r="GZ12" s="326"/>
      <c r="HA12" s="326"/>
      <c r="HB12" s="326"/>
      <c r="HC12" s="326"/>
      <c r="HD12" s="326"/>
      <c r="HE12" s="326"/>
      <c r="HF12" s="326"/>
      <c r="HG12" s="326"/>
      <c r="HH12" s="326"/>
      <c r="HI12" s="326"/>
      <c r="HJ12" s="326"/>
      <c r="HK12" s="326"/>
      <c r="HL12" s="326"/>
      <c r="HM12" s="326"/>
      <c r="HN12" s="326"/>
      <c r="HO12" s="326"/>
      <c r="HP12" s="326"/>
      <c r="HQ12" s="326"/>
      <c r="HR12" s="326"/>
      <c r="HS12" s="326"/>
      <c r="HT12" s="326"/>
      <c r="HU12" s="326"/>
      <c r="HV12" s="326"/>
      <c r="HW12" s="326"/>
      <c r="HX12" s="326"/>
      <c r="HY12" s="326"/>
      <c r="HZ12" s="326"/>
      <c r="IA12" s="326"/>
      <c r="IB12" s="326"/>
      <c r="IC12" s="326"/>
      <c r="ID12" s="326"/>
      <c r="IE12" s="326"/>
      <c r="IF12" s="326"/>
      <c r="IG12" s="326"/>
      <c r="IH12" s="326"/>
      <c r="II12" s="326"/>
      <c r="IJ12" s="326"/>
      <c r="IK12" s="326"/>
      <c r="IL12" s="326"/>
      <c r="IM12" s="326"/>
      <c r="IN12" s="326"/>
      <c r="IO12" s="326"/>
      <c r="IP12" s="326"/>
      <c r="IQ12" s="326"/>
      <c r="IR12" s="326"/>
      <c r="IS12" s="326"/>
      <c r="IT12" s="326"/>
      <c r="IU12" s="326"/>
      <c r="IV12" s="326"/>
    </row>
    <row r="13" spans="1:256">
      <c r="A13" s="387"/>
      <c r="B13" s="387"/>
      <c r="C13" s="387"/>
      <c r="D13" s="387"/>
      <c r="E13" s="387"/>
      <c r="F13" s="387"/>
      <c r="G13" s="387"/>
      <c r="H13" s="326"/>
      <c r="I13" s="326"/>
      <c r="J13" s="326"/>
      <c r="K13" s="326"/>
      <c r="L13" s="326"/>
      <c r="M13" s="326"/>
      <c r="N13" s="326"/>
      <c r="O13" s="326"/>
      <c r="P13" s="326"/>
      <c r="Q13" s="326"/>
      <c r="R13" s="326"/>
      <c r="S13" s="326"/>
      <c r="T13" s="326"/>
      <c r="U13" s="326"/>
      <c r="V13" s="326"/>
      <c r="W13" s="326"/>
      <c r="X13" s="326"/>
      <c r="Y13" s="326"/>
      <c r="Z13" s="326"/>
      <c r="AA13" s="326"/>
      <c r="AB13" s="326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  <c r="AQ13" s="326"/>
      <c r="AR13" s="326"/>
      <c r="AS13" s="326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/>
      <c r="BF13" s="326"/>
      <c r="BG13" s="326"/>
      <c r="BH13" s="326"/>
      <c r="BI13" s="326"/>
      <c r="BJ13" s="326"/>
      <c r="BK13" s="326"/>
      <c r="BL13" s="326"/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326"/>
      <c r="CB13" s="326"/>
      <c r="CC13" s="326"/>
      <c r="CD13" s="326"/>
      <c r="CE13" s="326"/>
      <c r="CF13" s="326"/>
      <c r="CG13" s="326"/>
      <c r="CH13" s="326"/>
      <c r="CI13" s="326"/>
      <c r="CJ13" s="326"/>
      <c r="CK13" s="326"/>
      <c r="CL13" s="326"/>
      <c r="CM13" s="326"/>
      <c r="CN13" s="326"/>
      <c r="CO13" s="326"/>
      <c r="CP13" s="326"/>
      <c r="CQ13" s="326"/>
      <c r="CR13" s="326"/>
      <c r="CS13" s="326"/>
      <c r="CT13" s="326"/>
      <c r="CU13" s="326"/>
      <c r="CV13" s="326"/>
      <c r="CW13" s="326"/>
      <c r="CX13" s="326"/>
      <c r="CY13" s="326"/>
      <c r="CZ13" s="326"/>
      <c r="DA13" s="326"/>
      <c r="DB13" s="326"/>
      <c r="DC13" s="326"/>
      <c r="DD13" s="326"/>
      <c r="DE13" s="326"/>
      <c r="DF13" s="326"/>
      <c r="DG13" s="326"/>
      <c r="DH13" s="326"/>
      <c r="DI13" s="326"/>
      <c r="DJ13" s="326"/>
      <c r="DK13" s="326"/>
      <c r="DL13" s="326"/>
      <c r="DM13" s="326"/>
      <c r="DN13" s="326"/>
      <c r="DO13" s="326"/>
      <c r="DP13" s="326"/>
      <c r="DQ13" s="326"/>
      <c r="DR13" s="326"/>
      <c r="DS13" s="326"/>
      <c r="DT13" s="326"/>
      <c r="DU13" s="326"/>
      <c r="DV13" s="326"/>
      <c r="DW13" s="326"/>
      <c r="DX13" s="326"/>
      <c r="DY13" s="326"/>
      <c r="DZ13" s="326"/>
      <c r="EA13" s="326"/>
      <c r="EB13" s="326"/>
      <c r="EC13" s="326"/>
      <c r="ED13" s="326"/>
      <c r="EE13" s="326"/>
      <c r="EF13" s="326"/>
      <c r="EG13" s="326"/>
      <c r="EH13" s="326"/>
      <c r="EI13" s="326"/>
      <c r="EJ13" s="326"/>
      <c r="EK13" s="326"/>
      <c r="EL13" s="326"/>
      <c r="EM13" s="326"/>
      <c r="EN13" s="326"/>
      <c r="EO13" s="326"/>
      <c r="EP13" s="326"/>
      <c r="EQ13" s="326"/>
      <c r="ER13" s="326"/>
      <c r="ES13" s="326"/>
      <c r="ET13" s="326"/>
      <c r="EU13" s="326"/>
      <c r="EV13" s="326"/>
      <c r="EW13" s="326"/>
      <c r="EX13" s="326"/>
      <c r="EY13" s="326"/>
      <c r="EZ13" s="326"/>
      <c r="FA13" s="326"/>
      <c r="FB13" s="326"/>
      <c r="FC13" s="326"/>
      <c r="FD13" s="326"/>
      <c r="FE13" s="326"/>
      <c r="FF13" s="326"/>
      <c r="FG13" s="326"/>
      <c r="FH13" s="326"/>
      <c r="FI13" s="326"/>
      <c r="FJ13" s="326"/>
      <c r="FK13" s="326"/>
      <c r="FL13" s="326"/>
      <c r="FM13" s="326"/>
      <c r="FN13" s="326"/>
      <c r="FO13" s="326"/>
      <c r="FP13" s="326"/>
      <c r="FQ13" s="326"/>
      <c r="FR13" s="326"/>
      <c r="FS13" s="326"/>
      <c r="FT13" s="326"/>
      <c r="FU13" s="326"/>
      <c r="FV13" s="326"/>
      <c r="FW13" s="326"/>
      <c r="FX13" s="326"/>
      <c r="FY13" s="326"/>
      <c r="FZ13" s="326"/>
      <c r="GA13" s="326"/>
      <c r="GB13" s="326"/>
      <c r="GC13" s="326"/>
      <c r="GD13" s="326"/>
      <c r="GE13" s="326"/>
      <c r="GF13" s="326"/>
      <c r="GG13" s="326"/>
      <c r="GH13" s="326"/>
      <c r="GI13" s="326"/>
      <c r="GJ13" s="326"/>
      <c r="GK13" s="326"/>
      <c r="GL13" s="326"/>
      <c r="GM13" s="326"/>
      <c r="GN13" s="326"/>
      <c r="GO13" s="326"/>
      <c r="GP13" s="326"/>
      <c r="GQ13" s="326"/>
      <c r="GR13" s="326"/>
      <c r="GS13" s="326"/>
      <c r="GT13" s="326"/>
      <c r="GU13" s="326"/>
      <c r="GV13" s="326"/>
      <c r="GW13" s="326"/>
      <c r="GX13" s="326"/>
      <c r="GY13" s="326"/>
      <c r="GZ13" s="326"/>
      <c r="HA13" s="326"/>
      <c r="HB13" s="326"/>
      <c r="HC13" s="326"/>
      <c r="HD13" s="326"/>
      <c r="HE13" s="326"/>
      <c r="HF13" s="326"/>
      <c r="HG13" s="326"/>
      <c r="HH13" s="326"/>
      <c r="HI13" s="326"/>
      <c r="HJ13" s="326"/>
      <c r="HK13" s="326"/>
      <c r="HL13" s="326"/>
      <c r="HM13" s="326"/>
      <c r="HN13" s="326"/>
      <c r="HO13" s="326"/>
      <c r="HP13" s="326"/>
      <c r="HQ13" s="326"/>
      <c r="HR13" s="326"/>
      <c r="HS13" s="326"/>
      <c r="HT13" s="326"/>
      <c r="HU13" s="326"/>
      <c r="HV13" s="326"/>
      <c r="HW13" s="326"/>
      <c r="HX13" s="326"/>
      <c r="HY13" s="326"/>
      <c r="HZ13" s="326"/>
      <c r="IA13" s="326"/>
      <c r="IB13" s="326"/>
      <c r="IC13" s="326"/>
      <c r="ID13" s="326"/>
      <c r="IE13" s="326"/>
      <c r="IF13" s="326"/>
      <c r="IG13" s="326"/>
      <c r="IH13" s="326"/>
      <c r="II13" s="326"/>
      <c r="IJ13" s="326"/>
      <c r="IK13" s="326"/>
      <c r="IL13" s="326"/>
      <c r="IM13" s="326"/>
      <c r="IN13" s="326"/>
      <c r="IO13" s="326"/>
      <c r="IP13" s="326"/>
      <c r="IQ13" s="326"/>
      <c r="IR13" s="326"/>
      <c r="IS13" s="326"/>
      <c r="IT13" s="326"/>
      <c r="IU13" s="326"/>
      <c r="IV13" s="326"/>
    </row>
    <row r="14" spans="1:256">
      <c r="A14" s="158" t="s">
        <v>2528</v>
      </c>
      <c r="B14" s="328"/>
      <c r="C14" s="328"/>
      <c r="D14" s="328"/>
      <c r="E14" s="328"/>
      <c r="F14" s="328"/>
      <c r="G14" s="328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28"/>
      <c r="X14" s="328"/>
      <c r="Y14" s="328"/>
      <c r="Z14" s="328"/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328"/>
      <c r="AX14" s="328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/>
      <c r="BT14" s="328"/>
      <c r="BU14" s="328"/>
      <c r="BV14" s="328"/>
      <c r="BW14" s="328"/>
      <c r="BX14" s="328"/>
      <c r="BY14" s="328"/>
      <c r="BZ14" s="328"/>
      <c r="CA14" s="328"/>
      <c r="CB14" s="328"/>
      <c r="CC14" s="328"/>
      <c r="CD14" s="328"/>
      <c r="CE14" s="328"/>
      <c r="CF14" s="328"/>
      <c r="CG14" s="328"/>
      <c r="CH14" s="328"/>
      <c r="CI14" s="328"/>
      <c r="CJ14" s="328"/>
      <c r="CK14" s="328"/>
      <c r="CL14" s="328"/>
      <c r="CM14" s="328"/>
      <c r="CN14" s="328"/>
      <c r="CO14" s="328"/>
      <c r="CP14" s="328"/>
      <c r="CQ14" s="328"/>
      <c r="CR14" s="328"/>
      <c r="CS14" s="328"/>
      <c r="CT14" s="328"/>
      <c r="CU14" s="328"/>
      <c r="CV14" s="328"/>
      <c r="CW14" s="328"/>
      <c r="CX14" s="328"/>
      <c r="CY14" s="328"/>
      <c r="CZ14" s="328"/>
      <c r="DA14" s="328"/>
      <c r="DB14" s="328"/>
      <c r="DC14" s="328"/>
      <c r="DD14" s="328"/>
      <c r="DE14" s="328"/>
      <c r="DF14" s="328"/>
      <c r="DG14" s="328"/>
      <c r="DH14" s="328"/>
      <c r="DI14" s="328"/>
      <c r="DJ14" s="328"/>
      <c r="DK14" s="328"/>
      <c r="DL14" s="328"/>
      <c r="DM14" s="328"/>
      <c r="DN14" s="328"/>
      <c r="DO14" s="328"/>
      <c r="DP14" s="328"/>
      <c r="DQ14" s="328"/>
      <c r="DR14" s="328"/>
      <c r="DS14" s="328"/>
      <c r="DT14" s="328"/>
      <c r="DU14" s="328"/>
      <c r="DV14" s="328"/>
      <c r="DW14" s="328"/>
      <c r="DX14" s="328"/>
      <c r="DY14" s="328"/>
      <c r="DZ14" s="328"/>
      <c r="EA14" s="328"/>
      <c r="EB14" s="328"/>
      <c r="EC14" s="328"/>
      <c r="ED14" s="328"/>
      <c r="EE14" s="328"/>
      <c r="EF14" s="328"/>
      <c r="EG14" s="328"/>
      <c r="EH14" s="328"/>
      <c r="EI14" s="328"/>
      <c r="EJ14" s="328"/>
      <c r="EK14" s="328"/>
      <c r="EL14" s="328"/>
      <c r="EM14" s="328"/>
      <c r="EN14" s="328"/>
      <c r="EO14" s="328"/>
      <c r="EP14" s="328"/>
      <c r="EQ14" s="328"/>
      <c r="ER14" s="328"/>
      <c r="ES14" s="328"/>
      <c r="ET14" s="328"/>
      <c r="EU14" s="328"/>
      <c r="EV14" s="328"/>
      <c r="EW14" s="328"/>
      <c r="EX14" s="328"/>
      <c r="EY14" s="328"/>
      <c r="EZ14" s="328"/>
      <c r="FA14" s="328"/>
      <c r="FB14" s="328"/>
      <c r="FC14" s="328"/>
      <c r="FD14" s="328"/>
      <c r="FE14" s="328"/>
      <c r="FF14" s="328"/>
      <c r="FG14" s="328"/>
      <c r="FH14" s="328"/>
      <c r="FI14" s="328"/>
      <c r="FJ14" s="328"/>
      <c r="FK14" s="328"/>
      <c r="FL14" s="328"/>
      <c r="FM14" s="328"/>
      <c r="FN14" s="328"/>
      <c r="FO14" s="328"/>
      <c r="FP14" s="328"/>
      <c r="FQ14" s="328"/>
      <c r="FR14" s="328"/>
      <c r="FS14" s="328"/>
      <c r="FT14" s="328"/>
      <c r="FU14" s="328"/>
      <c r="FV14" s="328"/>
      <c r="FW14" s="328"/>
      <c r="FX14" s="328"/>
      <c r="FY14" s="328"/>
      <c r="FZ14" s="328"/>
      <c r="GA14" s="328"/>
      <c r="GB14" s="328"/>
      <c r="GC14" s="328"/>
      <c r="GD14" s="328"/>
      <c r="GE14" s="328"/>
      <c r="GF14" s="328"/>
      <c r="GG14" s="328"/>
      <c r="GH14" s="328"/>
      <c r="GI14" s="328"/>
      <c r="GJ14" s="328"/>
      <c r="GK14" s="328"/>
      <c r="GL14" s="328"/>
      <c r="GM14" s="328"/>
      <c r="GN14" s="328"/>
      <c r="GO14" s="328"/>
      <c r="GP14" s="328"/>
      <c r="GQ14" s="328"/>
      <c r="GR14" s="328"/>
      <c r="GS14" s="328"/>
      <c r="GT14" s="328"/>
      <c r="GU14" s="328"/>
      <c r="GV14" s="328"/>
      <c r="GW14" s="328"/>
      <c r="GX14" s="328"/>
      <c r="GY14" s="328"/>
      <c r="GZ14" s="328"/>
      <c r="HA14" s="328"/>
      <c r="HB14" s="328"/>
      <c r="HC14" s="328"/>
      <c r="HD14" s="328"/>
      <c r="HE14" s="328"/>
      <c r="HF14" s="328"/>
      <c r="HG14" s="328"/>
      <c r="HH14" s="328"/>
      <c r="HI14" s="328"/>
      <c r="HJ14" s="328"/>
      <c r="HK14" s="328"/>
      <c r="HL14" s="328"/>
      <c r="HM14" s="328"/>
      <c r="HN14" s="328"/>
      <c r="HO14" s="328"/>
      <c r="HP14" s="328"/>
      <c r="HQ14" s="328"/>
      <c r="HR14" s="328"/>
      <c r="HS14" s="328"/>
      <c r="HT14" s="328"/>
      <c r="HU14" s="328"/>
      <c r="HV14" s="328"/>
      <c r="HW14" s="328"/>
      <c r="HX14" s="328"/>
      <c r="HY14" s="328"/>
      <c r="HZ14" s="328"/>
      <c r="IA14" s="328"/>
      <c r="IB14" s="328"/>
      <c r="IC14" s="328"/>
      <c r="ID14" s="328"/>
      <c r="IE14" s="328"/>
      <c r="IF14" s="328"/>
      <c r="IG14" s="328"/>
      <c r="IH14" s="328"/>
      <c r="II14" s="328"/>
      <c r="IJ14" s="328"/>
      <c r="IK14" s="328"/>
      <c r="IL14" s="328"/>
      <c r="IM14" s="328"/>
      <c r="IN14" s="328"/>
      <c r="IO14" s="328"/>
      <c r="IP14" s="328"/>
      <c r="IQ14" s="328"/>
      <c r="IR14" s="328"/>
      <c r="IS14" s="328"/>
      <c r="IT14" s="328"/>
      <c r="IU14" s="328"/>
      <c r="IV14" s="328"/>
    </row>
    <row r="15" spans="1:256">
      <c r="A15" s="344"/>
      <c r="B15" s="328"/>
      <c r="C15" s="328"/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328"/>
      <c r="O15" s="328"/>
      <c r="P15" s="328"/>
      <c r="Q15" s="328"/>
      <c r="R15" s="328"/>
      <c r="S15" s="328"/>
      <c r="T15" s="328"/>
      <c r="U15" s="328"/>
      <c r="V15" s="328"/>
      <c r="W15" s="328"/>
      <c r="X15" s="328"/>
      <c r="Y15" s="328"/>
      <c r="Z15" s="328"/>
      <c r="AA15" s="328"/>
      <c r="AB15" s="328"/>
      <c r="AC15" s="328"/>
      <c r="AD15" s="328"/>
      <c r="AE15" s="328"/>
      <c r="AF15" s="328"/>
      <c r="AG15" s="328"/>
      <c r="AH15" s="328"/>
      <c r="AI15" s="328"/>
      <c r="AJ15" s="328"/>
      <c r="AK15" s="328"/>
      <c r="AL15" s="328"/>
      <c r="AM15" s="328"/>
      <c r="AN15" s="328"/>
      <c r="AO15" s="328"/>
      <c r="AP15" s="328"/>
      <c r="AQ15" s="328"/>
      <c r="AR15" s="328"/>
      <c r="AS15" s="328"/>
      <c r="AT15" s="328"/>
      <c r="AU15" s="328"/>
      <c r="AV15" s="328"/>
      <c r="AW15" s="328"/>
      <c r="AX15" s="328"/>
      <c r="AY15" s="328"/>
      <c r="AZ15" s="328"/>
      <c r="BA15" s="328"/>
      <c r="BB15" s="328"/>
      <c r="BC15" s="328"/>
      <c r="BD15" s="328"/>
      <c r="BE15" s="328"/>
      <c r="BF15" s="328"/>
      <c r="BG15" s="328"/>
      <c r="BH15" s="328"/>
      <c r="BI15" s="328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/>
      <c r="BT15" s="328"/>
      <c r="BU15" s="328"/>
      <c r="BV15" s="328"/>
      <c r="BW15" s="328"/>
      <c r="BX15" s="328"/>
      <c r="BY15" s="328"/>
      <c r="BZ15" s="328"/>
      <c r="CA15" s="328"/>
      <c r="CB15" s="328"/>
      <c r="CC15" s="328"/>
      <c r="CD15" s="328"/>
      <c r="CE15" s="328"/>
      <c r="CF15" s="328"/>
      <c r="CG15" s="328"/>
      <c r="CH15" s="328"/>
      <c r="CI15" s="328"/>
      <c r="CJ15" s="328"/>
      <c r="CK15" s="328"/>
      <c r="CL15" s="328"/>
      <c r="CM15" s="328"/>
      <c r="CN15" s="328"/>
      <c r="CO15" s="328"/>
      <c r="CP15" s="328"/>
      <c r="CQ15" s="328"/>
      <c r="CR15" s="328"/>
      <c r="CS15" s="328"/>
      <c r="CT15" s="328"/>
      <c r="CU15" s="328"/>
      <c r="CV15" s="328"/>
      <c r="CW15" s="328"/>
      <c r="CX15" s="328"/>
      <c r="CY15" s="328"/>
      <c r="CZ15" s="328"/>
      <c r="DA15" s="328"/>
      <c r="DB15" s="328"/>
      <c r="DC15" s="328"/>
      <c r="DD15" s="328"/>
      <c r="DE15" s="328"/>
      <c r="DF15" s="328"/>
      <c r="DG15" s="328"/>
      <c r="DH15" s="328"/>
      <c r="DI15" s="328"/>
      <c r="DJ15" s="328"/>
      <c r="DK15" s="328"/>
      <c r="DL15" s="328"/>
      <c r="DM15" s="328"/>
      <c r="DN15" s="328"/>
      <c r="DO15" s="328"/>
      <c r="DP15" s="328"/>
      <c r="DQ15" s="328"/>
      <c r="DR15" s="328"/>
      <c r="DS15" s="328"/>
      <c r="DT15" s="328"/>
      <c r="DU15" s="328"/>
      <c r="DV15" s="328"/>
      <c r="DW15" s="328"/>
      <c r="DX15" s="328"/>
      <c r="DY15" s="328"/>
      <c r="DZ15" s="328"/>
      <c r="EA15" s="328"/>
      <c r="EB15" s="328"/>
      <c r="EC15" s="328"/>
      <c r="ED15" s="328"/>
      <c r="EE15" s="328"/>
      <c r="EF15" s="328"/>
      <c r="EG15" s="328"/>
      <c r="EH15" s="328"/>
      <c r="EI15" s="328"/>
      <c r="EJ15" s="328"/>
      <c r="EK15" s="328"/>
      <c r="EL15" s="328"/>
      <c r="EM15" s="328"/>
      <c r="EN15" s="328"/>
      <c r="EO15" s="328"/>
      <c r="EP15" s="328"/>
      <c r="EQ15" s="328"/>
      <c r="ER15" s="328"/>
      <c r="ES15" s="328"/>
      <c r="ET15" s="328"/>
      <c r="EU15" s="328"/>
      <c r="EV15" s="328"/>
      <c r="EW15" s="328"/>
      <c r="EX15" s="328"/>
      <c r="EY15" s="328"/>
      <c r="EZ15" s="328"/>
      <c r="FA15" s="328"/>
      <c r="FB15" s="328"/>
      <c r="FC15" s="328"/>
      <c r="FD15" s="328"/>
      <c r="FE15" s="328"/>
      <c r="FF15" s="328"/>
      <c r="FG15" s="328"/>
      <c r="FH15" s="328"/>
      <c r="FI15" s="328"/>
      <c r="FJ15" s="328"/>
      <c r="FK15" s="328"/>
      <c r="FL15" s="328"/>
      <c r="FM15" s="328"/>
      <c r="FN15" s="328"/>
      <c r="FO15" s="328"/>
      <c r="FP15" s="328"/>
      <c r="FQ15" s="328"/>
      <c r="FR15" s="328"/>
      <c r="FS15" s="328"/>
      <c r="FT15" s="328"/>
      <c r="FU15" s="328"/>
      <c r="FV15" s="328"/>
      <c r="FW15" s="328"/>
      <c r="FX15" s="328"/>
      <c r="FY15" s="328"/>
      <c r="FZ15" s="328"/>
      <c r="GA15" s="328"/>
      <c r="GB15" s="328"/>
      <c r="GC15" s="328"/>
      <c r="GD15" s="328"/>
      <c r="GE15" s="328"/>
      <c r="GF15" s="328"/>
      <c r="GG15" s="328"/>
      <c r="GH15" s="328"/>
      <c r="GI15" s="328"/>
      <c r="GJ15" s="328"/>
      <c r="GK15" s="328"/>
      <c r="GL15" s="328"/>
      <c r="GM15" s="328"/>
      <c r="GN15" s="328"/>
      <c r="GO15" s="328"/>
      <c r="GP15" s="328"/>
      <c r="GQ15" s="328"/>
      <c r="GR15" s="328"/>
      <c r="GS15" s="328"/>
      <c r="GT15" s="328"/>
      <c r="GU15" s="328"/>
      <c r="GV15" s="328"/>
      <c r="GW15" s="328"/>
      <c r="GX15" s="328"/>
      <c r="GY15" s="328"/>
      <c r="GZ15" s="328"/>
      <c r="HA15" s="328"/>
      <c r="HB15" s="328"/>
      <c r="HC15" s="328"/>
      <c r="HD15" s="328"/>
      <c r="HE15" s="328"/>
      <c r="HF15" s="328"/>
      <c r="HG15" s="328"/>
      <c r="HH15" s="328"/>
      <c r="HI15" s="328"/>
      <c r="HJ15" s="328"/>
      <c r="HK15" s="328"/>
      <c r="HL15" s="328"/>
      <c r="HM15" s="328"/>
      <c r="HN15" s="328"/>
      <c r="HO15" s="328"/>
      <c r="HP15" s="328"/>
      <c r="HQ15" s="328"/>
      <c r="HR15" s="328"/>
      <c r="HS15" s="328"/>
      <c r="HT15" s="328"/>
      <c r="HU15" s="328"/>
      <c r="HV15" s="328"/>
      <c r="HW15" s="328"/>
      <c r="HX15" s="328"/>
      <c r="HY15" s="328"/>
      <c r="HZ15" s="328"/>
      <c r="IA15" s="328"/>
      <c r="IB15" s="328"/>
      <c r="IC15" s="328"/>
      <c r="ID15" s="328"/>
      <c r="IE15" s="328"/>
      <c r="IF15" s="328"/>
      <c r="IG15" s="328"/>
      <c r="IH15" s="328"/>
      <c r="II15" s="328"/>
      <c r="IJ15" s="328"/>
      <c r="IK15" s="328"/>
      <c r="IL15" s="328"/>
      <c r="IM15" s="328"/>
      <c r="IN15" s="328"/>
      <c r="IO15" s="328"/>
      <c r="IP15" s="328"/>
      <c r="IQ15" s="328"/>
      <c r="IR15" s="328"/>
      <c r="IS15" s="328"/>
      <c r="IT15" s="328"/>
      <c r="IU15" s="328"/>
      <c r="IV15" s="328"/>
    </row>
    <row r="16" spans="1:256">
      <c r="A16" s="344" t="s">
        <v>2007</v>
      </c>
      <c r="B16" s="328"/>
      <c r="C16" s="328"/>
      <c r="D16" s="328"/>
      <c r="E16" s="328"/>
      <c r="F16" s="328"/>
      <c r="G16" s="328"/>
      <c r="H16" s="328"/>
      <c r="I16" s="328"/>
      <c r="J16" s="328"/>
      <c r="K16" s="328"/>
      <c r="L16" s="328"/>
      <c r="M16" s="328"/>
      <c r="N16" s="328"/>
      <c r="O16" s="328"/>
      <c r="P16" s="328"/>
      <c r="Q16" s="328"/>
      <c r="R16" s="328"/>
      <c r="S16" s="328"/>
      <c r="T16" s="328"/>
      <c r="U16" s="328"/>
      <c r="V16" s="328"/>
      <c r="W16" s="328"/>
      <c r="X16" s="328"/>
      <c r="Y16" s="328"/>
      <c r="Z16" s="328"/>
      <c r="AA16" s="328"/>
      <c r="AB16" s="328"/>
      <c r="AC16" s="328"/>
      <c r="AD16" s="328"/>
      <c r="AE16" s="328"/>
      <c r="AF16" s="328"/>
      <c r="AG16" s="328"/>
      <c r="AH16" s="328"/>
      <c r="AI16" s="328"/>
      <c r="AJ16" s="328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328"/>
      <c r="AX16" s="328"/>
      <c r="AY16" s="328"/>
      <c r="AZ16" s="328"/>
      <c r="BA16" s="328"/>
      <c r="BB16" s="328"/>
      <c r="BC16" s="328"/>
      <c r="BD16" s="328"/>
      <c r="BE16" s="328"/>
      <c r="BF16" s="328"/>
      <c r="BG16" s="328"/>
      <c r="BH16" s="328"/>
      <c r="BI16" s="328"/>
      <c r="BJ16" s="328"/>
      <c r="BK16" s="328"/>
      <c r="BL16" s="328"/>
      <c r="BM16" s="328"/>
      <c r="BN16" s="328"/>
      <c r="BO16" s="328"/>
      <c r="BP16" s="328"/>
      <c r="BQ16" s="328"/>
      <c r="BR16" s="328"/>
      <c r="BS16" s="328"/>
      <c r="BT16" s="328"/>
      <c r="BU16" s="328"/>
      <c r="BV16" s="328"/>
      <c r="BW16" s="328"/>
      <c r="BX16" s="328"/>
      <c r="BY16" s="328"/>
      <c r="BZ16" s="328"/>
      <c r="CA16" s="328"/>
      <c r="CB16" s="328"/>
      <c r="CC16" s="328"/>
      <c r="CD16" s="328"/>
      <c r="CE16" s="328"/>
      <c r="CF16" s="328"/>
      <c r="CG16" s="328"/>
      <c r="CH16" s="328"/>
      <c r="CI16" s="328"/>
      <c r="CJ16" s="328"/>
      <c r="CK16" s="328"/>
      <c r="CL16" s="328"/>
      <c r="CM16" s="328"/>
      <c r="CN16" s="328"/>
      <c r="CO16" s="328"/>
      <c r="CP16" s="328"/>
      <c r="CQ16" s="328"/>
      <c r="CR16" s="328"/>
      <c r="CS16" s="328"/>
      <c r="CT16" s="328"/>
      <c r="CU16" s="328"/>
      <c r="CV16" s="328"/>
      <c r="CW16" s="328"/>
      <c r="CX16" s="328"/>
      <c r="CY16" s="328"/>
      <c r="CZ16" s="328"/>
      <c r="DA16" s="328"/>
      <c r="DB16" s="328"/>
      <c r="DC16" s="328"/>
      <c r="DD16" s="328"/>
      <c r="DE16" s="328"/>
      <c r="DF16" s="328"/>
      <c r="DG16" s="328"/>
      <c r="DH16" s="328"/>
      <c r="DI16" s="328"/>
      <c r="DJ16" s="328"/>
      <c r="DK16" s="328"/>
      <c r="DL16" s="328"/>
      <c r="DM16" s="328"/>
      <c r="DN16" s="328"/>
      <c r="DO16" s="328"/>
      <c r="DP16" s="328"/>
      <c r="DQ16" s="328"/>
      <c r="DR16" s="328"/>
      <c r="DS16" s="328"/>
      <c r="DT16" s="328"/>
      <c r="DU16" s="328"/>
      <c r="DV16" s="328"/>
      <c r="DW16" s="328"/>
      <c r="DX16" s="328"/>
      <c r="DY16" s="328"/>
      <c r="DZ16" s="328"/>
      <c r="EA16" s="328"/>
      <c r="EB16" s="328"/>
      <c r="EC16" s="328"/>
      <c r="ED16" s="328"/>
      <c r="EE16" s="328"/>
      <c r="EF16" s="328"/>
      <c r="EG16" s="328"/>
      <c r="EH16" s="328"/>
      <c r="EI16" s="328"/>
      <c r="EJ16" s="328"/>
      <c r="EK16" s="328"/>
      <c r="EL16" s="328"/>
      <c r="EM16" s="328"/>
      <c r="EN16" s="328"/>
      <c r="EO16" s="328"/>
      <c r="EP16" s="328"/>
      <c r="EQ16" s="328"/>
      <c r="ER16" s="328"/>
      <c r="ES16" s="328"/>
      <c r="ET16" s="328"/>
      <c r="EU16" s="328"/>
      <c r="EV16" s="328"/>
      <c r="EW16" s="328"/>
      <c r="EX16" s="328"/>
      <c r="EY16" s="328"/>
      <c r="EZ16" s="328"/>
      <c r="FA16" s="328"/>
      <c r="FB16" s="328"/>
      <c r="FC16" s="328"/>
      <c r="FD16" s="328"/>
      <c r="FE16" s="328"/>
      <c r="FF16" s="328"/>
      <c r="FG16" s="328"/>
      <c r="FH16" s="328"/>
      <c r="FI16" s="328"/>
      <c r="FJ16" s="328"/>
      <c r="FK16" s="328"/>
      <c r="FL16" s="328"/>
      <c r="FM16" s="328"/>
      <c r="FN16" s="328"/>
      <c r="FO16" s="328"/>
      <c r="FP16" s="328"/>
      <c r="FQ16" s="328"/>
      <c r="FR16" s="328"/>
      <c r="FS16" s="328"/>
      <c r="FT16" s="328"/>
      <c r="FU16" s="328"/>
      <c r="FV16" s="328"/>
      <c r="FW16" s="328"/>
      <c r="FX16" s="328"/>
      <c r="FY16" s="328"/>
      <c r="FZ16" s="328"/>
      <c r="GA16" s="328"/>
      <c r="GB16" s="328"/>
      <c r="GC16" s="328"/>
      <c r="GD16" s="328"/>
      <c r="GE16" s="328"/>
      <c r="GF16" s="328"/>
      <c r="GG16" s="328"/>
      <c r="GH16" s="328"/>
      <c r="GI16" s="328"/>
      <c r="GJ16" s="328"/>
      <c r="GK16" s="328"/>
      <c r="GL16" s="328"/>
      <c r="GM16" s="328"/>
      <c r="GN16" s="328"/>
      <c r="GO16" s="328"/>
      <c r="GP16" s="328"/>
      <c r="GQ16" s="328"/>
      <c r="GR16" s="328"/>
      <c r="GS16" s="328"/>
      <c r="GT16" s="328"/>
      <c r="GU16" s="328"/>
      <c r="GV16" s="328"/>
      <c r="GW16" s="328"/>
      <c r="GX16" s="328"/>
      <c r="GY16" s="328"/>
      <c r="GZ16" s="328"/>
      <c r="HA16" s="328"/>
      <c r="HB16" s="328"/>
      <c r="HC16" s="328"/>
      <c r="HD16" s="328"/>
      <c r="HE16" s="328"/>
      <c r="HF16" s="328"/>
      <c r="HG16" s="328"/>
      <c r="HH16" s="328"/>
      <c r="HI16" s="328"/>
      <c r="HJ16" s="328"/>
      <c r="HK16" s="328"/>
      <c r="HL16" s="328"/>
      <c r="HM16" s="328"/>
      <c r="HN16" s="328"/>
      <c r="HO16" s="328"/>
      <c r="HP16" s="328"/>
      <c r="HQ16" s="328"/>
      <c r="HR16" s="328"/>
      <c r="HS16" s="328"/>
      <c r="HT16" s="328"/>
      <c r="HU16" s="328"/>
      <c r="HV16" s="328"/>
      <c r="HW16" s="328"/>
      <c r="HX16" s="328"/>
      <c r="HY16" s="328"/>
      <c r="HZ16" s="328"/>
      <c r="IA16" s="328"/>
      <c r="IB16" s="328"/>
      <c r="IC16" s="328"/>
      <c r="ID16" s="328"/>
      <c r="IE16" s="328"/>
      <c r="IF16" s="328"/>
      <c r="IG16" s="328"/>
      <c r="IH16" s="328"/>
      <c r="II16" s="328"/>
      <c r="IJ16" s="328"/>
      <c r="IK16" s="328"/>
      <c r="IL16" s="328"/>
      <c r="IM16" s="328"/>
      <c r="IN16" s="328"/>
      <c r="IO16" s="328"/>
      <c r="IP16" s="328"/>
      <c r="IQ16" s="328"/>
      <c r="IR16" s="328"/>
      <c r="IS16" s="328"/>
      <c r="IT16" s="328"/>
      <c r="IU16" s="328"/>
      <c r="IV16" s="328"/>
    </row>
    <row r="17" spans="1:256">
      <c r="A17" s="326"/>
      <c r="B17" s="326"/>
      <c r="C17" s="326"/>
      <c r="D17" s="326"/>
      <c r="E17" s="326"/>
      <c r="F17" s="326"/>
      <c r="G17" s="326"/>
      <c r="H17" s="326"/>
      <c r="I17" s="326"/>
      <c r="J17" s="326"/>
      <c r="K17" s="326"/>
      <c r="L17" s="326"/>
      <c r="M17" s="326"/>
      <c r="N17" s="326"/>
      <c r="O17" s="326"/>
      <c r="P17" s="326"/>
      <c r="Q17" s="326"/>
      <c r="R17" s="326"/>
      <c r="S17" s="326"/>
      <c r="T17" s="326"/>
      <c r="U17" s="326"/>
      <c r="V17" s="326"/>
      <c r="W17" s="326"/>
      <c r="X17" s="326"/>
      <c r="Y17" s="326"/>
      <c r="Z17" s="326"/>
      <c r="AA17" s="326"/>
      <c r="AB17" s="326"/>
      <c r="AC17" s="326"/>
      <c r="AD17" s="326"/>
      <c r="AE17" s="326"/>
      <c r="AF17" s="326"/>
      <c r="AG17" s="326"/>
      <c r="AH17" s="326"/>
      <c r="AI17" s="326"/>
      <c r="AJ17" s="326"/>
      <c r="AK17" s="326"/>
      <c r="AL17" s="326"/>
      <c r="AM17" s="326"/>
      <c r="AN17" s="326"/>
      <c r="AO17" s="326"/>
      <c r="AP17" s="326"/>
      <c r="AQ17" s="326"/>
      <c r="AR17" s="326"/>
      <c r="AS17" s="326"/>
      <c r="AT17" s="326"/>
      <c r="AU17" s="326"/>
      <c r="AV17" s="326"/>
      <c r="AW17" s="326"/>
      <c r="AX17" s="326"/>
      <c r="AY17" s="326"/>
      <c r="AZ17" s="326"/>
      <c r="BA17" s="326"/>
      <c r="BB17" s="326"/>
      <c r="BC17" s="326"/>
      <c r="BD17" s="326"/>
      <c r="BE17" s="326"/>
      <c r="BF17" s="326"/>
      <c r="BG17" s="326"/>
      <c r="BH17" s="326"/>
      <c r="BI17" s="326"/>
      <c r="BJ17" s="326"/>
      <c r="BK17" s="326"/>
      <c r="BL17" s="326"/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326"/>
      <c r="CA17" s="326"/>
      <c r="CB17" s="326"/>
      <c r="CC17" s="326"/>
      <c r="CD17" s="326"/>
      <c r="CE17" s="326"/>
      <c r="CF17" s="326"/>
      <c r="CG17" s="326"/>
      <c r="CH17" s="326"/>
      <c r="CI17" s="326"/>
      <c r="CJ17" s="326"/>
      <c r="CK17" s="326"/>
      <c r="CL17" s="326"/>
      <c r="CM17" s="326"/>
      <c r="CN17" s="326"/>
      <c r="CO17" s="326"/>
      <c r="CP17" s="326"/>
      <c r="CQ17" s="326"/>
      <c r="CR17" s="326"/>
      <c r="CS17" s="326"/>
      <c r="CT17" s="326"/>
      <c r="CU17" s="326"/>
      <c r="CV17" s="326"/>
      <c r="CW17" s="326"/>
      <c r="CX17" s="326"/>
      <c r="CY17" s="326"/>
      <c r="CZ17" s="326"/>
      <c r="DA17" s="326"/>
      <c r="DB17" s="326"/>
      <c r="DC17" s="326"/>
      <c r="DD17" s="326"/>
      <c r="DE17" s="326"/>
      <c r="DF17" s="326"/>
      <c r="DG17" s="326"/>
      <c r="DH17" s="326"/>
      <c r="DI17" s="326"/>
      <c r="DJ17" s="326"/>
      <c r="DK17" s="326"/>
      <c r="DL17" s="326"/>
      <c r="DM17" s="326"/>
      <c r="DN17" s="326"/>
      <c r="DO17" s="326"/>
      <c r="DP17" s="326"/>
      <c r="DQ17" s="326"/>
      <c r="DR17" s="326"/>
      <c r="DS17" s="326"/>
      <c r="DT17" s="326"/>
      <c r="DU17" s="326"/>
      <c r="DV17" s="326"/>
      <c r="DW17" s="326"/>
      <c r="DX17" s="326"/>
      <c r="DY17" s="326"/>
      <c r="DZ17" s="326"/>
      <c r="EA17" s="326"/>
      <c r="EB17" s="326"/>
      <c r="EC17" s="326"/>
      <c r="ED17" s="326"/>
      <c r="EE17" s="326"/>
      <c r="EF17" s="326"/>
      <c r="EG17" s="326"/>
      <c r="EH17" s="326"/>
      <c r="EI17" s="326"/>
      <c r="EJ17" s="326"/>
      <c r="EK17" s="326"/>
      <c r="EL17" s="326"/>
      <c r="EM17" s="326"/>
      <c r="EN17" s="326"/>
      <c r="EO17" s="326"/>
      <c r="EP17" s="326"/>
      <c r="EQ17" s="326"/>
      <c r="ER17" s="326"/>
      <c r="ES17" s="326"/>
      <c r="ET17" s="326"/>
      <c r="EU17" s="326"/>
      <c r="EV17" s="326"/>
      <c r="EW17" s="326"/>
      <c r="EX17" s="326"/>
      <c r="EY17" s="326"/>
      <c r="EZ17" s="326"/>
      <c r="FA17" s="326"/>
      <c r="FB17" s="326"/>
      <c r="FC17" s="326"/>
      <c r="FD17" s="326"/>
      <c r="FE17" s="326"/>
      <c r="FF17" s="326"/>
      <c r="FG17" s="326"/>
      <c r="FH17" s="326"/>
      <c r="FI17" s="326"/>
      <c r="FJ17" s="326"/>
      <c r="FK17" s="326"/>
      <c r="FL17" s="326"/>
      <c r="FM17" s="326"/>
      <c r="FN17" s="326"/>
      <c r="FO17" s="326"/>
      <c r="FP17" s="326"/>
      <c r="FQ17" s="326"/>
      <c r="FR17" s="326"/>
      <c r="FS17" s="326"/>
      <c r="FT17" s="326"/>
      <c r="FU17" s="326"/>
      <c r="FV17" s="326"/>
      <c r="FW17" s="326"/>
      <c r="FX17" s="326"/>
      <c r="FY17" s="326"/>
      <c r="FZ17" s="326"/>
      <c r="GA17" s="326"/>
      <c r="GB17" s="326"/>
      <c r="GC17" s="326"/>
      <c r="GD17" s="326"/>
      <c r="GE17" s="326"/>
      <c r="GF17" s="326"/>
      <c r="GG17" s="326"/>
      <c r="GH17" s="326"/>
      <c r="GI17" s="326"/>
      <c r="GJ17" s="326"/>
      <c r="GK17" s="326"/>
      <c r="GL17" s="326"/>
      <c r="GM17" s="326"/>
      <c r="GN17" s="326"/>
      <c r="GO17" s="326"/>
      <c r="GP17" s="326"/>
      <c r="GQ17" s="326"/>
      <c r="GR17" s="326"/>
      <c r="GS17" s="326"/>
      <c r="GT17" s="326"/>
      <c r="GU17" s="326"/>
      <c r="GV17" s="326"/>
      <c r="GW17" s="326"/>
      <c r="GX17" s="326"/>
      <c r="GY17" s="326"/>
      <c r="GZ17" s="326"/>
      <c r="HA17" s="326"/>
      <c r="HB17" s="326"/>
      <c r="HC17" s="326"/>
      <c r="HD17" s="326"/>
      <c r="HE17" s="326"/>
      <c r="HF17" s="326"/>
      <c r="HG17" s="326"/>
      <c r="HH17" s="326"/>
      <c r="HI17" s="326"/>
      <c r="HJ17" s="326"/>
      <c r="HK17" s="326"/>
      <c r="HL17" s="326"/>
      <c r="HM17" s="326"/>
      <c r="HN17" s="326"/>
      <c r="HO17" s="326"/>
      <c r="HP17" s="326"/>
      <c r="HQ17" s="326"/>
      <c r="HR17" s="326"/>
      <c r="HS17" s="326"/>
      <c r="HT17" s="326"/>
      <c r="HU17" s="326"/>
      <c r="HV17" s="326"/>
      <c r="HW17" s="326"/>
      <c r="HX17" s="326"/>
      <c r="HY17" s="326"/>
      <c r="HZ17" s="326"/>
      <c r="IA17" s="326"/>
      <c r="IB17" s="326"/>
      <c r="IC17" s="326"/>
      <c r="ID17" s="326"/>
      <c r="IE17" s="326"/>
      <c r="IF17" s="326"/>
      <c r="IG17" s="326"/>
      <c r="IH17" s="326"/>
      <c r="II17" s="326"/>
      <c r="IJ17" s="326"/>
      <c r="IK17" s="326"/>
      <c r="IL17" s="326"/>
      <c r="IM17" s="326"/>
      <c r="IN17" s="326"/>
      <c r="IO17" s="326"/>
      <c r="IP17" s="326"/>
      <c r="IQ17" s="326"/>
      <c r="IR17" s="326"/>
      <c r="IS17" s="326"/>
      <c r="IT17" s="326"/>
      <c r="IU17" s="326"/>
      <c r="IV17" s="326"/>
    </row>
    <row r="18" spans="1:256">
      <c r="A18" s="341" t="s">
        <v>2529</v>
      </c>
      <c r="B18" s="326"/>
      <c r="C18" s="326"/>
      <c r="D18" s="326"/>
      <c r="E18" s="326"/>
      <c r="F18" s="326"/>
      <c r="G18" s="326"/>
      <c r="H18" s="326"/>
      <c r="I18" s="326"/>
      <c r="J18" s="326"/>
      <c r="K18" s="326"/>
      <c r="L18" s="326"/>
      <c r="M18" s="326"/>
      <c r="N18" s="326"/>
      <c r="O18" s="326"/>
      <c r="P18" s="326"/>
      <c r="Q18" s="326"/>
      <c r="R18" s="326"/>
      <c r="S18" s="326"/>
      <c r="T18" s="326"/>
      <c r="U18" s="326"/>
      <c r="V18" s="326"/>
      <c r="W18" s="326"/>
      <c r="X18" s="326"/>
      <c r="Y18" s="326"/>
      <c r="Z18" s="326"/>
      <c r="AA18" s="326"/>
      <c r="AB18" s="326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/>
      <c r="BG18" s="326"/>
      <c r="BH18" s="326"/>
      <c r="BI18" s="326"/>
      <c r="BJ18" s="326"/>
      <c r="BK18" s="326"/>
      <c r="BL18" s="326"/>
      <c r="BM18" s="326"/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326"/>
      <c r="CB18" s="326"/>
      <c r="CC18" s="326"/>
      <c r="CD18" s="326"/>
      <c r="CE18" s="326"/>
      <c r="CF18" s="326"/>
      <c r="CG18" s="326"/>
      <c r="CH18" s="326"/>
      <c r="CI18" s="326"/>
      <c r="CJ18" s="326"/>
      <c r="CK18" s="326"/>
      <c r="CL18" s="326"/>
      <c r="CM18" s="326"/>
      <c r="CN18" s="326"/>
      <c r="CO18" s="326"/>
      <c r="CP18" s="326"/>
      <c r="CQ18" s="326"/>
      <c r="CR18" s="326"/>
      <c r="CS18" s="326"/>
      <c r="CT18" s="326"/>
      <c r="CU18" s="326"/>
      <c r="CV18" s="326"/>
      <c r="CW18" s="326"/>
      <c r="CX18" s="326"/>
      <c r="CY18" s="326"/>
      <c r="CZ18" s="326"/>
      <c r="DA18" s="326"/>
      <c r="DB18" s="326"/>
      <c r="DC18" s="326"/>
      <c r="DD18" s="326"/>
      <c r="DE18" s="326"/>
      <c r="DF18" s="326"/>
      <c r="DG18" s="326"/>
      <c r="DH18" s="326"/>
      <c r="DI18" s="326"/>
      <c r="DJ18" s="326"/>
      <c r="DK18" s="326"/>
      <c r="DL18" s="326"/>
      <c r="DM18" s="326"/>
      <c r="DN18" s="326"/>
      <c r="DO18" s="326"/>
      <c r="DP18" s="326"/>
      <c r="DQ18" s="326"/>
      <c r="DR18" s="326"/>
      <c r="DS18" s="326"/>
      <c r="DT18" s="326"/>
      <c r="DU18" s="326"/>
      <c r="DV18" s="326"/>
      <c r="DW18" s="326"/>
      <c r="DX18" s="326"/>
      <c r="DY18" s="326"/>
      <c r="DZ18" s="326"/>
      <c r="EA18" s="326"/>
      <c r="EB18" s="326"/>
      <c r="EC18" s="326"/>
      <c r="ED18" s="326"/>
      <c r="EE18" s="326"/>
      <c r="EF18" s="326"/>
      <c r="EG18" s="326"/>
      <c r="EH18" s="326"/>
      <c r="EI18" s="326"/>
      <c r="EJ18" s="326"/>
      <c r="EK18" s="326"/>
      <c r="EL18" s="326"/>
      <c r="EM18" s="326"/>
      <c r="EN18" s="326"/>
      <c r="EO18" s="326"/>
      <c r="EP18" s="326"/>
      <c r="EQ18" s="326"/>
      <c r="ER18" s="326"/>
      <c r="ES18" s="326"/>
      <c r="ET18" s="326"/>
      <c r="EU18" s="326"/>
      <c r="EV18" s="326"/>
      <c r="EW18" s="326"/>
      <c r="EX18" s="326"/>
      <c r="EY18" s="326"/>
      <c r="EZ18" s="326"/>
      <c r="FA18" s="326"/>
      <c r="FB18" s="326"/>
      <c r="FC18" s="326"/>
      <c r="FD18" s="326"/>
      <c r="FE18" s="326"/>
      <c r="FF18" s="326"/>
      <c r="FG18" s="326"/>
      <c r="FH18" s="326"/>
      <c r="FI18" s="326"/>
      <c r="FJ18" s="326"/>
      <c r="FK18" s="326"/>
      <c r="FL18" s="326"/>
      <c r="FM18" s="326"/>
      <c r="FN18" s="326"/>
      <c r="FO18" s="326"/>
      <c r="FP18" s="326"/>
      <c r="FQ18" s="326"/>
      <c r="FR18" s="326"/>
      <c r="FS18" s="326"/>
      <c r="FT18" s="326"/>
      <c r="FU18" s="326"/>
      <c r="FV18" s="326"/>
      <c r="FW18" s="326"/>
      <c r="FX18" s="326"/>
      <c r="FY18" s="326"/>
      <c r="FZ18" s="326"/>
      <c r="GA18" s="326"/>
      <c r="GB18" s="326"/>
      <c r="GC18" s="326"/>
      <c r="GD18" s="326"/>
      <c r="GE18" s="326"/>
      <c r="GF18" s="326"/>
      <c r="GG18" s="326"/>
      <c r="GH18" s="326"/>
      <c r="GI18" s="326"/>
      <c r="GJ18" s="326"/>
      <c r="GK18" s="326"/>
      <c r="GL18" s="326"/>
      <c r="GM18" s="326"/>
      <c r="GN18" s="326"/>
      <c r="GO18" s="326"/>
      <c r="GP18" s="326"/>
      <c r="GQ18" s="326"/>
      <c r="GR18" s="326"/>
      <c r="GS18" s="326"/>
      <c r="GT18" s="326"/>
      <c r="GU18" s="326"/>
      <c r="GV18" s="326"/>
      <c r="GW18" s="326"/>
      <c r="GX18" s="326"/>
      <c r="GY18" s="326"/>
      <c r="GZ18" s="326"/>
      <c r="HA18" s="326"/>
      <c r="HB18" s="326"/>
      <c r="HC18" s="326"/>
      <c r="HD18" s="326"/>
      <c r="HE18" s="326"/>
      <c r="HF18" s="326"/>
      <c r="HG18" s="326"/>
      <c r="HH18" s="326"/>
      <c r="HI18" s="326"/>
      <c r="HJ18" s="326"/>
      <c r="HK18" s="326"/>
      <c r="HL18" s="326"/>
      <c r="HM18" s="326"/>
      <c r="HN18" s="326"/>
      <c r="HO18" s="326"/>
      <c r="HP18" s="326"/>
      <c r="HQ18" s="326"/>
      <c r="HR18" s="326"/>
      <c r="HS18" s="326"/>
      <c r="HT18" s="326"/>
      <c r="HU18" s="326"/>
      <c r="HV18" s="326"/>
      <c r="HW18" s="326"/>
      <c r="HX18" s="326"/>
      <c r="HY18" s="326"/>
      <c r="HZ18" s="326"/>
      <c r="IA18" s="326"/>
      <c r="IB18" s="326"/>
      <c r="IC18" s="326"/>
      <c r="ID18" s="326"/>
      <c r="IE18" s="326"/>
      <c r="IF18" s="326"/>
      <c r="IG18" s="326"/>
      <c r="IH18" s="326"/>
      <c r="II18" s="326"/>
      <c r="IJ18" s="326"/>
      <c r="IK18" s="326"/>
      <c r="IL18" s="326"/>
      <c r="IM18" s="326"/>
      <c r="IN18" s="326"/>
      <c r="IO18" s="326"/>
      <c r="IP18" s="326"/>
      <c r="IQ18" s="326"/>
      <c r="IR18" s="326"/>
      <c r="IS18" s="326"/>
      <c r="IT18" s="326"/>
      <c r="IU18" s="326"/>
      <c r="IV18" s="326"/>
    </row>
    <row r="19" spans="1:256">
      <c r="A19" s="341"/>
      <c r="B19" s="326"/>
      <c r="C19" s="326"/>
      <c r="D19" s="326"/>
      <c r="E19" s="326"/>
      <c r="F19" s="326"/>
      <c r="G19" s="326"/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326"/>
      <c r="S19" s="326"/>
      <c r="T19" s="326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  <c r="AQ19" s="326"/>
      <c r="AR19" s="326"/>
      <c r="AS19" s="326"/>
      <c r="AT19" s="326"/>
      <c r="AU19" s="326"/>
      <c r="AV19" s="326"/>
      <c r="AW19" s="326"/>
      <c r="AX19" s="326"/>
      <c r="AY19" s="326"/>
      <c r="AZ19" s="326"/>
      <c r="BA19" s="326"/>
      <c r="BB19" s="326"/>
      <c r="BC19" s="326"/>
      <c r="BD19" s="326"/>
      <c r="BE19" s="326"/>
      <c r="BF19" s="326"/>
      <c r="BG19" s="326"/>
      <c r="BH19" s="326"/>
      <c r="BI19" s="326"/>
      <c r="BJ19" s="326"/>
      <c r="BK19" s="326"/>
      <c r="BL19" s="326"/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326"/>
      <c r="CA19" s="326"/>
      <c r="CB19" s="326"/>
      <c r="CC19" s="326"/>
      <c r="CD19" s="326"/>
      <c r="CE19" s="326"/>
      <c r="CF19" s="326"/>
      <c r="CG19" s="326"/>
      <c r="CH19" s="326"/>
      <c r="CI19" s="326"/>
      <c r="CJ19" s="326"/>
      <c r="CK19" s="326"/>
      <c r="CL19" s="326"/>
      <c r="CM19" s="326"/>
      <c r="CN19" s="326"/>
      <c r="CO19" s="326"/>
      <c r="CP19" s="326"/>
      <c r="CQ19" s="326"/>
      <c r="CR19" s="326"/>
      <c r="CS19" s="326"/>
      <c r="CT19" s="326"/>
      <c r="CU19" s="326"/>
      <c r="CV19" s="326"/>
      <c r="CW19" s="326"/>
      <c r="CX19" s="326"/>
      <c r="CY19" s="326"/>
      <c r="CZ19" s="326"/>
      <c r="DA19" s="326"/>
      <c r="DB19" s="326"/>
      <c r="DC19" s="326"/>
      <c r="DD19" s="326"/>
      <c r="DE19" s="326"/>
      <c r="DF19" s="326"/>
      <c r="DG19" s="326"/>
      <c r="DH19" s="326"/>
      <c r="DI19" s="326"/>
      <c r="DJ19" s="326"/>
      <c r="DK19" s="326"/>
      <c r="DL19" s="326"/>
      <c r="DM19" s="326"/>
      <c r="DN19" s="326"/>
      <c r="DO19" s="326"/>
      <c r="DP19" s="326"/>
      <c r="DQ19" s="326"/>
      <c r="DR19" s="326"/>
      <c r="DS19" s="326"/>
      <c r="DT19" s="326"/>
      <c r="DU19" s="326"/>
      <c r="DV19" s="326"/>
      <c r="DW19" s="326"/>
      <c r="DX19" s="326"/>
      <c r="DY19" s="326"/>
      <c r="DZ19" s="326"/>
      <c r="EA19" s="326"/>
      <c r="EB19" s="326"/>
      <c r="EC19" s="326"/>
      <c r="ED19" s="326"/>
      <c r="EE19" s="326"/>
      <c r="EF19" s="326"/>
      <c r="EG19" s="326"/>
      <c r="EH19" s="326"/>
      <c r="EI19" s="326"/>
      <c r="EJ19" s="326"/>
      <c r="EK19" s="326"/>
      <c r="EL19" s="326"/>
      <c r="EM19" s="326"/>
      <c r="EN19" s="326"/>
      <c r="EO19" s="326"/>
      <c r="EP19" s="326"/>
      <c r="EQ19" s="326"/>
      <c r="ER19" s="326"/>
      <c r="ES19" s="326"/>
      <c r="ET19" s="326"/>
      <c r="EU19" s="326"/>
      <c r="EV19" s="326"/>
      <c r="EW19" s="326"/>
      <c r="EX19" s="326"/>
      <c r="EY19" s="326"/>
      <c r="EZ19" s="326"/>
      <c r="FA19" s="326"/>
      <c r="FB19" s="326"/>
      <c r="FC19" s="326"/>
      <c r="FD19" s="326"/>
      <c r="FE19" s="326"/>
      <c r="FF19" s="326"/>
      <c r="FG19" s="326"/>
      <c r="FH19" s="326"/>
      <c r="FI19" s="326"/>
      <c r="FJ19" s="326"/>
      <c r="FK19" s="326"/>
      <c r="FL19" s="326"/>
      <c r="FM19" s="326"/>
      <c r="FN19" s="326"/>
      <c r="FO19" s="326"/>
      <c r="FP19" s="326"/>
      <c r="FQ19" s="326"/>
      <c r="FR19" s="326"/>
      <c r="FS19" s="326"/>
      <c r="FT19" s="326"/>
      <c r="FU19" s="326"/>
      <c r="FV19" s="326"/>
      <c r="FW19" s="326"/>
      <c r="FX19" s="326"/>
      <c r="FY19" s="326"/>
      <c r="FZ19" s="326"/>
      <c r="GA19" s="326"/>
      <c r="GB19" s="326"/>
      <c r="GC19" s="326"/>
      <c r="GD19" s="326"/>
      <c r="GE19" s="326"/>
      <c r="GF19" s="326"/>
      <c r="GG19" s="326"/>
      <c r="GH19" s="326"/>
      <c r="GI19" s="326"/>
      <c r="GJ19" s="326"/>
      <c r="GK19" s="326"/>
      <c r="GL19" s="326"/>
      <c r="GM19" s="326"/>
      <c r="GN19" s="326"/>
      <c r="GO19" s="326"/>
      <c r="GP19" s="326"/>
      <c r="GQ19" s="326"/>
      <c r="GR19" s="326"/>
      <c r="GS19" s="326"/>
      <c r="GT19" s="326"/>
      <c r="GU19" s="326"/>
      <c r="GV19" s="326"/>
      <c r="GW19" s="326"/>
      <c r="GX19" s="326"/>
      <c r="GY19" s="326"/>
      <c r="GZ19" s="326"/>
      <c r="HA19" s="326"/>
      <c r="HB19" s="326"/>
      <c r="HC19" s="326"/>
      <c r="HD19" s="326"/>
      <c r="HE19" s="326"/>
      <c r="HF19" s="326"/>
      <c r="HG19" s="326"/>
      <c r="HH19" s="326"/>
      <c r="HI19" s="326"/>
      <c r="HJ19" s="326"/>
      <c r="HK19" s="326"/>
      <c r="HL19" s="326"/>
      <c r="HM19" s="326"/>
      <c r="HN19" s="326"/>
      <c r="HO19" s="326"/>
      <c r="HP19" s="326"/>
      <c r="HQ19" s="326"/>
      <c r="HR19" s="326"/>
      <c r="HS19" s="326"/>
      <c r="HT19" s="326"/>
      <c r="HU19" s="326"/>
      <c r="HV19" s="326"/>
      <c r="HW19" s="326"/>
      <c r="HX19" s="326"/>
      <c r="HY19" s="326"/>
      <c r="HZ19" s="326"/>
      <c r="IA19" s="326"/>
      <c r="IB19" s="326"/>
      <c r="IC19" s="326"/>
      <c r="ID19" s="326"/>
      <c r="IE19" s="326"/>
      <c r="IF19" s="326"/>
      <c r="IG19" s="326"/>
      <c r="IH19" s="326"/>
      <c r="II19" s="326"/>
      <c r="IJ19" s="326"/>
      <c r="IK19" s="326"/>
      <c r="IL19" s="326"/>
      <c r="IM19" s="326"/>
      <c r="IN19" s="326"/>
      <c r="IO19" s="326"/>
      <c r="IP19" s="326"/>
      <c r="IQ19" s="326"/>
      <c r="IR19" s="326"/>
      <c r="IS19" s="326"/>
      <c r="IT19" s="326"/>
      <c r="IU19" s="326"/>
      <c r="IV19" s="326"/>
    </row>
    <row r="20" spans="1:256">
      <c r="A20" s="326" t="s">
        <v>2530</v>
      </c>
      <c r="B20" s="326"/>
      <c r="C20" s="326"/>
      <c r="D20" s="326"/>
      <c r="E20" s="326"/>
      <c r="F20" s="326"/>
      <c r="G20" s="326"/>
      <c r="H20" s="326"/>
      <c r="I20" s="326"/>
      <c r="J20" s="326"/>
      <c r="K20" s="326"/>
      <c r="L20" s="326"/>
      <c r="M20" s="326"/>
      <c r="N20" s="326"/>
      <c r="O20" s="326"/>
      <c r="P20" s="326"/>
      <c r="Q20" s="326"/>
      <c r="R20" s="326"/>
      <c r="S20" s="326"/>
      <c r="T20" s="326"/>
      <c r="U20" s="326"/>
      <c r="V20" s="326"/>
      <c r="W20" s="326"/>
      <c r="X20" s="326"/>
      <c r="Y20" s="326"/>
      <c r="Z20" s="326"/>
      <c r="AA20" s="326"/>
      <c r="AB20" s="326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  <c r="AQ20" s="326"/>
      <c r="AR20" s="326"/>
      <c r="AS20" s="326"/>
      <c r="AT20" s="326"/>
      <c r="AU20" s="326"/>
      <c r="AV20" s="326"/>
      <c r="AW20" s="326"/>
      <c r="AX20" s="326"/>
      <c r="AY20" s="326"/>
      <c r="AZ20" s="326"/>
      <c r="BA20" s="326"/>
      <c r="BB20" s="326"/>
      <c r="BC20" s="326"/>
      <c r="BD20" s="326"/>
      <c r="BE20" s="326"/>
      <c r="BF20" s="326"/>
      <c r="BG20" s="326"/>
      <c r="BH20" s="326"/>
      <c r="BI20" s="326"/>
      <c r="BJ20" s="326"/>
      <c r="BK20" s="326"/>
      <c r="BL20" s="326"/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326"/>
      <c r="CB20" s="326"/>
      <c r="CC20" s="326"/>
      <c r="CD20" s="326"/>
      <c r="CE20" s="326"/>
      <c r="CF20" s="326"/>
      <c r="CG20" s="326"/>
      <c r="CH20" s="326"/>
      <c r="CI20" s="326"/>
      <c r="CJ20" s="326"/>
      <c r="CK20" s="326"/>
      <c r="CL20" s="326"/>
      <c r="CM20" s="326"/>
      <c r="CN20" s="326"/>
      <c r="CO20" s="326"/>
      <c r="CP20" s="326"/>
      <c r="CQ20" s="326"/>
      <c r="CR20" s="326"/>
      <c r="CS20" s="326"/>
      <c r="CT20" s="326"/>
      <c r="CU20" s="326"/>
      <c r="CV20" s="326"/>
      <c r="CW20" s="326"/>
      <c r="CX20" s="326"/>
      <c r="CY20" s="326"/>
      <c r="CZ20" s="326"/>
      <c r="DA20" s="326"/>
      <c r="DB20" s="326"/>
      <c r="DC20" s="326"/>
      <c r="DD20" s="326"/>
      <c r="DE20" s="326"/>
      <c r="DF20" s="326"/>
      <c r="DG20" s="326"/>
      <c r="DH20" s="326"/>
      <c r="DI20" s="326"/>
      <c r="DJ20" s="326"/>
      <c r="DK20" s="326"/>
      <c r="DL20" s="326"/>
      <c r="DM20" s="326"/>
      <c r="DN20" s="326"/>
      <c r="DO20" s="326"/>
      <c r="DP20" s="326"/>
      <c r="DQ20" s="326"/>
      <c r="DR20" s="326"/>
      <c r="DS20" s="326"/>
      <c r="DT20" s="326"/>
      <c r="DU20" s="326"/>
      <c r="DV20" s="326"/>
      <c r="DW20" s="326"/>
      <c r="DX20" s="326"/>
      <c r="DY20" s="326"/>
      <c r="DZ20" s="326"/>
      <c r="EA20" s="326"/>
      <c r="EB20" s="326"/>
      <c r="EC20" s="326"/>
      <c r="ED20" s="326"/>
      <c r="EE20" s="326"/>
      <c r="EF20" s="326"/>
      <c r="EG20" s="326"/>
      <c r="EH20" s="326"/>
      <c r="EI20" s="326"/>
      <c r="EJ20" s="326"/>
      <c r="EK20" s="326"/>
      <c r="EL20" s="326"/>
      <c r="EM20" s="326"/>
      <c r="EN20" s="326"/>
      <c r="EO20" s="326"/>
      <c r="EP20" s="326"/>
      <c r="EQ20" s="326"/>
      <c r="ER20" s="326"/>
      <c r="ES20" s="326"/>
      <c r="ET20" s="326"/>
      <c r="EU20" s="326"/>
      <c r="EV20" s="326"/>
      <c r="EW20" s="326"/>
      <c r="EX20" s="326"/>
      <c r="EY20" s="326"/>
      <c r="EZ20" s="326"/>
      <c r="FA20" s="326"/>
      <c r="FB20" s="326"/>
      <c r="FC20" s="326"/>
      <c r="FD20" s="326"/>
      <c r="FE20" s="326"/>
      <c r="FF20" s="326"/>
      <c r="FG20" s="326"/>
      <c r="FH20" s="326"/>
      <c r="FI20" s="326"/>
      <c r="FJ20" s="326"/>
      <c r="FK20" s="326"/>
      <c r="FL20" s="326"/>
      <c r="FM20" s="326"/>
      <c r="FN20" s="326"/>
      <c r="FO20" s="326"/>
      <c r="FP20" s="326"/>
      <c r="FQ20" s="326"/>
      <c r="FR20" s="326"/>
      <c r="FS20" s="326"/>
      <c r="FT20" s="326"/>
      <c r="FU20" s="326"/>
      <c r="FV20" s="326"/>
      <c r="FW20" s="326"/>
      <c r="FX20" s="326"/>
      <c r="FY20" s="326"/>
      <c r="FZ20" s="326"/>
      <c r="GA20" s="326"/>
      <c r="GB20" s="326"/>
      <c r="GC20" s="326"/>
      <c r="GD20" s="326"/>
      <c r="GE20" s="326"/>
      <c r="GF20" s="326"/>
      <c r="GG20" s="326"/>
      <c r="GH20" s="326"/>
      <c r="GI20" s="326"/>
      <c r="GJ20" s="326"/>
      <c r="GK20" s="326"/>
      <c r="GL20" s="326"/>
      <c r="GM20" s="326"/>
      <c r="GN20" s="326"/>
      <c r="GO20" s="326"/>
      <c r="GP20" s="326"/>
      <c r="GQ20" s="326"/>
      <c r="GR20" s="326"/>
      <c r="GS20" s="326"/>
      <c r="GT20" s="326"/>
      <c r="GU20" s="326"/>
      <c r="GV20" s="326"/>
      <c r="GW20" s="326"/>
      <c r="GX20" s="326"/>
      <c r="GY20" s="326"/>
      <c r="GZ20" s="326"/>
      <c r="HA20" s="326"/>
      <c r="HB20" s="326"/>
      <c r="HC20" s="326"/>
      <c r="HD20" s="326"/>
      <c r="HE20" s="326"/>
      <c r="HF20" s="326"/>
      <c r="HG20" s="326"/>
      <c r="HH20" s="326"/>
      <c r="HI20" s="326"/>
      <c r="HJ20" s="326"/>
      <c r="HK20" s="326"/>
      <c r="HL20" s="326"/>
      <c r="HM20" s="326"/>
      <c r="HN20" s="326"/>
      <c r="HO20" s="326"/>
      <c r="HP20" s="326"/>
      <c r="HQ20" s="326"/>
      <c r="HR20" s="326"/>
      <c r="HS20" s="326"/>
      <c r="HT20" s="326"/>
      <c r="HU20" s="326"/>
      <c r="HV20" s="326"/>
      <c r="HW20" s="326"/>
      <c r="HX20" s="326"/>
      <c r="HY20" s="326"/>
      <c r="HZ20" s="326"/>
      <c r="IA20" s="326"/>
      <c r="IB20" s="326"/>
      <c r="IC20" s="326"/>
      <c r="ID20" s="326"/>
      <c r="IE20" s="326"/>
      <c r="IF20" s="326"/>
      <c r="IG20" s="326"/>
      <c r="IH20" s="326"/>
      <c r="II20" s="326"/>
      <c r="IJ20" s="326"/>
      <c r="IK20" s="326"/>
      <c r="IL20" s="326"/>
      <c r="IM20" s="326"/>
      <c r="IN20" s="326"/>
      <c r="IO20" s="326"/>
      <c r="IP20" s="326"/>
      <c r="IQ20" s="326"/>
      <c r="IR20" s="326"/>
      <c r="IS20" s="326"/>
      <c r="IT20" s="326"/>
      <c r="IU20" s="326"/>
      <c r="IV20" s="326"/>
    </row>
    <row r="21" spans="1:256">
      <c r="A21" s="326"/>
      <c r="B21" s="326"/>
      <c r="C21" s="326"/>
      <c r="D21" s="326"/>
      <c r="E21" s="326"/>
      <c r="F21" s="326"/>
      <c r="G21" s="326"/>
      <c r="H21" s="326"/>
      <c r="I21" s="326"/>
      <c r="J21" s="326"/>
      <c r="K21" s="326"/>
      <c r="L21" s="326"/>
      <c r="M21" s="326"/>
      <c r="N21" s="326"/>
      <c r="O21" s="326"/>
      <c r="P21" s="326"/>
      <c r="Q21" s="326"/>
      <c r="R21" s="326"/>
      <c r="S21" s="326"/>
      <c r="T21" s="326"/>
      <c r="U21" s="326"/>
      <c r="V21" s="326"/>
      <c r="W21" s="326"/>
      <c r="X21" s="326"/>
      <c r="Y21" s="326"/>
      <c r="Z21" s="326"/>
      <c r="AA21" s="326"/>
      <c r="AB21" s="326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P21" s="326"/>
      <c r="AQ21" s="326"/>
      <c r="AR21" s="326"/>
      <c r="AS21" s="326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6"/>
      <c r="BE21" s="326"/>
      <c r="BF21" s="326"/>
      <c r="BG21" s="326"/>
      <c r="BH21" s="326"/>
      <c r="BI21" s="326"/>
      <c r="BJ21" s="326"/>
      <c r="BK21" s="326"/>
      <c r="BL21" s="326"/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326"/>
      <c r="CA21" s="326"/>
      <c r="CB21" s="326"/>
      <c r="CC21" s="326"/>
      <c r="CD21" s="326"/>
      <c r="CE21" s="326"/>
      <c r="CF21" s="326"/>
      <c r="CG21" s="326"/>
      <c r="CH21" s="326"/>
      <c r="CI21" s="326"/>
      <c r="CJ21" s="326"/>
      <c r="CK21" s="326"/>
      <c r="CL21" s="326"/>
      <c r="CM21" s="326"/>
      <c r="CN21" s="326"/>
      <c r="CO21" s="326"/>
      <c r="CP21" s="326"/>
      <c r="CQ21" s="326"/>
      <c r="CR21" s="326"/>
      <c r="CS21" s="326"/>
      <c r="CT21" s="326"/>
      <c r="CU21" s="326"/>
      <c r="CV21" s="326"/>
      <c r="CW21" s="326"/>
      <c r="CX21" s="326"/>
      <c r="CY21" s="326"/>
      <c r="CZ21" s="326"/>
      <c r="DA21" s="326"/>
      <c r="DB21" s="326"/>
      <c r="DC21" s="326"/>
      <c r="DD21" s="326"/>
      <c r="DE21" s="326"/>
      <c r="DF21" s="326"/>
      <c r="DG21" s="326"/>
      <c r="DH21" s="326"/>
      <c r="DI21" s="326"/>
      <c r="DJ21" s="326"/>
      <c r="DK21" s="326"/>
      <c r="DL21" s="326"/>
      <c r="DM21" s="326"/>
      <c r="DN21" s="326"/>
      <c r="DO21" s="326"/>
      <c r="DP21" s="326"/>
      <c r="DQ21" s="326"/>
      <c r="DR21" s="326"/>
      <c r="DS21" s="326"/>
      <c r="DT21" s="326"/>
      <c r="DU21" s="326"/>
      <c r="DV21" s="326"/>
      <c r="DW21" s="326"/>
      <c r="DX21" s="326"/>
      <c r="DY21" s="326"/>
      <c r="DZ21" s="326"/>
      <c r="EA21" s="326"/>
      <c r="EB21" s="326"/>
      <c r="EC21" s="326"/>
      <c r="ED21" s="326"/>
      <c r="EE21" s="326"/>
      <c r="EF21" s="326"/>
      <c r="EG21" s="326"/>
      <c r="EH21" s="326"/>
      <c r="EI21" s="326"/>
      <c r="EJ21" s="326"/>
      <c r="EK21" s="326"/>
      <c r="EL21" s="326"/>
      <c r="EM21" s="326"/>
      <c r="EN21" s="326"/>
      <c r="EO21" s="326"/>
      <c r="EP21" s="326"/>
      <c r="EQ21" s="326"/>
      <c r="ER21" s="326"/>
      <c r="ES21" s="326"/>
      <c r="ET21" s="326"/>
      <c r="EU21" s="326"/>
      <c r="EV21" s="326"/>
      <c r="EW21" s="326"/>
      <c r="EX21" s="326"/>
      <c r="EY21" s="326"/>
      <c r="EZ21" s="326"/>
      <c r="FA21" s="326"/>
      <c r="FB21" s="326"/>
      <c r="FC21" s="326"/>
      <c r="FD21" s="326"/>
      <c r="FE21" s="326"/>
      <c r="FF21" s="326"/>
      <c r="FG21" s="326"/>
      <c r="FH21" s="326"/>
      <c r="FI21" s="326"/>
      <c r="FJ21" s="326"/>
      <c r="FK21" s="326"/>
      <c r="FL21" s="326"/>
      <c r="FM21" s="326"/>
      <c r="FN21" s="326"/>
      <c r="FO21" s="326"/>
      <c r="FP21" s="326"/>
      <c r="FQ21" s="326"/>
      <c r="FR21" s="326"/>
      <c r="FS21" s="326"/>
      <c r="FT21" s="326"/>
      <c r="FU21" s="326"/>
      <c r="FV21" s="326"/>
      <c r="FW21" s="326"/>
      <c r="FX21" s="326"/>
      <c r="FY21" s="326"/>
      <c r="FZ21" s="326"/>
      <c r="GA21" s="326"/>
      <c r="GB21" s="326"/>
      <c r="GC21" s="326"/>
      <c r="GD21" s="326"/>
      <c r="GE21" s="326"/>
      <c r="GF21" s="326"/>
      <c r="GG21" s="326"/>
      <c r="GH21" s="326"/>
      <c r="GI21" s="326"/>
      <c r="GJ21" s="326"/>
      <c r="GK21" s="326"/>
      <c r="GL21" s="326"/>
      <c r="GM21" s="326"/>
      <c r="GN21" s="326"/>
      <c r="GO21" s="326"/>
      <c r="GP21" s="326"/>
      <c r="GQ21" s="326"/>
      <c r="GR21" s="326"/>
      <c r="GS21" s="326"/>
      <c r="GT21" s="326"/>
      <c r="GU21" s="326"/>
      <c r="GV21" s="326"/>
      <c r="GW21" s="326"/>
      <c r="GX21" s="326"/>
      <c r="GY21" s="326"/>
      <c r="GZ21" s="326"/>
      <c r="HA21" s="326"/>
      <c r="HB21" s="326"/>
      <c r="HC21" s="326"/>
      <c r="HD21" s="326"/>
      <c r="HE21" s="326"/>
      <c r="HF21" s="326"/>
      <c r="HG21" s="326"/>
      <c r="HH21" s="326"/>
      <c r="HI21" s="326"/>
      <c r="HJ21" s="326"/>
      <c r="HK21" s="326"/>
      <c r="HL21" s="326"/>
      <c r="HM21" s="326"/>
      <c r="HN21" s="326"/>
      <c r="HO21" s="326"/>
      <c r="HP21" s="326"/>
      <c r="HQ21" s="326"/>
      <c r="HR21" s="326"/>
      <c r="HS21" s="326"/>
      <c r="HT21" s="326"/>
      <c r="HU21" s="326"/>
      <c r="HV21" s="326"/>
      <c r="HW21" s="326"/>
      <c r="HX21" s="326"/>
      <c r="HY21" s="326"/>
      <c r="HZ21" s="326"/>
      <c r="IA21" s="326"/>
      <c r="IB21" s="326"/>
      <c r="IC21" s="326"/>
      <c r="ID21" s="326"/>
      <c r="IE21" s="326"/>
      <c r="IF21" s="326"/>
      <c r="IG21" s="326"/>
      <c r="IH21" s="326"/>
      <c r="II21" s="326"/>
      <c r="IJ21" s="326"/>
      <c r="IK21" s="326"/>
      <c r="IL21" s="326"/>
      <c r="IM21" s="326"/>
      <c r="IN21" s="326"/>
      <c r="IO21" s="326"/>
      <c r="IP21" s="326"/>
      <c r="IQ21" s="326"/>
      <c r="IR21" s="326"/>
      <c r="IS21" s="326"/>
      <c r="IT21" s="326"/>
      <c r="IU21" s="326"/>
      <c r="IV21" s="326"/>
    </row>
    <row r="22" spans="1:256">
      <c r="A22" s="326" t="s">
        <v>2531</v>
      </c>
      <c r="B22" s="326"/>
      <c r="C22" s="326"/>
      <c r="D22" s="326"/>
      <c r="E22" s="326"/>
      <c r="F22" s="326"/>
      <c r="G22" s="326"/>
      <c r="H22" s="326"/>
      <c r="I22" s="326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6"/>
      <c r="X22" s="326"/>
      <c r="Y22" s="326"/>
      <c r="Z22" s="326"/>
      <c r="AA22" s="326"/>
      <c r="AB22" s="326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326"/>
      <c r="AY22" s="326"/>
      <c r="AZ22" s="326"/>
      <c r="BA22" s="326"/>
      <c r="BB22" s="326"/>
      <c r="BC22" s="326"/>
      <c r="BD22" s="326"/>
      <c r="BE22" s="326"/>
      <c r="BF22" s="326"/>
      <c r="BG22" s="326"/>
      <c r="BH22" s="326"/>
      <c r="BI22" s="326"/>
      <c r="BJ22" s="326"/>
      <c r="BK22" s="326"/>
      <c r="BL22" s="326"/>
      <c r="BM22" s="326"/>
      <c r="BN22" s="326"/>
      <c r="BO22" s="326"/>
      <c r="BP22" s="326"/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326"/>
      <c r="CB22" s="326"/>
      <c r="CC22" s="326"/>
      <c r="CD22" s="326"/>
      <c r="CE22" s="326"/>
      <c r="CF22" s="326"/>
      <c r="CG22" s="326"/>
      <c r="CH22" s="326"/>
      <c r="CI22" s="326"/>
      <c r="CJ22" s="326"/>
      <c r="CK22" s="326"/>
      <c r="CL22" s="326"/>
      <c r="CM22" s="326"/>
      <c r="CN22" s="326"/>
      <c r="CO22" s="326"/>
      <c r="CP22" s="326"/>
      <c r="CQ22" s="326"/>
      <c r="CR22" s="326"/>
      <c r="CS22" s="326"/>
      <c r="CT22" s="326"/>
      <c r="CU22" s="326"/>
      <c r="CV22" s="326"/>
      <c r="CW22" s="326"/>
      <c r="CX22" s="326"/>
      <c r="CY22" s="326"/>
      <c r="CZ22" s="326"/>
      <c r="DA22" s="326"/>
      <c r="DB22" s="326"/>
      <c r="DC22" s="326"/>
      <c r="DD22" s="326"/>
      <c r="DE22" s="326"/>
      <c r="DF22" s="326"/>
      <c r="DG22" s="326"/>
      <c r="DH22" s="326"/>
      <c r="DI22" s="326"/>
      <c r="DJ22" s="326"/>
      <c r="DK22" s="326"/>
      <c r="DL22" s="326"/>
      <c r="DM22" s="326"/>
      <c r="DN22" s="326"/>
      <c r="DO22" s="326"/>
      <c r="DP22" s="326"/>
      <c r="DQ22" s="326"/>
      <c r="DR22" s="326"/>
      <c r="DS22" s="326"/>
      <c r="DT22" s="326"/>
      <c r="DU22" s="326"/>
      <c r="DV22" s="326"/>
      <c r="DW22" s="326"/>
      <c r="DX22" s="326"/>
      <c r="DY22" s="326"/>
      <c r="DZ22" s="326"/>
      <c r="EA22" s="326"/>
      <c r="EB22" s="326"/>
      <c r="EC22" s="326"/>
      <c r="ED22" s="326"/>
      <c r="EE22" s="326"/>
      <c r="EF22" s="326"/>
      <c r="EG22" s="326"/>
      <c r="EH22" s="326"/>
      <c r="EI22" s="326"/>
      <c r="EJ22" s="326"/>
      <c r="EK22" s="326"/>
      <c r="EL22" s="326"/>
      <c r="EM22" s="326"/>
      <c r="EN22" s="326"/>
      <c r="EO22" s="326"/>
      <c r="EP22" s="326"/>
      <c r="EQ22" s="326"/>
      <c r="ER22" s="326"/>
      <c r="ES22" s="326"/>
      <c r="ET22" s="326"/>
      <c r="EU22" s="326"/>
      <c r="EV22" s="326"/>
      <c r="EW22" s="326"/>
      <c r="EX22" s="326"/>
      <c r="EY22" s="326"/>
      <c r="EZ22" s="326"/>
      <c r="FA22" s="326"/>
      <c r="FB22" s="326"/>
      <c r="FC22" s="326"/>
      <c r="FD22" s="326"/>
      <c r="FE22" s="326"/>
      <c r="FF22" s="326"/>
      <c r="FG22" s="326"/>
      <c r="FH22" s="326"/>
      <c r="FI22" s="326"/>
      <c r="FJ22" s="326"/>
      <c r="FK22" s="326"/>
      <c r="FL22" s="326"/>
      <c r="FM22" s="326"/>
      <c r="FN22" s="326"/>
      <c r="FO22" s="326"/>
      <c r="FP22" s="326"/>
      <c r="FQ22" s="326"/>
      <c r="FR22" s="326"/>
      <c r="FS22" s="326"/>
      <c r="FT22" s="326"/>
      <c r="FU22" s="326"/>
      <c r="FV22" s="326"/>
      <c r="FW22" s="326"/>
      <c r="FX22" s="326"/>
      <c r="FY22" s="326"/>
      <c r="FZ22" s="326"/>
      <c r="GA22" s="326"/>
      <c r="GB22" s="326"/>
      <c r="GC22" s="326"/>
      <c r="GD22" s="326"/>
      <c r="GE22" s="326"/>
      <c r="GF22" s="326"/>
      <c r="GG22" s="326"/>
      <c r="GH22" s="326"/>
      <c r="GI22" s="326"/>
      <c r="GJ22" s="326"/>
      <c r="GK22" s="326"/>
      <c r="GL22" s="326"/>
      <c r="GM22" s="326"/>
      <c r="GN22" s="326"/>
      <c r="GO22" s="326"/>
      <c r="GP22" s="326"/>
      <c r="GQ22" s="326"/>
      <c r="GR22" s="326"/>
      <c r="GS22" s="326"/>
      <c r="GT22" s="326"/>
      <c r="GU22" s="326"/>
      <c r="GV22" s="326"/>
      <c r="GW22" s="326"/>
      <c r="GX22" s="326"/>
      <c r="GY22" s="326"/>
      <c r="GZ22" s="326"/>
      <c r="HA22" s="326"/>
      <c r="HB22" s="326"/>
      <c r="HC22" s="326"/>
      <c r="HD22" s="326"/>
      <c r="HE22" s="326"/>
      <c r="HF22" s="326"/>
      <c r="HG22" s="326"/>
      <c r="HH22" s="326"/>
      <c r="HI22" s="326"/>
      <c r="HJ22" s="326"/>
      <c r="HK22" s="326"/>
      <c r="HL22" s="326"/>
      <c r="HM22" s="326"/>
      <c r="HN22" s="326"/>
      <c r="HO22" s="326"/>
      <c r="HP22" s="326"/>
      <c r="HQ22" s="326"/>
      <c r="HR22" s="326"/>
      <c r="HS22" s="326"/>
      <c r="HT22" s="326"/>
      <c r="HU22" s="326"/>
      <c r="HV22" s="326"/>
      <c r="HW22" s="326"/>
      <c r="HX22" s="326"/>
      <c r="HY22" s="326"/>
      <c r="HZ22" s="326"/>
      <c r="IA22" s="326"/>
      <c r="IB22" s="326"/>
      <c r="IC22" s="326"/>
      <c r="ID22" s="326"/>
      <c r="IE22" s="326"/>
      <c r="IF22" s="326"/>
      <c r="IG22" s="326"/>
      <c r="IH22" s="326"/>
      <c r="II22" s="326"/>
      <c r="IJ22" s="326"/>
      <c r="IK22" s="326"/>
      <c r="IL22" s="326"/>
      <c r="IM22" s="326"/>
      <c r="IN22" s="326"/>
      <c r="IO22" s="326"/>
      <c r="IP22" s="326"/>
      <c r="IQ22" s="326"/>
      <c r="IR22" s="326"/>
      <c r="IS22" s="326"/>
      <c r="IT22" s="326"/>
      <c r="IU22" s="326"/>
      <c r="IV22" s="326"/>
    </row>
    <row r="23" spans="1:256">
      <c r="A23" s="326"/>
      <c r="B23" s="326"/>
      <c r="C23" s="326"/>
      <c r="D23" s="326"/>
      <c r="E23" s="326"/>
      <c r="F23" s="326"/>
      <c r="G23" s="326"/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6"/>
      <c r="X23" s="326"/>
      <c r="Y23" s="326"/>
      <c r="Z23" s="326"/>
      <c r="AA23" s="326"/>
      <c r="AB23" s="326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  <c r="AQ23" s="326"/>
      <c r="AR23" s="326"/>
      <c r="AS23" s="326"/>
      <c r="AT23" s="326"/>
      <c r="AU23" s="326"/>
      <c r="AV23" s="326"/>
      <c r="AW23" s="326"/>
      <c r="AX23" s="326"/>
      <c r="AY23" s="326"/>
      <c r="AZ23" s="326"/>
      <c r="BA23" s="326"/>
      <c r="BB23" s="326"/>
      <c r="BC23" s="326"/>
      <c r="BD23" s="326"/>
      <c r="BE23" s="326"/>
      <c r="BF23" s="326"/>
      <c r="BG23" s="326"/>
      <c r="BH23" s="326"/>
      <c r="BI23" s="326"/>
      <c r="BJ23" s="326"/>
      <c r="BK23" s="326"/>
      <c r="BL23" s="326"/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326"/>
      <c r="CB23" s="326"/>
      <c r="CC23" s="326"/>
      <c r="CD23" s="326"/>
      <c r="CE23" s="326"/>
      <c r="CF23" s="326"/>
      <c r="CG23" s="326"/>
      <c r="CH23" s="326"/>
      <c r="CI23" s="326"/>
      <c r="CJ23" s="326"/>
      <c r="CK23" s="326"/>
      <c r="CL23" s="326"/>
      <c r="CM23" s="326"/>
      <c r="CN23" s="326"/>
      <c r="CO23" s="326"/>
      <c r="CP23" s="326"/>
      <c r="CQ23" s="326"/>
      <c r="CR23" s="326"/>
      <c r="CS23" s="326"/>
      <c r="CT23" s="326"/>
      <c r="CU23" s="326"/>
      <c r="CV23" s="326"/>
      <c r="CW23" s="326"/>
      <c r="CX23" s="326"/>
      <c r="CY23" s="326"/>
      <c r="CZ23" s="326"/>
      <c r="DA23" s="326"/>
      <c r="DB23" s="326"/>
      <c r="DC23" s="326"/>
      <c r="DD23" s="326"/>
      <c r="DE23" s="326"/>
      <c r="DF23" s="326"/>
      <c r="DG23" s="326"/>
      <c r="DH23" s="326"/>
      <c r="DI23" s="326"/>
      <c r="DJ23" s="326"/>
      <c r="DK23" s="326"/>
      <c r="DL23" s="326"/>
      <c r="DM23" s="326"/>
      <c r="DN23" s="326"/>
      <c r="DO23" s="326"/>
      <c r="DP23" s="326"/>
      <c r="DQ23" s="326"/>
      <c r="DR23" s="326"/>
      <c r="DS23" s="326"/>
      <c r="DT23" s="326"/>
      <c r="DU23" s="326"/>
      <c r="DV23" s="326"/>
      <c r="DW23" s="326"/>
      <c r="DX23" s="326"/>
      <c r="DY23" s="326"/>
      <c r="DZ23" s="326"/>
      <c r="EA23" s="326"/>
      <c r="EB23" s="326"/>
      <c r="EC23" s="326"/>
      <c r="ED23" s="326"/>
      <c r="EE23" s="326"/>
      <c r="EF23" s="326"/>
      <c r="EG23" s="326"/>
      <c r="EH23" s="326"/>
      <c r="EI23" s="326"/>
      <c r="EJ23" s="326"/>
      <c r="EK23" s="326"/>
      <c r="EL23" s="326"/>
      <c r="EM23" s="326"/>
      <c r="EN23" s="326"/>
      <c r="EO23" s="326"/>
      <c r="EP23" s="326"/>
      <c r="EQ23" s="326"/>
      <c r="ER23" s="326"/>
      <c r="ES23" s="326"/>
      <c r="ET23" s="326"/>
      <c r="EU23" s="326"/>
      <c r="EV23" s="326"/>
      <c r="EW23" s="326"/>
      <c r="EX23" s="326"/>
      <c r="EY23" s="326"/>
      <c r="EZ23" s="326"/>
      <c r="FA23" s="326"/>
      <c r="FB23" s="326"/>
      <c r="FC23" s="326"/>
      <c r="FD23" s="326"/>
      <c r="FE23" s="326"/>
      <c r="FF23" s="326"/>
      <c r="FG23" s="326"/>
      <c r="FH23" s="326"/>
      <c r="FI23" s="326"/>
      <c r="FJ23" s="326"/>
      <c r="FK23" s="326"/>
      <c r="FL23" s="326"/>
      <c r="FM23" s="326"/>
      <c r="FN23" s="326"/>
      <c r="FO23" s="326"/>
      <c r="FP23" s="326"/>
      <c r="FQ23" s="326"/>
      <c r="FR23" s="326"/>
      <c r="FS23" s="326"/>
      <c r="FT23" s="326"/>
      <c r="FU23" s="326"/>
      <c r="FV23" s="326"/>
      <c r="FW23" s="326"/>
      <c r="FX23" s="326"/>
      <c r="FY23" s="326"/>
      <c r="FZ23" s="326"/>
      <c r="GA23" s="326"/>
      <c r="GB23" s="326"/>
      <c r="GC23" s="326"/>
      <c r="GD23" s="326"/>
      <c r="GE23" s="326"/>
      <c r="GF23" s="326"/>
      <c r="GG23" s="326"/>
      <c r="GH23" s="326"/>
      <c r="GI23" s="326"/>
      <c r="GJ23" s="326"/>
      <c r="GK23" s="326"/>
      <c r="GL23" s="326"/>
      <c r="GM23" s="326"/>
      <c r="GN23" s="326"/>
      <c r="GO23" s="326"/>
      <c r="GP23" s="326"/>
      <c r="GQ23" s="326"/>
      <c r="GR23" s="326"/>
      <c r="GS23" s="326"/>
      <c r="GT23" s="326"/>
      <c r="GU23" s="326"/>
      <c r="GV23" s="326"/>
      <c r="GW23" s="326"/>
      <c r="GX23" s="326"/>
      <c r="GY23" s="326"/>
      <c r="GZ23" s="326"/>
      <c r="HA23" s="326"/>
      <c r="HB23" s="326"/>
      <c r="HC23" s="326"/>
      <c r="HD23" s="326"/>
      <c r="HE23" s="326"/>
      <c r="HF23" s="326"/>
      <c r="HG23" s="326"/>
      <c r="HH23" s="326"/>
      <c r="HI23" s="326"/>
      <c r="HJ23" s="326"/>
      <c r="HK23" s="326"/>
      <c r="HL23" s="326"/>
      <c r="HM23" s="326"/>
      <c r="HN23" s="326"/>
      <c r="HO23" s="326"/>
      <c r="HP23" s="326"/>
      <c r="HQ23" s="326"/>
      <c r="HR23" s="326"/>
      <c r="HS23" s="326"/>
      <c r="HT23" s="326"/>
      <c r="HU23" s="326"/>
      <c r="HV23" s="326"/>
      <c r="HW23" s="326"/>
      <c r="HX23" s="326"/>
      <c r="HY23" s="326"/>
      <c r="HZ23" s="326"/>
      <c r="IA23" s="326"/>
      <c r="IB23" s="326"/>
      <c r="IC23" s="326"/>
      <c r="ID23" s="326"/>
      <c r="IE23" s="326"/>
      <c r="IF23" s="326"/>
      <c r="IG23" s="326"/>
      <c r="IH23" s="326"/>
      <c r="II23" s="326"/>
      <c r="IJ23" s="326"/>
      <c r="IK23" s="326"/>
      <c r="IL23" s="326"/>
      <c r="IM23" s="326"/>
      <c r="IN23" s="326"/>
      <c r="IO23" s="326"/>
      <c r="IP23" s="326"/>
      <c r="IQ23" s="326"/>
      <c r="IR23" s="326"/>
      <c r="IS23" s="326"/>
      <c r="IT23" s="326"/>
      <c r="IU23" s="326"/>
      <c r="IV23" s="326"/>
    </row>
    <row r="24" spans="1:256">
      <c r="A24" s="326" t="s">
        <v>2532</v>
      </c>
      <c r="B24" s="326"/>
      <c r="C24" s="326"/>
      <c r="D24" s="326"/>
      <c r="E24" s="326"/>
      <c r="F24" s="326"/>
      <c r="G24" s="326"/>
      <c r="H24" s="326"/>
      <c r="I24" s="326"/>
      <c r="J24" s="326"/>
      <c r="K24" s="326"/>
      <c r="L24" s="326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26"/>
      <c r="BJ24" s="326"/>
      <c r="BK24" s="326"/>
      <c r="BL24" s="326"/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326"/>
      <c r="CB24" s="326"/>
      <c r="CC24" s="326"/>
      <c r="CD24" s="326"/>
      <c r="CE24" s="326"/>
      <c r="CF24" s="326"/>
      <c r="CG24" s="326"/>
      <c r="CH24" s="326"/>
      <c r="CI24" s="326"/>
      <c r="CJ24" s="326"/>
      <c r="CK24" s="326"/>
      <c r="CL24" s="326"/>
      <c r="CM24" s="326"/>
      <c r="CN24" s="326"/>
      <c r="CO24" s="326"/>
      <c r="CP24" s="326"/>
      <c r="CQ24" s="326"/>
      <c r="CR24" s="326"/>
      <c r="CS24" s="326"/>
      <c r="CT24" s="326"/>
      <c r="CU24" s="326"/>
      <c r="CV24" s="326"/>
      <c r="CW24" s="326"/>
      <c r="CX24" s="326"/>
      <c r="CY24" s="326"/>
      <c r="CZ24" s="326"/>
      <c r="DA24" s="326"/>
      <c r="DB24" s="326"/>
      <c r="DC24" s="326"/>
      <c r="DD24" s="326"/>
      <c r="DE24" s="326"/>
      <c r="DF24" s="326"/>
      <c r="DG24" s="326"/>
      <c r="DH24" s="326"/>
      <c r="DI24" s="326"/>
      <c r="DJ24" s="326"/>
      <c r="DK24" s="326"/>
      <c r="DL24" s="326"/>
      <c r="DM24" s="326"/>
      <c r="DN24" s="326"/>
      <c r="DO24" s="326"/>
      <c r="DP24" s="326"/>
      <c r="DQ24" s="326"/>
      <c r="DR24" s="326"/>
      <c r="DS24" s="326"/>
      <c r="DT24" s="326"/>
      <c r="DU24" s="326"/>
      <c r="DV24" s="326"/>
      <c r="DW24" s="326"/>
      <c r="DX24" s="326"/>
      <c r="DY24" s="326"/>
      <c r="DZ24" s="326"/>
      <c r="EA24" s="326"/>
      <c r="EB24" s="326"/>
      <c r="EC24" s="326"/>
      <c r="ED24" s="326"/>
      <c r="EE24" s="326"/>
      <c r="EF24" s="326"/>
      <c r="EG24" s="326"/>
      <c r="EH24" s="326"/>
      <c r="EI24" s="326"/>
      <c r="EJ24" s="326"/>
      <c r="EK24" s="326"/>
      <c r="EL24" s="326"/>
      <c r="EM24" s="326"/>
      <c r="EN24" s="326"/>
      <c r="EO24" s="326"/>
      <c r="EP24" s="326"/>
      <c r="EQ24" s="326"/>
      <c r="ER24" s="326"/>
      <c r="ES24" s="326"/>
      <c r="ET24" s="326"/>
      <c r="EU24" s="326"/>
      <c r="EV24" s="326"/>
      <c r="EW24" s="326"/>
      <c r="EX24" s="326"/>
      <c r="EY24" s="326"/>
      <c r="EZ24" s="326"/>
      <c r="FA24" s="326"/>
      <c r="FB24" s="326"/>
      <c r="FC24" s="326"/>
      <c r="FD24" s="326"/>
      <c r="FE24" s="326"/>
      <c r="FF24" s="326"/>
      <c r="FG24" s="326"/>
      <c r="FH24" s="326"/>
      <c r="FI24" s="326"/>
      <c r="FJ24" s="326"/>
      <c r="FK24" s="326"/>
      <c r="FL24" s="326"/>
      <c r="FM24" s="326"/>
      <c r="FN24" s="326"/>
      <c r="FO24" s="326"/>
      <c r="FP24" s="326"/>
      <c r="FQ24" s="326"/>
      <c r="FR24" s="326"/>
      <c r="FS24" s="326"/>
      <c r="FT24" s="326"/>
      <c r="FU24" s="326"/>
      <c r="FV24" s="326"/>
      <c r="FW24" s="326"/>
      <c r="FX24" s="326"/>
      <c r="FY24" s="326"/>
      <c r="FZ24" s="326"/>
      <c r="GA24" s="326"/>
      <c r="GB24" s="326"/>
      <c r="GC24" s="326"/>
      <c r="GD24" s="326"/>
      <c r="GE24" s="326"/>
      <c r="GF24" s="326"/>
      <c r="GG24" s="326"/>
      <c r="GH24" s="326"/>
      <c r="GI24" s="326"/>
      <c r="GJ24" s="326"/>
      <c r="GK24" s="326"/>
      <c r="GL24" s="326"/>
      <c r="GM24" s="326"/>
      <c r="GN24" s="326"/>
      <c r="GO24" s="326"/>
      <c r="GP24" s="326"/>
      <c r="GQ24" s="326"/>
      <c r="GR24" s="326"/>
      <c r="GS24" s="326"/>
      <c r="GT24" s="326"/>
      <c r="GU24" s="326"/>
      <c r="GV24" s="326"/>
      <c r="GW24" s="326"/>
      <c r="GX24" s="326"/>
      <c r="GY24" s="326"/>
      <c r="GZ24" s="326"/>
      <c r="HA24" s="326"/>
      <c r="HB24" s="326"/>
      <c r="HC24" s="326"/>
      <c r="HD24" s="326"/>
      <c r="HE24" s="326"/>
      <c r="HF24" s="326"/>
      <c r="HG24" s="326"/>
      <c r="HH24" s="326"/>
      <c r="HI24" s="326"/>
      <c r="HJ24" s="326"/>
      <c r="HK24" s="326"/>
      <c r="HL24" s="326"/>
      <c r="HM24" s="326"/>
      <c r="HN24" s="326"/>
      <c r="HO24" s="326"/>
      <c r="HP24" s="326"/>
      <c r="HQ24" s="326"/>
      <c r="HR24" s="326"/>
      <c r="HS24" s="326"/>
      <c r="HT24" s="326"/>
      <c r="HU24" s="326"/>
      <c r="HV24" s="326"/>
      <c r="HW24" s="326"/>
      <c r="HX24" s="326"/>
      <c r="HY24" s="326"/>
      <c r="HZ24" s="326"/>
      <c r="IA24" s="326"/>
      <c r="IB24" s="326"/>
      <c r="IC24" s="326"/>
      <c r="ID24" s="326"/>
      <c r="IE24" s="326"/>
      <c r="IF24" s="326"/>
      <c r="IG24" s="326"/>
      <c r="IH24" s="326"/>
      <c r="II24" s="326"/>
      <c r="IJ24" s="326"/>
      <c r="IK24" s="326"/>
      <c r="IL24" s="326"/>
      <c r="IM24" s="326"/>
      <c r="IN24" s="326"/>
      <c r="IO24" s="326"/>
      <c r="IP24" s="326"/>
      <c r="IQ24" s="326"/>
      <c r="IR24" s="326"/>
      <c r="IS24" s="326"/>
      <c r="IT24" s="326"/>
      <c r="IU24" s="326"/>
      <c r="IV24" s="326"/>
    </row>
    <row r="25" spans="1:256">
      <c r="A25" s="326"/>
      <c r="B25" s="326"/>
      <c r="C25" s="326"/>
      <c r="D25" s="326"/>
      <c r="E25" s="326"/>
      <c r="F25" s="326"/>
      <c r="G25" s="326"/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6"/>
      <c r="X25" s="326"/>
      <c r="Y25" s="326"/>
      <c r="Z25" s="326"/>
      <c r="AA25" s="326"/>
      <c r="AB25" s="326"/>
      <c r="AC25" s="326"/>
      <c r="AD25" s="326"/>
      <c r="AE25" s="326"/>
      <c r="AF25" s="326"/>
      <c r="AG25" s="326"/>
      <c r="AH25" s="326"/>
      <c r="AI25" s="326"/>
      <c r="AJ25" s="326"/>
      <c r="AK25" s="326"/>
      <c r="AL25" s="326"/>
      <c r="AM25" s="326"/>
      <c r="AN25" s="326"/>
      <c r="AO25" s="326"/>
      <c r="AP25" s="326"/>
      <c r="AQ25" s="326"/>
      <c r="AR25" s="326"/>
      <c r="AS25" s="326"/>
      <c r="AT25" s="326"/>
      <c r="AU25" s="326"/>
      <c r="AV25" s="326"/>
      <c r="AW25" s="326"/>
      <c r="AX25" s="326"/>
      <c r="AY25" s="326"/>
      <c r="AZ25" s="326"/>
      <c r="BA25" s="326"/>
      <c r="BB25" s="326"/>
      <c r="BC25" s="326"/>
      <c r="BD25" s="326"/>
      <c r="BE25" s="326"/>
      <c r="BF25" s="326"/>
      <c r="BG25" s="326"/>
      <c r="BH25" s="326"/>
      <c r="BI25" s="326"/>
      <c r="BJ25" s="326"/>
      <c r="BK25" s="326"/>
      <c r="BL25" s="326"/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326"/>
      <c r="CA25" s="326"/>
      <c r="CB25" s="326"/>
      <c r="CC25" s="326"/>
      <c r="CD25" s="326"/>
      <c r="CE25" s="326"/>
      <c r="CF25" s="326"/>
      <c r="CG25" s="326"/>
      <c r="CH25" s="326"/>
      <c r="CI25" s="326"/>
      <c r="CJ25" s="326"/>
      <c r="CK25" s="326"/>
      <c r="CL25" s="326"/>
      <c r="CM25" s="326"/>
      <c r="CN25" s="326"/>
      <c r="CO25" s="326"/>
      <c r="CP25" s="326"/>
      <c r="CQ25" s="326"/>
      <c r="CR25" s="326"/>
      <c r="CS25" s="326"/>
      <c r="CT25" s="326"/>
      <c r="CU25" s="326"/>
      <c r="CV25" s="326"/>
      <c r="CW25" s="326"/>
      <c r="CX25" s="326"/>
      <c r="CY25" s="326"/>
      <c r="CZ25" s="326"/>
      <c r="DA25" s="326"/>
      <c r="DB25" s="326"/>
      <c r="DC25" s="326"/>
      <c r="DD25" s="326"/>
      <c r="DE25" s="326"/>
      <c r="DF25" s="326"/>
      <c r="DG25" s="326"/>
      <c r="DH25" s="326"/>
      <c r="DI25" s="326"/>
      <c r="DJ25" s="326"/>
      <c r="DK25" s="326"/>
      <c r="DL25" s="326"/>
      <c r="DM25" s="326"/>
      <c r="DN25" s="326"/>
      <c r="DO25" s="326"/>
      <c r="DP25" s="326"/>
      <c r="DQ25" s="326"/>
      <c r="DR25" s="326"/>
      <c r="DS25" s="326"/>
      <c r="DT25" s="326"/>
      <c r="DU25" s="326"/>
      <c r="DV25" s="326"/>
      <c r="DW25" s="326"/>
      <c r="DX25" s="326"/>
      <c r="DY25" s="326"/>
      <c r="DZ25" s="326"/>
      <c r="EA25" s="326"/>
      <c r="EB25" s="326"/>
      <c r="EC25" s="326"/>
      <c r="ED25" s="326"/>
      <c r="EE25" s="326"/>
      <c r="EF25" s="326"/>
      <c r="EG25" s="326"/>
      <c r="EH25" s="326"/>
      <c r="EI25" s="326"/>
      <c r="EJ25" s="326"/>
      <c r="EK25" s="326"/>
      <c r="EL25" s="326"/>
      <c r="EM25" s="326"/>
      <c r="EN25" s="326"/>
      <c r="EO25" s="326"/>
      <c r="EP25" s="326"/>
      <c r="EQ25" s="326"/>
      <c r="ER25" s="326"/>
      <c r="ES25" s="326"/>
      <c r="ET25" s="326"/>
      <c r="EU25" s="326"/>
      <c r="EV25" s="326"/>
      <c r="EW25" s="326"/>
      <c r="EX25" s="326"/>
      <c r="EY25" s="326"/>
      <c r="EZ25" s="326"/>
      <c r="FA25" s="326"/>
      <c r="FB25" s="326"/>
      <c r="FC25" s="326"/>
      <c r="FD25" s="326"/>
      <c r="FE25" s="326"/>
      <c r="FF25" s="326"/>
      <c r="FG25" s="326"/>
      <c r="FH25" s="326"/>
      <c r="FI25" s="326"/>
      <c r="FJ25" s="326"/>
      <c r="FK25" s="326"/>
      <c r="FL25" s="326"/>
      <c r="FM25" s="326"/>
      <c r="FN25" s="326"/>
      <c r="FO25" s="326"/>
      <c r="FP25" s="326"/>
      <c r="FQ25" s="326"/>
      <c r="FR25" s="326"/>
      <c r="FS25" s="326"/>
      <c r="FT25" s="326"/>
      <c r="FU25" s="326"/>
      <c r="FV25" s="326"/>
      <c r="FW25" s="326"/>
      <c r="FX25" s="326"/>
      <c r="FY25" s="326"/>
      <c r="FZ25" s="326"/>
      <c r="GA25" s="326"/>
      <c r="GB25" s="326"/>
      <c r="GC25" s="326"/>
      <c r="GD25" s="326"/>
      <c r="GE25" s="326"/>
      <c r="GF25" s="326"/>
      <c r="GG25" s="326"/>
      <c r="GH25" s="326"/>
      <c r="GI25" s="326"/>
      <c r="GJ25" s="326"/>
      <c r="GK25" s="326"/>
      <c r="GL25" s="326"/>
      <c r="GM25" s="326"/>
      <c r="GN25" s="326"/>
      <c r="GO25" s="326"/>
      <c r="GP25" s="326"/>
      <c r="GQ25" s="326"/>
      <c r="GR25" s="326"/>
      <c r="GS25" s="326"/>
      <c r="GT25" s="326"/>
      <c r="GU25" s="326"/>
      <c r="GV25" s="326"/>
      <c r="GW25" s="326"/>
      <c r="GX25" s="326"/>
      <c r="GY25" s="326"/>
      <c r="GZ25" s="326"/>
      <c r="HA25" s="326"/>
      <c r="HB25" s="326"/>
      <c r="HC25" s="326"/>
      <c r="HD25" s="326"/>
      <c r="HE25" s="326"/>
      <c r="HF25" s="326"/>
      <c r="HG25" s="326"/>
      <c r="HH25" s="326"/>
      <c r="HI25" s="326"/>
      <c r="HJ25" s="326"/>
      <c r="HK25" s="326"/>
      <c r="HL25" s="326"/>
      <c r="HM25" s="326"/>
      <c r="HN25" s="326"/>
      <c r="HO25" s="326"/>
      <c r="HP25" s="326"/>
      <c r="HQ25" s="326"/>
      <c r="HR25" s="326"/>
      <c r="HS25" s="326"/>
      <c r="HT25" s="326"/>
      <c r="HU25" s="326"/>
      <c r="HV25" s="326"/>
      <c r="HW25" s="326"/>
      <c r="HX25" s="326"/>
      <c r="HY25" s="326"/>
      <c r="HZ25" s="326"/>
      <c r="IA25" s="326"/>
      <c r="IB25" s="326"/>
      <c r="IC25" s="326"/>
      <c r="ID25" s="326"/>
      <c r="IE25" s="326"/>
      <c r="IF25" s="326"/>
      <c r="IG25" s="326"/>
      <c r="IH25" s="326"/>
      <c r="II25" s="326"/>
      <c r="IJ25" s="326"/>
      <c r="IK25" s="326"/>
      <c r="IL25" s="326"/>
      <c r="IM25" s="326"/>
      <c r="IN25" s="326"/>
      <c r="IO25" s="326"/>
      <c r="IP25" s="326"/>
      <c r="IQ25" s="326"/>
      <c r="IR25" s="326"/>
      <c r="IS25" s="326"/>
      <c r="IT25" s="326"/>
      <c r="IU25" s="326"/>
      <c r="IV25" s="326"/>
    </row>
    <row r="26" spans="1:256">
      <c r="A26" s="326" t="s">
        <v>2533</v>
      </c>
      <c r="B26" s="326"/>
      <c r="C26" s="326"/>
      <c r="D26" s="326"/>
      <c r="E26" s="326"/>
      <c r="F26" s="326"/>
      <c r="G26" s="326"/>
      <c r="H26" s="326"/>
      <c r="I26" s="326"/>
      <c r="J26" s="326"/>
      <c r="K26" s="326"/>
      <c r="L26" s="326"/>
      <c r="M26" s="326"/>
      <c r="N26" s="326"/>
      <c r="O26" s="326"/>
      <c r="P26" s="326"/>
      <c r="Q26" s="326"/>
      <c r="R26" s="326"/>
      <c r="S26" s="326"/>
      <c r="T26" s="326"/>
      <c r="U26" s="326"/>
      <c r="V26" s="326"/>
      <c r="W26" s="326"/>
      <c r="X26" s="326"/>
      <c r="Y26" s="326"/>
      <c r="Z26" s="326"/>
      <c r="AA26" s="326"/>
      <c r="AB26" s="326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  <c r="AQ26" s="326"/>
      <c r="AR26" s="326"/>
      <c r="AS26" s="326"/>
      <c r="AT26" s="326"/>
      <c r="AU26" s="326"/>
      <c r="AV26" s="326"/>
      <c r="AW26" s="326"/>
      <c r="AX26" s="326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/>
      <c r="BI26" s="326"/>
      <c r="BJ26" s="326"/>
      <c r="BK26" s="326"/>
      <c r="BL26" s="326"/>
      <c r="BM26" s="326"/>
      <c r="BN26" s="326"/>
      <c r="BO26" s="326"/>
      <c r="BP26" s="326"/>
      <c r="BQ26" s="326"/>
      <c r="BR26" s="326"/>
      <c r="BS26" s="326"/>
      <c r="BT26" s="326"/>
      <c r="BU26" s="326"/>
      <c r="BV26" s="326"/>
      <c r="BW26" s="326"/>
      <c r="BX26" s="326"/>
      <c r="BY26" s="326"/>
      <c r="BZ26" s="326"/>
      <c r="CA26" s="326"/>
      <c r="CB26" s="326"/>
      <c r="CC26" s="326"/>
      <c r="CD26" s="326"/>
      <c r="CE26" s="326"/>
      <c r="CF26" s="326"/>
      <c r="CG26" s="326"/>
      <c r="CH26" s="326"/>
      <c r="CI26" s="326"/>
      <c r="CJ26" s="326"/>
      <c r="CK26" s="326"/>
      <c r="CL26" s="326"/>
      <c r="CM26" s="326"/>
      <c r="CN26" s="326"/>
      <c r="CO26" s="326"/>
      <c r="CP26" s="326"/>
      <c r="CQ26" s="326"/>
      <c r="CR26" s="326"/>
      <c r="CS26" s="326"/>
      <c r="CT26" s="326"/>
      <c r="CU26" s="326"/>
      <c r="CV26" s="326"/>
      <c r="CW26" s="326"/>
      <c r="CX26" s="326"/>
      <c r="CY26" s="326"/>
      <c r="CZ26" s="326"/>
      <c r="DA26" s="326"/>
      <c r="DB26" s="326"/>
      <c r="DC26" s="326"/>
      <c r="DD26" s="326"/>
      <c r="DE26" s="326"/>
      <c r="DF26" s="326"/>
      <c r="DG26" s="326"/>
      <c r="DH26" s="326"/>
      <c r="DI26" s="326"/>
      <c r="DJ26" s="326"/>
      <c r="DK26" s="326"/>
      <c r="DL26" s="326"/>
      <c r="DM26" s="326"/>
      <c r="DN26" s="326"/>
      <c r="DO26" s="326"/>
      <c r="DP26" s="326"/>
      <c r="DQ26" s="326"/>
      <c r="DR26" s="326"/>
      <c r="DS26" s="326"/>
      <c r="DT26" s="326"/>
      <c r="DU26" s="326"/>
      <c r="DV26" s="326"/>
      <c r="DW26" s="326"/>
      <c r="DX26" s="326"/>
      <c r="DY26" s="326"/>
      <c r="DZ26" s="326"/>
      <c r="EA26" s="326"/>
      <c r="EB26" s="326"/>
      <c r="EC26" s="326"/>
      <c r="ED26" s="326"/>
      <c r="EE26" s="326"/>
      <c r="EF26" s="326"/>
      <c r="EG26" s="326"/>
      <c r="EH26" s="326"/>
      <c r="EI26" s="326"/>
      <c r="EJ26" s="326"/>
      <c r="EK26" s="326"/>
      <c r="EL26" s="326"/>
      <c r="EM26" s="326"/>
      <c r="EN26" s="326"/>
      <c r="EO26" s="326"/>
      <c r="EP26" s="326"/>
      <c r="EQ26" s="326"/>
      <c r="ER26" s="326"/>
      <c r="ES26" s="326"/>
      <c r="ET26" s="326"/>
      <c r="EU26" s="326"/>
      <c r="EV26" s="326"/>
      <c r="EW26" s="326"/>
      <c r="EX26" s="326"/>
      <c r="EY26" s="326"/>
      <c r="EZ26" s="326"/>
      <c r="FA26" s="326"/>
      <c r="FB26" s="326"/>
      <c r="FC26" s="326"/>
      <c r="FD26" s="326"/>
      <c r="FE26" s="326"/>
      <c r="FF26" s="326"/>
      <c r="FG26" s="326"/>
      <c r="FH26" s="326"/>
      <c r="FI26" s="326"/>
      <c r="FJ26" s="326"/>
      <c r="FK26" s="326"/>
      <c r="FL26" s="326"/>
      <c r="FM26" s="326"/>
      <c r="FN26" s="326"/>
      <c r="FO26" s="326"/>
      <c r="FP26" s="326"/>
      <c r="FQ26" s="326"/>
      <c r="FR26" s="326"/>
      <c r="FS26" s="326"/>
      <c r="FT26" s="326"/>
      <c r="FU26" s="326"/>
      <c r="FV26" s="326"/>
      <c r="FW26" s="326"/>
      <c r="FX26" s="326"/>
      <c r="FY26" s="326"/>
      <c r="FZ26" s="326"/>
      <c r="GA26" s="326"/>
      <c r="GB26" s="326"/>
      <c r="GC26" s="326"/>
      <c r="GD26" s="326"/>
      <c r="GE26" s="326"/>
      <c r="GF26" s="326"/>
      <c r="GG26" s="326"/>
      <c r="GH26" s="326"/>
      <c r="GI26" s="326"/>
      <c r="GJ26" s="326"/>
      <c r="GK26" s="326"/>
      <c r="GL26" s="326"/>
      <c r="GM26" s="326"/>
      <c r="GN26" s="326"/>
      <c r="GO26" s="326"/>
      <c r="GP26" s="326"/>
      <c r="GQ26" s="326"/>
      <c r="GR26" s="326"/>
      <c r="GS26" s="326"/>
      <c r="GT26" s="326"/>
      <c r="GU26" s="326"/>
      <c r="GV26" s="326"/>
      <c r="GW26" s="326"/>
      <c r="GX26" s="326"/>
      <c r="GY26" s="326"/>
      <c r="GZ26" s="326"/>
      <c r="HA26" s="326"/>
      <c r="HB26" s="326"/>
      <c r="HC26" s="326"/>
      <c r="HD26" s="326"/>
      <c r="HE26" s="326"/>
      <c r="HF26" s="326"/>
      <c r="HG26" s="326"/>
      <c r="HH26" s="326"/>
      <c r="HI26" s="326"/>
      <c r="HJ26" s="326"/>
      <c r="HK26" s="326"/>
      <c r="HL26" s="326"/>
      <c r="HM26" s="326"/>
      <c r="HN26" s="326"/>
      <c r="HO26" s="326"/>
      <c r="HP26" s="326"/>
      <c r="HQ26" s="326"/>
      <c r="HR26" s="326"/>
      <c r="HS26" s="326"/>
      <c r="HT26" s="326"/>
      <c r="HU26" s="326"/>
      <c r="HV26" s="326"/>
      <c r="HW26" s="326"/>
      <c r="HX26" s="326"/>
      <c r="HY26" s="326"/>
      <c r="HZ26" s="326"/>
      <c r="IA26" s="326"/>
      <c r="IB26" s="326"/>
      <c r="IC26" s="326"/>
      <c r="ID26" s="326"/>
      <c r="IE26" s="326"/>
      <c r="IF26" s="326"/>
      <c r="IG26" s="326"/>
      <c r="IH26" s="326"/>
      <c r="II26" s="326"/>
      <c r="IJ26" s="326"/>
      <c r="IK26" s="326"/>
      <c r="IL26" s="326"/>
      <c r="IM26" s="326"/>
      <c r="IN26" s="326"/>
      <c r="IO26" s="326"/>
      <c r="IP26" s="326"/>
      <c r="IQ26" s="326"/>
      <c r="IR26" s="326"/>
      <c r="IS26" s="326"/>
      <c r="IT26" s="326"/>
      <c r="IU26" s="326"/>
      <c r="IV26" s="326"/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5"/>
  </sheetPr>
  <dimension ref="A1:IV51"/>
  <sheetViews>
    <sheetView showGridLines="0" zoomScale="70" zoomScaleNormal="70" workbookViewId="0">
      <selection activeCell="E45" sqref="E45"/>
    </sheetView>
  </sheetViews>
  <sheetFormatPr defaultRowHeight="13.5"/>
  <cols>
    <col min="1" max="1" width="8.88671875" style="354"/>
    <col min="2" max="2" width="14.109375" style="354" customWidth="1"/>
    <col min="3" max="3" width="14.88671875" style="354" customWidth="1"/>
    <col min="4" max="4" width="14" style="354" customWidth="1"/>
    <col min="5" max="5" width="11.77734375" style="354" customWidth="1"/>
    <col min="6" max="7" width="14.33203125" style="354" customWidth="1"/>
    <col min="8" max="8" width="18.21875" style="354" customWidth="1"/>
    <col min="9" max="9" width="10.33203125" style="354" customWidth="1"/>
    <col min="10" max="10" width="14.5546875" style="354" customWidth="1"/>
    <col min="11" max="11" width="17.5546875" style="354" customWidth="1"/>
    <col min="12" max="12" width="12.44140625" style="354" bestFit="1" customWidth="1"/>
    <col min="13" max="13" width="13.5546875" style="354" bestFit="1" customWidth="1"/>
    <col min="14" max="257" width="8.88671875" style="354"/>
    <col min="258" max="258" width="14.109375" style="354" customWidth="1"/>
    <col min="259" max="259" width="14.88671875" style="354" customWidth="1"/>
    <col min="260" max="260" width="14" style="354" customWidth="1"/>
    <col min="261" max="261" width="11.77734375" style="354" customWidth="1"/>
    <col min="262" max="263" width="14.33203125" style="354" customWidth="1"/>
    <col min="264" max="264" width="18.21875" style="354" customWidth="1"/>
    <col min="265" max="265" width="10.33203125" style="354" customWidth="1"/>
    <col min="266" max="266" width="14.5546875" style="354" customWidth="1"/>
    <col min="267" max="267" width="17.5546875" style="354" customWidth="1"/>
    <col min="268" max="268" width="12.44140625" style="354" bestFit="1" customWidth="1"/>
    <col min="269" max="269" width="13.5546875" style="354" bestFit="1" customWidth="1"/>
    <col min="270" max="513" width="8.88671875" style="354"/>
    <col min="514" max="514" width="14.109375" style="354" customWidth="1"/>
    <col min="515" max="515" width="14.88671875" style="354" customWidth="1"/>
    <col min="516" max="516" width="14" style="354" customWidth="1"/>
    <col min="517" max="517" width="11.77734375" style="354" customWidth="1"/>
    <col min="518" max="519" width="14.33203125" style="354" customWidth="1"/>
    <col min="520" max="520" width="18.21875" style="354" customWidth="1"/>
    <col min="521" max="521" width="10.33203125" style="354" customWidth="1"/>
    <col min="522" max="522" width="14.5546875" style="354" customWidth="1"/>
    <col min="523" max="523" width="17.5546875" style="354" customWidth="1"/>
    <col min="524" max="524" width="12.44140625" style="354" bestFit="1" customWidth="1"/>
    <col min="525" max="525" width="13.5546875" style="354" bestFit="1" customWidth="1"/>
    <col min="526" max="769" width="8.88671875" style="354"/>
    <col min="770" max="770" width="14.109375" style="354" customWidth="1"/>
    <col min="771" max="771" width="14.88671875" style="354" customWidth="1"/>
    <col min="772" max="772" width="14" style="354" customWidth="1"/>
    <col min="773" max="773" width="11.77734375" style="354" customWidth="1"/>
    <col min="774" max="775" width="14.33203125" style="354" customWidth="1"/>
    <col min="776" max="776" width="18.21875" style="354" customWidth="1"/>
    <col min="777" max="777" width="10.33203125" style="354" customWidth="1"/>
    <col min="778" max="778" width="14.5546875" style="354" customWidth="1"/>
    <col min="779" max="779" width="17.5546875" style="354" customWidth="1"/>
    <col min="780" max="780" width="12.44140625" style="354" bestFit="1" customWidth="1"/>
    <col min="781" max="781" width="13.5546875" style="354" bestFit="1" customWidth="1"/>
    <col min="782" max="1025" width="8.88671875" style="354"/>
    <col min="1026" max="1026" width="14.109375" style="354" customWidth="1"/>
    <col min="1027" max="1027" width="14.88671875" style="354" customWidth="1"/>
    <col min="1028" max="1028" width="14" style="354" customWidth="1"/>
    <col min="1029" max="1029" width="11.77734375" style="354" customWidth="1"/>
    <col min="1030" max="1031" width="14.33203125" style="354" customWidth="1"/>
    <col min="1032" max="1032" width="18.21875" style="354" customWidth="1"/>
    <col min="1033" max="1033" width="10.33203125" style="354" customWidth="1"/>
    <col min="1034" max="1034" width="14.5546875" style="354" customWidth="1"/>
    <col min="1035" max="1035" width="17.5546875" style="354" customWidth="1"/>
    <col min="1036" max="1036" width="12.44140625" style="354" bestFit="1" customWidth="1"/>
    <col min="1037" max="1037" width="13.5546875" style="354" bestFit="1" customWidth="1"/>
    <col min="1038" max="1281" width="8.88671875" style="354"/>
    <col min="1282" max="1282" width="14.109375" style="354" customWidth="1"/>
    <col min="1283" max="1283" width="14.88671875" style="354" customWidth="1"/>
    <col min="1284" max="1284" width="14" style="354" customWidth="1"/>
    <col min="1285" max="1285" width="11.77734375" style="354" customWidth="1"/>
    <col min="1286" max="1287" width="14.33203125" style="354" customWidth="1"/>
    <col min="1288" max="1288" width="18.21875" style="354" customWidth="1"/>
    <col min="1289" max="1289" width="10.33203125" style="354" customWidth="1"/>
    <col min="1290" max="1290" width="14.5546875" style="354" customWidth="1"/>
    <col min="1291" max="1291" width="17.5546875" style="354" customWidth="1"/>
    <col min="1292" max="1292" width="12.44140625" style="354" bestFit="1" customWidth="1"/>
    <col min="1293" max="1293" width="13.5546875" style="354" bestFit="1" customWidth="1"/>
    <col min="1294" max="1537" width="8.88671875" style="354"/>
    <col min="1538" max="1538" width="14.109375" style="354" customWidth="1"/>
    <col min="1539" max="1539" width="14.88671875" style="354" customWidth="1"/>
    <col min="1540" max="1540" width="14" style="354" customWidth="1"/>
    <col min="1541" max="1541" width="11.77734375" style="354" customWidth="1"/>
    <col min="1542" max="1543" width="14.33203125" style="354" customWidth="1"/>
    <col min="1544" max="1544" width="18.21875" style="354" customWidth="1"/>
    <col min="1545" max="1545" width="10.33203125" style="354" customWidth="1"/>
    <col min="1546" max="1546" width="14.5546875" style="354" customWidth="1"/>
    <col min="1547" max="1547" width="17.5546875" style="354" customWidth="1"/>
    <col min="1548" max="1548" width="12.44140625" style="354" bestFit="1" customWidth="1"/>
    <col min="1549" max="1549" width="13.5546875" style="354" bestFit="1" customWidth="1"/>
    <col min="1550" max="1793" width="8.88671875" style="354"/>
    <col min="1794" max="1794" width="14.109375" style="354" customWidth="1"/>
    <col min="1795" max="1795" width="14.88671875" style="354" customWidth="1"/>
    <col min="1796" max="1796" width="14" style="354" customWidth="1"/>
    <col min="1797" max="1797" width="11.77734375" style="354" customWidth="1"/>
    <col min="1798" max="1799" width="14.33203125" style="354" customWidth="1"/>
    <col min="1800" max="1800" width="18.21875" style="354" customWidth="1"/>
    <col min="1801" max="1801" width="10.33203125" style="354" customWidth="1"/>
    <col min="1802" max="1802" width="14.5546875" style="354" customWidth="1"/>
    <col min="1803" max="1803" width="17.5546875" style="354" customWidth="1"/>
    <col min="1804" max="1804" width="12.44140625" style="354" bestFit="1" customWidth="1"/>
    <col min="1805" max="1805" width="13.5546875" style="354" bestFit="1" customWidth="1"/>
    <col min="1806" max="2049" width="8.88671875" style="354"/>
    <col min="2050" max="2050" width="14.109375" style="354" customWidth="1"/>
    <col min="2051" max="2051" width="14.88671875" style="354" customWidth="1"/>
    <col min="2052" max="2052" width="14" style="354" customWidth="1"/>
    <col min="2053" max="2053" width="11.77734375" style="354" customWidth="1"/>
    <col min="2054" max="2055" width="14.33203125" style="354" customWidth="1"/>
    <col min="2056" max="2056" width="18.21875" style="354" customWidth="1"/>
    <col min="2057" max="2057" width="10.33203125" style="354" customWidth="1"/>
    <col min="2058" max="2058" width="14.5546875" style="354" customWidth="1"/>
    <col min="2059" max="2059" width="17.5546875" style="354" customWidth="1"/>
    <col min="2060" max="2060" width="12.44140625" style="354" bestFit="1" customWidth="1"/>
    <col min="2061" max="2061" width="13.5546875" style="354" bestFit="1" customWidth="1"/>
    <col min="2062" max="2305" width="8.88671875" style="354"/>
    <col min="2306" max="2306" width="14.109375" style="354" customWidth="1"/>
    <col min="2307" max="2307" width="14.88671875" style="354" customWidth="1"/>
    <col min="2308" max="2308" width="14" style="354" customWidth="1"/>
    <col min="2309" max="2309" width="11.77734375" style="354" customWidth="1"/>
    <col min="2310" max="2311" width="14.33203125" style="354" customWidth="1"/>
    <col min="2312" max="2312" width="18.21875" style="354" customWidth="1"/>
    <col min="2313" max="2313" width="10.33203125" style="354" customWidth="1"/>
    <col min="2314" max="2314" width="14.5546875" style="354" customWidth="1"/>
    <col min="2315" max="2315" width="17.5546875" style="354" customWidth="1"/>
    <col min="2316" max="2316" width="12.44140625" style="354" bestFit="1" customWidth="1"/>
    <col min="2317" max="2317" width="13.5546875" style="354" bestFit="1" customWidth="1"/>
    <col min="2318" max="2561" width="8.88671875" style="354"/>
    <col min="2562" max="2562" width="14.109375" style="354" customWidth="1"/>
    <col min="2563" max="2563" width="14.88671875" style="354" customWidth="1"/>
    <col min="2564" max="2564" width="14" style="354" customWidth="1"/>
    <col min="2565" max="2565" width="11.77734375" style="354" customWidth="1"/>
    <col min="2566" max="2567" width="14.33203125" style="354" customWidth="1"/>
    <col min="2568" max="2568" width="18.21875" style="354" customWidth="1"/>
    <col min="2569" max="2569" width="10.33203125" style="354" customWidth="1"/>
    <col min="2570" max="2570" width="14.5546875" style="354" customWidth="1"/>
    <col min="2571" max="2571" width="17.5546875" style="354" customWidth="1"/>
    <col min="2572" max="2572" width="12.44140625" style="354" bestFit="1" customWidth="1"/>
    <col min="2573" max="2573" width="13.5546875" style="354" bestFit="1" customWidth="1"/>
    <col min="2574" max="2817" width="8.88671875" style="354"/>
    <col min="2818" max="2818" width="14.109375" style="354" customWidth="1"/>
    <col min="2819" max="2819" width="14.88671875" style="354" customWidth="1"/>
    <col min="2820" max="2820" width="14" style="354" customWidth="1"/>
    <col min="2821" max="2821" width="11.77734375" style="354" customWidth="1"/>
    <col min="2822" max="2823" width="14.33203125" style="354" customWidth="1"/>
    <col min="2824" max="2824" width="18.21875" style="354" customWidth="1"/>
    <col min="2825" max="2825" width="10.33203125" style="354" customWidth="1"/>
    <col min="2826" max="2826" width="14.5546875" style="354" customWidth="1"/>
    <col min="2827" max="2827" width="17.5546875" style="354" customWidth="1"/>
    <col min="2828" max="2828" width="12.44140625" style="354" bestFit="1" customWidth="1"/>
    <col min="2829" max="2829" width="13.5546875" style="354" bestFit="1" customWidth="1"/>
    <col min="2830" max="3073" width="8.88671875" style="354"/>
    <col min="3074" max="3074" width="14.109375" style="354" customWidth="1"/>
    <col min="3075" max="3075" width="14.88671875" style="354" customWidth="1"/>
    <col min="3076" max="3076" width="14" style="354" customWidth="1"/>
    <col min="3077" max="3077" width="11.77734375" style="354" customWidth="1"/>
    <col min="3078" max="3079" width="14.33203125" style="354" customWidth="1"/>
    <col min="3080" max="3080" width="18.21875" style="354" customWidth="1"/>
    <col min="3081" max="3081" width="10.33203125" style="354" customWidth="1"/>
    <col min="3082" max="3082" width="14.5546875" style="354" customWidth="1"/>
    <col min="3083" max="3083" width="17.5546875" style="354" customWidth="1"/>
    <col min="3084" max="3084" width="12.44140625" style="354" bestFit="1" customWidth="1"/>
    <col min="3085" max="3085" width="13.5546875" style="354" bestFit="1" customWidth="1"/>
    <col min="3086" max="3329" width="8.88671875" style="354"/>
    <col min="3330" max="3330" width="14.109375" style="354" customWidth="1"/>
    <col min="3331" max="3331" width="14.88671875" style="354" customWidth="1"/>
    <col min="3332" max="3332" width="14" style="354" customWidth="1"/>
    <col min="3333" max="3333" width="11.77734375" style="354" customWidth="1"/>
    <col min="3334" max="3335" width="14.33203125" style="354" customWidth="1"/>
    <col min="3336" max="3336" width="18.21875" style="354" customWidth="1"/>
    <col min="3337" max="3337" width="10.33203125" style="354" customWidth="1"/>
    <col min="3338" max="3338" width="14.5546875" style="354" customWidth="1"/>
    <col min="3339" max="3339" width="17.5546875" style="354" customWidth="1"/>
    <col min="3340" max="3340" width="12.44140625" style="354" bestFit="1" customWidth="1"/>
    <col min="3341" max="3341" width="13.5546875" style="354" bestFit="1" customWidth="1"/>
    <col min="3342" max="3585" width="8.88671875" style="354"/>
    <col min="3586" max="3586" width="14.109375" style="354" customWidth="1"/>
    <col min="3587" max="3587" width="14.88671875" style="354" customWidth="1"/>
    <col min="3588" max="3588" width="14" style="354" customWidth="1"/>
    <col min="3589" max="3589" width="11.77734375" style="354" customWidth="1"/>
    <col min="3590" max="3591" width="14.33203125" style="354" customWidth="1"/>
    <col min="3592" max="3592" width="18.21875" style="354" customWidth="1"/>
    <col min="3593" max="3593" width="10.33203125" style="354" customWidth="1"/>
    <col min="3594" max="3594" width="14.5546875" style="354" customWidth="1"/>
    <col min="3595" max="3595" width="17.5546875" style="354" customWidth="1"/>
    <col min="3596" max="3596" width="12.44140625" style="354" bestFit="1" customWidth="1"/>
    <col min="3597" max="3597" width="13.5546875" style="354" bestFit="1" customWidth="1"/>
    <col min="3598" max="3841" width="8.88671875" style="354"/>
    <col min="3842" max="3842" width="14.109375" style="354" customWidth="1"/>
    <col min="3843" max="3843" width="14.88671875" style="354" customWidth="1"/>
    <col min="3844" max="3844" width="14" style="354" customWidth="1"/>
    <col min="3845" max="3845" width="11.77734375" style="354" customWidth="1"/>
    <col min="3846" max="3847" width="14.33203125" style="354" customWidth="1"/>
    <col min="3848" max="3848" width="18.21875" style="354" customWidth="1"/>
    <col min="3849" max="3849" width="10.33203125" style="354" customWidth="1"/>
    <col min="3850" max="3850" width="14.5546875" style="354" customWidth="1"/>
    <col min="3851" max="3851" width="17.5546875" style="354" customWidth="1"/>
    <col min="3852" max="3852" width="12.44140625" style="354" bestFit="1" customWidth="1"/>
    <col min="3853" max="3853" width="13.5546875" style="354" bestFit="1" customWidth="1"/>
    <col min="3854" max="4097" width="8.88671875" style="354"/>
    <col min="4098" max="4098" width="14.109375" style="354" customWidth="1"/>
    <col min="4099" max="4099" width="14.88671875" style="354" customWidth="1"/>
    <col min="4100" max="4100" width="14" style="354" customWidth="1"/>
    <col min="4101" max="4101" width="11.77734375" style="354" customWidth="1"/>
    <col min="4102" max="4103" width="14.33203125" style="354" customWidth="1"/>
    <col min="4104" max="4104" width="18.21875" style="354" customWidth="1"/>
    <col min="4105" max="4105" width="10.33203125" style="354" customWidth="1"/>
    <col min="4106" max="4106" width="14.5546875" style="354" customWidth="1"/>
    <col min="4107" max="4107" width="17.5546875" style="354" customWidth="1"/>
    <col min="4108" max="4108" width="12.44140625" style="354" bestFit="1" customWidth="1"/>
    <col min="4109" max="4109" width="13.5546875" style="354" bestFit="1" customWidth="1"/>
    <col min="4110" max="4353" width="8.88671875" style="354"/>
    <col min="4354" max="4354" width="14.109375" style="354" customWidth="1"/>
    <col min="4355" max="4355" width="14.88671875" style="354" customWidth="1"/>
    <col min="4356" max="4356" width="14" style="354" customWidth="1"/>
    <col min="4357" max="4357" width="11.77734375" style="354" customWidth="1"/>
    <col min="4358" max="4359" width="14.33203125" style="354" customWidth="1"/>
    <col min="4360" max="4360" width="18.21875" style="354" customWidth="1"/>
    <col min="4361" max="4361" width="10.33203125" style="354" customWidth="1"/>
    <col min="4362" max="4362" width="14.5546875" style="354" customWidth="1"/>
    <col min="4363" max="4363" width="17.5546875" style="354" customWidth="1"/>
    <col min="4364" max="4364" width="12.44140625" style="354" bestFit="1" customWidth="1"/>
    <col min="4365" max="4365" width="13.5546875" style="354" bestFit="1" customWidth="1"/>
    <col min="4366" max="4609" width="8.88671875" style="354"/>
    <col min="4610" max="4610" width="14.109375" style="354" customWidth="1"/>
    <col min="4611" max="4611" width="14.88671875" style="354" customWidth="1"/>
    <col min="4612" max="4612" width="14" style="354" customWidth="1"/>
    <col min="4613" max="4613" width="11.77734375" style="354" customWidth="1"/>
    <col min="4614" max="4615" width="14.33203125" style="354" customWidth="1"/>
    <col min="4616" max="4616" width="18.21875" style="354" customWidth="1"/>
    <col min="4617" max="4617" width="10.33203125" style="354" customWidth="1"/>
    <col min="4618" max="4618" width="14.5546875" style="354" customWidth="1"/>
    <col min="4619" max="4619" width="17.5546875" style="354" customWidth="1"/>
    <col min="4620" max="4620" width="12.44140625" style="354" bestFit="1" customWidth="1"/>
    <col min="4621" max="4621" width="13.5546875" style="354" bestFit="1" customWidth="1"/>
    <col min="4622" max="4865" width="8.88671875" style="354"/>
    <col min="4866" max="4866" width="14.109375" style="354" customWidth="1"/>
    <col min="4867" max="4867" width="14.88671875" style="354" customWidth="1"/>
    <col min="4868" max="4868" width="14" style="354" customWidth="1"/>
    <col min="4869" max="4869" width="11.77734375" style="354" customWidth="1"/>
    <col min="4870" max="4871" width="14.33203125" style="354" customWidth="1"/>
    <col min="4872" max="4872" width="18.21875" style="354" customWidth="1"/>
    <col min="4873" max="4873" width="10.33203125" style="354" customWidth="1"/>
    <col min="4874" max="4874" width="14.5546875" style="354" customWidth="1"/>
    <col min="4875" max="4875" width="17.5546875" style="354" customWidth="1"/>
    <col min="4876" max="4876" width="12.44140625" style="354" bestFit="1" customWidth="1"/>
    <col min="4877" max="4877" width="13.5546875" style="354" bestFit="1" customWidth="1"/>
    <col min="4878" max="5121" width="8.88671875" style="354"/>
    <col min="5122" max="5122" width="14.109375" style="354" customWidth="1"/>
    <col min="5123" max="5123" width="14.88671875" style="354" customWidth="1"/>
    <col min="5124" max="5124" width="14" style="354" customWidth="1"/>
    <col min="5125" max="5125" width="11.77734375" style="354" customWidth="1"/>
    <col min="5126" max="5127" width="14.33203125" style="354" customWidth="1"/>
    <col min="5128" max="5128" width="18.21875" style="354" customWidth="1"/>
    <col min="5129" max="5129" width="10.33203125" style="354" customWidth="1"/>
    <col min="5130" max="5130" width="14.5546875" style="354" customWidth="1"/>
    <col min="5131" max="5131" width="17.5546875" style="354" customWidth="1"/>
    <col min="5132" max="5132" width="12.44140625" style="354" bestFit="1" customWidth="1"/>
    <col min="5133" max="5133" width="13.5546875" style="354" bestFit="1" customWidth="1"/>
    <col min="5134" max="5377" width="8.88671875" style="354"/>
    <col min="5378" max="5378" width="14.109375" style="354" customWidth="1"/>
    <col min="5379" max="5379" width="14.88671875" style="354" customWidth="1"/>
    <col min="5380" max="5380" width="14" style="354" customWidth="1"/>
    <col min="5381" max="5381" width="11.77734375" style="354" customWidth="1"/>
    <col min="5382" max="5383" width="14.33203125" style="354" customWidth="1"/>
    <col min="5384" max="5384" width="18.21875" style="354" customWidth="1"/>
    <col min="5385" max="5385" width="10.33203125" style="354" customWidth="1"/>
    <col min="5386" max="5386" width="14.5546875" style="354" customWidth="1"/>
    <col min="5387" max="5387" width="17.5546875" style="354" customWidth="1"/>
    <col min="5388" max="5388" width="12.44140625" style="354" bestFit="1" customWidth="1"/>
    <col min="5389" max="5389" width="13.5546875" style="354" bestFit="1" customWidth="1"/>
    <col min="5390" max="5633" width="8.88671875" style="354"/>
    <col min="5634" max="5634" width="14.109375" style="354" customWidth="1"/>
    <col min="5635" max="5635" width="14.88671875" style="354" customWidth="1"/>
    <col min="5636" max="5636" width="14" style="354" customWidth="1"/>
    <col min="5637" max="5637" width="11.77734375" style="354" customWidth="1"/>
    <col min="5638" max="5639" width="14.33203125" style="354" customWidth="1"/>
    <col min="5640" max="5640" width="18.21875" style="354" customWidth="1"/>
    <col min="5641" max="5641" width="10.33203125" style="354" customWidth="1"/>
    <col min="5642" max="5642" width="14.5546875" style="354" customWidth="1"/>
    <col min="5643" max="5643" width="17.5546875" style="354" customWidth="1"/>
    <col min="5644" max="5644" width="12.44140625" style="354" bestFit="1" customWidth="1"/>
    <col min="5645" max="5645" width="13.5546875" style="354" bestFit="1" customWidth="1"/>
    <col min="5646" max="5889" width="8.88671875" style="354"/>
    <col min="5890" max="5890" width="14.109375" style="354" customWidth="1"/>
    <col min="5891" max="5891" width="14.88671875" style="354" customWidth="1"/>
    <col min="5892" max="5892" width="14" style="354" customWidth="1"/>
    <col min="5893" max="5893" width="11.77734375" style="354" customWidth="1"/>
    <col min="5894" max="5895" width="14.33203125" style="354" customWidth="1"/>
    <col min="5896" max="5896" width="18.21875" style="354" customWidth="1"/>
    <col min="5897" max="5897" width="10.33203125" style="354" customWidth="1"/>
    <col min="5898" max="5898" width="14.5546875" style="354" customWidth="1"/>
    <col min="5899" max="5899" width="17.5546875" style="354" customWidth="1"/>
    <col min="5900" max="5900" width="12.44140625" style="354" bestFit="1" customWidth="1"/>
    <col min="5901" max="5901" width="13.5546875" style="354" bestFit="1" customWidth="1"/>
    <col min="5902" max="6145" width="8.88671875" style="354"/>
    <col min="6146" max="6146" width="14.109375" style="354" customWidth="1"/>
    <col min="6147" max="6147" width="14.88671875" style="354" customWidth="1"/>
    <col min="6148" max="6148" width="14" style="354" customWidth="1"/>
    <col min="6149" max="6149" width="11.77734375" style="354" customWidth="1"/>
    <col min="6150" max="6151" width="14.33203125" style="354" customWidth="1"/>
    <col min="6152" max="6152" width="18.21875" style="354" customWidth="1"/>
    <col min="6153" max="6153" width="10.33203125" style="354" customWidth="1"/>
    <col min="6154" max="6154" width="14.5546875" style="354" customWidth="1"/>
    <col min="6155" max="6155" width="17.5546875" style="354" customWidth="1"/>
    <col min="6156" max="6156" width="12.44140625" style="354" bestFit="1" customWidth="1"/>
    <col min="6157" max="6157" width="13.5546875" style="354" bestFit="1" customWidth="1"/>
    <col min="6158" max="6401" width="8.88671875" style="354"/>
    <col min="6402" max="6402" width="14.109375" style="354" customWidth="1"/>
    <col min="6403" max="6403" width="14.88671875" style="354" customWidth="1"/>
    <col min="6404" max="6404" width="14" style="354" customWidth="1"/>
    <col min="6405" max="6405" width="11.77734375" style="354" customWidth="1"/>
    <col min="6406" max="6407" width="14.33203125" style="354" customWidth="1"/>
    <col min="6408" max="6408" width="18.21875" style="354" customWidth="1"/>
    <col min="6409" max="6409" width="10.33203125" style="354" customWidth="1"/>
    <col min="6410" max="6410" width="14.5546875" style="354" customWidth="1"/>
    <col min="6411" max="6411" width="17.5546875" style="354" customWidth="1"/>
    <col min="6412" max="6412" width="12.44140625" style="354" bestFit="1" customWidth="1"/>
    <col min="6413" max="6413" width="13.5546875" style="354" bestFit="1" customWidth="1"/>
    <col min="6414" max="6657" width="8.88671875" style="354"/>
    <col min="6658" max="6658" width="14.109375" style="354" customWidth="1"/>
    <col min="6659" max="6659" width="14.88671875" style="354" customWidth="1"/>
    <col min="6660" max="6660" width="14" style="354" customWidth="1"/>
    <col min="6661" max="6661" width="11.77734375" style="354" customWidth="1"/>
    <col min="6662" max="6663" width="14.33203125" style="354" customWidth="1"/>
    <col min="6664" max="6664" width="18.21875" style="354" customWidth="1"/>
    <col min="6665" max="6665" width="10.33203125" style="354" customWidth="1"/>
    <col min="6666" max="6666" width="14.5546875" style="354" customWidth="1"/>
    <col min="6667" max="6667" width="17.5546875" style="354" customWidth="1"/>
    <col min="6668" max="6668" width="12.44140625" style="354" bestFit="1" customWidth="1"/>
    <col min="6669" max="6669" width="13.5546875" style="354" bestFit="1" customWidth="1"/>
    <col min="6670" max="6913" width="8.88671875" style="354"/>
    <col min="6914" max="6914" width="14.109375" style="354" customWidth="1"/>
    <col min="6915" max="6915" width="14.88671875" style="354" customWidth="1"/>
    <col min="6916" max="6916" width="14" style="354" customWidth="1"/>
    <col min="6917" max="6917" width="11.77734375" style="354" customWidth="1"/>
    <col min="6918" max="6919" width="14.33203125" style="354" customWidth="1"/>
    <col min="6920" max="6920" width="18.21875" style="354" customWidth="1"/>
    <col min="6921" max="6921" width="10.33203125" style="354" customWidth="1"/>
    <col min="6922" max="6922" width="14.5546875" style="354" customWidth="1"/>
    <col min="6923" max="6923" width="17.5546875" style="354" customWidth="1"/>
    <col min="6924" max="6924" width="12.44140625" style="354" bestFit="1" customWidth="1"/>
    <col min="6925" max="6925" width="13.5546875" style="354" bestFit="1" customWidth="1"/>
    <col min="6926" max="7169" width="8.88671875" style="354"/>
    <col min="7170" max="7170" width="14.109375" style="354" customWidth="1"/>
    <col min="7171" max="7171" width="14.88671875" style="354" customWidth="1"/>
    <col min="7172" max="7172" width="14" style="354" customWidth="1"/>
    <col min="7173" max="7173" width="11.77734375" style="354" customWidth="1"/>
    <col min="7174" max="7175" width="14.33203125" style="354" customWidth="1"/>
    <col min="7176" max="7176" width="18.21875" style="354" customWidth="1"/>
    <col min="7177" max="7177" width="10.33203125" style="354" customWidth="1"/>
    <col min="7178" max="7178" width="14.5546875" style="354" customWidth="1"/>
    <col min="7179" max="7179" width="17.5546875" style="354" customWidth="1"/>
    <col min="7180" max="7180" width="12.44140625" style="354" bestFit="1" customWidth="1"/>
    <col min="7181" max="7181" width="13.5546875" style="354" bestFit="1" customWidth="1"/>
    <col min="7182" max="7425" width="8.88671875" style="354"/>
    <col min="7426" max="7426" width="14.109375" style="354" customWidth="1"/>
    <col min="7427" max="7427" width="14.88671875" style="354" customWidth="1"/>
    <col min="7428" max="7428" width="14" style="354" customWidth="1"/>
    <col min="7429" max="7429" width="11.77734375" style="354" customWidth="1"/>
    <col min="7430" max="7431" width="14.33203125" style="354" customWidth="1"/>
    <col min="7432" max="7432" width="18.21875" style="354" customWidth="1"/>
    <col min="7433" max="7433" width="10.33203125" style="354" customWidth="1"/>
    <col min="7434" max="7434" width="14.5546875" style="354" customWidth="1"/>
    <col min="7435" max="7435" width="17.5546875" style="354" customWidth="1"/>
    <col min="7436" max="7436" width="12.44140625" style="354" bestFit="1" customWidth="1"/>
    <col min="7437" max="7437" width="13.5546875" style="354" bestFit="1" customWidth="1"/>
    <col min="7438" max="7681" width="8.88671875" style="354"/>
    <col min="7682" max="7682" width="14.109375" style="354" customWidth="1"/>
    <col min="7683" max="7683" width="14.88671875" style="354" customWidth="1"/>
    <col min="7684" max="7684" width="14" style="354" customWidth="1"/>
    <col min="7685" max="7685" width="11.77734375" style="354" customWidth="1"/>
    <col min="7686" max="7687" width="14.33203125" style="354" customWidth="1"/>
    <col min="7688" max="7688" width="18.21875" style="354" customWidth="1"/>
    <col min="7689" max="7689" width="10.33203125" style="354" customWidth="1"/>
    <col min="7690" max="7690" width="14.5546875" style="354" customWidth="1"/>
    <col min="7691" max="7691" width="17.5546875" style="354" customWidth="1"/>
    <col min="7692" max="7692" width="12.44140625" style="354" bestFit="1" customWidth="1"/>
    <col min="7693" max="7693" width="13.5546875" style="354" bestFit="1" customWidth="1"/>
    <col min="7694" max="7937" width="8.88671875" style="354"/>
    <col min="7938" max="7938" width="14.109375" style="354" customWidth="1"/>
    <col min="7939" max="7939" width="14.88671875" style="354" customWidth="1"/>
    <col min="7940" max="7940" width="14" style="354" customWidth="1"/>
    <col min="7941" max="7941" width="11.77734375" style="354" customWidth="1"/>
    <col min="7942" max="7943" width="14.33203125" style="354" customWidth="1"/>
    <col min="7944" max="7944" width="18.21875" style="354" customWidth="1"/>
    <col min="7945" max="7945" width="10.33203125" style="354" customWidth="1"/>
    <col min="7946" max="7946" width="14.5546875" style="354" customWidth="1"/>
    <col min="7947" max="7947" width="17.5546875" style="354" customWidth="1"/>
    <col min="7948" max="7948" width="12.44140625" style="354" bestFit="1" customWidth="1"/>
    <col min="7949" max="7949" width="13.5546875" style="354" bestFit="1" customWidth="1"/>
    <col min="7950" max="8193" width="8.88671875" style="354"/>
    <col min="8194" max="8194" width="14.109375" style="354" customWidth="1"/>
    <col min="8195" max="8195" width="14.88671875" style="354" customWidth="1"/>
    <col min="8196" max="8196" width="14" style="354" customWidth="1"/>
    <col min="8197" max="8197" width="11.77734375" style="354" customWidth="1"/>
    <col min="8198" max="8199" width="14.33203125" style="354" customWidth="1"/>
    <col min="8200" max="8200" width="18.21875" style="354" customWidth="1"/>
    <col min="8201" max="8201" width="10.33203125" style="354" customWidth="1"/>
    <col min="8202" max="8202" width="14.5546875" style="354" customWidth="1"/>
    <col min="8203" max="8203" width="17.5546875" style="354" customWidth="1"/>
    <col min="8204" max="8204" width="12.44140625" style="354" bestFit="1" customWidth="1"/>
    <col min="8205" max="8205" width="13.5546875" style="354" bestFit="1" customWidth="1"/>
    <col min="8206" max="8449" width="8.88671875" style="354"/>
    <col min="8450" max="8450" width="14.109375" style="354" customWidth="1"/>
    <col min="8451" max="8451" width="14.88671875" style="354" customWidth="1"/>
    <col min="8452" max="8452" width="14" style="354" customWidth="1"/>
    <col min="8453" max="8453" width="11.77734375" style="354" customWidth="1"/>
    <col min="8454" max="8455" width="14.33203125" style="354" customWidth="1"/>
    <col min="8456" max="8456" width="18.21875" style="354" customWidth="1"/>
    <col min="8457" max="8457" width="10.33203125" style="354" customWidth="1"/>
    <col min="8458" max="8458" width="14.5546875" style="354" customWidth="1"/>
    <col min="8459" max="8459" width="17.5546875" style="354" customWidth="1"/>
    <col min="8460" max="8460" width="12.44140625" style="354" bestFit="1" customWidth="1"/>
    <col min="8461" max="8461" width="13.5546875" style="354" bestFit="1" customWidth="1"/>
    <col min="8462" max="8705" width="8.88671875" style="354"/>
    <col min="8706" max="8706" width="14.109375" style="354" customWidth="1"/>
    <col min="8707" max="8707" width="14.88671875" style="354" customWidth="1"/>
    <col min="8708" max="8708" width="14" style="354" customWidth="1"/>
    <col min="8709" max="8709" width="11.77734375" style="354" customWidth="1"/>
    <col min="8710" max="8711" width="14.33203125" style="354" customWidth="1"/>
    <col min="8712" max="8712" width="18.21875" style="354" customWidth="1"/>
    <col min="8713" max="8713" width="10.33203125" style="354" customWidth="1"/>
    <col min="8714" max="8714" width="14.5546875" style="354" customWidth="1"/>
    <col min="8715" max="8715" width="17.5546875" style="354" customWidth="1"/>
    <col min="8716" max="8716" width="12.44140625" style="354" bestFit="1" customWidth="1"/>
    <col min="8717" max="8717" width="13.5546875" style="354" bestFit="1" customWidth="1"/>
    <col min="8718" max="8961" width="8.88671875" style="354"/>
    <col min="8962" max="8962" width="14.109375" style="354" customWidth="1"/>
    <col min="8963" max="8963" width="14.88671875" style="354" customWidth="1"/>
    <col min="8964" max="8964" width="14" style="354" customWidth="1"/>
    <col min="8965" max="8965" width="11.77734375" style="354" customWidth="1"/>
    <col min="8966" max="8967" width="14.33203125" style="354" customWidth="1"/>
    <col min="8968" max="8968" width="18.21875" style="354" customWidth="1"/>
    <col min="8969" max="8969" width="10.33203125" style="354" customWidth="1"/>
    <col min="8970" max="8970" width="14.5546875" style="354" customWidth="1"/>
    <col min="8971" max="8971" width="17.5546875" style="354" customWidth="1"/>
    <col min="8972" max="8972" width="12.44140625" style="354" bestFit="1" customWidth="1"/>
    <col min="8973" max="8973" width="13.5546875" style="354" bestFit="1" customWidth="1"/>
    <col min="8974" max="9217" width="8.88671875" style="354"/>
    <col min="9218" max="9218" width="14.109375" style="354" customWidth="1"/>
    <col min="9219" max="9219" width="14.88671875" style="354" customWidth="1"/>
    <col min="9220" max="9220" width="14" style="354" customWidth="1"/>
    <col min="9221" max="9221" width="11.77734375" style="354" customWidth="1"/>
    <col min="9222" max="9223" width="14.33203125" style="354" customWidth="1"/>
    <col min="9224" max="9224" width="18.21875" style="354" customWidth="1"/>
    <col min="9225" max="9225" width="10.33203125" style="354" customWidth="1"/>
    <col min="9226" max="9226" width="14.5546875" style="354" customWidth="1"/>
    <col min="9227" max="9227" width="17.5546875" style="354" customWidth="1"/>
    <col min="9228" max="9228" width="12.44140625" style="354" bestFit="1" customWidth="1"/>
    <col min="9229" max="9229" width="13.5546875" style="354" bestFit="1" customWidth="1"/>
    <col min="9230" max="9473" width="8.88671875" style="354"/>
    <col min="9474" max="9474" width="14.109375" style="354" customWidth="1"/>
    <col min="9475" max="9475" width="14.88671875" style="354" customWidth="1"/>
    <col min="9476" max="9476" width="14" style="354" customWidth="1"/>
    <col min="9477" max="9477" width="11.77734375" style="354" customWidth="1"/>
    <col min="9478" max="9479" width="14.33203125" style="354" customWidth="1"/>
    <col min="9480" max="9480" width="18.21875" style="354" customWidth="1"/>
    <col min="9481" max="9481" width="10.33203125" style="354" customWidth="1"/>
    <col min="9482" max="9482" width="14.5546875" style="354" customWidth="1"/>
    <col min="9483" max="9483" width="17.5546875" style="354" customWidth="1"/>
    <col min="9484" max="9484" width="12.44140625" style="354" bestFit="1" customWidth="1"/>
    <col min="9485" max="9485" width="13.5546875" style="354" bestFit="1" customWidth="1"/>
    <col min="9486" max="9729" width="8.88671875" style="354"/>
    <col min="9730" max="9730" width="14.109375" style="354" customWidth="1"/>
    <col min="9731" max="9731" width="14.88671875" style="354" customWidth="1"/>
    <col min="9732" max="9732" width="14" style="354" customWidth="1"/>
    <col min="9733" max="9733" width="11.77734375" style="354" customWidth="1"/>
    <col min="9734" max="9735" width="14.33203125" style="354" customWidth="1"/>
    <col min="9736" max="9736" width="18.21875" style="354" customWidth="1"/>
    <col min="9737" max="9737" width="10.33203125" style="354" customWidth="1"/>
    <col min="9738" max="9738" width="14.5546875" style="354" customWidth="1"/>
    <col min="9739" max="9739" width="17.5546875" style="354" customWidth="1"/>
    <col min="9740" max="9740" width="12.44140625" style="354" bestFit="1" customWidth="1"/>
    <col min="9741" max="9741" width="13.5546875" style="354" bestFit="1" customWidth="1"/>
    <col min="9742" max="9985" width="8.88671875" style="354"/>
    <col min="9986" max="9986" width="14.109375" style="354" customWidth="1"/>
    <col min="9987" max="9987" width="14.88671875" style="354" customWidth="1"/>
    <col min="9988" max="9988" width="14" style="354" customWidth="1"/>
    <col min="9989" max="9989" width="11.77734375" style="354" customWidth="1"/>
    <col min="9990" max="9991" width="14.33203125" style="354" customWidth="1"/>
    <col min="9992" max="9992" width="18.21875" style="354" customWidth="1"/>
    <col min="9993" max="9993" width="10.33203125" style="354" customWidth="1"/>
    <col min="9994" max="9994" width="14.5546875" style="354" customWidth="1"/>
    <col min="9995" max="9995" width="17.5546875" style="354" customWidth="1"/>
    <col min="9996" max="9996" width="12.44140625" style="354" bestFit="1" customWidth="1"/>
    <col min="9997" max="9997" width="13.5546875" style="354" bestFit="1" customWidth="1"/>
    <col min="9998" max="10241" width="8.88671875" style="354"/>
    <col min="10242" max="10242" width="14.109375" style="354" customWidth="1"/>
    <col min="10243" max="10243" width="14.88671875" style="354" customWidth="1"/>
    <col min="10244" max="10244" width="14" style="354" customWidth="1"/>
    <col min="10245" max="10245" width="11.77734375" style="354" customWidth="1"/>
    <col min="10246" max="10247" width="14.33203125" style="354" customWidth="1"/>
    <col min="10248" max="10248" width="18.21875" style="354" customWidth="1"/>
    <col min="10249" max="10249" width="10.33203125" style="354" customWidth="1"/>
    <col min="10250" max="10250" width="14.5546875" style="354" customWidth="1"/>
    <col min="10251" max="10251" width="17.5546875" style="354" customWidth="1"/>
    <col min="10252" max="10252" width="12.44140625" style="354" bestFit="1" customWidth="1"/>
    <col min="10253" max="10253" width="13.5546875" style="354" bestFit="1" customWidth="1"/>
    <col min="10254" max="10497" width="8.88671875" style="354"/>
    <col min="10498" max="10498" width="14.109375" style="354" customWidth="1"/>
    <col min="10499" max="10499" width="14.88671875" style="354" customWidth="1"/>
    <col min="10500" max="10500" width="14" style="354" customWidth="1"/>
    <col min="10501" max="10501" width="11.77734375" style="354" customWidth="1"/>
    <col min="10502" max="10503" width="14.33203125" style="354" customWidth="1"/>
    <col min="10504" max="10504" width="18.21875" style="354" customWidth="1"/>
    <col min="10505" max="10505" width="10.33203125" style="354" customWidth="1"/>
    <col min="10506" max="10506" width="14.5546875" style="354" customWidth="1"/>
    <col min="10507" max="10507" width="17.5546875" style="354" customWidth="1"/>
    <col min="10508" max="10508" width="12.44140625" style="354" bestFit="1" customWidth="1"/>
    <col min="10509" max="10509" width="13.5546875" style="354" bestFit="1" customWidth="1"/>
    <col min="10510" max="10753" width="8.88671875" style="354"/>
    <col min="10754" max="10754" width="14.109375" style="354" customWidth="1"/>
    <col min="10755" max="10755" width="14.88671875" style="354" customWidth="1"/>
    <col min="10756" max="10756" width="14" style="354" customWidth="1"/>
    <col min="10757" max="10757" width="11.77734375" style="354" customWidth="1"/>
    <col min="10758" max="10759" width="14.33203125" style="354" customWidth="1"/>
    <col min="10760" max="10760" width="18.21875" style="354" customWidth="1"/>
    <col min="10761" max="10761" width="10.33203125" style="354" customWidth="1"/>
    <col min="10762" max="10762" width="14.5546875" style="354" customWidth="1"/>
    <col min="10763" max="10763" width="17.5546875" style="354" customWidth="1"/>
    <col min="10764" max="10764" width="12.44140625" style="354" bestFit="1" customWidth="1"/>
    <col min="10765" max="10765" width="13.5546875" style="354" bestFit="1" customWidth="1"/>
    <col min="10766" max="11009" width="8.88671875" style="354"/>
    <col min="11010" max="11010" width="14.109375" style="354" customWidth="1"/>
    <col min="11011" max="11011" width="14.88671875" style="354" customWidth="1"/>
    <col min="11012" max="11012" width="14" style="354" customWidth="1"/>
    <col min="11013" max="11013" width="11.77734375" style="354" customWidth="1"/>
    <col min="11014" max="11015" width="14.33203125" style="354" customWidth="1"/>
    <col min="11016" max="11016" width="18.21875" style="354" customWidth="1"/>
    <col min="11017" max="11017" width="10.33203125" style="354" customWidth="1"/>
    <col min="11018" max="11018" width="14.5546875" style="354" customWidth="1"/>
    <col min="11019" max="11019" width="17.5546875" style="354" customWidth="1"/>
    <col min="11020" max="11020" width="12.44140625" style="354" bestFit="1" customWidth="1"/>
    <col min="11021" max="11021" width="13.5546875" style="354" bestFit="1" customWidth="1"/>
    <col min="11022" max="11265" width="8.88671875" style="354"/>
    <col min="11266" max="11266" width="14.109375" style="354" customWidth="1"/>
    <col min="11267" max="11267" width="14.88671875" style="354" customWidth="1"/>
    <col min="11268" max="11268" width="14" style="354" customWidth="1"/>
    <col min="11269" max="11269" width="11.77734375" style="354" customWidth="1"/>
    <col min="11270" max="11271" width="14.33203125" style="354" customWidth="1"/>
    <col min="11272" max="11272" width="18.21875" style="354" customWidth="1"/>
    <col min="11273" max="11273" width="10.33203125" style="354" customWidth="1"/>
    <col min="11274" max="11274" width="14.5546875" style="354" customWidth="1"/>
    <col min="11275" max="11275" width="17.5546875" style="354" customWidth="1"/>
    <col min="11276" max="11276" width="12.44140625" style="354" bestFit="1" customWidth="1"/>
    <col min="11277" max="11277" width="13.5546875" style="354" bestFit="1" customWidth="1"/>
    <col min="11278" max="11521" width="8.88671875" style="354"/>
    <col min="11522" max="11522" width="14.109375" style="354" customWidth="1"/>
    <col min="11523" max="11523" width="14.88671875" style="354" customWidth="1"/>
    <col min="11524" max="11524" width="14" style="354" customWidth="1"/>
    <col min="11525" max="11525" width="11.77734375" style="354" customWidth="1"/>
    <col min="11526" max="11527" width="14.33203125" style="354" customWidth="1"/>
    <col min="11528" max="11528" width="18.21875" style="354" customWidth="1"/>
    <col min="11529" max="11529" width="10.33203125" style="354" customWidth="1"/>
    <col min="11530" max="11530" width="14.5546875" style="354" customWidth="1"/>
    <col min="11531" max="11531" width="17.5546875" style="354" customWidth="1"/>
    <col min="11532" max="11532" width="12.44140625" style="354" bestFit="1" customWidth="1"/>
    <col min="11533" max="11533" width="13.5546875" style="354" bestFit="1" customWidth="1"/>
    <col min="11534" max="11777" width="8.88671875" style="354"/>
    <col min="11778" max="11778" width="14.109375" style="354" customWidth="1"/>
    <col min="11779" max="11779" width="14.88671875" style="354" customWidth="1"/>
    <col min="11780" max="11780" width="14" style="354" customWidth="1"/>
    <col min="11781" max="11781" width="11.77734375" style="354" customWidth="1"/>
    <col min="11782" max="11783" width="14.33203125" style="354" customWidth="1"/>
    <col min="11784" max="11784" width="18.21875" style="354" customWidth="1"/>
    <col min="11785" max="11785" width="10.33203125" style="354" customWidth="1"/>
    <col min="11786" max="11786" width="14.5546875" style="354" customWidth="1"/>
    <col min="11787" max="11787" width="17.5546875" style="354" customWidth="1"/>
    <col min="11788" max="11788" width="12.44140625" style="354" bestFit="1" customWidth="1"/>
    <col min="11789" max="11789" width="13.5546875" style="354" bestFit="1" customWidth="1"/>
    <col min="11790" max="12033" width="8.88671875" style="354"/>
    <col min="12034" max="12034" width="14.109375" style="354" customWidth="1"/>
    <col min="12035" max="12035" width="14.88671875" style="354" customWidth="1"/>
    <col min="12036" max="12036" width="14" style="354" customWidth="1"/>
    <col min="12037" max="12037" width="11.77734375" style="354" customWidth="1"/>
    <col min="12038" max="12039" width="14.33203125" style="354" customWidth="1"/>
    <col min="12040" max="12040" width="18.21875" style="354" customWidth="1"/>
    <col min="12041" max="12041" width="10.33203125" style="354" customWidth="1"/>
    <col min="12042" max="12042" width="14.5546875" style="354" customWidth="1"/>
    <col min="12043" max="12043" width="17.5546875" style="354" customWidth="1"/>
    <col min="12044" max="12044" width="12.44140625" style="354" bestFit="1" customWidth="1"/>
    <col min="12045" max="12045" width="13.5546875" style="354" bestFit="1" customWidth="1"/>
    <col min="12046" max="12289" width="8.88671875" style="354"/>
    <col min="12290" max="12290" width="14.109375" style="354" customWidth="1"/>
    <col min="12291" max="12291" width="14.88671875" style="354" customWidth="1"/>
    <col min="12292" max="12292" width="14" style="354" customWidth="1"/>
    <col min="12293" max="12293" width="11.77734375" style="354" customWidth="1"/>
    <col min="12294" max="12295" width="14.33203125" style="354" customWidth="1"/>
    <col min="12296" max="12296" width="18.21875" style="354" customWidth="1"/>
    <col min="12297" max="12297" width="10.33203125" style="354" customWidth="1"/>
    <col min="12298" max="12298" width="14.5546875" style="354" customWidth="1"/>
    <col min="12299" max="12299" width="17.5546875" style="354" customWidth="1"/>
    <col min="12300" max="12300" width="12.44140625" style="354" bestFit="1" customWidth="1"/>
    <col min="12301" max="12301" width="13.5546875" style="354" bestFit="1" customWidth="1"/>
    <col min="12302" max="12545" width="8.88671875" style="354"/>
    <col min="12546" max="12546" width="14.109375" style="354" customWidth="1"/>
    <col min="12547" max="12547" width="14.88671875" style="354" customWidth="1"/>
    <col min="12548" max="12548" width="14" style="354" customWidth="1"/>
    <col min="12549" max="12549" width="11.77734375" style="354" customWidth="1"/>
    <col min="12550" max="12551" width="14.33203125" style="354" customWidth="1"/>
    <col min="12552" max="12552" width="18.21875" style="354" customWidth="1"/>
    <col min="12553" max="12553" width="10.33203125" style="354" customWidth="1"/>
    <col min="12554" max="12554" width="14.5546875" style="354" customWidth="1"/>
    <col min="12555" max="12555" width="17.5546875" style="354" customWidth="1"/>
    <col min="12556" max="12556" width="12.44140625" style="354" bestFit="1" customWidth="1"/>
    <col min="12557" max="12557" width="13.5546875" style="354" bestFit="1" customWidth="1"/>
    <col min="12558" max="12801" width="8.88671875" style="354"/>
    <col min="12802" max="12802" width="14.109375" style="354" customWidth="1"/>
    <col min="12803" max="12803" width="14.88671875" style="354" customWidth="1"/>
    <col min="12804" max="12804" width="14" style="354" customWidth="1"/>
    <col min="12805" max="12805" width="11.77734375" style="354" customWidth="1"/>
    <col min="12806" max="12807" width="14.33203125" style="354" customWidth="1"/>
    <col min="12808" max="12808" width="18.21875" style="354" customWidth="1"/>
    <col min="12809" max="12809" width="10.33203125" style="354" customWidth="1"/>
    <col min="12810" max="12810" width="14.5546875" style="354" customWidth="1"/>
    <col min="12811" max="12811" width="17.5546875" style="354" customWidth="1"/>
    <col min="12812" max="12812" width="12.44140625" style="354" bestFit="1" customWidth="1"/>
    <col min="12813" max="12813" width="13.5546875" style="354" bestFit="1" customWidth="1"/>
    <col min="12814" max="13057" width="8.88671875" style="354"/>
    <col min="13058" max="13058" width="14.109375" style="354" customWidth="1"/>
    <col min="13059" max="13059" width="14.88671875" style="354" customWidth="1"/>
    <col min="13060" max="13060" width="14" style="354" customWidth="1"/>
    <col min="13061" max="13061" width="11.77734375" style="354" customWidth="1"/>
    <col min="13062" max="13063" width="14.33203125" style="354" customWidth="1"/>
    <col min="13064" max="13064" width="18.21875" style="354" customWidth="1"/>
    <col min="13065" max="13065" width="10.33203125" style="354" customWidth="1"/>
    <col min="13066" max="13066" width="14.5546875" style="354" customWidth="1"/>
    <col min="13067" max="13067" width="17.5546875" style="354" customWidth="1"/>
    <col min="13068" max="13068" width="12.44140625" style="354" bestFit="1" customWidth="1"/>
    <col min="13069" max="13069" width="13.5546875" style="354" bestFit="1" customWidth="1"/>
    <col min="13070" max="13313" width="8.88671875" style="354"/>
    <col min="13314" max="13314" width="14.109375" style="354" customWidth="1"/>
    <col min="13315" max="13315" width="14.88671875" style="354" customWidth="1"/>
    <col min="13316" max="13316" width="14" style="354" customWidth="1"/>
    <col min="13317" max="13317" width="11.77734375" style="354" customWidth="1"/>
    <col min="13318" max="13319" width="14.33203125" style="354" customWidth="1"/>
    <col min="13320" max="13320" width="18.21875" style="354" customWidth="1"/>
    <col min="13321" max="13321" width="10.33203125" style="354" customWidth="1"/>
    <col min="13322" max="13322" width="14.5546875" style="354" customWidth="1"/>
    <col min="13323" max="13323" width="17.5546875" style="354" customWidth="1"/>
    <col min="13324" max="13324" width="12.44140625" style="354" bestFit="1" customWidth="1"/>
    <col min="13325" max="13325" width="13.5546875" style="354" bestFit="1" customWidth="1"/>
    <col min="13326" max="13569" width="8.88671875" style="354"/>
    <col min="13570" max="13570" width="14.109375" style="354" customWidth="1"/>
    <col min="13571" max="13571" width="14.88671875" style="354" customWidth="1"/>
    <col min="13572" max="13572" width="14" style="354" customWidth="1"/>
    <col min="13573" max="13573" width="11.77734375" style="354" customWidth="1"/>
    <col min="13574" max="13575" width="14.33203125" style="354" customWidth="1"/>
    <col min="13576" max="13576" width="18.21875" style="354" customWidth="1"/>
    <col min="13577" max="13577" width="10.33203125" style="354" customWidth="1"/>
    <col min="13578" max="13578" width="14.5546875" style="354" customWidth="1"/>
    <col min="13579" max="13579" width="17.5546875" style="354" customWidth="1"/>
    <col min="13580" max="13580" width="12.44140625" style="354" bestFit="1" customWidth="1"/>
    <col min="13581" max="13581" width="13.5546875" style="354" bestFit="1" customWidth="1"/>
    <col min="13582" max="13825" width="8.88671875" style="354"/>
    <col min="13826" max="13826" width="14.109375" style="354" customWidth="1"/>
    <col min="13827" max="13827" width="14.88671875" style="354" customWidth="1"/>
    <col min="13828" max="13828" width="14" style="354" customWidth="1"/>
    <col min="13829" max="13829" width="11.77734375" style="354" customWidth="1"/>
    <col min="13830" max="13831" width="14.33203125" style="354" customWidth="1"/>
    <col min="13832" max="13832" width="18.21875" style="354" customWidth="1"/>
    <col min="13833" max="13833" width="10.33203125" style="354" customWidth="1"/>
    <col min="13834" max="13834" width="14.5546875" style="354" customWidth="1"/>
    <col min="13835" max="13835" width="17.5546875" style="354" customWidth="1"/>
    <col min="13836" max="13836" width="12.44140625" style="354" bestFit="1" customWidth="1"/>
    <col min="13837" max="13837" width="13.5546875" style="354" bestFit="1" customWidth="1"/>
    <col min="13838" max="14081" width="8.88671875" style="354"/>
    <col min="14082" max="14082" width="14.109375" style="354" customWidth="1"/>
    <col min="14083" max="14083" width="14.88671875" style="354" customWidth="1"/>
    <col min="14084" max="14084" width="14" style="354" customWidth="1"/>
    <col min="14085" max="14085" width="11.77734375" style="354" customWidth="1"/>
    <col min="14086" max="14087" width="14.33203125" style="354" customWidth="1"/>
    <col min="14088" max="14088" width="18.21875" style="354" customWidth="1"/>
    <col min="14089" max="14089" width="10.33203125" style="354" customWidth="1"/>
    <col min="14090" max="14090" width="14.5546875" style="354" customWidth="1"/>
    <col min="14091" max="14091" width="17.5546875" style="354" customWidth="1"/>
    <col min="14092" max="14092" width="12.44140625" style="354" bestFit="1" customWidth="1"/>
    <col min="14093" max="14093" width="13.5546875" style="354" bestFit="1" customWidth="1"/>
    <col min="14094" max="14337" width="8.88671875" style="354"/>
    <col min="14338" max="14338" width="14.109375" style="354" customWidth="1"/>
    <col min="14339" max="14339" width="14.88671875" style="354" customWidth="1"/>
    <col min="14340" max="14340" width="14" style="354" customWidth="1"/>
    <col min="14341" max="14341" width="11.77734375" style="354" customWidth="1"/>
    <col min="14342" max="14343" width="14.33203125" style="354" customWidth="1"/>
    <col min="14344" max="14344" width="18.21875" style="354" customWidth="1"/>
    <col min="14345" max="14345" width="10.33203125" style="354" customWidth="1"/>
    <col min="14346" max="14346" width="14.5546875" style="354" customWidth="1"/>
    <col min="14347" max="14347" width="17.5546875" style="354" customWidth="1"/>
    <col min="14348" max="14348" width="12.44140625" style="354" bestFit="1" customWidth="1"/>
    <col min="14349" max="14349" width="13.5546875" style="354" bestFit="1" customWidth="1"/>
    <col min="14350" max="14593" width="8.88671875" style="354"/>
    <col min="14594" max="14594" width="14.109375" style="354" customWidth="1"/>
    <col min="14595" max="14595" width="14.88671875" style="354" customWidth="1"/>
    <col min="14596" max="14596" width="14" style="354" customWidth="1"/>
    <col min="14597" max="14597" width="11.77734375" style="354" customWidth="1"/>
    <col min="14598" max="14599" width="14.33203125" style="354" customWidth="1"/>
    <col min="14600" max="14600" width="18.21875" style="354" customWidth="1"/>
    <col min="14601" max="14601" width="10.33203125" style="354" customWidth="1"/>
    <col min="14602" max="14602" width="14.5546875" style="354" customWidth="1"/>
    <col min="14603" max="14603" width="17.5546875" style="354" customWidth="1"/>
    <col min="14604" max="14604" width="12.44140625" style="354" bestFit="1" customWidth="1"/>
    <col min="14605" max="14605" width="13.5546875" style="354" bestFit="1" customWidth="1"/>
    <col min="14606" max="14849" width="8.88671875" style="354"/>
    <col min="14850" max="14850" width="14.109375" style="354" customWidth="1"/>
    <col min="14851" max="14851" width="14.88671875" style="354" customWidth="1"/>
    <col min="14852" max="14852" width="14" style="354" customWidth="1"/>
    <col min="14853" max="14853" width="11.77734375" style="354" customWidth="1"/>
    <col min="14854" max="14855" width="14.33203125" style="354" customWidth="1"/>
    <col min="14856" max="14856" width="18.21875" style="354" customWidth="1"/>
    <col min="14857" max="14857" width="10.33203125" style="354" customWidth="1"/>
    <col min="14858" max="14858" width="14.5546875" style="354" customWidth="1"/>
    <col min="14859" max="14859" width="17.5546875" style="354" customWidth="1"/>
    <col min="14860" max="14860" width="12.44140625" style="354" bestFit="1" customWidth="1"/>
    <col min="14861" max="14861" width="13.5546875" style="354" bestFit="1" customWidth="1"/>
    <col min="14862" max="15105" width="8.88671875" style="354"/>
    <col min="15106" max="15106" width="14.109375" style="354" customWidth="1"/>
    <col min="15107" max="15107" width="14.88671875" style="354" customWidth="1"/>
    <col min="15108" max="15108" width="14" style="354" customWidth="1"/>
    <col min="15109" max="15109" width="11.77734375" style="354" customWidth="1"/>
    <col min="15110" max="15111" width="14.33203125" style="354" customWidth="1"/>
    <col min="15112" max="15112" width="18.21875" style="354" customWidth="1"/>
    <col min="15113" max="15113" width="10.33203125" style="354" customWidth="1"/>
    <col min="15114" max="15114" width="14.5546875" style="354" customWidth="1"/>
    <col min="15115" max="15115" width="17.5546875" style="354" customWidth="1"/>
    <col min="15116" max="15116" width="12.44140625" style="354" bestFit="1" customWidth="1"/>
    <col min="15117" max="15117" width="13.5546875" style="354" bestFit="1" customWidth="1"/>
    <col min="15118" max="15361" width="8.88671875" style="354"/>
    <col min="15362" max="15362" width="14.109375" style="354" customWidth="1"/>
    <col min="15363" max="15363" width="14.88671875" style="354" customWidth="1"/>
    <col min="15364" max="15364" width="14" style="354" customWidth="1"/>
    <col min="15365" max="15365" width="11.77734375" style="354" customWidth="1"/>
    <col min="15366" max="15367" width="14.33203125" style="354" customWidth="1"/>
    <col min="15368" max="15368" width="18.21875" style="354" customWidth="1"/>
    <col min="15369" max="15369" width="10.33203125" style="354" customWidth="1"/>
    <col min="15370" max="15370" width="14.5546875" style="354" customWidth="1"/>
    <col min="15371" max="15371" width="17.5546875" style="354" customWidth="1"/>
    <col min="15372" max="15372" width="12.44140625" style="354" bestFit="1" customWidth="1"/>
    <col min="15373" max="15373" width="13.5546875" style="354" bestFit="1" customWidth="1"/>
    <col min="15374" max="15617" width="8.88671875" style="354"/>
    <col min="15618" max="15618" width="14.109375" style="354" customWidth="1"/>
    <col min="15619" max="15619" width="14.88671875" style="354" customWidth="1"/>
    <col min="15620" max="15620" width="14" style="354" customWidth="1"/>
    <col min="15621" max="15621" width="11.77734375" style="354" customWidth="1"/>
    <col min="15622" max="15623" width="14.33203125" style="354" customWidth="1"/>
    <col min="15624" max="15624" width="18.21875" style="354" customWidth="1"/>
    <col min="15625" max="15625" width="10.33203125" style="354" customWidth="1"/>
    <col min="15626" max="15626" width="14.5546875" style="354" customWidth="1"/>
    <col min="15627" max="15627" width="17.5546875" style="354" customWidth="1"/>
    <col min="15628" max="15628" width="12.44140625" style="354" bestFit="1" customWidth="1"/>
    <col min="15629" max="15629" width="13.5546875" style="354" bestFit="1" customWidth="1"/>
    <col min="15630" max="15873" width="8.88671875" style="354"/>
    <col min="15874" max="15874" width="14.109375" style="354" customWidth="1"/>
    <col min="15875" max="15875" width="14.88671875" style="354" customWidth="1"/>
    <col min="15876" max="15876" width="14" style="354" customWidth="1"/>
    <col min="15877" max="15877" width="11.77734375" style="354" customWidth="1"/>
    <col min="15878" max="15879" width="14.33203125" style="354" customWidth="1"/>
    <col min="15880" max="15880" width="18.21875" style="354" customWidth="1"/>
    <col min="15881" max="15881" width="10.33203125" style="354" customWidth="1"/>
    <col min="15882" max="15882" width="14.5546875" style="354" customWidth="1"/>
    <col min="15883" max="15883" width="17.5546875" style="354" customWidth="1"/>
    <col min="15884" max="15884" width="12.44140625" style="354" bestFit="1" customWidth="1"/>
    <col min="15885" max="15885" width="13.5546875" style="354" bestFit="1" customWidth="1"/>
    <col min="15886" max="16129" width="8.88671875" style="354"/>
    <col min="16130" max="16130" width="14.109375" style="354" customWidth="1"/>
    <col min="16131" max="16131" width="14.88671875" style="354" customWidth="1"/>
    <col min="16132" max="16132" width="14" style="354" customWidth="1"/>
    <col min="16133" max="16133" width="11.77734375" style="354" customWidth="1"/>
    <col min="16134" max="16135" width="14.33203125" style="354" customWidth="1"/>
    <col min="16136" max="16136" width="18.21875" style="354" customWidth="1"/>
    <col min="16137" max="16137" width="10.33203125" style="354" customWidth="1"/>
    <col min="16138" max="16138" width="14.5546875" style="354" customWidth="1"/>
    <col min="16139" max="16139" width="17.5546875" style="354" customWidth="1"/>
    <col min="16140" max="16140" width="12.44140625" style="354" bestFit="1" customWidth="1"/>
    <col min="16141" max="16141" width="13.5546875" style="354" bestFit="1" customWidth="1"/>
    <col min="16142" max="16384" width="8.88671875" style="354"/>
  </cols>
  <sheetData>
    <row r="1" spans="1:256" ht="31.5">
      <c r="A1" s="416" t="s">
        <v>2534</v>
      </c>
      <c r="B1" s="417"/>
      <c r="C1" s="417"/>
      <c r="D1" s="417"/>
      <c r="E1" s="417"/>
      <c r="F1" s="417"/>
      <c r="G1" s="417"/>
      <c r="H1" s="417"/>
      <c r="I1" s="418"/>
      <c r="J1" s="418"/>
      <c r="K1" s="418"/>
      <c r="L1" s="418"/>
      <c r="M1" s="351" t="s">
        <v>2535</v>
      </c>
      <c r="N1" s="355"/>
      <c r="O1" s="356"/>
    </row>
    <row r="2" spans="1:256" ht="16.5">
      <c r="A2" s="328"/>
      <c r="B2" s="328"/>
      <c r="C2" s="328"/>
      <c r="D2" s="328"/>
      <c r="E2" s="328"/>
      <c r="F2" s="328"/>
      <c r="G2" s="328"/>
      <c r="H2" s="328"/>
      <c r="I2" s="419"/>
      <c r="J2" s="419"/>
      <c r="K2" s="419"/>
      <c r="L2" s="419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/>
      <c r="AY2" s="328"/>
      <c r="AZ2" s="328"/>
      <c r="BA2" s="328"/>
      <c r="BB2" s="328"/>
      <c r="BC2" s="328"/>
      <c r="BD2" s="328"/>
      <c r="BE2" s="328"/>
      <c r="BF2" s="328"/>
      <c r="BG2" s="328"/>
      <c r="BH2" s="328"/>
      <c r="BI2" s="328"/>
      <c r="BJ2" s="328"/>
      <c r="BK2" s="328"/>
      <c r="BL2" s="328"/>
      <c r="BM2" s="328"/>
      <c r="BN2" s="328"/>
      <c r="BO2" s="328"/>
      <c r="BP2" s="328"/>
      <c r="BQ2" s="328"/>
      <c r="BR2" s="328"/>
      <c r="BS2" s="328"/>
      <c r="BT2" s="328"/>
      <c r="BU2" s="328"/>
      <c r="BV2" s="328"/>
      <c r="BW2" s="328"/>
      <c r="BX2" s="328"/>
      <c r="BY2" s="328"/>
      <c r="BZ2" s="328"/>
      <c r="CA2" s="328"/>
      <c r="CB2" s="328"/>
      <c r="CC2" s="328"/>
      <c r="CD2" s="328"/>
      <c r="CE2" s="328"/>
      <c r="CF2" s="328"/>
      <c r="CG2" s="328"/>
      <c r="CH2" s="328"/>
      <c r="CI2" s="328"/>
      <c r="CJ2" s="328"/>
      <c r="CK2" s="328"/>
      <c r="CL2" s="328"/>
      <c r="CM2" s="328"/>
      <c r="CN2" s="328"/>
      <c r="CO2" s="328"/>
      <c r="CP2" s="328"/>
      <c r="CQ2" s="328"/>
      <c r="CR2" s="328"/>
      <c r="CS2" s="328"/>
      <c r="CT2" s="328"/>
      <c r="CU2" s="328"/>
      <c r="CV2" s="328"/>
      <c r="CW2" s="328"/>
      <c r="CX2" s="328"/>
      <c r="CY2" s="328"/>
      <c r="CZ2" s="328"/>
      <c r="DA2" s="328"/>
      <c r="DB2" s="328"/>
      <c r="DC2" s="328"/>
      <c r="DD2" s="328"/>
      <c r="DE2" s="328"/>
      <c r="DF2" s="328"/>
      <c r="DG2" s="328"/>
      <c r="DH2" s="328"/>
      <c r="DI2" s="328"/>
      <c r="DJ2" s="328"/>
      <c r="DK2" s="328"/>
      <c r="DL2" s="328"/>
      <c r="DM2" s="328"/>
      <c r="DN2" s="328"/>
      <c r="DO2" s="328"/>
      <c r="DP2" s="328"/>
      <c r="DQ2" s="328"/>
      <c r="DR2" s="328"/>
      <c r="DS2" s="328"/>
      <c r="DT2" s="328"/>
      <c r="DU2" s="328"/>
      <c r="DV2" s="328"/>
      <c r="DW2" s="328"/>
      <c r="DX2" s="328"/>
      <c r="DY2" s="328"/>
      <c r="DZ2" s="328"/>
      <c r="EA2" s="328"/>
      <c r="EB2" s="328"/>
      <c r="EC2" s="328"/>
      <c r="ED2" s="328"/>
      <c r="EE2" s="328"/>
      <c r="EF2" s="328"/>
      <c r="EG2" s="328"/>
      <c r="EH2" s="328"/>
      <c r="EI2" s="328"/>
      <c r="EJ2" s="328"/>
      <c r="EK2" s="328"/>
      <c r="EL2" s="328"/>
      <c r="EM2" s="328"/>
      <c r="EN2" s="328"/>
      <c r="EO2" s="328"/>
      <c r="EP2" s="328"/>
      <c r="EQ2" s="328"/>
      <c r="ER2" s="328"/>
      <c r="ES2" s="328"/>
      <c r="ET2" s="328"/>
      <c r="EU2" s="328"/>
      <c r="EV2" s="328"/>
      <c r="EW2" s="328"/>
      <c r="EX2" s="328"/>
      <c r="EY2" s="328"/>
      <c r="EZ2" s="328"/>
      <c r="FA2" s="328"/>
      <c r="FB2" s="328"/>
      <c r="FC2" s="328"/>
      <c r="FD2" s="328"/>
      <c r="FE2" s="328"/>
      <c r="FF2" s="328"/>
      <c r="FG2" s="328"/>
      <c r="FH2" s="328"/>
      <c r="FI2" s="328"/>
      <c r="FJ2" s="328"/>
      <c r="FK2" s="328"/>
      <c r="FL2" s="328"/>
      <c r="FM2" s="328"/>
      <c r="FN2" s="328"/>
      <c r="FO2" s="328"/>
      <c r="FP2" s="328"/>
      <c r="FQ2" s="328"/>
      <c r="FR2" s="328"/>
      <c r="FS2" s="328"/>
      <c r="FT2" s="328"/>
      <c r="FU2" s="328"/>
      <c r="FV2" s="328"/>
      <c r="FW2" s="328"/>
      <c r="FX2" s="328"/>
      <c r="FY2" s="328"/>
      <c r="FZ2" s="328"/>
      <c r="GA2" s="328"/>
      <c r="GB2" s="328"/>
      <c r="GC2" s="328"/>
      <c r="GD2" s="328"/>
      <c r="GE2" s="328"/>
      <c r="GF2" s="328"/>
      <c r="GG2" s="328"/>
      <c r="GH2" s="328"/>
      <c r="GI2" s="328"/>
      <c r="GJ2" s="328"/>
      <c r="GK2" s="328"/>
      <c r="GL2" s="328"/>
      <c r="GM2" s="328"/>
      <c r="GN2" s="328"/>
      <c r="GO2" s="328"/>
      <c r="GP2" s="328"/>
      <c r="GQ2" s="328"/>
      <c r="GR2" s="328"/>
      <c r="GS2" s="328"/>
      <c r="GT2" s="328"/>
      <c r="GU2" s="328"/>
      <c r="GV2" s="328"/>
      <c r="GW2" s="328"/>
      <c r="GX2" s="328"/>
      <c r="GY2" s="328"/>
      <c r="GZ2" s="328"/>
      <c r="HA2" s="328"/>
      <c r="HB2" s="328"/>
      <c r="HC2" s="328"/>
      <c r="HD2" s="328"/>
      <c r="HE2" s="328"/>
      <c r="HF2" s="328"/>
      <c r="HG2" s="328"/>
      <c r="HH2" s="328"/>
      <c r="HI2" s="328"/>
      <c r="HJ2" s="328"/>
      <c r="HK2" s="328"/>
      <c r="HL2" s="328"/>
      <c r="HM2" s="328"/>
      <c r="HN2" s="328"/>
      <c r="HO2" s="328"/>
      <c r="HP2" s="328"/>
      <c r="HQ2" s="328"/>
      <c r="HR2" s="328"/>
      <c r="HS2" s="328"/>
      <c r="HT2" s="328"/>
      <c r="HU2" s="328"/>
      <c r="HV2" s="328"/>
      <c r="HW2" s="328"/>
      <c r="HX2" s="328"/>
      <c r="HY2" s="328"/>
      <c r="HZ2" s="328"/>
      <c r="IA2" s="328"/>
      <c r="IB2" s="328"/>
      <c r="IC2" s="328"/>
      <c r="ID2" s="328"/>
      <c r="IE2" s="328"/>
      <c r="IF2" s="328"/>
      <c r="IG2" s="328"/>
      <c r="IH2" s="328"/>
      <c r="II2" s="328"/>
      <c r="IJ2" s="328"/>
      <c r="IK2" s="328"/>
      <c r="IL2" s="328"/>
      <c r="IM2" s="328"/>
      <c r="IN2" s="328"/>
      <c r="IO2" s="328"/>
      <c r="IP2" s="328"/>
      <c r="IQ2" s="328"/>
      <c r="IR2" s="328"/>
      <c r="IS2" s="328"/>
      <c r="IT2" s="328"/>
      <c r="IU2" s="328"/>
      <c r="IV2" s="328"/>
    </row>
    <row r="3" spans="1:256" ht="16.5">
      <c r="A3" s="132" t="s">
        <v>2536</v>
      </c>
      <c r="B3" s="328"/>
      <c r="C3" s="328"/>
      <c r="D3" s="328"/>
      <c r="E3" s="328"/>
      <c r="F3" s="328"/>
      <c r="G3" s="328"/>
      <c r="H3" s="328"/>
      <c r="I3" s="419"/>
      <c r="J3" s="419"/>
      <c r="K3" s="419"/>
      <c r="L3" s="419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28"/>
      <c r="BG3" s="328"/>
      <c r="BH3" s="328"/>
      <c r="BI3" s="328"/>
      <c r="BJ3" s="328"/>
      <c r="BK3" s="328"/>
      <c r="BL3" s="328"/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328"/>
      <c r="CA3" s="328"/>
      <c r="CB3" s="328"/>
      <c r="CC3" s="328"/>
      <c r="CD3" s="328"/>
      <c r="CE3" s="328"/>
      <c r="CF3" s="328"/>
      <c r="CG3" s="328"/>
      <c r="CH3" s="328"/>
      <c r="CI3" s="328"/>
      <c r="CJ3" s="328"/>
      <c r="CK3" s="328"/>
      <c r="CL3" s="328"/>
      <c r="CM3" s="328"/>
      <c r="CN3" s="328"/>
      <c r="CO3" s="328"/>
      <c r="CP3" s="328"/>
      <c r="CQ3" s="328"/>
      <c r="CR3" s="328"/>
      <c r="CS3" s="328"/>
      <c r="CT3" s="328"/>
      <c r="CU3" s="328"/>
      <c r="CV3" s="328"/>
      <c r="CW3" s="328"/>
      <c r="CX3" s="328"/>
      <c r="CY3" s="328"/>
      <c r="CZ3" s="328"/>
      <c r="DA3" s="328"/>
      <c r="DB3" s="328"/>
      <c r="DC3" s="328"/>
      <c r="DD3" s="328"/>
      <c r="DE3" s="328"/>
      <c r="DF3" s="328"/>
      <c r="DG3" s="328"/>
      <c r="DH3" s="328"/>
      <c r="DI3" s="328"/>
      <c r="DJ3" s="328"/>
      <c r="DK3" s="328"/>
      <c r="DL3" s="328"/>
      <c r="DM3" s="328"/>
      <c r="DN3" s="328"/>
      <c r="DO3" s="328"/>
      <c r="DP3" s="328"/>
      <c r="DQ3" s="328"/>
      <c r="DR3" s="328"/>
      <c r="DS3" s="328"/>
      <c r="DT3" s="328"/>
      <c r="DU3" s="328"/>
      <c r="DV3" s="328"/>
      <c r="DW3" s="328"/>
      <c r="DX3" s="328"/>
      <c r="DY3" s="328"/>
      <c r="DZ3" s="328"/>
      <c r="EA3" s="328"/>
      <c r="EB3" s="328"/>
      <c r="EC3" s="328"/>
      <c r="ED3" s="328"/>
      <c r="EE3" s="328"/>
      <c r="EF3" s="328"/>
      <c r="EG3" s="328"/>
      <c r="EH3" s="328"/>
      <c r="EI3" s="328"/>
      <c r="EJ3" s="328"/>
      <c r="EK3" s="328"/>
      <c r="EL3" s="328"/>
      <c r="EM3" s="328"/>
      <c r="EN3" s="328"/>
      <c r="EO3" s="328"/>
      <c r="EP3" s="328"/>
      <c r="EQ3" s="328"/>
      <c r="ER3" s="328"/>
      <c r="ES3" s="328"/>
      <c r="ET3" s="328"/>
      <c r="EU3" s="328"/>
      <c r="EV3" s="328"/>
      <c r="EW3" s="328"/>
      <c r="EX3" s="328"/>
      <c r="EY3" s="328"/>
      <c r="EZ3" s="328"/>
      <c r="FA3" s="328"/>
      <c r="FB3" s="328"/>
      <c r="FC3" s="328"/>
      <c r="FD3" s="328"/>
      <c r="FE3" s="328"/>
      <c r="FF3" s="328"/>
      <c r="FG3" s="328"/>
      <c r="FH3" s="328"/>
      <c r="FI3" s="328"/>
      <c r="FJ3" s="328"/>
      <c r="FK3" s="328"/>
      <c r="FL3" s="328"/>
      <c r="FM3" s="328"/>
      <c r="FN3" s="328"/>
      <c r="FO3" s="328"/>
      <c r="FP3" s="328"/>
      <c r="FQ3" s="328"/>
      <c r="FR3" s="328"/>
      <c r="FS3" s="328"/>
      <c r="FT3" s="328"/>
      <c r="FU3" s="328"/>
      <c r="FV3" s="328"/>
      <c r="FW3" s="328"/>
      <c r="FX3" s="328"/>
      <c r="FY3" s="328"/>
      <c r="FZ3" s="328"/>
      <c r="GA3" s="328"/>
      <c r="GB3" s="328"/>
      <c r="GC3" s="328"/>
      <c r="GD3" s="328"/>
      <c r="GE3" s="328"/>
      <c r="GF3" s="328"/>
      <c r="GG3" s="328"/>
      <c r="GH3" s="328"/>
      <c r="GI3" s="328"/>
      <c r="GJ3" s="328"/>
      <c r="GK3" s="328"/>
      <c r="GL3" s="328"/>
      <c r="GM3" s="328"/>
      <c r="GN3" s="328"/>
      <c r="GO3" s="328"/>
      <c r="GP3" s="328"/>
      <c r="GQ3" s="328"/>
      <c r="GR3" s="328"/>
      <c r="GS3" s="328"/>
      <c r="GT3" s="328"/>
      <c r="GU3" s="328"/>
      <c r="GV3" s="328"/>
      <c r="GW3" s="328"/>
      <c r="GX3" s="328"/>
      <c r="GY3" s="328"/>
      <c r="GZ3" s="328"/>
      <c r="HA3" s="328"/>
      <c r="HB3" s="328"/>
      <c r="HC3" s="328"/>
      <c r="HD3" s="328"/>
      <c r="HE3" s="328"/>
      <c r="HF3" s="328"/>
      <c r="HG3" s="328"/>
      <c r="HH3" s="328"/>
      <c r="HI3" s="328"/>
      <c r="HJ3" s="328"/>
      <c r="HK3" s="328"/>
      <c r="HL3" s="328"/>
      <c r="HM3" s="328"/>
      <c r="HN3" s="328"/>
      <c r="HO3" s="328"/>
      <c r="HP3" s="328"/>
      <c r="HQ3" s="328"/>
      <c r="HR3" s="328"/>
      <c r="HS3" s="328"/>
      <c r="HT3" s="328"/>
      <c r="HU3" s="328"/>
      <c r="HV3" s="328"/>
      <c r="HW3" s="328"/>
      <c r="HX3" s="328"/>
      <c r="HY3" s="328"/>
      <c r="HZ3" s="328"/>
      <c r="IA3" s="328"/>
      <c r="IB3" s="328"/>
      <c r="IC3" s="328"/>
      <c r="ID3" s="328"/>
      <c r="IE3" s="328"/>
      <c r="IF3" s="328"/>
      <c r="IG3" s="328"/>
      <c r="IH3" s="328"/>
      <c r="II3" s="328"/>
      <c r="IJ3" s="328"/>
      <c r="IK3" s="328"/>
      <c r="IL3" s="328"/>
      <c r="IM3" s="328"/>
      <c r="IN3" s="328"/>
      <c r="IO3" s="328"/>
      <c r="IP3" s="328"/>
      <c r="IQ3" s="328"/>
      <c r="IR3" s="328"/>
      <c r="IS3" s="328"/>
      <c r="IT3" s="328"/>
      <c r="IU3" s="328"/>
      <c r="IV3" s="328"/>
    </row>
    <row r="4" spans="1:256" ht="16.5">
      <c r="A4" s="132" t="s">
        <v>1995</v>
      </c>
      <c r="B4" s="328"/>
      <c r="C4" s="328"/>
      <c r="D4" s="328"/>
      <c r="E4" s="328"/>
      <c r="F4" s="328"/>
      <c r="G4" s="328"/>
      <c r="H4" s="328"/>
      <c r="I4" s="419"/>
      <c r="J4" s="419"/>
      <c r="K4" s="419"/>
      <c r="L4" s="419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8"/>
      <c r="CF4" s="328"/>
      <c r="CG4" s="328"/>
      <c r="CH4" s="328"/>
      <c r="CI4" s="328"/>
      <c r="CJ4" s="328"/>
      <c r="CK4" s="328"/>
      <c r="CL4" s="328"/>
      <c r="CM4" s="328"/>
      <c r="CN4" s="328"/>
      <c r="CO4" s="328"/>
      <c r="CP4" s="328"/>
      <c r="CQ4" s="328"/>
      <c r="CR4" s="328"/>
      <c r="CS4" s="328"/>
      <c r="CT4" s="328"/>
      <c r="CU4" s="328"/>
      <c r="CV4" s="328"/>
      <c r="CW4" s="328"/>
      <c r="CX4" s="328"/>
      <c r="CY4" s="328"/>
      <c r="CZ4" s="328"/>
      <c r="DA4" s="328"/>
      <c r="DB4" s="328"/>
      <c r="DC4" s="328"/>
      <c r="DD4" s="328"/>
      <c r="DE4" s="328"/>
      <c r="DF4" s="328"/>
      <c r="DG4" s="328"/>
      <c r="DH4" s="328"/>
      <c r="DI4" s="328"/>
      <c r="DJ4" s="328"/>
      <c r="DK4" s="328"/>
      <c r="DL4" s="328"/>
      <c r="DM4" s="328"/>
      <c r="DN4" s="328"/>
      <c r="DO4" s="328"/>
      <c r="DP4" s="328"/>
      <c r="DQ4" s="328"/>
      <c r="DR4" s="328"/>
      <c r="DS4" s="328"/>
      <c r="DT4" s="328"/>
      <c r="DU4" s="328"/>
      <c r="DV4" s="328"/>
      <c r="DW4" s="328"/>
      <c r="DX4" s="328"/>
      <c r="DY4" s="328"/>
      <c r="DZ4" s="328"/>
      <c r="EA4" s="328"/>
      <c r="EB4" s="328"/>
      <c r="EC4" s="328"/>
      <c r="ED4" s="328"/>
      <c r="EE4" s="328"/>
      <c r="EF4" s="328"/>
      <c r="EG4" s="328"/>
      <c r="EH4" s="328"/>
      <c r="EI4" s="328"/>
      <c r="EJ4" s="328"/>
      <c r="EK4" s="328"/>
      <c r="EL4" s="328"/>
      <c r="EM4" s="328"/>
      <c r="EN4" s="328"/>
      <c r="EO4" s="328"/>
      <c r="EP4" s="328"/>
      <c r="EQ4" s="328"/>
      <c r="ER4" s="328"/>
      <c r="ES4" s="328"/>
      <c r="ET4" s="328"/>
      <c r="EU4" s="328"/>
      <c r="EV4" s="328"/>
      <c r="EW4" s="328"/>
      <c r="EX4" s="328"/>
      <c r="EY4" s="328"/>
      <c r="EZ4" s="328"/>
      <c r="FA4" s="328"/>
      <c r="FB4" s="328"/>
      <c r="FC4" s="328"/>
      <c r="FD4" s="328"/>
      <c r="FE4" s="328"/>
      <c r="FF4" s="328"/>
      <c r="FG4" s="328"/>
      <c r="FH4" s="328"/>
      <c r="FI4" s="328"/>
      <c r="FJ4" s="328"/>
      <c r="FK4" s="328"/>
      <c r="FL4" s="328"/>
      <c r="FM4" s="328"/>
      <c r="FN4" s="328"/>
      <c r="FO4" s="328"/>
      <c r="FP4" s="328"/>
      <c r="FQ4" s="328"/>
      <c r="FR4" s="328"/>
      <c r="FS4" s="328"/>
      <c r="FT4" s="328"/>
      <c r="FU4" s="328"/>
      <c r="FV4" s="328"/>
      <c r="FW4" s="328"/>
      <c r="FX4" s="328"/>
      <c r="FY4" s="328"/>
      <c r="FZ4" s="328"/>
      <c r="GA4" s="328"/>
      <c r="GB4" s="328"/>
      <c r="GC4" s="328"/>
      <c r="GD4" s="328"/>
      <c r="GE4" s="328"/>
      <c r="GF4" s="328"/>
      <c r="GG4" s="328"/>
      <c r="GH4" s="328"/>
      <c r="GI4" s="328"/>
      <c r="GJ4" s="328"/>
      <c r="GK4" s="328"/>
      <c r="GL4" s="328"/>
      <c r="GM4" s="328"/>
      <c r="GN4" s="328"/>
      <c r="GO4" s="328"/>
      <c r="GP4" s="328"/>
      <c r="GQ4" s="328"/>
      <c r="GR4" s="328"/>
      <c r="GS4" s="328"/>
      <c r="GT4" s="328"/>
      <c r="GU4" s="328"/>
      <c r="GV4" s="328"/>
      <c r="GW4" s="328"/>
      <c r="GX4" s="328"/>
      <c r="GY4" s="328"/>
      <c r="GZ4" s="328"/>
      <c r="HA4" s="328"/>
      <c r="HB4" s="328"/>
      <c r="HC4" s="328"/>
      <c r="HD4" s="328"/>
      <c r="HE4" s="328"/>
      <c r="HF4" s="328"/>
      <c r="HG4" s="328"/>
      <c r="HH4" s="328"/>
      <c r="HI4" s="328"/>
      <c r="HJ4" s="328"/>
      <c r="HK4" s="328"/>
      <c r="HL4" s="328"/>
      <c r="HM4" s="328"/>
      <c r="HN4" s="328"/>
      <c r="HO4" s="328"/>
      <c r="HP4" s="328"/>
      <c r="HQ4" s="328"/>
      <c r="HR4" s="328"/>
      <c r="HS4" s="328"/>
      <c r="HT4" s="328"/>
      <c r="HU4" s="328"/>
      <c r="HV4" s="328"/>
      <c r="HW4" s="328"/>
      <c r="HX4" s="328"/>
      <c r="HY4" s="328"/>
      <c r="HZ4" s="328"/>
      <c r="IA4" s="328"/>
      <c r="IB4" s="328"/>
      <c r="IC4" s="328"/>
      <c r="ID4" s="328"/>
      <c r="IE4" s="328"/>
      <c r="IF4" s="328"/>
      <c r="IG4" s="328"/>
      <c r="IH4" s="328"/>
      <c r="II4" s="328"/>
      <c r="IJ4" s="328"/>
      <c r="IK4" s="328"/>
      <c r="IL4" s="328"/>
      <c r="IM4" s="328"/>
      <c r="IN4" s="328"/>
      <c r="IO4" s="328"/>
      <c r="IP4" s="328"/>
      <c r="IQ4" s="328"/>
      <c r="IR4" s="328"/>
      <c r="IS4" s="328"/>
      <c r="IT4" s="328"/>
      <c r="IU4" s="328"/>
      <c r="IV4" s="328"/>
    </row>
    <row r="5" spans="1:256" ht="16.5">
      <c r="A5" s="132" t="s">
        <v>1996</v>
      </c>
      <c r="B5" s="328"/>
      <c r="C5" s="328"/>
      <c r="D5" s="328"/>
      <c r="E5" s="328"/>
      <c r="F5" s="328"/>
      <c r="G5" s="328"/>
      <c r="H5" s="328"/>
      <c r="I5" s="419"/>
      <c r="J5" s="419"/>
      <c r="K5" s="419"/>
      <c r="L5" s="419"/>
      <c r="M5" s="328"/>
      <c r="N5" s="328"/>
      <c r="O5" s="328"/>
      <c r="P5" s="328"/>
      <c r="Q5" s="328"/>
      <c r="R5" s="328"/>
      <c r="S5" s="328"/>
      <c r="T5" s="328"/>
      <c r="U5" s="328"/>
      <c r="V5" s="328"/>
      <c r="W5" s="328"/>
      <c r="X5" s="328"/>
      <c r="Y5" s="328"/>
      <c r="Z5" s="328"/>
      <c r="AA5" s="328"/>
      <c r="AB5" s="328"/>
      <c r="AC5" s="328"/>
      <c r="AD5" s="328"/>
      <c r="AE5" s="328"/>
      <c r="AF5" s="328"/>
      <c r="AG5" s="328"/>
      <c r="AH5" s="328"/>
      <c r="AI5" s="328"/>
      <c r="AJ5" s="328"/>
      <c r="AK5" s="328"/>
      <c r="AL5" s="328"/>
      <c r="AM5" s="328"/>
      <c r="AN5" s="328"/>
      <c r="AO5" s="328"/>
      <c r="AP5" s="328"/>
      <c r="AQ5" s="328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/>
      <c r="BE5" s="328"/>
      <c r="BF5" s="328"/>
      <c r="BG5" s="328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8"/>
      <c r="BT5" s="328"/>
      <c r="BU5" s="328"/>
      <c r="BV5" s="328"/>
      <c r="BW5" s="328"/>
      <c r="BX5" s="328"/>
      <c r="BY5" s="328"/>
      <c r="BZ5" s="328"/>
      <c r="CA5" s="328"/>
      <c r="CB5" s="328"/>
      <c r="CC5" s="328"/>
      <c r="CD5" s="328"/>
      <c r="CE5" s="328"/>
      <c r="CF5" s="328"/>
      <c r="CG5" s="328"/>
      <c r="CH5" s="328"/>
      <c r="CI5" s="328"/>
      <c r="CJ5" s="328"/>
      <c r="CK5" s="328"/>
      <c r="CL5" s="328"/>
      <c r="CM5" s="328"/>
      <c r="CN5" s="328"/>
      <c r="CO5" s="328"/>
      <c r="CP5" s="328"/>
      <c r="CQ5" s="328"/>
      <c r="CR5" s="328"/>
      <c r="CS5" s="328"/>
      <c r="CT5" s="328"/>
      <c r="CU5" s="328"/>
      <c r="CV5" s="328"/>
      <c r="CW5" s="328"/>
      <c r="CX5" s="328"/>
      <c r="CY5" s="328"/>
      <c r="CZ5" s="328"/>
      <c r="DA5" s="328"/>
      <c r="DB5" s="328"/>
      <c r="DC5" s="328"/>
      <c r="DD5" s="328"/>
      <c r="DE5" s="328"/>
      <c r="DF5" s="328"/>
      <c r="DG5" s="328"/>
      <c r="DH5" s="328"/>
      <c r="DI5" s="328"/>
      <c r="DJ5" s="328"/>
      <c r="DK5" s="328"/>
      <c r="DL5" s="328"/>
      <c r="DM5" s="328"/>
      <c r="DN5" s="328"/>
      <c r="DO5" s="328"/>
      <c r="DP5" s="328"/>
      <c r="DQ5" s="328"/>
      <c r="DR5" s="328"/>
      <c r="DS5" s="328"/>
      <c r="DT5" s="328"/>
      <c r="DU5" s="328"/>
      <c r="DV5" s="328"/>
      <c r="DW5" s="328"/>
      <c r="DX5" s="328"/>
      <c r="DY5" s="328"/>
      <c r="DZ5" s="328"/>
      <c r="EA5" s="328"/>
      <c r="EB5" s="328"/>
      <c r="EC5" s="328"/>
      <c r="ED5" s="328"/>
      <c r="EE5" s="328"/>
      <c r="EF5" s="328"/>
      <c r="EG5" s="328"/>
      <c r="EH5" s="328"/>
      <c r="EI5" s="328"/>
      <c r="EJ5" s="328"/>
      <c r="EK5" s="328"/>
      <c r="EL5" s="328"/>
      <c r="EM5" s="328"/>
      <c r="EN5" s="328"/>
      <c r="EO5" s="328"/>
      <c r="EP5" s="328"/>
      <c r="EQ5" s="328"/>
      <c r="ER5" s="328"/>
      <c r="ES5" s="328"/>
      <c r="ET5" s="328"/>
      <c r="EU5" s="328"/>
      <c r="EV5" s="328"/>
      <c r="EW5" s="328"/>
      <c r="EX5" s="328"/>
      <c r="EY5" s="328"/>
      <c r="EZ5" s="328"/>
      <c r="FA5" s="328"/>
      <c r="FB5" s="328"/>
      <c r="FC5" s="328"/>
      <c r="FD5" s="328"/>
      <c r="FE5" s="328"/>
      <c r="FF5" s="328"/>
      <c r="FG5" s="328"/>
      <c r="FH5" s="328"/>
      <c r="FI5" s="328"/>
      <c r="FJ5" s="328"/>
      <c r="FK5" s="328"/>
      <c r="FL5" s="328"/>
      <c r="FM5" s="328"/>
      <c r="FN5" s="328"/>
      <c r="FO5" s="328"/>
      <c r="FP5" s="328"/>
      <c r="FQ5" s="328"/>
      <c r="FR5" s="328"/>
      <c r="FS5" s="328"/>
      <c r="FT5" s="328"/>
      <c r="FU5" s="328"/>
      <c r="FV5" s="328"/>
      <c r="FW5" s="328"/>
      <c r="FX5" s="328"/>
      <c r="FY5" s="328"/>
      <c r="FZ5" s="328"/>
      <c r="GA5" s="328"/>
      <c r="GB5" s="328"/>
      <c r="GC5" s="328"/>
      <c r="GD5" s="328"/>
      <c r="GE5" s="328"/>
      <c r="GF5" s="328"/>
      <c r="GG5" s="328"/>
      <c r="GH5" s="328"/>
      <c r="GI5" s="328"/>
      <c r="GJ5" s="328"/>
      <c r="GK5" s="328"/>
      <c r="GL5" s="328"/>
      <c r="GM5" s="328"/>
      <c r="GN5" s="328"/>
      <c r="GO5" s="328"/>
      <c r="GP5" s="328"/>
      <c r="GQ5" s="328"/>
      <c r="GR5" s="328"/>
      <c r="GS5" s="328"/>
      <c r="GT5" s="328"/>
      <c r="GU5" s="328"/>
      <c r="GV5" s="328"/>
      <c r="GW5" s="328"/>
      <c r="GX5" s="328"/>
      <c r="GY5" s="328"/>
      <c r="GZ5" s="328"/>
      <c r="HA5" s="328"/>
      <c r="HB5" s="328"/>
      <c r="HC5" s="328"/>
      <c r="HD5" s="328"/>
      <c r="HE5" s="328"/>
      <c r="HF5" s="328"/>
      <c r="HG5" s="328"/>
      <c r="HH5" s="328"/>
      <c r="HI5" s="328"/>
      <c r="HJ5" s="328"/>
      <c r="HK5" s="328"/>
      <c r="HL5" s="328"/>
      <c r="HM5" s="328"/>
      <c r="HN5" s="328"/>
      <c r="HO5" s="328"/>
      <c r="HP5" s="328"/>
      <c r="HQ5" s="328"/>
      <c r="HR5" s="328"/>
      <c r="HS5" s="328"/>
      <c r="HT5" s="328"/>
      <c r="HU5" s="328"/>
      <c r="HV5" s="328"/>
      <c r="HW5" s="328"/>
      <c r="HX5" s="328"/>
      <c r="HY5" s="328"/>
      <c r="HZ5" s="328"/>
      <c r="IA5" s="328"/>
      <c r="IB5" s="328"/>
      <c r="IC5" s="328"/>
      <c r="ID5" s="328"/>
      <c r="IE5" s="328"/>
      <c r="IF5" s="328"/>
      <c r="IG5" s="328"/>
      <c r="IH5" s="328"/>
      <c r="II5" s="328"/>
      <c r="IJ5" s="328"/>
      <c r="IK5" s="328"/>
      <c r="IL5" s="328"/>
      <c r="IM5" s="328"/>
      <c r="IN5" s="328"/>
      <c r="IO5" s="328"/>
      <c r="IP5" s="328"/>
      <c r="IQ5" s="328"/>
      <c r="IR5" s="328"/>
      <c r="IS5" s="328"/>
      <c r="IT5" s="328"/>
      <c r="IU5" s="328"/>
      <c r="IV5" s="328"/>
    </row>
    <row r="6" spans="1:256" ht="17.25" thickBot="1">
      <c r="A6" s="328"/>
      <c r="B6" s="328"/>
      <c r="C6" s="328"/>
      <c r="D6" s="328"/>
      <c r="E6" s="328"/>
      <c r="F6" s="328"/>
      <c r="G6" s="328"/>
      <c r="H6" s="328"/>
      <c r="I6" s="419"/>
      <c r="J6" s="419"/>
      <c r="K6" s="419"/>
      <c r="L6" s="419"/>
      <c r="M6" s="420" t="s">
        <v>2418</v>
      </c>
      <c r="N6" s="420"/>
      <c r="O6" s="328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26"/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326"/>
      <c r="CA6" s="326"/>
      <c r="CB6" s="326"/>
      <c r="CC6" s="326"/>
      <c r="CD6" s="326"/>
      <c r="CE6" s="326"/>
      <c r="CF6" s="326"/>
      <c r="CG6" s="326"/>
      <c r="CH6" s="326"/>
      <c r="CI6" s="326"/>
      <c r="CJ6" s="326"/>
      <c r="CK6" s="326"/>
      <c r="CL6" s="326"/>
      <c r="CM6" s="326"/>
      <c r="CN6" s="326"/>
      <c r="CO6" s="326"/>
      <c r="CP6" s="326"/>
      <c r="CQ6" s="326"/>
      <c r="CR6" s="326"/>
      <c r="CS6" s="326"/>
      <c r="CT6" s="326"/>
      <c r="CU6" s="326"/>
      <c r="CV6" s="326"/>
      <c r="CW6" s="326"/>
      <c r="CX6" s="326"/>
      <c r="CY6" s="326"/>
      <c r="CZ6" s="326"/>
      <c r="DA6" s="326"/>
      <c r="DB6" s="326"/>
      <c r="DC6" s="326"/>
      <c r="DD6" s="326"/>
      <c r="DE6" s="326"/>
      <c r="DF6" s="326"/>
      <c r="DG6" s="326"/>
      <c r="DH6" s="326"/>
      <c r="DI6" s="326"/>
      <c r="DJ6" s="326"/>
      <c r="DK6" s="326"/>
      <c r="DL6" s="326"/>
      <c r="DM6" s="326"/>
      <c r="DN6" s="326"/>
      <c r="DO6" s="326"/>
      <c r="DP6" s="326"/>
      <c r="DQ6" s="326"/>
      <c r="DR6" s="326"/>
      <c r="DS6" s="326"/>
      <c r="DT6" s="326"/>
      <c r="DU6" s="326"/>
      <c r="DV6" s="326"/>
      <c r="DW6" s="326"/>
      <c r="DX6" s="326"/>
      <c r="DY6" s="326"/>
      <c r="DZ6" s="326"/>
      <c r="EA6" s="326"/>
      <c r="EB6" s="326"/>
      <c r="EC6" s="326"/>
      <c r="ED6" s="326"/>
      <c r="EE6" s="326"/>
      <c r="EF6" s="326"/>
      <c r="EG6" s="326"/>
      <c r="EH6" s="326"/>
      <c r="EI6" s="326"/>
      <c r="EJ6" s="326"/>
      <c r="EK6" s="326"/>
      <c r="EL6" s="326"/>
      <c r="EM6" s="326"/>
      <c r="EN6" s="326"/>
      <c r="EO6" s="326"/>
      <c r="EP6" s="326"/>
      <c r="EQ6" s="326"/>
      <c r="ER6" s="326"/>
      <c r="ES6" s="326"/>
      <c r="ET6" s="326"/>
      <c r="EU6" s="326"/>
      <c r="EV6" s="326"/>
      <c r="EW6" s="326"/>
      <c r="EX6" s="326"/>
      <c r="EY6" s="326"/>
      <c r="EZ6" s="326"/>
      <c r="FA6" s="326"/>
      <c r="FB6" s="326"/>
      <c r="FC6" s="326"/>
      <c r="FD6" s="326"/>
      <c r="FE6" s="326"/>
      <c r="FF6" s="326"/>
      <c r="FG6" s="326"/>
      <c r="FH6" s="326"/>
      <c r="FI6" s="326"/>
      <c r="FJ6" s="326"/>
      <c r="FK6" s="326"/>
      <c r="FL6" s="326"/>
      <c r="FM6" s="326"/>
      <c r="FN6" s="326"/>
      <c r="FO6" s="326"/>
      <c r="FP6" s="326"/>
      <c r="FQ6" s="326"/>
      <c r="FR6" s="326"/>
      <c r="FS6" s="326"/>
      <c r="FT6" s="326"/>
      <c r="FU6" s="326"/>
      <c r="FV6" s="326"/>
      <c r="FW6" s="326"/>
      <c r="FX6" s="326"/>
      <c r="FY6" s="326"/>
      <c r="FZ6" s="326"/>
      <c r="GA6" s="326"/>
      <c r="GB6" s="326"/>
      <c r="GC6" s="326"/>
      <c r="GD6" s="326"/>
      <c r="GE6" s="326"/>
      <c r="GF6" s="326"/>
      <c r="GG6" s="326"/>
      <c r="GH6" s="326"/>
      <c r="GI6" s="326"/>
      <c r="GJ6" s="326"/>
      <c r="GK6" s="326"/>
      <c r="GL6" s="326"/>
      <c r="GM6" s="326"/>
      <c r="GN6" s="326"/>
      <c r="GO6" s="326"/>
      <c r="GP6" s="326"/>
      <c r="GQ6" s="326"/>
      <c r="GR6" s="326"/>
      <c r="GS6" s="326"/>
      <c r="GT6" s="326"/>
      <c r="GU6" s="326"/>
      <c r="GV6" s="326"/>
      <c r="GW6" s="326"/>
      <c r="GX6" s="326"/>
      <c r="GY6" s="326"/>
      <c r="GZ6" s="326"/>
      <c r="HA6" s="326"/>
      <c r="HB6" s="326"/>
      <c r="HC6" s="326"/>
      <c r="HD6" s="326"/>
      <c r="HE6" s="326"/>
      <c r="HF6" s="326"/>
      <c r="HG6" s="326"/>
      <c r="HH6" s="326"/>
      <c r="HI6" s="326"/>
      <c r="HJ6" s="326"/>
      <c r="HK6" s="326"/>
      <c r="HL6" s="326"/>
      <c r="HM6" s="326"/>
      <c r="HN6" s="326"/>
      <c r="HO6" s="326"/>
      <c r="HP6" s="326"/>
      <c r="HQ6" s="326"/>
      <c r="HR6" s="326"/>
      <c r="HS6" s="326"/>
      <c r="HT6" s="326"/>
      <c r="HU6" s="326"/>
      <c r="HV6" s="326"/>
      <c r="HW6" s="326"/>
      <c r="HX6" s="326"/>
      <c r="HY6" s="326"/>
      <c r="HZ6" s="326"/>
      <c r="IA6" s="326"/>
      <c r="IB6" s="326"/>
      <c r="IC6" s="326"/>
      <c r="ID6" s="326"/>
      <c r="IE6" s="326"/>
      <c r="IF6" s="326"/>
      <c r="IG6" s="326"/>
      <c r="IH6" s="326"/>
      <c r="II6" s="326"/>
      <c r="IJ6" s="326"/>
      <c r="IK6" s="326"/>
      <c r="IL6" s="326"/>
      <c r="IM6" s="326"/>
      <c r="IN6" s="326"/>
      <c r="IO6" s="326"/>
      <c r="IP6" s="326"/>
      <c r="IQ6" s="326"/>
      <c r="IR6" s="326"/>
      <c r="IS6" s="326"/>
      <c r="IT6" s="326"/>
      <c r="IU6" s="326"/>
      <c r="IV6" s="326"/>
    </row>
    <row r="7" spans="1:256" ht="16.5">
      <c r="A7" s="894" t="s">
        <v>2441</v>
      </c>
      <c r="B7" s="894" t="s">
        <v>2537</v>
      </c>
      <c r="C7" s="894"/>
      <c r="D7" s="894" t="s">
        <v>2538</v>
      </c>
      <c r="E7" s="894"/>
      <c r="F7" s="894" t="s">
        <v>2539</v>
      </c>
      <c r="G7" s="894" t="s">
        <v>2540</v>
      </c>
      <c r="H7" s="903" t="s">
        <v>2541</v>
      </c>
      <c r="I7" s="900" t="s">
        <v>2542</v>
      </c>
      <c r="J7" s="901"/>
      <c r="K7" s="900" t="s">
        <v>2543</v>
      </c>
      <c r="L7" s="901"/>
      <c r="M7" s="894" t="s">
        <v>2544</v>
      </c>
      <c r="N7" s="328"/>
      <c r="O7" s="326"/>
      <c r="P7" s="326"/>
      <c r="Q7" s="326"/>
      <c r="R7" s="326"/>
      <c r="S7" s="326"/>
      <c r="T7" s="326"/>
      <c r="U7" s="326"/>
      <c r="V7" s="326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326"/>
      <c r="CB7" s="326"/>
      <c r="CC7" s="326"/>
      <c r="CD7" s="326"/>
      <c r="CE7" s="326"/>
      <c r="CF7" s="326"/>
      <c r="CG7" s="326"/>
      <c r="CH7" s="326"/>
      <c r="CI7" s="326"/>
      <c r="CJ7" s="326"/>
      <c r="CK7" s="326"/>
      <c r="CL7" s="326"/>
      <c r="CM7" s="326"/>
      <c r="CN7" s="326"/>
      <c r="CO7" s="326"/>
      <c r="CP7" s="326"/>
      <c r="CQ7" s="326"/>
      <c r="CR7" s="326"/>
      <c r="CS7" s="326"/>
      <c r="CT7" s="326"/>
      <c r="CU7" s="326"/>
      <c r="CV7" s="326"/>
      <c r="CW7" s="326"/>
      <c r="CX7" s="326"/>
      <c r="CY7" s="326"/>
      <c r="CZ7" s="326"/>
      <c r="DA7" s="326"/>
      <c r="DB7" s="326"/>
      <c r="DC7" s="326"/>
      <c r="DD7" s="326"/>
      <c r="DE7" s="326"/>
      <c r="DF7" s="326"/>
      <c r="DG7" s="326"/>
      <c r="DH7" s="326"/>
      <c r="DI7" s="326"/>
      <c r="DJ7" s="326"/>
      <c r="DK7" s="326"/>
      <c r="DL7" s="326"/>
      <c r="DM7" s="326"/>
      <c r="DN7" s="326"/>
      <c r="DO7" s="326"/>
      <c r="DP7" s="326"/>
      <c r="DQ7" s="326"/>
      <c r="DR7" s="326"/>
      <c r="DS7" s="326"/>
      <c r="DT7" s="326"/>
      <c r="DU7" s="326"/>
      <c r="DV7" s="326"/>
      <c r="DW7" s="326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6"/>
      <c r="EJ7" s="326"/>
      <c r="EK7" s="326"/>
      <c r="EL7" s="326"/>
      <c r="EM7" s="326"/>
      <c r="EN7" s="326"/>
      <c r="EO7" s="326"/>
      <c r="EP7" s="326"/>
      <c r="EQ7" s="326"/>
      <c r="ER7" s="326"/>
      <c r="ES7" s="326"/>
      <c r="ET7" s="326"/>
      <c r="EU7" s="326"/>
      <c r="EV7" s="326"/>
      <c r="EW7" s="326"/>
      <c r="EX7" s="326"/>
      <c r="EY7" s="326"/>
      <c r="EZ7" s="326"/>
      <c r="FA7" s="326"/>
      <c r="FB7" s="326"/>
      <c r="FC7" s="326"/>
      <c r="FD7" s="326"/>
      <c r="FE7" s="326"/>
      <c r="FF7" s="326"/>
      <c r="FG7" s="326"/>
      <c r="FH7" s="326"/>
      <c r="FI7" s="326"/>
      <c r="FJ7" s="326"/>
      <c r="FK7" s="326"/>
      <c r="FL7" s="326"/>
      <c r="FM7" s="326"/>
      <c r="FN7" s="326"/>
      <c r="FO7" s="326"/>
      <c r="FP7" s="326"/>
      <c r="FQ7" s="326"/>
      <c r="FR7" s="326"/>
      <c r="FS7" s="326"/>
      <c r="FT7" s="326"/>
      <c r="FU7" s="326"/>
      <c r="FV7" s="326"/>
      <c r="FW7" s="326"/>
      <c r="FX7" s="326"/>
      <c r="FY7" s="326"/>
      <c r="FZ7" s="326"/>
      <c r="GA7" s="326"/>
      <c r="GB7" s="326"/>
      <c r="GC7" s="326"/>
      <c r="GD7" s="326"/>
      <c r="GE7" s="326"/>
      <c r="GF7" s="326"/>
      <c r="GG7" s="326"/>
      <c r="GH7" s="326"/>
      <c r="GI7" s="326"/>
      <c r="GJ7" s="326"/>
      <c r="GK7" s="326"/>
      <c r="GL7" s="326"/>
      <c r="GM7" s="326"/>
      <c r="GN7" s="326"/>
      <c r="GO7" s="326"/>
      <c r="GP7" s="326"/>
      <c r="GQ7" s="326"/>
      <c r="GR7" s="326"/>
      <c r="GS7" s="326"/>
      <c r="GT7" s="326"/>
      <c r="GU7" s="326"/>
      <c r="GV7" s="326"/>
      <c r="GW7" s="326"/>
      <c r="GX7" s="326"/>
      <c r="GY7" s="326"/>
      <c r="GZ7" s="326"/>
      <c r="HA7" s="326"/>
      <c r="HB7" s="326"/>
      <c r="HC7" s="326"/>
      <c r="HD7" s="326"/>
      <c r="HE7" s="326"/>
      <c r="HF7" s="326"/>
      <c r="HG7" s="326"/>
      <c r="HH7" s="326"/>
      <c r="HI7" s="326"/>
      <c r="HJ7" s="326"/>
      <c r="HK7" s="326"/>
      <c r="HL7" s="326"/>
      <c r="HM7" s="326"/>
      <c r="HN7" s="326"/>
      <c r="HO7" s="326"/>
      <c r="HP7" s="326"/>
      <c r="HQ7" s="326"/>
      <c r="HR7" s="326"/>
      <c r="HS7" s="326"/>
      <c r="HT7" s="326"/>
      <c r="HU7" s="326"/>
      <c r="HV7" s="326"/>
      <c r="HW7" s="326"/>
      <c r="HX7" s="326"/>
      <c r="HY7" s="326"/>
      <c r="HZ7" s="326"/>
      <c r="IA7" s="326"/>
      <c r="IB7" s="326"/>
      <c r="IC7" s="326"/>
      <c r="ID7" s="326"/>
      <c r="IE7" s="326"/>
      <c r="IF7" s="326"/>
      <c r="IG7" s="326"/>
      <c r="IH7" s="326"/>
      <c r="II7" s="326"/>
      <c r="IJ7" s="326"/>
      <c r="IK7" s="326"/>
      <c r="IL7" s="326"/>
      <c r="IM7" s="326"/>
      <c r="IN7" s="326"/>
      <c r="IO7" s="326"/>
      <c r="IP7" s="326"/>
      <c r="IQ7" s="326"/>
      <c r="IR7" s="326"/>
      <c r="IS7" s="326"/>
      <c r="IT7" s="326"/>
      <c r="IU7" s="326"/>
      <c r="IV7" s="326"/>
    </row>
    <row r="8" spans="1:256" ht="33">
      <c r="A8" s="902"/>
      <c r="B8" s="422" t="s">
        <v>2545</v>
      </c>
      <c r="C8" s="422" t="s">
        <v>2450</v>
      </c>
      <c r="D8" s="422" t="s">
        <v>2546</v>
      </c>
      <c r="E8" s="422" t="s">
        <v>2547</v>
      </c>
      <c r="F8" s="902"/>
      <c r="G8" s="902"/>
      <c r="H8" s="904"/>
      <c r="I8" s="423" t="s">
        <v>2548</v>
      </c>
      <c r="J8" s="423" t="s">
        <v>2549</v>
      </c>
      <c r="K8" s="423" t="s">
        <v>2550</v>
      </c>
      <c r="L8" s="423" t="s">
        <v>2551</v>
      </c>
      <c r="M8" s="902"/>
      <c r="N8" s="328"/>
      <c r="O8" s="326"/>
      <c r="P8" s="326"/>
      <c r="Q8" s="326"/>
      <c r="R8" s="326"/>
      <c r="S8" s="326"/>
      <c r="T8" s="326"/>
      <c r="U8" s="326"/>
      <c r="V8" s="326"/>
      <c r="W8" s="326"/>
      <c r="X8" s="326"/>
      <c r="Y8" s="326"/>
      <c r="Z8" s="326"/>
      <c r="AA8" s="326"/>
      <c r="AB8" s="326"/>
      <c r="AC8" s="326"/>
      <c r="AD8" s="326"/>
      <c r="AE8" s="326"/>
      <c r="AF8" s="326"/>
      <c r="AG8" s="326"/>
      <c r="AH8" s="326"/>
      <c r="AI8" s="326"/>
      <c r="AJ8" s="326"/>
      <c r="AK8" s="326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6"/>
      <c r="BO8" s="326"/>
      <c r="BP8" s="326"/>
      <c r="BQ8" s="326"/>
      <c r="BR8" s="326"/>
      <c r="BS8" s="326"/>
      <c r="BT8" s="326"/>
      <c r="BU8" s="326"/>
      <c r="BV8" s="326"/>
      <c r="BW8" s="326"/>
      <c r="BX8" s="326"/>
      <c r="BY8" s="326"/>
      <c r="BZ8" s="326"/>
      <c r="CA8" s="326"/>
      <c r="CB8" s="326"/>
      <c r="CC8" s="326"/>
      <c r="CD8" s="326"/>
      <c r="CE8" s="326"/>
      <c r="CF8" s="326"/>
      <c r="CG8" s="326"/>
      <c r="CH8" s="326"/>
      <c r="CI8" s="326"/>
      <c r="CJ8" s="326"/>
      <c r="CK8" s="326"/>
      <c r="CL8" s="326"/>
      <c r="CM8" s="326"/>
      <c r="CN8" s="326"/>
      <c r="CO8" s="326"/>
      <c r="CP8" s="326"/>
      <c r="CQ8" s="326"/>
      <c r="CR8" s="326"/>
      <c r="CS8" s="326"/>
      <c r="CT8" s="326"/>
      <c r="CU8" s="326"/>
      <c r="CV8" s="326"/>
      <c r="CW8" s="326"/>
      <c r="CX8" s="326"/>
      <c r="CY8" s="326"/>
      <c r="CZ8" s="326"/>
      <c r="DA8" s="326"/>
      <c r="DB8" s="326"/>
      <c r="DC8" s="326"/>
      <c r="DD8" s="326"/>
      <c r="DE8" s="326"/>
      <c r="DF8" s="326"/>
      <c r="DG8" s="326"/>
      <c r="DH8" s="326"/>
      <c r="DI8" s="326"/>
      <c r="DJ8" s="326"/>
      <c r="DK8" s="326"/>
      <c r="DL8" s="326"/>
      <c r="DM8" s="326"/>
      <c r="DN8" s="326"/>
      <c r="DO8" s="326"/>
      <c r="DP8" s="326"/>
      <c r="DQ8" s="326"/>
      <c r="DR8" s="326"/>
      <c r="DS8" s="326"/>
      <c r="DT8" s="326"/>
      <c r="DU8" s="326"/>
      <c r="DV8" s="326"/>
      <c r="DW8" s="326"/>
      <c r="DX8" s="326"/>
      <c r="DY8" s="326"/>
      <c r="DZ8" s="326"/>
      <c r="EA8" s="326"/>
      <c r="EB8" s="326"/>
      <c r="EC8" s="326"/>
      <c r="ED8" s="326"/>
      <c r="EE8" s="326"/>
      <c r="EF8" s="326"/>
      <c r="EG8" s="326"/>
      <c r="EH8" s="326"/>
      <c r="EI8" s="326"/>
      <c r="EJ8" s="326"/>
      <c r="EK8" s="326"/>
      <c r="EL8" s="326"/>
      <c r="EM8" s="326"/>
      <c r="EN8" s="326"/>
      <c r="EO8" s="326"/>
      <c r="EP8" s="326"/>
      <c r="EQ8" s="326"/>
      <c r="ER8" s="326"/>
      <c r="ES8" s="326"/>
      <c r="ET8" s="326"/>
      <c r="EU8" s="326"/>
      <c r="EV8" s="326"/>
      <c r="EW8" s="326"/>
      <c r="EX8" s="326"/>
      <c r="EY8" s="326"/>
      <c r="EZ8" s="326"/>
      <c r="FA8" s="326"/>
      <c r="FB8" s="326"/>
      <c r="FC8" s="326"/>
      <c r="FD8" s="326"/>
      <c r="FE8" s="326"/>
      <c r="FF8" s="326"/>
      <c r="FG8" s="326"/>
      <c r="FH8" s="326"/>
      <c r="FI8" s="326"/>
      <c r="FJ8" s="326"/>
      <c r="FK8" s="326"/>
      <c r="FL8" s="326"/>
      <c r="FM8" s="326"/>
      <c r="FN8" s="326"/>
      <c r="FO8" s="326"/>
      <c r="FP8" s="326"/>
      <c r="FQ8" s="326"/>
      <c r="FR8" s="326"/>
      <c r="FS8" s="326"/>
      <c r="FT8" s="326"/>
      <c r="FU8" s="326"/>
      <c r="FV8" s="326"/>
      <c r="FW8" s="326"/>
      <c r="FX8" s="326"/>
      <c r="FY8" s="326"/>
      <c r="FZ8" s="326"/>
      <c r="GA8" s="326"/>
      <c r="GB8" s="326"/>
      <c r="GC8" s="326"/>
      <c r="GD8" s="326"/>
      <c r="GE8" s="326"/>
      <c r="GF8" s="326"/>
      <c r="GG8" s="326"/>
      <c r="GH8" s="326"/>
      <c r="GI8" s="326"/>
      <c r="GJ8" s="326"/>
      <c r="GK8" s="326"/>
      <c r="GL8" s="326"/>
      <c r="GM8" s="326"/>
      <c r="GN8" s="326"/>
      <c r="GO8" s="326"/>
      <c r="GP8" s="326"/>
      <c r="GQ8" s="326"/>
      <c r="GR8" s="326"/>
      <c r="GS8" s="326"/>
      <c r="GT8" s="326"/>
      <c r="GU8" s="326"/>
      <c r="GV8" s="326"/>
      <c r="GW8" s="326"/>
      <c r="GX8" s="326"/>
      <c r="GY8" s="326"/>
      <c r="GZ8" s="326"/>
      <c r="HA8" s="326"/>
      <c r="HB8" s="326"/>
      <c r="HC8" s="326"/>
      <c r="HD8" s="326"/>
      <c r="HE8" s="326"/>
      <c r="HF8" s="326"/>
      <c r="HG8" s="326"/>
      <c r="HH8" s="326"/>
      <c r="HI8" s="326"/>
      <c r="HJ8" s="326"/>
      <c r="HK8" s="326"/>
      <c r="HL8" s="326"/>
      <c r="HM8" s="326"/>
      <c r="HN8" s="326"/>
      <c r="HO8" s="326"/>
      <c r="HP8" s="326"/>
      <c r="HQ8" s="326"/>
      <c r="HR8" s="326"/>
      <c r="HS8" s="326"/>
      <c r="HT8" s="326"/>
      <c r="HU8" s="326"/>
      <c r="HV8" s="326"/>
      <c r="HW8" s="326"/>
      <c r="HX8" s="326"/>
      <c r="HY8" s="326"/>
      <c r="HZ8" s="326"/>
      <c r="IA8" s="326"/>
      <c r="IB8" s="326"/>
      <c r="IC8" s="326"/>
      <c r="ID8" s="326"/>
      <c r="IE8" s="326"/>
      <c r="IF8" s="326"/>
      <c r="IG8" s="326"/>
      <c r="IH8" s="326"/>
      <c r="II8" s="326"/>
      <c r="IJ8" s="326"/>
      <c r="IK8" s="326"/>
      <c r="IL8" s="326"/>
      <c r="IM8" s="326"/>
      <c r="IN8" s="326"/>
      <c r="IO8" s="326"/>
      <c r="IP8" s="326"/>
      <c r="IQ8" s="326"/>
      <c r="IR8" s="326"/>
      <c r="IS8" s="326"/>
      <c r="IT8" s="326"/>
      <c r="IU8" s="326"/>
      <c r="IV8" s="326"/>
    </row>
    <row r="9" spans="1:256" ht="17.25" thickBot="1">
      <c r="A9" s="895"/>
      <c r="B9" s="424" t="s">
        <v>2552</v>
      </c>
      <c r="C9" s="424" t="s">
        <v>2553</v>
      </c>
      <c r="D9" s="424" t="s">
        <v>2554</v>
      </c>
      <c r="E9" s="424" t="s">
        <v>2555</v>
      </c>
      <c r="F9" s="895"/>
      <c r="G9" s="895"/>
      <c r="H9" s="905"/>
      <c r="I9" s="425" t="s">
        <v>2556</v>
      </c>
      <c r="J9" s="426" t="s">
        <v>2557</v>
      </c>
      <c r="K9" s="425" t="s">
        <v>2558</v>
      </c>
      <c r="L9" s="426" t="s">
        <v>2559</v>
      </c>
      <c r="M9" s="895"/>
      <c r="N9" s="328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326"/>
      <c r="CB9" s="326"/>
      <c r="CC9" s="326"/>
      <c r="CD9" s="326"/>
      <c r="CE9" s="326"/>
      <c r="CF9" s="326"/>
      <c r="CG9" s="326"/>
      <c r="CH9" s="326"/>
      <c r="CI9" s="326"/>
      <c r="CJ9" s="326"/>
      <c r="CK9" s="326"/>
      <c r="CL9" s="326"/>
      <c r="CM9" s="326"/>
      <c r="CN9" s="326"/>
      <c r="CO9" s="326"/>
      <c r="CP9" s="326"/>
      <c r="CQ9" s="326"/>
      <c r="CR9" s="326"/>
      <c r="CS9" s="326"/>
      <c r="CT9" s="326"/>
      <c r="CU9" s="326"/>
      <c r="CV9" s="326"/>
      <c r="CW9" s="326"/>
      <c r="CX9" s="326"/>
      <c r="CY9" s="326"/>
      <c r="CZ9" s="326"/>
      <c r="DA9" s="326"/>
      <c r="DB9" s="326"/>
      <c r="DC9" s="326"/>
      <c r="DD9" s="326"/>
      <c r="DE9" s="326"/>
      <c r="DF9" s="326"/>
      <c r="DG9" s="326"/>
      <c r="DH9" s="326"/>
      <c r="DI9" s="326"/>
      <c r="DJ9" s="326"/>
      <c r="DK9" s="326"/>
      <c r="DL9" s="326"/>
      <c r="DM9" s="326"/>
      <c r="DN9" s="326"/>
      <c r="DO9" s="326"/>
      <c r="DP9" s="326"/>
      <c r="DQ9" s="326"/>
      <c r="DR9" s="326"/>
      <c r="DS9" s="326"/>
      <c r="DT9" s="326"/>
      <c r="DU9" s="326"/>
      <c r="DV9" s="326"/>
      <c r="DW9" s="326"/>
      <c r="DX9" s="326"/>
      <c r="DY9" s="326"/>
      <c r="DZ9" s="326"/>
      <c r="EA9" s="326"/>
      <c r="EB9" s="326"/>
      <c r="EC9" s="326"/>
      <c r="ED9" s="326"/>
      <c r="EE9" s="326"/>
      <c r="EF9" s="326"/>
      <c r="EG9" s="326"/>
      <c r="EH9" s="326"/>
      <c r="EI9" s="326"/>
      <c r="EJ9" s="326"/>
      <c r="EK9" s="326"/>
      <c r="EL9" s="326"/>
      <c r="EM9" s="326"/>
      <c r="EN9" s="326"/>
      <c r="EO9" s="326"/>
      <c r="EP9" s="326"/>
      <c r="EQ9" s="326"/>
      <c r="ER9" s="326"/>
      <c r="ES9" s="326"/>
      <c r="ET9" s="326"/>
      <c r="EU9" s="326"/>
      <c r="EV9" s="326"/>
      <c r="EW9" s="326"/>
      <c r="EX9" s="326"/>
      <c r="EY9" s="326"/>
      <c r="EZ9" s="326"/>
      <c r="FA9" s="326"/>
      <c r="FB9" s="326"/>
      <c r="FC9" s="326"/>
      <c r="FD9" s="326"/>
      <c r="FE9" s="326"/>
      <c r="FF9" s="326"/>
      <c r="FG9" s="326"/>
      <c r="FH9" s="326"/>
      <c r="FI9" s="326"/>
      <c r="FJ9" s="326"/>
      <c r="FK9" s="326"/>
      <c r="FL9" s="326"/>
      <c r="FM9" s="326"/>
      <c r="FN9" s="326"/>
      <c r="FO9" s="326"/>
      <c r="FP9" s="326"/>
      <c r="FQ9" s="326"/>
      <c r="FR9" s="326"/>
      <c r="FS9" s="326"/>
      <c r="FT9" s="326"/>
      <c r="FU9" s="326"/>
      <c r="FV9" s="326"/>
      <c r="FW9" s="326"/>
      <c r="FX9" s="326"/>
      <c r="FY9" s="326"/>
      <c r="FZ9" s="326"/>
      <c r="GA9" s="326"/>
      <c r="GB9" s="326"/>
      <c r="GC9" s="326"/>
      <c r="GD9" s="326"/>
      <c r="GE9" s="326"/>
      <c r="GF9" s="326"/>
      <c r="GG9" s="326"/>
      <c r="GH9" s="326"/>
      <c r="GI9" s="326"/>
      <c r="GJ9" s="326"/>
      <c r="GK9" s="326"/>
      <c r="GL9" s="326"/>
      <c r="GM9" s="326"/>
      <c r="GN9" s="326"/>
      <c r="GO9" s="326"/>
      <c r="GP9" s="326"/>
      <c r="GQ9" s="326"/>
      <c r="GR9" s="326"/>
      <c r="GS9" s="326"/>
      <c r="GT9" s="326"/>
      <c r="GU9" s="326"/>
      <c r="GV9" s="326"/>
      <c r="GW9" s="326"/>
      <c r="GX9" s="326"/>
      <c r="GY9" s="326"/>
      <c r="GZ9" s="326"/>
      <c r="HA9" s="326"/>
      <c r="HB9" s="326"/>
      <c r="HC9" s="326"/>
      <c r="HD9" s="326"/>
      <c r="HE9" s="326"/>
      <c r="HF9" s="326"/>
      <c r="HG9" s="326"/>
      <c r="HH9" s="326"/>
      <c r="HI9" s="326"/>
      <c r="HJ9" s="326"/>
      <c r="HK9" s="326"/>
      <c r="HL9" s="326"/>
      <c r="HM9" s="326"/>
      <c r="HN9" s="326"/>
      <c r="HO9" s="326"/>
      <c r="HP9" s="326"/>
      <c r="HQ9" s="326"/>
      <c r="HR9" s="326"/>
      <c r="HS9" s="326"/>
      <c r="HT9" s="326"/>
      <c r="HU9" s="326"/>
      <c r="HV9" s="326"/>
      <c r="HW9" s="326"/>
      <c r="HX9" s="326"/>
      <c r="HY9" s="326"/>
      <c r="HZ9" s="326"/>
      <c r="IA9" s="326"/>
      <c r="IB9" s="326"/>
      <c r="IC9" s="326"/>
      <c r="ID9" s="326"/>
      <c r="IE9" s="326"/>
      <c r="IF9" s="326"/>
      <c r="IG9" s="326"/>
      <c r="IH9" s="326"/>
      <c r="II9" s="326"/>
      <c r="IJ9" s="326"/>
      <c r="IK9" s="326"/>
      <c r="IL9" s="326"/>
      <c r="IM9" s="326"/>
      <c r="IN9" s="326"/>
      <c r="IO9" s="326"/>
      <c r="IP9" s="326"/>
      <c r="IQ9" s="326"/>
      <c r="IR9" s="326"/>
      <c r="IS9" s="326"/>
      <c r="IT9" s="326"/>
      <c r="IU9" s="326"/>
      <c r="IV9" s="326"/>
    </row>
    <row r="10" spans="1:256" ht="16.5">
      <c r="A10" s="414"/>
      <c r="B10" s="414"/>
      <c r="C10" s="414"/>
      <c r="D10" s="414"/>
      <c r="E10" s="414"/>
      <c r="F10" s="414"/>
      <c r="G10" s="414"/>
      <c r="H10" s="414"/>
      <c r="I10" s="427"/>
      <c r="J10" s="427"/>
      <c r="K10" s="427"/>
      <c r="L10" s="427"/>
      <c r="M10" s="414"/>
      <c r="N10" s="326"/>
      <c r="O10" s="326"/>
      <c r="P10" s="326"/>
      <c r="Q10" s="326"/>
      <c r="R10" s="326"/>
      <c r="S10" s="326"/>
      <c r="T10" s="326"/>
      <c r="U10" s="326"/>
      <c r="V10" s="326"/>
      <c r="W10" s="326"/>
      <c r="X10" s="326"/>
      <c r="Y10" s="326"/>
      <c r="Z10" s="326"/>
      <c r="AA10" s="326"/>
      <c r="AB10" s="326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  <c r="AQ10" s="326"/>
      <c r="AR10" s="326"/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326"/>
      <c r="CB10" s="326"/>
      <c r="CC10" s="326"/>
      <c r="CD10" s="326"/>
      <c r="CE10" s="326"/>
      <c r="CF10" s="326"/>
      <c r="CG10" s="326"/>
      <c r="CH10" s="326"/>
      <c r="CI10" s="326"/>
      <c r="CJ10" s="326"/>
      <c r="CK10" s="326"/>
      <c r="CL10" s="326"/>
      <c r="CM10" s="326"/>
      <c r="CN10" s="326"/>
      <c r="CO10" s="326"/>
      <c r="CP10" s="326"/>
      <c r="CQ10" s="326"/>
      <c r="CR10" s="326"/>
      <c r="CS10" s="326"/>
      <c r="CT10" s="326"/>
      <c r="CU10" s="326"/>
      <c r="CV10" s="326"/>
      <c r="CW10" s="326"/>
      <c r="CX10" s="326"/>
      <c r="CY10" s="326"/>
      <c r="CZ10" s="326"/>
      <c r="DA10" s="326"/>
      <c r="DB10" s="326"/>
      <c r="DC10" s="326"/>
      <c r="DD10" s="326"/>
      <c r="DE10" s="326"/>
      <c r="DF10" s="326"/>
      <c r="DG10" s="326"/>
      <c r="DH10" s="326"/>
      <c r="DI10" s="326"/>
      <c r="DJ10" s="326"/>
      <c r="DK10" s="326"/>
      <c r="DL10" s="326"/>
      <c r="DM10" s="326"/>
      <c r="DN10" s="326"/>
      <c r="DO10" s="326"/>
      <c r="DP10" s="326"/>
      <c r="DQ10" s="326"/>
      <c r="DR10" s="326"/>
      <c r="DS10" s="326"/>
      <c r="DT10" s="326"/>
      <c r="DU10" s="326"/>
      <c r="DV10" s="326"/>
      <c r="DW10" s="326"/>
      <c r="DX10" s="326"/>
      <c r="DY10" s="326"/>
      <c r="DZ10" s="326"/>
      <c r="EA10" s="326"/>
      <c r="EB10" s="326"/>
      <c r="EC10" s="326"/>
      <c r="ED10" s="326"/>
      <c r="EE10" s="326"/>
      <c r="EF10" s="326"/>
      <c r="EG10" s="326"/>
      <c r="EH10" s="326"/>
      <c r="EI10" s="326"/>
      <c r="EJ10" s="326"/>
      <c r="EK10" s="326"/>
      <c r="EL10" s="326"/>
      <c r="EM10" s="326"/>
      <c r="EN10" s="326"/>
      <c r="EO10" s="326"/>
      <c r="EP10" s="326"/>
      <c r="EQ10" s="326"/>
      <c r="ER10" s="326"/>
      <c r="ES10" s="326"/>
      <c r="ET10" s="326"/>
      <c r="EU10" s="326"/>
      <c r="EV10" s="326"/>
      <c r="EW10" s="326"/>
      <c r="EX10" s="326"/>
      <c r="EY10" s="326"/>
      <c r="EZ10" s="326"/>
      <c r="FA10" s="326"/>
      <c r="FB10" s="326"/>
      <c r="FC10" s="326"/>
      <c r="FD10" s="326"/>
      <c r="FE10" s="326"/>
      <c r="FF10" s="326"/>
      <c r="FG10" s="326"/>
      <c r="FH10" s="326"/>
      <c r="FI10" s="326"/>
      <c r="FJ10" s="326"/>
      <c r="FK10" s="326"/>
      <c r="FL10" s="326"/>
      <c r="FM10" s="326"/>
      <c r="FN10" s="326"/>
      <c r="FO10" s="326"/>
      <c r="FP10" s="326"/>
      <c r="FQ10" s="326"/>
      <c r="FR10" s="326"/>
      <c r="FS10" s="326"/>
      <c r="FT10" s="326"/>
      <c r="FU10" s="326"/>
      <c r="FV10" s="326"/>
      <c r="FW10" s="326"/>
      <c r="FX10" s="326"/>
      <c r="FY10" s="326"/>
      <c r="FZ10" s="326"/>
      <c r="GA10" s="326"/>
      <c r="GB10" s="326"/>
      <c r="GC10" s="326"/>
      <c r="GD10" s="326"/>
      <c r="GE10" s="326"/>
      <c r="GF10" s="326"/>
      <c r="GG10" s="326"/>
      <c r="GH10" s="326"/>
      <c r="GI10" s="326"/>
      <c r="GJ10" s="326"/>
      <c r="GK10" s="326"/>
      <c r="GL10" s="326"/>
      <c r="GM10" s="326"/>
      <c r="GN10" s="326"/>
      <c r="GO10" s="326"/>
      <c r="GP10" s="326"/>
      <c r="GQ10" s="326"/>
      <c r="GR10" s="326"/>
      <c r="GS10" s="326"/>
      <c r="GT10" s="326"/>
      <c r="GU10" s="326"/>
      <c r="GV10" s="326"/>
      <c r="GW10" s="326"/>
      <c r="GX10" s="326"/>
      <c r="GY10" s="326"/>
      <c r="GZ10" s="326"/>
      <c r="HA10" s="326"/>
      <c r="HB10" s="326"/>
      <c r="HC10" s="326"/>
      <c r="HD10" s="326"/>
      <c r="HE10" s="326"/>
      <c r="HF10" s="326"/>
      <c r="HG10" s="326"/>
      <c r="HH10" s="326"/>
      <c r="HI10" s="326"/>
      <c r="HJ10" s="326"/>
      <c r="HK10" s="326"/>
      <c r="HL10" s="326"/>
      <c r="HM10" s="326"/>
      <c r="HN10" s="326"/>
      <c r="HO10" s="326"/>
      <c r="HP10" s="326"/>
      <c r="HQ10" s="326"/>
      <c r="HR10" s="326"/>
      <c r="HS10" s="326"/>
      <c r="HT10" s="326"/>
      <c r="HU10" s="326"/>
      <c r="HV10" s="326"/>
      <c r="HW10" s="326"/>
      <c r="HX10" s="326"/>
      <c r="HY10" s="326"/>
      <c r="HZ10" s="326"/>
      <c r="IA10" s="326"/>
      <c r="IB10" s="326"/>
      <c r="IC10" s="326"/>
      <c r="ID10" s="326"/>
      <c r="IE10" s="326"/>
      <c r="IF10" s="326"/>
      <c r="IG10" s="326"/>
      <c r="IH10" s="326"/>
      <c r="II10" s="326"/>
      <c r="IJ10" s="326"/>
      <c r="IK10" s="326"/>
      <c r="IL10" s="326"/>
      <c r="IM10" s="326"/>
      <c r="IN10" s="326"/>
      <c r="IO10" s="326"/>
      <c r="IP10" s="326"/>
      <c r="IQ10" s="326"/>
      <c r="IR10" s="326"/>
      <c r="IS10" s="326"/>
      <c r="IT10" s="326"/>
      <c r="IU10" s="326"/>
      <c r="IV10" s="326"/>
    </row>
    <row r="11" spans="1:256" ht="16.5">
      <c r="A11" s="382"/>
      <c r="B11" s="382"/>
      <c r="C11" s="382"/>
      <c r="D11" s="382"/>
      <c r="E11" s="382"/>
      <c r="F11" s="382"/>
      <c r="G11" s="382"/>
      <c r="H11" s="382"/>
      <c r="I11" s="428"/>
      <c r="J11" s="428"/>
      <c r="K11" s="428"/>
      <c r="L11" s="428"/>
      <c r="M11" s="382"/>
      <c r="N11" s="326"/>
      <c r="O11" s="326"/>
      <c r="P11" s="326"/>
      <c r="Q11" s="326"/>
      <c r="R11" s="326"/>
      <c r="S11" s="326"/>
      <c r="T11" s="326"/>
      <c r="U11" s="326"/>
      <c r="V11" s="326"/>
      <c r="W11" s="326"/>
      <c r="X11" s="326"/>
      <c r="Y11" s="326"/>
      <c r="Z11" s="326"/>
      <c r="AA11" s="326"/>
      <c r="AB11" s="326"/>
      <c r="AC11" s="326"/>
      <c r="AD11" s="326"/>
      <c r="AE11" s="326"/>
      <c r="AF11" s="326"/>
      <c r="AG11" s="326"/>
      <c r="AH11" s="326"/>
      <c r="AI11" s="326"/>
      <c r="AJ11" s="326"/>
      <c r="AK11" s="326"/>
      <c r="AL11" s="326"/>
      <c r="AM11" s="326"/>
      <c r="AN11" s="326"/>
      <c r="AO11" s="326"/>
      <c r="AP11" s="326"/>
      <c r="AQ11" s="326"/>
      <c r="AR11" s="326"/>
      <c r="AS11" s="326"/>
      <c r="AT11" s="326"/>
      <c r="AU11" s="326"/>
      <c r="AV11" s="326"/>
      <c r="AW11" s="326"/>
      <c r="AX11" s="326"/>
      <c r="AY11" s="326"/>
      <c r="AZ11" s="326"/>
      <c r="BA11" s="326"/>
      <c r="BB11" s="326"/>
      <c r="BC11" s="326"/>
      <c r="BD11" s="326"/>
      <c r="BE11" s="326"/>
      <c r="BF11" s="326"/>
      <c r="BG11" s="326"/>
      <c r="BH11" s="326"/>
      <c r="BI11" s="326"/>
      <c r="BJ11" s="326"/>
      <c r="BK11" s="326"/>
      <c r="BL11" s="326"/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326"/>
      <c r="CB11" s="326"/>
      <c r="CC11" s="326"/>
      <c r="CD11" s="326"/>
      <c r="CE11" s="326"/>
      <c r="CF11" s="326"/>
      <c r="CG11" s="326"/>
      <c r="CH11" s="326"/>
      <c r="CI11" s="326"/>
      <c r="CJ11" s="326"/>
      <c r="CK11" s="326"/>
      <c r="CL11" s="326"/>
      <c r="CM11" s="326"/>
      <c r="CN11" s="326"/>
      <c r="CO11" s="326"/>
      <c r="CP11" s="326"/>
      <c r="CQ11" s="326"/>
      <c r="CR11" s="326"/>
      <c r="CS11" s="326"/>
      <c r="CT11" s="326"/>
      <c r="CU11" s="326"/>
      <c r="CV11" s="326"/>
      <c r="CW11" s="326"/>
      <c r="CX11" s="326"/>
      <c r="CY11" s="326"/>
      <c r="CZ11" s="326"/>
      <c r="DA11" s="326"/>
      <c r="DB11" s="326"/>
      <c r="DC11" s="326"/>
      <c r="DD11" s="326"/>
      <c r="DE11" s="326"/>
      <c r="DF11" s="326"/>
      <c r="DG11" s="326"/>
      <c r="DH11" s="326"/>
      <c r="DI11" s="326"/>
      <c r="DJ11" s="326"/>
      <c r="DK11" s="326"/>
      <c r="DL11" s="326"/>
      <c r="DM11" s="326"/>
      <c r="DN11" s="326"/>
      <c r="DO11" s="326"/>
      <c r="DP11" s="326"/>
      <c r="DQ11" s="326"/>
      <c r="DR11" s="326"/>
      <c r="DS11" s="326"/>
      <c r="DT11" s="326"/>
      <c r="DU11" s="326"/>
      <c r="DV11" s="326"/>
      <c r="DW11" s="326"/>
      <c r="DX11" s="326"/>
      <c r="DY11" s="326"/>
      <c r="DZ11" s="326"/>
      <c r="EA11" s="326"/>
      <c r="EB11" s="326"/>
      <c r="EC11" s="326"/>
      <c r="ED11" s="326"/>
      <c r="EE11" s="326"/>
      <c r="EF11" s="326"/>
      <c r="EG11" s="326"/>
      <c r="EH11" s="326"/>
      <c r="EI11" s="326"/>
      <c r="EJ11" s="326"/>
      <c r="EK11" s="326"/>
      <c r="EL11" s="326"/>
      <c r="EM11" s="326"/>
      <c r="EN11" s="326"/>
      <c r="EO11" s="326"/>
      <c r="EP11" s="326"/>
      <c r="EQ11" s="326"/>
      <c r="ER11" s="326"/>
      <c r="ES11" s="326"/>
      <c r="ET11" s="326"/>
      <c r="EU11" s="326"/>
      <c r="EV11" s="326"/>
      <c r="EW11" s="326"/>
      <c r="EX11" s="326"/>
      <c r="EY11" s="326"/>
      <c r="EZ11" s="326"/>
      <c r="FA11" s="326"/>
      <c r="FB11" s="326"/>
      <c r="FC11" s="326"/>
      <c r="FD11" s="326"/>
      <c r="FE11" s="326"/>
      <c r="FF11" s="326"/>
      <c r="FG11" s="326"/>
      <c r="FH11" s="326"/>
      <c r="FI11" s="326"/>
      <c r="FJ11" s="326"/>
      <c r="FK11" s="326"/>
      <c r="FL11" s="326"/>
      <c r="FM11" s="326"/>
      <c r="FN11" s="326"/>
      <c r="FO11" s="326"/>
      <c r="FP11" s="326"/>
      <c r="FQ11" s="326"/>
      <c r="FR11" s="326"/>
      <c r="FS11" s="326"/>
      <c r="FT11" s="326"/>
      <c r="FU11" s="326"/>
      <c r="FV11" s="326"/>
      <c r="FW11" s="326"/>
      <c r="FX11" s="326"/>
      <c r="FY11" s="326"/>
      <c r="FZ11" s="326"/>
      <c r="GA11" s="326"/>
      <c r="GB11" s="326"/>
      <c r="GC11" s="326"/>
      <c r="GD11" s="326"/>
      <c r="GE11" s="326"/>
      <c r="GF11" s="326"/>
      <c r="GG11" s="326"/>
      <c r="GH11" s="326"/>
      <c r="GI11" s="326"/>
      <c r="GJ11" s="326"/>
      <c r="GK11" s="326"/>
      <c r="GL11" s="326"/>
      <c r="GM11" s="326"/>
      <c r="GN11" s="326"/>
      <c r="GO11" s="326"/>
      <c r="GP11" s="326"/>
      <c r="GQ11" s="326"/>
      <c r="GR11" s="326"/>
      <c r="GS11" s="326"/>
      <c r="GT11" s="326"/>
      <c r="GU11" s="326"/>
      <c r="GV11" s="326"/>
      <c r="GW11" s="326"/>
      <c r="GX11" s="326"/>
      <c r="GY11" s="326"/>
      <c r="GZ11" s="326"/>
      <c r="HA11" s="326"/>
      <c r="HB11" s="326"/>
      <c r="HC11" s="326"/>
      <c r="HD11" s="326"/>
      <c r="HE11" s="326"/>
      <c r="HF11" s="326"/>
      <c r="HG11" s="326"/>
      <c r="HH11" s="326"/>
      <c r="HI11" s="326"/>
      <c r="HJ11" s="326"/>
      <c r="HK11" s="326"/>
      <c r="HL11" s="326"/>
      <c r="HM11" s="326"/>
      <c r="HN11" s="326"/>
      <c r="HO11" s="326"/>
      <c r="HP11" s="326"/>
      <c r="HQ11" s="326"/>
      <c r="HR11" s="326"/>
      <c r="HS11" s="326"/>
      <c r="HT11" s="326"/>
      <c r="HU11" s="326"/>
      <c r="HV11" s="326"/>
      <c r="HW11" s="326"/>
      <c r="HX11" s="326"/>
      <c r="HY11" s="326"/>
      <c r="HZ11" s="326"/>
      <c r="IA11" s="326"/>
      <c r="IB11" s="326"/>
      <c r="IC11" s="326"/>
      <c r="ID11" s="326"/>
      <c r="IE11" s="326"/>
      <c r="IF11" s="326"/>
      <c r="IG11" s="326"/>
      <c r="IH11" s="326"/>
      <c r="II11" s="326"/>
      <c r="IJ11" s="326"/>
      <c r="IK11" s="326"/>
      <c r="IL11" s="326"/>
      <c r="IM11" s="326"/>
      <c r="IN11" s="326"/>
      <c r="IO11" s="326"/>
      <c r="IP11" s="326"/>
      <c r="IQ11" s="326"/>
      <c r="IR11" s="326"/>
      <c r="IS11" s="326"/>
      <c r="IT11" s="326"/>
      <c r="IU11" s="326"/>
      <c r="IV11" s="326"/>
    </row>
    <row r="12" spans="1:256" ht="16.5">
      <c r="A12" s="382"/>
      <c r="B12" s="382"/>
      <c r="C12" s="382"/>
      <c r="D12" s="382"/>
      <c r="E12" s="382"/>
      <c r="F12" s="382"/>
      <c r="G12" s="382"/>
      <c r="H12" s="382"/>
      <c r="I12" s="428"/>
      <c r="J12" s="428"/>
      <c r="K12" s="428"/>
      <c r="L12" s="428"/>
      <c r="M12" s="382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6"/>
      <c r="AW12" s="326"/>
      <c r="AX12" s="326"/>
      <c r="AY12" s="326"/>
      <c r="AZ12" s="326"/>
      <c r="BA12" s="326"/>
      <c r="BB12" s="326"/>
      <c r="BC12" s="326"/>
      <c r="BD12" s="326"/>
      <c r="BE12" s="326"/>
      <c r="BF12" s="326"/>
      <c r="BG12" s="326"/>
      <c r="BH12" s="326"/>
      <c r="BI12" s="326"/>
      <c r="BJ12" s="326"/>
      <c r="BK12" s="326"/>
      <c r="BL12" s="326"/>
      <c r="BM12" s="326"/>
      <c r="BN12" s="326"/>
      <c r="BO12" s="326"/>
      <c r="BP12" s="326"/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326"/>
      <c r="CB12" s="326"/>
      <c r="CC12" s="326"/>
      <c r="CD12" s="326"/>
      <c r="CE12" s="326"/>
      <c r="CF12" s="326"/>
      <c r="CG12" s="326"/>
      <c r="CH12" s="326"/>
      <c r="CI12" s="326"/>
      <c r="CJ12" s="326"/>
      <c r="CK12" s="326"/>
      <c r="CL12" s="326"/>
      <c r="CM12" s="326"/>
      <c r="CN12" s="326"/>
      <c r="CO12" s="326"/>
      <c r="CP12" s="326"/>
      <c r="CQ12" s="326"/>
      <c r="CR12" s="326"/>
      <c r="CS12" s="326"/>
      <c r="CT12" s="326"/>
      <c r="CU12" s="326"/>
      <c r="CV12" s="326"/>
      <c r="CW12" s="326"/>
      <c r="CX12" s="326"/>
      <c r="CY12" s="326"/>
      <c r="CZ12" s="326"/>
      <c r="DA12" s="326"/>
      <c r="DB12" s="326"/>
      <c r="DC12" s="326"/>
      <c r="DD12" s="326"/>
      <c r="DE12" s="326"/>
      <c r="DF12" s="326"/>
      <c r="DG12" s="326"/>
      <c r="DH12" s="326"/>
      <c r="DI12" s="326"/>
      <c r="DJ12" s="326"/>
      <c r="DK12" s="326"/>
      <c r="DL12" s="326"/>
      <c r="DM12" s="326"/>
      <c r="DN12" s="326"/>
      <c r="DO12" s="326"/>
      <c r="DP12" s="326"/>
      <c r="DQ12" s="326"/>
      <c r="DR12" s="326"/>
      <c r="DS12" s="326"/>
      <c r="DT12" s="326"/>
      <c r="DU12" s="326"/>
      <c r="DV12" s="326"/>
      <c r="DW12" s="326"/>
      <c r="DX12" s="326"/>
      <c r="DY12" s="326"/>
      <c r="DZ12" s="326"/>
      <c r="EA12" s="326"/>
      <c r="EB12" s="326"/>
      <c r="EC12" s="326"/>
      <c r="ED12" s="326"/>
      <c r="EE12" s="326"/>
      <c r="EF12" s="326"/>
      <c r="EG12" s="326"/>
      <c r="EH12" s="326"/>
      <c r="EI12" s="326"/>
      <c r="EJ12" s="326"/>
      <c r="EK12" s="326"/>
      <c r="EL12" s="326"/>
      <c r="EM12" s="326"/>
      <c r="EN12" s="326"/>
      <c r="EO12" s="326"/>
      <c r="EP12" s="326"/>
      <c r="EQ12" s="326"/>
      <c r="ER12" s="326"/>
      <c r="ES12" s="326"/>
      <c r="ET12" s="326"/>
      <c r="EU12" s="326"/>
      <c r="EV12" s="326"/>
      <c r="EW12" s="326"/>
      <c r="EX12" s="326"/>
      <c r="EY12" s="326"/>
      <c r="EZ12" s="326"/>
      <c r="FA12" s="326"/>
      <c r="FB12" s="326"/>
      <c r="FC12" s="326"/>
      <c r="FD12" s="326"/>
      <c r="FE12" s="326"/>
      <c r="FF12" s="326"/>
      <c r="FG12" s="326"/>
      <c r="FH12" s="326"/>
      <c r="FI12" s="326"/>
      <c r="FJ12" s="326"/>
      <c r="FK12" s="326"/>
      <c r="FL12" s="326"/>
      <c r="FM12" s="326"/>
      <c r="FN12" s="326"/>
      <c r="FO12" s="326"/>
      <c r="FP12" s="326"/>
      <c r="FQ12" s="326"/>
      <c r="FR12" s="326"/>
      <c r="FS12" s="326"/>
      <c r="FT12" s="326"/>
      <c r="FU12" s="326"/>
      <c r="FV12" s="326"/>
      <c r="FW12" s="326"/>
      <c r="FX12" s="326"/>
      <c r="FY12" s="326"/>
      <c r="FZ12" s="326"/>
      <c r="GA12" s="326"/>
      <c r="GB12" s="326"/>
      <c r="GC12" s="326"/>
      <c r="GD12" s="326"/>
      <c r="GE12" s="326"/>
      <c r="GF12" s="326"/>
      <c r="GG12" s="326"/>
      <c r="GH12" s="326"/>
      <c r="GI12" s="326"/>
      <c r="GJ12" s="326"/>
      <c r="GK12" s="326"/>
      <c r="GL12" s="326"/>
      <c r="GM12" s="326"/>
      <c r="GN12" s="326"/>
      <c r="GO12" s="326"/>
      <c r="GP12" s="326"/>
      <c r="GQ12" s="326"/>
      <c r="GR12" s="326"/>
      <c r="GS12" s="326"/>
      <c r="GT12" s="326"/>
      <c r="GU12" s="326"/>
      <c r="GV12" s="326"/>
      <c r="GW12" s="326"/>
      <c r="GX12" s="326"/>
      <c r="GY12" s="326"/>
      <c r="GZ12" s="326"/>
      <c r="HA12" s="326"/>
      <c r="HB12" s="326"/>
      <c r="HC12" s="326"/>
      <c r="HD12" s="326"/>
      <c r="HE12" s="326"/>
      <c r="HF12" s="326"/>
      <c r="HG12" s="326"/>
      <c r="HH12" s="326"/>
      <c r="HI12" s="326"/>
      <c r="HJ12" s="326"/>
      <c r="HK12" s="326"/>
      <c r="HL12" s="326"/>
      <c r="HM12" s="326"/>
      <c r="HN12" s="326"/>
      <c r="HO12" s="326"/>
      <c r="HP12" s="326"/>
      <c r="HQ12" s="326"/>
      <c r="HR12" s="326"/>
      <c r="HS12" s="326"/>
      <c r="HT12" s="326"/>
      <c r="HU12" s="326"/>
      <c r="HV12" s="326"/>
      <c r="HW12" s="326"/>
      <c r="HX12" s="326"/>
      <c r="HY12" s="326"/>
      <c r="HZ12" s="326"/>
      <c r="IA12" s="326"/>
      <c r="IB12" s="326"/>
      <c r="IC12" s="326"/>
      <c r="ID12" s="326"/>
      <c r="IE12" s="326"/>
      <c r="IF12" s="326"/>
      <c r="IG12" s="326"/>
      <c r="IH12" s="326"/>
      <c r="II12" s="326"/>
      <c r="IJ12" s="326"/>
      <c r="IK12" s="326"/>
      <c r="IL12" s="326"/>
      <c r="IM12" s="326"/>
      <c r="IN12" s="326"/>
      <c r="IO12" s="326"/>
      <c r="IP12" s="326"/>
      <c r="IQ12" s="326"/>
      <c r="IR12" s="326"/>
      <c r="IS12" s="326"/>
      <c r="IT12" s="326"/>
      <c r="IU12" s="326"/>
      <c r="IV12" s="326"/>
    </row>
    <row r="13" spans="1:256" ht="16.5">
      <c r="A13" s="382"/>
      <c r="B13" s="382"/>
      <c r="C13" s="382"/>
      <c r="D13" s="382"/>
      <c r="E13" s="382"/>
      <c r="F13" s="382"/>
      <c r="G13" s="382"/>
      <c r="H13" s="382"/>
      <c r="I13" s="428"/>
      <c r="J13" s="428"/>
      <c r="K13" s="428"/>
      <c r="L13" s="428"/>
      <c r="M13" s="382"/>
      <c r="N13" s="326"/>
      <c r="O13" s="326"/>
      <c r="P13" s="326"/>
      <c r="Q13" s="326"/>
      <c r="R13" s="326"/>
      <c r="S13" s="326"/>
      <c r="T13" s="326"/>
      <c r="U13" s="326"/>
      <c r="V13" s="326"/>
      <c r="W13" s="326"/>
      <c r="X13" s="326"/>
      <c r="Y13" s="326"/>
      <c r="Z13" s="326"/>
      <c r="AA13" s="326"/>
      <c r="AB13" s="326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  <c r="AQ13" s="326"/>
      <c r="AR13" s="326"/>
      <c r="AS13" s="326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/>
      <c r="BF13" s="326"/>
      <c r="BG13" s="326"/>
      <c r="BH13" s="326"/>
      <c r="BI13" s="326"/>
      <c r="BJ13" s="326"/>
      <c r="BK13" s="326"/>
      <c r="BL13" s="326"/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326"/>
      <c r="CB13" s="326"/>
      <c r="CC13" s="326"/>
      <c r="CD13" s="326"/>
      <c r="CE13" s="326"/>
      <c r="CF13" s="326"/>
      <c r="CG13" s="326"/>
      <c r="CH13" s="326"/>
      <c r="CI13" s="326"/>
      <c r="CJ13" s="326"/>
      <c r="CK13" s="326"/>
      <c r="CL13" s="326"/>
      <c r="CM13" s="326"/>
      <c r="CN13" s="326"/>
      <c r="CO13" s="326"/>
      <c r="CP13" s="326"/>
      <c r="CQ13" s="326"/>
      <c r="CR13" s="326"/>
      <c r="CS13" s="326"/>
      <c r="CT13" s="326"/>
      <c r="CU13" s="326"/>
      <c r="CV13" s="326"/>
      <c r="CW13" s="326"/>
      <c r="CX13" s="326"/>
      <c r="CY13" s="326"/>
      <c r="CZ13" s="326"/>
      <c r="DA13" s="326"/>
      <c r="DB13" s="326"/>
      <c r="DC13" s="326"/>
      <c r="DD13" s="326"/>
      <c r="DE13" s="326"/>
      <c r="DF13" s="326"/>
      <c r="DG13" s="326"/>
      <c r="DH13" s="326"/>
      <c r="DI13" s="326"/>
      <c r="DJ13" s="326"/>
      <c r="DK13" s="326"/>
      <c r="DL13" s="326"/>
      <c r="DM13" s="326"/>
      <c r="DN13" s="326"/>
      <c r="DO13" s="326"/>
      <c r="DP13" s="326"/>
      <c r="DQ13" s="326"/>
      <c r="DR13" s="326"/>
      <c r="DS13" s="326"/>
      <c r="DT13" s="326"/>
      <c r="DU13" s="326"/>
      <c r="DV13" s="326"/>
      <c r="DW13" s="326"/>
      <c r="DX13" s="326"/>
      <c r="DY13" s="326"/>
      <c r="DZ13" s="326"/>
      <c r="EA13" s="326"/>
      <c r="EB13" s="326"/>
      <c r="EC13" s="326"/>
      <c r="ED13" s="326"/>
      <c r="EE13" s="326"/>
      <c r="EF13" s="326"/>
      <c r="EG13" s="326"/>
      <c r="EH13" s="326"/>
      <c r="EI13" s="326"/>
      <c r="EJ13" s="326"/>
      <c r="EK13" s="326"/>
      <c r="EL13" s="326"/>
      <c r="EM13" s="326"/>
      <c r="EN13" s="326"/>
      <c r="EO13" s="326"/>
      <c r="EP13" s="326"/>
      <c r="EQ13" s="326"/>
      <c r="ER13" s="326"/>
      <c r="ES13" s="326"/>
      <c r="ET13" s="326"/>
      <c r="EU13" s="326"/>
      <c r="EV13" s="326"/>
      <c r="EW13" s="326"/>
      <c r="EX13" s="326"/>
      <c r="EY13" s="326"/>
      <c r="EZ13" s="326"/>
      <c r="FA13" s="326"/>
      <c r="FB13" s="326"/>
      <c r="FC13" s="326"/>
      <c r="FD13" s="326"/>
      <c r="FE13" s="326"/>
      <c r="FF13" s="326"/>
      <c r="FG13" s="326"/>
      <c r="FH13" s="326"/>
      <c r="FI13" s="326"/>
      <c r="FJ13" s="326"/>
      <c r="FK13" s="326"/>
      <c r="FL13" s="326"/>
      <c r="FM13" s="326"/>
      <c r="FN13" s="326"/>
      <c r="FO13" s="326"/>
      <c r="FP13" s="326"/>
      <c r="FQ13" s="326"/>
      <c r="FR13" s="326"/>
      <c r="FS13" s="326"/>
      <c r="FT13" s="326"/>
      <c r="FU13" s="326"/>
      <c r="FV13" s="326"/>
      <c r="FW13" s="326"/>
      <c r="FX13" s="326"/>
      <c r="FY13" s="326"/>
      <c r="FZ13" s="326"/>
      <c r="GA13" s="326"/>
      <c r="GB13" s="326"/>
      <c r="GC13" s="326"/>
      <c r="GD13" s="326"/>
      <c r="GE13" s="326"/>
      <c r="GF13" s="326"/>
      <c r="GG13" s="326"/>
      <c r="GH13" s="326"/>
      <c r="GI13" s="326"/>
      <c r="GJ13" s="326"/>
      <c r="GK13" s="326"/>
      <c r="GL13" s="326"/>
      <c r="GM13" s="326"/>
      <c r="GN13" s="326"/>
      <c r="GO13" s="326"/>
      <c r="GP13" s="326"/>
      <c r="GQ13" s="326"/>
      <c r="GR13" s="326"/>
      <c r="GS13" s="326"/>
      <c r="GT13" s="326"/>
      <c r="GU13" s="326"/>
      <c r="GV13" s="326"/>
      <c r="GW13" s="326"/>
      <c r="GX13" s="326"/>
      <c r="GY13" s="326"/>
      <c r="GZ13" s="326"/>
      <c r="HA13" s="326"/>
      <c r="HB13" s="326"/>
      <c r="HC13" s="326"/>
      <c r="HD13" s="326"/>
      <c r="HE13" s="326"/>
      <c r="HF13" s="326"/>
      <c r="HG13" s="326"/>
      <c r="HH13" s="326"/>
      <c r="HI13" s="326"/>
      <c r="HJ13" s="326"/>
      <c r="HK13" s="326"/>
      <c r="HL13" s="326"/>
      <c r="HM13" s="326"/>
      <c r="HN13" s="326"/>
      <c r="HO13" s="326"/>
      <c r="HP13" s="326"/>
      <c r="HQ13" s="326"/>
      <c r="HR13" s="326"/>
      <c r="HS13" s="326"/>
      <c r="HT13" s="326"/>
      <c r="HU13" s="326"/>
      <c r="HV13" s="326"/>
      <c r="HW13" s="326"/>
      <c r="HX13" s="326"/>
      <c r="HY13" s="326"/>
      <c r="HZ13" s="326"/>
      <c r="IA13" s="326"/>
      <c r="IB13" s="326"/>
      <c r="IC13" s="326"/>
      <c r="ID13" s="326"/>
      <c r="IE13" s="326"/>
      <c r="IF13" s="326"/>
      <c r="IG13" s="326"/>
      <c r="IH13" s="326"/>
      <c r="II13" s="326"/>
      <c r="IJ13" s="326"/>
      <c r="IK13" s="326"/>
      <c r="IL13" s="326"/>
      <c r="IM13" s="326"/>
      <c r="IN13" s="326"/>
      <c r="IO13" s="326"/>
      <c r="IP13" s="326"/>
      <c r="IQ13" s="326"/>
      <c r="IR13" s="326"/>
      <c r="IS13" s="326"/>
      <c r="IT13" s="326"/>
      <c r="IU13" s="326"/>
      <c r="IV13" s="326"/>
    </row>
    <row r="14" spans="1:256" ht="16.5">
      <c r="A14" s="382"/>
      <c r="B14" s="382"/>
      <c r="C14" s="382"/>
      <c r="D14" s="382"/>
      <c r="E14" s="382"/>
      <c r="F14" s="382"/>
      <c r="G14" s="382"/>
      <c r="H14" s="382"/>
      <c r="I14" s="428"/>
      <c r="J14" s="428"/>
      <c r="K14" s="428"/>
      <c r="L14" s="428"/>
      <c r="M14" s="382"/>
      <c r="N14" s="326"/>
      <c r="O14" s="326"/>
      <c r="P14" s="326"/>
      <c r="Q14" s="326"/>
      <c r="R14" s="326"/>
      <c r="S14" s="326"/>
      <c r="T14" s="326"/>
      <c r="U14" s="326"/>
      <c r="V14" s="326"/>
      <c r="W14" s="326"/>
      <c r="X14" s="326"/>
      <c r="Y14" s="326"/>
      <c r="Z14" s="326"/>
      <c r="AA14" s="326"/>
      <c r="AB14" s="326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/>
      <c r="BR14" s="326"/>
      <c r="BS14" s="326"/>
      <c r="BT14" s="326"/>
      <c r="BU14" s="326"/>
      <c r="BV14" s="326"/>
      <c r="BW14" s="326"/>
      <c r="BX14" s="326"/>
      <c r="BY14" s="326"/>
      <c r="BZ14" s="326"/>
      <c r="CA14" s="326"/>
      <c r="CB14" s="326"/>
      <c r="CC14" s="326"/>
      <c r="CD14" s="326"/>
      <c r="CE14" s="326"/>
      <c r="CF14" s="326"/>
      <c r="CG14" s="326"/>
      <c r="CH14" s="326"/>
      <c r="CI14" s="326"/>
      <c r="CJ14" s="326"/>
      <c r="CK14" s="326"/>
      <c r="CL14" s="326"/>
      <c r="CM14" s="326"/>
      <c r="CN14" s="326"/>
      <c r="CO14" s="326"/>
      <c r="CP14" s="326"/>
      <c r="CQ14" s="326"/>
      <c r="CR14" s="326"/>
      <c r="CS14" s="326"/>
      <c r="CT14" s="326"/>
      <c r="CU14" s="326"/>
      <c r="CV14" s="326"/>
      <c r="CW14" s="326"/>
      <c r="CX14" s="326"/>
      <c r="CY14" s="326"/>
      <c r="CZ14" s="326"/>
      <c r="DA14" s="326"/>
      <c r="DB14" s="326"/>
      <c r="DC14" s="326"/>
      <c r="DD14" s="326"/>
      <c r="DE14" s="326"/>
      <c r="DF14" s="326"/>
      <c r="DG14" s="326"/>
      <c r="DH14" s="326"/>
      <c r="DI14" s="326"/>
      <c r="DJ14" s="326"/>
      <c r="DK14" s="326"/>
      <c r="DL14" s="326"/>
      <c r="DM14" s="326"/>
      <c r="DN14" s="326"/>
      <c r="DO14" s="326"/>
      <c r="DP14" s="326"/>
      <c r="DQ14" s="326"/>
      <c r="DR14" s="326"/>
      <c r="DS14" s="326"/>
      <c r="DT14" s="326"/>
      <c r="DU14" s="326"/>
      <c r="DV14" s="326"/>
      <c r="DW14" s="326"/>
      <c r="DX14" s="326"/>
      <c r="DY14" s="326"/>
      <c r="DZ14" s="326"/>
      <c r="EA14" s="326"/>
      <c r="EB14" s="326"/>
      <c r="EC14" s="326"/>
      <c r="ED14" s="326"/>
      <c r="EE14" s="326"/>
      <c r="EF14" s="326"/>
      <c r="EG14" s="326"/>
      <c r="EH14" s="326"/>
      <c r="EI14" s="326"/>
      <c r="EJ14" s="326"/>
      <c r="EK14" s="326"/>
      <c r="EL14" s="326"/>
      <c r="EM14" s="326"/>
      <c r="EN14" s="326"/>
      <c r="EO14" s="326"/>
      <c r="EP14" s="326"/>
      <c r="EQ14" s="326"/>
      <c r="ER14" s="326"/>
      <c r="ES14" s="326"/>
      <c r="ET14" s="326"/>
      <c r="EU14" s="326"/>
      <c r="EV14" s="326"/>
      <c r="EW14" s="326"/>
      <c r="EX14" s="326"/>
      <c r="EY14" s="326"/>
      <c r="EZ14" s="326"/>
      <c r="FA14" s="326"/>
      <c r="FB14" s="326"/>
      <c r="FC14" s="326"/>
      <c r="FD14" s="326"/>
      <c r="FE14" s="326"/>
      <c r="FF14" s="326"/>
      <c r="FG14" s="326"/>
      <c r="FH14" s="326"/>
      <c r="FI14" s="326"/>
      <c r="FJ14" s="326"/>
      <c r="FK14" s="326"/>
      <c r="FL14" s="326"/>
      <c r="FM14" s="326"/>
      <c r="FN14" s="326"/>
      <c r="FO14" s="326"/>
      <c r="FP14" s="326"/>
      <c r="FQ14" s="326"/>
      <c r="FR14" s="326"/>
      <c r="FS14" s="326"/>
      <c r="FT14" s="326"/>
      <c r="FU14" s="326"/>
      <c r="FV14" s="326"/>
      <c r="FW14" s="326"/>
      <c r="FX14" s="326"/>
      <c r="FY14" s="326"/>
      <c r="FZ14" s="326"/>
      <c r="GA14" s="326"/>
      <c r="GB14" s="326"/>
      <c r="GC14" s="326"/>
      <c r="GD14" s="326"/>
      <c r="GE14" s="326"/>
      <c r="GF14" s="326"/>
      <c r="GG14" s="326"/>
      <c r="GH14" s="326"/>
      <c r="GI14" s="326"/>
      <c r="GJ14" s="326"/>
      <c r="GK14" s="326"/>
      <c r="GL14" s="326"/>
      <c r="GM14" s="326"/>
      <c r="GN14" s="326"/>
      <c r="GO14" s="326"/>
      <c r="GP14" s="326"/>
      <c r="GQ14" s="326"/>
      <c r="GR14" s="326"/>
      <c r="GS14" s="326"/>
      <c r="GT14" s="326"/>
      <c r="GU14" s="326"/>
      <c r="GV14" s="326"/>
      <c r="GW14" s="326"/>
      <c r="GX14" s="326"/>
      <c r="GY14" s="326"/>
      <c r="GZ14" s="326"/>
      <c r="HA14" s="326"/>
      <c r="HB14" s="326"/>
      <c r="HC14" s="326"/>
      <c r="HD14" s="326"/>
      <c r="HE14" s="326"/>
      <c r="HF14" s="326"/>
      <c r="HG14" s="326"/>
      <c r="HH14" s="326"/>
      <c r="HI14" s="326"/>
      <c r="HJ14" s="326"/>
      <c r="HK14" s="326"/>
      <c r="HL14" s="326"/>
      <c r="HM14" s="326"/>
      <c r="HN14" s="326"/>
      <c r="HO14" s="326"/>
      <c r="HP14" s="326"/>
      <c r="HQ14" s="326"/>
      <c r="HR14" s="326"/>
      <c r="HS14" s="326"/>
      <c r="HT14" s="326"/>
      <c r="HU14" s="326"/>
      <c r="HV14" s="326"/>
      <c r="HW14" s="326"/>
      <c r="HX14" s="326"/>
      <c r="HY14" s="326"/>
      <c r="HZ14" s="326"/>
      <c r="IA14" s="326"/>
      <c r="IB14" s="326"/>
      <c r="IC14" s="326"/>
      <c r="ID14" s="326"/>
      <c r="IE14" s="326"/>
      <c r="IF14" s="326"/>
      <c r="IG14" s="326"/>
      <c r="IH14" s="326"/>
      <c r="II14" s="326"/>
      <c r="IJ14" s="326"/>
      <c r="IK14" s="326"/>
      <c r="IL14" s="326"/>
      <c r="IM14" s="326"/>
      <c r="IN14" s="326"/>
      <c r="IO14" s="326"/>
      <c r="IP14" s="326"/>
      <c r="IQ14" s="326"/>
      <c r="IR14" s="326"/>
      <c r="IS14" s="326"/>
      <c r="IT14" s="326"/>
      <c r="IU14" s="326"/>
      <c r="IV14" s="326"/>
    </row>
    <row r="15" spans="1:256" ht="16.5">
      <c r="A15" s="382"/>
      <c r="B15" s="382"/>
      <c r="C15" s="382"/>
      <c r="D15" s="382"/>
      <c r="E15" s="382"/>
      <c r="F15" s="382"/>
      <c r="G15" s="382"/>
      <c r="H15" s="382"/>
      <c r="I15" s="428"/>
      <c r="J15" s="428"/>
      <c r="K15" s="428"/>
      <c r="L15" s="428"/>
      <c r="M15" s="382"/>
      <c r="N15" s="326"/>
      <c r="O15" s="326"/>
      <c r="P15" s="326"/>
      <c r="Q15" s="326"/>
      <c r="R15" s="326"/>
      <c r="S15" s="326"/>
      <c r="T15" s="326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6"/>
      <c r="AV15" s="326"/>
      <c r="AW15" s="326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6"/>
      <c r="BK15" s="326"/>
      <c r="BL15" s="326"/>
      <c r="BM15" s="326"/>
      <c r="BN15" s="326"/>
      <c r="BO15" s="326"/>
      <c r="BP15" s="326"/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326"/>
      <c r="CB15" s="326"/>
      <c r="CC15" s="326"/>
      <c r="CD15" s="326"/>
      <c r="CE15" s="326"/>
      <c r="CF15" s="326"/>
      <c r="CG15" s="326"/>
      <c r="CH15" s="326"/>
      <c r="CI15" s="326"/>
      <c r="CJ15" s="326"/>
      <c r="CK15" s="326"/>
      <c r="CL15" s="326"/>
      <c r="CM15" s="326"/>
      <c r="CN15" s="326"/>
      <c r="CO15" s="326"/>
      <c r="CP15" s="326"/>
      <c r="CQ15" s="326"/>
      <c r="CR15" s="326"/>
      <c r="CS15" s="326"/>
      <c r="CT15" s="326"/>
      <c r="CU15" s="326"/>
      <c r="CV15" s="326"/>
      <c r="CW15" s="326"/>
      <c r="CX15" s="326"/>
      <c r="CY15" s="326"/>
      <c r="CZ15" s="326"/>
      <c r="DA15" s="326"/>
      <c r="DB15" s="326"/>
      <c r="DC15" s="326"/>
      <c r="DD15" s="326"/>
      <c r="DE15" s="326"/>
      <c r="DF15" s="326"/>
      <c r="DG15" s="326"/>
      <c r="DH15" s="326"/>
      <c r="DI15" s="326"/>
      <c r="DJ15" s="326"/>
      <c r="DK15" s="326"/>
      <c r="DL15" s="326"/>
      <c r="DM15" s="326"/>
      <c r="DN15" s="326"/>
      <c r="DO15" s="326"/>
      <c r="DP15" s="326"/>
      <c r="DQ15" s="326"/>
      <c r="DR15" s="326"/>
      <c r="DS15" s="326"/>
      <c r="DT15" s="326"/>
      <c r="DU15" s="326"/>
      <c r="DV15" s="326"/>
      <c r="DW15" s="326"/>
      <c r="DX15" s="326"/>
      <c r="DY15" s="326"/>
      <c r="DZ15" s="326"/>
      <c r="EA15" s="326"/>
      <c r="EB15" s="326"/>
      <c r="EC15" s="326"/>
      <c r="ED15" s="326"/>
      <c r="EE15" s="326"/>
      <c r="EF15" s="326"/>
      <c r="EG15" s="326"/>
      <c r="EH15" s="326"/>
      <c r="EI15" s="326"/>
      <c r="EJ15" s="326"/>
      <c r="EK15" s="326"/>
      <c r="EL15" s="326"/>
      <c r="EM15" s="326"/>
      <c r="EN15" s="326"/>
      <c r="EO15" s="326"/>
      <c r="EP15" s="326"/>
      <c r="EQ15" s="326"/>
      <c r="ER15" s="326"/>
      <c r="ES15" s="326"/>
      <c r="ET15" s="326"/>
      <c r="EU15" s="326"/>
      <c r="EV15" s="326"/>
      <c r="EW15" s="326"/>
      <c r="EX15" s="326"/>
      <c r="EY15" s="326"/>
      <c r="EZ15" s="326"/>
      <c r="FA15" s="326"/>
      <c r="FB15" s="326"/>
      <c r="FC15" s="326"/>
      <c r="FD15" s="326"/>
      <c r="FE15" s="326"/>
      <c r="FF15" s="326"/>
      <c r="FG15" s="326"/>
      <c r="FH15" s="326"/>
      <c r="FI15" s="326"/>
      <c r="FJ15" s="326"/>
      <c r="FK15" s="326"/>
      <c r="FL15" s="326"/>
      <c r="FM15" s="326"/>
      <c r="FN15" s="326"/>
      <c r="FO15" s="326"/>
      <c r="FP15" s="326"/>
      <c r="FQ15" s="326"/>
      <c r="FR15" s="326"/>
      <c r="FS15" s="326"/>
      <c r="FT15" s="326"/>
      <c r="FU15" s="326"/>
      <c r="FV15" s="326"/>
      <c r="FW15" s="326"/>
      <c r="FX15" s="326"/>
      <c r="FY15" s="326"/>
      <c r="FZ15" s="326"/>
      <c r="GA15" s="326"/>
      <c r="GB15" s="326"/>
      <c r="GC15" s="326"/>
      <c r="GD15" s="326"/>
      <c r="GE15" s="326"/>
      <c r="GF15" s="326"/>
      <c r="GG15" s="326"/>
      <c r="GH15" s="326"/>
      <c r="GI15" s="326"/>
      <c r="GJ15" s="326"/>
      <c r="GK15" s="326"/>
      <c r="GL15" s="326"/>
      <c r="GM15" s="326"/>
      <c r="GN15" s="326"/>
      <c r="GO15" s="326"/>
      <c r="GP15" s="326"/>
      <c r="GQ15" s="326"/>
      <c r="GR15" s="326"/>
      <c r="GS15" s="326"/>
      <c r="GT15" s="326"/>
      <c r="GU15" s="326"/>
      <c r="GV15" s="326"/>
      <c r="GW15" s="326"/>
      <c r="GX15" s="326"/>
      <c r="GY15" s="326"/>
      <c r="GZ15" s="326"/>
      <c r="HA15" s="326"/>
      <c r="HB15" s="326"/>
      <c r="HC15" s="326"/>
      <c r="HD15" s="326"/>
      <c r="HE15" s="326"/>
      <c r="HF15" s="326"/>
      <c r="HG15" s="326"/>
      <c r="HH15" s="326"/>
      <c r="HI15" s="326"/>
      <c r="HJ15" s="326"/>
      <c r="HK15" s="326"/>
      <c r="HL15" s="326"/>
      <c r="HM15" s="326"/>
      <c r="HN15" s="326"/>
      <c r="HO15" s="326"/>
      <c r="HP15" s="326"/>
      <c r="HQ15" s="326"/>
      <c r="HR15" s="326"/>
      <c r="HS15" s="326"/>
      <c r="HT15" s="326"/>
      <c r="HU15" s="326"/>
      <c r="HV15" s="326"/>
      <c r="HW15" s="326"/>
      <c r="HX15" s="326"/>
      <c r="HY15" s="326"/>
      <c r="HZ15" s="326"/>
      <c r="IA15" s="326"/>
      <c r="IB15" s="326"/>
      <c r="IC15" s="326"/>
      <c r="ID15" s="326"/>
      <c r="IE15" s="326"/>
      <c r="IF15" s="326"/>
      <c r="IG15" s="326"/>
      <c r="IH15" s="326"/>
      <c r="II15" s="326"/>
      <c r="IJ15" s="326"/>
      <c r="IK15" s="326"/>
      <c r="IL15" s="326"/>
      <c r="IM15" s="326"/>
      <c r="IN15" s="326"/>
      <c r="IO15" s="326"/>
      <c r="IP15" s="326"/>
      <c r="IQ15" s="326"/>
      <c r="IR15" s="326"/>
      <c r="IS15" s="326"/>
      <c r="IT15" s="326"/>
      <c r="IU15" s="326"/>
      <c r="IV15" s="326"/>
    </row>
    <row r="16" spans="1:256" ht="16.5">
      <c r="A16" s="382"/>
      <c r="B16" s="382"/>
      <c r="C16" s="382"/>
      <c r="D16" s="382"/>
      <c r="E16" s="382"/>
      <c r="F16" s="382"/>
      <c r="G16" s="382"/>
      <c r="H16" s="382"/>
      <c r="I16" s="428"/>
      <c r="J16" s="428"/>
      <c r="K16" s="428"/>
      <c r="L16" s="428"/>
      <c r="M16" s="382"/>
      <c r="N16" s="326"/>
      <c r="O16" s="326"/>
      <c r="P16" s="326"/>
      <c r="Q16" s="326"/>
      <c r="R16" s="326"/>
      <c r="S16" s="326"/>
      <c r="T16" s="326"/>
      <c r="U16" s="326"/>
      <c r="V16" s="326"/>
      <c r="W16" s="326"/>
      <c r="X16" s="326"/>
      <c r="Y16" s="326"/>
      <c r="Z16" s="326"/>
      <c r="AA16" s="326"/>
      <c r="AB16" s="326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/>
      <c r="BS16" s="326"/>
      <c r="BT16" s="326"/>
      <c r="BU16" s="326"/>
      <c r="BV16" s="326"/>
      <c r="BW16" s="326"/>
      <c r="BX16" s="326"/>
      <c r="BY16" s="326"/>
      <c r="BZ16" s="326"/>
      <c r="CA16" s="326"/>
      <c r="CB16" s="326"/>
      <c r="CC16" s="326"/>
      <c r="CD16" s="326"/>
      <c r="CE16" s="326"/>
      <c r="CF16" s="326"/>
      <c r="CG16" s="326"/>
      <c r="CH16" s="326"/>
      <c r="CI16" s="326"/>
      <c r="CJ16" s="326"/>
      <c r="CK16" s="326"/>
      <c r="CL16" s="326"/>
      <c r="CM16" s="326"/>
      <c r="CN16" s="326"/>
      <c r="CO16" s="326"/>
      <c r="CP16" s="326"/>
      <c r="CQ16" s="326"/>
      <c r="CR16" s="326"/>
      <c r="CS16" s="326"/>
      <c r="CT16" s="326"/>
      <c r="CU16" s="326"/>
      <c r="CV16" s="326"/>
      <c r="CW16" s="326"/>
      <c r="CX16" s="326"/>
      <c r="CY16" s="326"/>
      <c r="CZ16" s="326"/>
      <c r="DA16" s="326"/>
      <c r="DB16" s="326"/>
      <c r="DC16" s="326"/>
      <c r="DD16" s="326"/>
      <c r="DE16" s="326"/>
      <c r="DF16" s="326"/>
      <c r="DG16" s="326"/>
      <c r="DH16" s="326"/>
      <c r="DI16" s="326"/>
      <c r="DJ16" s="326"/>
      <c r="DK16" s="326"/>
      <c r="DL16" s="326"/>
      <c r="DM16" s="326"/>
      <c r="DN16" s="326"/>
      <c r="DO16" s="326"/>
      <c r="DP16" s="326"/>
      <c r="DQ16" s="326"/>
      <c r="DR16" s="326"/>
      <c r="DS16" s="326"/>
      <c r="DT16" s="326"/>
      <c r="DU16" s="326"/>
      <c r="DV16" s="326"/>
      <c r="DW16" s="326"/>
      <c r="DX16" s="326"/>
      <c r="DY16" s="326"/>
      <c r="DZ16" s="326"/>
      <c r="EA16" s="326"/>
      <c r="EB16" s="326"/>
      <c r="EC16" s="326"/>
      <c r="ED16" s="326"/>
      <c r="EE16" s="326"/>
      <c r="EF16" s="326"/>
      <c r="EG16" s="326"/>
      <c r="EH16" s="326"/>
      <c r="EI16" s="326"/>
      <c r="EJ16" s="326"/>
      <c r="EK16" s="326"/>
      <c r="EL16" s="326"/>
      <c r="EM16" s="326"/>
      <c r="EN16" s="326"/>
      <c r="EO16" s="326"/>
      <c r="EP16" s="326"/>
      <c r="EQ16" s="326"/>
      <c r="ER16" s="326"/>
      <c r="ES16" s="326"/>
      <c r="ET16" s="326"/>
      <c r="EU16" s="326"/>
      <c r="EV16" s="326"/>
      <c r="EW16" s="326"/>
      <c r="EX16" s="326"/>
      <c r="EY16" s="326"/>
      <c r="EZ16" s="326"/>
      <c r="FA16" s="326"/>
      <c r="FB16" s="326"/>
      <c r="FC16" s="326"/>
      <c r="FD16" s="326"/>
      <c r="FE16" s="326"/>
      <c r="FF16" s="326"/>
      <c r="FG16" s="326"/>
      <c r="FH16" s="326"/>
      <c r="FI16" s="326"/>
      <c r="FJ16" s="326"/>
      <c r="FK16" s="326"/>
      <c r="FL16" s="326"/>
      <c r="FM16" s="326"/>
      <c r="FN16" s="326"/>
      <c r="FO16" s="326"/>
      <c r="FP16" s="326"/>
      <c r="FQ16" s="326"/>
      <c r="FR16" s="326"/>
      <c r="FS16" s="326"/>
      <c r="FT16" s="326"/>
      <c r="FU16" s="326"/>
      <c r="FV16" s="326"/>
      <c r="FW16" s="326"/>
      <c r="FX16" s="326"/>
      <c r="FY16" s="326"/>
      <c r="FZ16" s="326"/>
      <c r="GA16" s="326"/>
      <c r="GB16" s="326"/>
      <c r="GC16" s="326"/>
      <c r="GD16" s="326"/>
      <c r="GE16" s="326"/>
      <c r="GF16" s="326"/>
      <c r="GG16" s="326"/>
      <c r="GH16" s="326"/>
      <c r="GI16" s="326"/>
      <c r="GJ16" s="326"/>
      <c r="GK16" s="326"/>
      <c r="GL16" s="326"/>
      <c r="GM16" s="326"/>
      <c r="GN16" s="326"/>
      <c r="GO16" s="326"/>
      <c r="GP16" s="326"/>
      <c r="GQ16" s="326"/>
      <c r="GR16" s="326"/>
      <c r="GS16" s="326"/>
      <c r="GT16" s="326"/>
      <c r="GU16" s="326"/>
      <c r="GV16" s="326"/>
      <c r="GW16" s="326"/>
      <c r="GX16" s="326"/>
      <c r="GY16" s="326"/>
      <c r="GZ16" s="326"/>
      <c r="HA16" s="326"/>
      <c r="HB16" s="326"/>
      <c r="HC16" s="326"/>
      <c r="HD16" s="326"/>
      <c r="HE16" s="326"/>
      <c r="HF16" s="326"/>
      <c r="HG16" s="326"/>
      <c r="HH16" s="326"/>
      <c r="HI16" s="326"/>
      <c r="HJ16" s="326"/>
      <c r="HK16" s="326"/>
      <c r="HL16" s="326"/>
      <c r="HM16" s="326"/>
      <c r="HN16" s="326"/>
      <c r="HO16" s="326"/>
      <c r="HP16" s="326"/>
      <c r="HQ16" s="326"/>
      <c r="HR16" s="326"/>
      <c r="HS16" s="326"/>
      <c r="HT16" s="326"/>
      <c r="HU16" s="326"/>
      <c r="HV16" s="326"/>
      <c r="HW16" s="326"/>
      <c r="HX16" s="326"/>
      <c r="HY16" s="326"/>
      <c r="HZ16" s="326"/>
      <c r="IA16" s="326"/>
      <c r="IB16" s="326"/>
      <c r="IC16" s="326"/>
      <c r="ID16" s="326"/>
      <c r="IE16" s="326"/>
      <c r="IF16" s="326"/>
      <c r="IG16" s="326"/>
      <c r="IH16" s="326"/>
      <c r="II16" s="326"/>
      <c r="IJ16" s="326"/>
      <c r="IK16" s="326"/>
      <c r="IL16" s="326"/>
      <c r="IM16" s="326"/>
      <c r="IN16" s="326"/>
      <c r="IO16" s="326"/>
      <c r="IP16" s="326"/>
      <c r="IQ16" s="326"/>
      <c r="IR16" s="326"/>
      <c r="IS16" s="326"/>
      <c r="IT16" s="326"/>
      <c r="IU16" s="326"/>
      <c r="IV16" s="326"/>
    </row>
    <row r="17" spans="1:256" ht="16.5">
      <c r="A17" s="382"/>
      <c r="B17" s="382"/>
      <c r="C17" s="382"/>
      <c r="D17" s="382"/>
      <c r="E17" s="382"/>
      <c r="F17" s="382"/>
      <c r="G17" s="382"/>
      <c r="H17" s="382"/>
      <c r="I17" s="428"/>
      <c r="J17" s="428"/>
      <c r="K17" s="428"/>
      <c r="L17" s="428"/>
      <c r="M17" s="382"/>
      <c r="N17" s="326"/>
      <c r="O17" s="326"/>
      <c r="P17" s="326"/>
      <c r="Q17" s="326"/>
      <c r="R17" s="326"/>
      <c r="S17" s="326"/>
      <c r="T17" s="326"/>
      <c r="U17" s="326"/>
      <c r="V17" s="326"/>
      <c r="W17" s="326"/>
      <c r="X17" s="326"/>
      <c r="Y17" s="326"/>
      <c r="Z17" s="326"/>
      <c r="AA17" s="326"/>
      <c r="AB17" s="326"/>
      <c r="AC17" s="326"/>
      <c r="AD17" s="326"/>
      <c r="AE17" s="326"/>
      <c r="AF17" s="326"/>
      <c r="AG17" s="326"/>
      <c r="AH17" s="326"/>
      <c r="AI17" s="326"/>
      <c r="AJ17" s="326"/>
      <c r="AK17" s="326"/>
      <c r="AL17" s="326"/>
      <c r="AM17" s="326"/>
      <c r="AN17" s="326"/>
      <c r="AO17" s="326"/>
      <c r="AP17" s="326"/>
      <c r="AQ17" s="326"/>
      <c r="AR17" s="326"/>
      <c r="AS17" s="326"/>
      <c r="AT17" s="326"/>
      <c r="AU17" s="326"/>
      <c r="AV17" s="326"/>
      <c r="AW17" s="326"/>
      <c r="AX17" s="326"/>
      <c r="AY17" s="326"/>
      <c r="AZ17" s="326"/>
      <c r="BA17" s="326"/>
      <c r="BB17" s="326"/>
      <c r="BC17" s="326"/>
      <c r="BD17" s="326"/>
      <c r="BE17" s="326"/>
      <c r="BF17" s="326"/>
      <c r="BG17" s="326"/>
      <c r="BH17" s="326"/>
      <c r="BI17" s="326"/>
      <c r="BJ17" s="326"/>
      <c r="BK17" s="326"/>
      <c r="BL17" s="326"/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326"/>
      <c r="CA17" s="326"/>
      <c r="CB17" s="326"/>
      <c r="CC17" s="326"/>
      <c r="CD17" s="326"/>
      <c r="CE17" s="326"/>
      <c r="CF17" s="326"/>
      <c r="CG17" s="326"/>
      <c r="CH17" s="326"/>
      <c r="CI17" s="326"/>
      <c r="CJ17" s="326"/>
      <c r="CK17" s="326"/>
      <c r="CL17" s="326"/>
      <c r="CM17" s="326"/>
      <c r="CN17" s="326"/>
      <c r="CO17" s="326"/>
      <c r="CP17" s="326"/>
      <c r="CQ17" s="326"/>
      <c r="CR17" s="326"/>
      <c r="CS17" s="326"/>
      <c r="CT17" s="326"/>
      <c r="CU17" s="326"/>
      <c r="CV17" s="326"/>
      <c r="CW17" s="326"/>
      <c r="CX17" s="326"/>
      <c r="CY17" s="326"/>
      <c r="CZ17" s="326"/>
      <c r="DA17" s="326"/>
      <c r="DB17" s="326"/>
      <c r="DC17" s="326"/>
      <c r="DD17" s="326"/>
      <c r="DE17" s="326"/>
      <c r="DF17" s="326"/>
      <c r="DG17" s="326"/>
      <c r="DH17" s="326"/>
      <c r="DI17" s="326"/>
      <c r="DJ17" s="326"/>
      <c r="DK17" s="326"/>
      <c r="DL17" s="326"/>
      <c r="DM17" s="326"/>
      <c r="DN17" s="326"/>
      <c r="DO17" s="326"/>
      <c r="DP17" s="326"/>
      <c r="DQ17" s="326"/>
      <c r="DR17" s="326"/>
      <c r="DS17" s="326"/>
      <c r="DT17" s="326"/>
      <c r="DU17" s="326"/>
      <c r="DV17" s="326"/>
      <c r="DW17" s="326"/>
      <c r="DX17" s="326"/>
      <c r="DY17" s="326"/>
      <c r="DZ17" s="326"/>
      <c r="EA17" s="326"/>
      <c r="EB17" s="326"/>
      <c r="EC17" s="326"/>
      <c r="ED17" s="326"/>
      <c r="EE17" s="326"/>
      <c r="EF17" s="326"/>
      <c r="EG17" s="326"/>
      <c r="EH17" s="326"/>
      <c r="EI17" s="326"/>
      <c r="EJ17" s="326"/>
      <c r="EK17" s="326"/>
      <c r="EL17" s="326"/>
      <c r="EM17" s="326"/>
      <c r="EN17" s="326"/>
      <c r="EO17" s="326"/>
      <c r="EP17" s="326"/>
      <c r="EQ17" s="326"/>
      <c r="ER17" s="326"/>
      <c r="ES17" s="326"/>
      <c r="ET17" s="326"/>
      <c r="EU17" s="326"/>
      <c r="EV17" s="326"/>
      <c r="EW17" s="326"/>
      <c r="EX17" s="326"/>
      <c r="EY17" s="326"/>
      <c r="EZ17" s="326"/>
      <c r="FA17" s="326"/>
      <c r="FB17" s="326"/>
      <c r="FC17" s="326"/>
      <c r="FD17" s="326"/>
      <c r="FE17" s="326"/>
      <c r="FF17" s="326"/>
      <c r="FG17" s="326"/>
      <c r="FH17" s="326"/>
      <c r="FI17" s="326"/>
      <c r="FJ17" s="326"/>
      <c r="FK17" s="326"/>
      <c r="FL17" s="326"/>
      <c r="FM17" s="326"/>
      <c r="FN17" s="326"/>
      <c r="FO17" s="326"/>
      <c r="FP17" s="326"/>
      <c r="FQ17" s="326"/>
      <c r="FR17" s="326"/>
      <c r="FS17" s="326"/>
      <c r="FT17" s="326"/>
      <c r="FU17" s="326"/>
      <c r="FV17" s="326"/>
      <c r="FW17" s="326"/>
      <c r="FX17" s="326"/>
      <c r="FY17" s="326"/>
      <c r="FZ17" s="326"/>
      <c r="GA17" s="326"/>
      <c r="GB17" s="326"/>
      <c r="GC17" s="326"/>
      <c r="GD17" s="326"/>
      <c r="GE17" s="326"/>
      <c r="GF17" s="326"/>
      <c r="GG17" s="326"/>
      <c r="GH17" s="326"/>
      <c r="GI17" s="326"/>
      <c r="GJ17" s="326"/>
      <c r="GK17" s="326"/>
      <c r="GL17" s="326"/>
      <c r="GM17" s="326"/>
      <c r="GN17" s="326"/>
      <c r="GO17" s="326"/>
      <c r="GP17" s="326"/>
      <c r="GQ17" s="326"/>
      <c r="GR17" s="326"/>
      <c r="GS17" s="326"/>
      <c r="GT17" s="326"/>
      <c r="GU17" s="326"/>
      <c r="GV17" s="326"/>
      <c r="GW17" s="326"/>
      <c r="GX17" s="326"/>
      <c r="GY17" s="326"/>
      <c r="GZ17" s="326"/>
      <c r="HA17" s="326"/>
      <c r="HB17" s="326"/>
      <c r="HC17" s="326"/>
      <c r="HD17" s="326"/>
      <c r="HE17" s="326"/>
      <c r="HF17" s="326"/>
      <c r="HG17" s="326"/>
      <c r="HH17" s="326"/>
      <c r="HI17" s="326"/>
      <c r="HJ17" s="326"/>
      <c r="HK17" s="326"/>
      <c r="HL17" s="326"/>
      <c r="HM17" s="326"/>
      <c r="HN17" s="326"/>
      <c r="HO17" s="326"/>
      <c r="HP17" s="326"/>
      <c r="HQ17" s="326"/>
      <c r="HR17" s="326"/>
      <c r="HS17" s="326"/>
      <c r="HT17" s="326"/>
      <c r="HU17" s="326"/>
      <c r="HV17" s="326"/>
      <c r="HW17" s="326"/>
      <c r="HX17" s="326"/>
      <c r="HY17" s="326"/>
      <c r="HZ17" s="326"/>
      <c r="IA17" s="326"/>
      <c r="IB17" s="326"/>
      <c r="IC17" s="326"/>
      <c r="ID17" s="326"/>
      <c r="IE17" s="326"/>
      <c r="IF17" s="326"/>
      <c r="IG17" s="326"/>
      <c r="IH17" s="326"/>
      <c r="II17" s="326"/>
      <c r="IJ17" s="326"/>
      <c r="IK17" s="326"/>
      <c r="IL17" s="326"/>
      <c r="IM17" s="326"/>
      <c r="IN17" s="326"/>
      <c r="IO17" s="326"/>
      <c r="IP17" s="326"/>
      <c r="IQ17" s="326"/>
      <c r="IR17" s="326"/>
      <c r="IS17" s="326"/>
      <c r="IT17" s="326"/>
      <c r="IU17" s="326"/>
      <c r="IV17" s="326"/>
    </row>
    <row r="18" spans="1:256" ht="16.5">
      <c r="A18" s="382"/>
      <c r="B18" s="382"/>
      <c r="C18" s="382"/>
      <c r="D18" s="382"/>
      <c r="E18" s="382"/>
      <c r="F18" s="382"/>
      <c r="G18" s="382"/>
      <c r="H18" s="382"/>
      <c r="I18" s="428"/>
      <c r="J18" s="428"/>
      <c r="K18" s="428"/>
      <c r="L18" s="428"/>
      <c r="M18" s="382"/>
      <c r="N18" s="326"/>
      <c r="O18" s="326"/>
      <c r="P18" s="326"/>
      <c r="Q18" s="326"/>
      <c r="R18" s="326"/>
      <c r="S18" s="326"/>
      <c r="T18" s="326"/>
      <c r="U18" s="326"/>
      <c r="V18" s="326"/>
      <c r="W18" s="326"/>
      <c r="X18" s="326"/>
      <c r="Y18" s="326"/>
      <c r="Z18" s="326"/>
      <c r="AA18" s="326"/>
      <c r="AB18" s="326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/>
      <c r="BG18" s="326"/>
      <c r="BH18" s="326"/>
      <c r="BI18" s="326"/>
      <c r="BJ18" s="326"/>
      <c r="BK18" s="326"/>
      <c r="BL18" s="326"/>
      <c r="BM18" s="326"/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326"/>
      <c r="CB18" s="326"/>
      <c r="CC18" s="326"/>
      <c r="CD18" s="326"/>
      <c r="CE18" s="326"/>
      <c r="CF18" s="326"/>
      <c r="CG18" s="326"/>
      <c r="CH18" s="326"/>
      <c r="CI18" s="326"/>
      <c r="CJ18" s="326"/>
      <c r="CK18" s="326"/>
      <c r="CL18" s="326"/>
      <c r="CM18" s="326"/>
      <c r="CN18" s="326"/>
      <c r="CO18" s="326"/>
      <c r="CP18" s="326"/>
      <c r="CQ18" s="326"/>
      <c r="CR18" s="326"/>
      <c r="CS18" s="326"/>
      <c r="CT18" s="326"/>
      <c r="CU18" s="326"/>
      <c r="CV18" s="326"/>
      <c r="CW18" s="326"/>
      <c r="CX18" s="326"/>
      <c r="CY18" s="326"/>
      <c r="CZ18" s="326"/>
      <c r="DA18" s="326"/>
      <c r="DB18" s="326"/>
      <c r="DC18" s="326"/>
      <c r="DD18" s="326"/>
      <c r="DE18" s="326"/>
      <c r="DF18" s="326"/>
      <c r="DG18" s="326"/>
      <c r="DH18" s="326"/>
      <c r="DI18" s="326"/>
      <c r="DJ18" s="326"/>
      <c r="DK18" s="326"/>
      <c r="DL18" s="326"/>
      <c r="DM18" s="326"/>
      <c r="DN18" s="326"/>
      <c r="DO18" s="326"/>
      <c r="DP18" s="326"/>
      <c r="DQ18" s="326"/>
      <c r="DR18" s="326"/>
      <c r="DS18" s="326"/>
      <c r="DT18" s="326"/>
      <c r="DU18" s="326"/>
      <c r="DV18" s="326"/>
      <c r="DW18" s="326"/>
      <c r="DX18" s="326"/>
      <c r="DY18" s="326"/>
      <c r="DZ18" s="326"/>
      <c r="EA18" s="326"/>
      <c r="EB18" s="326"/>
      <c r="EC18" s="326"/>
      <c r="ED18" s="326"/>
      <c r="EE18" s="326"/>
      <c r="EF18" s="326"/>
      <c r="EG18" s="326"/>
      <c r="EH18" s="326"/>
      <c r="EI18" s="326"/>
      <c r="EJ18" s="326"/>
      <c r="EK18" s="326"/>
      <c r="EL18" s="326"/>
      <c r="EM18" s="326"/>
      <c r="EN18" s="326"/>
      <c r="EO18" s="326"/>
      <c r="EP18" s="326"/>
      <c r="EQ18" s="326"/>
      <c r="ER18" s="326"/>
      <c r="ES18" s="326"/>
      <c r="ET18" s="326"/>
      <c r="EU18" s="326"/>
      <c r="EV18" s="326"/>
      <c r="EW18" s="326"/>
      <c r="EX18" s="326"/>
      <c r="EY18" s="326"/>
      <c r="EZ18" s="326"/>
      <c r="FA18" s="326"/>
      <c r="FB18" s="326"/>
      <c r="FC18" s="326"/>
      <c r="FD18" s="326"/>
      <c r="FE18" s="326"/>
      <c r="FF18" s="326"/>
      <c r="FG18" s="326"/>
      <c r="FH18" s="326"/>
      <c r="FI18" s="326"/>
      <c r="FJ18" s="326"/>
      <c r="FK18" s="326"/>
      <c r="FL18" s="326"/>
      <c r="FM18" s="326"/>
      <c r="FN18" s="326"/>
      <c r="FO18" s="326"/>
      <c r="FP18" s="326"/>
      <c r="FQ18" s="326"/>
      <c r="FR18" s="326"/>
      <c r="FS18" s="326"/>
      <c r="FT18" s="326"/>
      <c r="FU18" s="326"/>
      <c r="FV18" s="326"/>
      <c r="FW18" s="326"/>
      <c r="FX18" s="326"/>
      <c r="FY18" s="326"/>
      <c r="FZ18" s="326"/>
      <c r="GA18" s="326"/>
      <c r="GB18" s="326"/>
      <c r="GC18" s="326"/>
      <c r="GD18" s="326"/>
      <c r="GE18" s="326"/>
      <c r="GF18" s="326"/>
      <c r="GG18" s="326"/>
      <c r="GH18" s="326"/>
      <c r="GI18" s="326"/>
      <c r="GJ18" s="326"/>
      <c r="GK18" s="326"/>
      <c r="GL18" s="326"/>
      <c r="GM18" s="326"/>
      <c r="GN18" s="326"/>
      <c r="GO18" s="326"/>
      <c r="GP18" s="326"/>
      <c r="GQ18" s="326"/>
      <c r="GR18" s="326"/>
      <c r="GS18" s="326"/>
      <c r="GT18" s="326"/>
      <c r="GU18" s="326"/>
      <c r="GV18" s="326"/>
      <c r="GW18" s="326"/>
      <c r="GX18" s="326"/>
      <c r="GY18" s="326"/>
      <c r="GZ18" s="326"/>
      <c r="HA18" s="326"/>
      <c r="HB18" s="326"/>
      <c r="HC18" s="326"/>
      <c r="HD18" s="326"/>
      <c r="HE18" s="326"/>
      <c r="HF18" s="326"/>
      <c r="HG18" s="326"/>
      <c r="HH18" s="326"/>
      <c r="HI18" s="326"/>
      <c r="HJ18" s="326"/>
      <c r="HK18" s="326"/>
      <c r="HL18" s="326"/>
      <c r="HM18" s="326"/>
      <c r="HN18" s="326"/>
      <c r="HO18" s="326"/>
      <c r="HP18" s="326"/>
      <c r="HQ18" s="326"/>
      <c r="HR18" s="326"/>
      <c r="HS18" s="326"/>
      <c r="HT18" s="326"/>
      <c r="HU18" s="326"/>
      <c r="HV18" s="326"/>
      <c r="HW18" s="326"/>
      <c r="HX18" s="326"/>
      <c r="HY18" s="326"/>
      <c r="HZ18" s="326"/>
      <c r="IA18" s="326"/>
      <c r="IB18" s="326"/>
      <c r="IC18" s="326"/>
      <c r="ID18" s="326"/>
      <c r="IE18" s="326"/>
      <c r="IF18" s="326"/>
      <c r="IG18" s="326"/>
      <c r="IH18" s="326"/>
      <c r="II18" s="326"/>
      <c r="IJ18" s="326"/>
      <c r="IK18" s="326"/>
      <c r="IL18" s="326"/>
      <c r="IM18" s="326"/>
      <c r="IN18" s="326"/>
      <c r="IO18" s="326"/>
      <c r="IP18" s="326"/>
      <c r="IQ18" s="326"/>
      <c r="IR18" s="326"/>
      <c r="IS18" s="326"/>
      <c r="IT18" s="326"/>
      <c r="IU18" s="326"/>
      <c r="IV18" s="326"/>
    </row>
    <row r="19" spans="1:256" ht="17.25" thickBot="1">
      <c r="A19" s="415"/>
      <c r="B19" s="415"/>
      <c r="C19" s="415"/>
      <c r="D19" s="415"/>
      <c r="E19" s="415"/>
      <c r="F19" s="415"/>
      <c r="G19" s="415"/>
      <c r="H19" s="415"/>
      <c r="I19" s="429"/>
      <c r="J19" s="429"/>
      <c r="K19" s="429"/>
      <c r="L19" s="429"/>
      <c r="M19" s="415"/>
      <c r="N19" s="326"/>
      <c r="O19" s="326"/>
      <c r="P19" s="326"/>
      <c r="Q19" s="326"/>
      <c r="R19" s="326"/>
      <c r="S19" s="326"/>
      <c r="T19" s="326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  <c r="AQ19" s="326"/>
      <c r="AR19" s="326"/>
      <c r="AS19" s="326"/>
      <c r="AT19" s="326"/>
      <c r="AU19" s="326"/>
      <c r="AV19" s="326"/>
      <c r="AW19" s="326"/>
      <c r="AX19" s="326"/>
      <c r="AY19" s="326"/>
      <c r="AZ19" s="326"/>
      <c r="BA19" s="326"/>
      <c r="BB19" s="326"/>
      <c r="BC19" s="326"/>
      <c r="BD19" s="326"/>
      <c r="BE19" s="326"/>
      <c r="BF19" s="326"/>
      <c r="BG19" s="326"/>
      <c r="BH19" s="326"/>
      <c r="BI19" s="326"/>
      <c r="BJ19" s="326"/>
      <c r="BK19" s="326"/>
      <c r="BL19" s="326"/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326"/>
      <c r="CA19" s="326"/>
      <c r="CB19" s="326"/>
      <c r="CC19" s="326"/>
      <c r="CD19" s="326"/>
      <c r="CE19" s="326"/>
      <c r="CF19" s="326"/>
      <c r="CG19" s="326"/>
      <c r="CH19" s="326"/>
      <c r="CI19" s="326"/>
      <c r="CJ19" s="326"/>
      <c r="CK19" s="326"/>
      <c r="CL19" s="326"/>
      <c r="CM19" s="326"/>
      <c r="CN19" s="326"/>
      <c r="CO19" s="326"/>
      <c r="CP19" s="326"/>
      <c r="CQ19" s="326"/>
      <c r="CR19" s="326"/>
      <c r="CS19" s="326"/>
      <c r="CT19" s="326"/>
      <c r="CU19" s="326"/>
      <c r="CV19" s="326"/>
      <c r="CW19" s="326"/>
      <c r="CX19" s="326"/>
      <c r="CY19" s="326"/>
      <c r="CZ19" s="326"/>
      <c r="DA19" s="326"/>
      <c r="DB19" s="326"/>
      <c r="DC19" s="326"/>
      <c r="DD19" s="326"/>
      <c r="DE19" s="326"/>
      <c r="DF19" s="326"/>
      <c r="DG19" s="326"/>
      <c r="DH19" s="326"/>
      <c r="DI19" s="326"/>
      <c r="DJ19" s="326"/>
      <c r="DK19" s="326"/>
      <c r="DL19" s="326"/>
      <c r="DM19" s="326"/>
      <c r="DN19" s="326"/>
      <c r="DO19" s="326"/>
      <c r="DP19" s="326"/>
      <c r="DQ19" s="326"/>
      <c r="DR19" s="326"/>
      <c r="DS19" s="326"/>
      <c r="DT19" s="326"/>
      <c r="DU19" s="326"/>
      <c r="DV19" s="326"/>
      <c r="DW19" s="326"/>
      <c r="DX19" s="326"/>
      <c r="DY19" s="326"/>
      <c r="DZ19" s="326"/>
      <c r="EA19" s="326"/>
      <c r="EB19" s="326"/>
      <c r="EC19" s="326"/>
      <c r="ED19" s="326"/>
      <c r="EE19" s="326"/>
      <c r="EF19" s="326"/>
      <c r="EG19" s="326"/>
      <c r="EH19" s="326"/>
      <c r="EI19" s="326"/>
      <c r="EJ19" s="326"/>
      <c r="EK19" s="326"/>
      <c r="EL19" s="326"/>
      <c r="EM19" s="326"/>
      <c r="EN19" s="326"/>
      <c r="EO19" s="326"/>
      <c r="EP19" s="326"/>
      <c r="EQ19" s="326"/>
      <c r="ER19" s="326"/>
      <c r="ES19" s="326"/>
      <c r="ET19" s="326"/>
      <c r="EU19" s="326"/>
      <c r="EV19" s="326"/>
      <c r="EW19" s="326"/>
      <c r="EX19" s="326"/>
      <c r="EY19" s="326"/>
      <c r="EZ19" s="326"/>
      <c r="FA19" s="326"/>
      <c r="FB19" s="326"/>
      <c r="FC19" s="326"/>
      <c r="FD19" s="326"/>
      <c r="FE19" s="326"/>
      <c r="FF19" s="326"/>
      <c r="FG19" s="326"/>
      <c r="FH19" s="326"/>
      <c r="FI19" s="326"/>
      <c r="FJ19" s="326"/>
      <c r="FK19" s="326"/>
      <c r="FL19" s="326"/>
      <c r="FM19" s="326"/>
      <c r="FN19" s="326"/>
      <c r="FO19" s="326"/>
      <c r="FP19" s="326"/>
      <c r="FQ19" s="326"/>
      <c r="FR19" s="326"/>
      <c r="FS19" s="326"/>
      <c r="FT19" s="326"/>
      <c r="FU19" s="326"/>
      <c r="FV19" s="326"/>
      <c r="FW19" s="326"/>
      <c r="FX19" s="326"/>
      <c r="FY19" s="326"/>
      <c r="FZ19" s="326"/>
      <c r="GA19" s="326"/>
      <c r="GB19" s="326"/>
      <c r="GC19" s="326"/>
      <c r="GD19" s="326"/>
      <c r="GE19" s="326"/>
      <c r="GF19" s="326"/>
      <c r="GG19" s="326"/>
      <c r="GH19" s="326"/>
      <c r="GI19" s="326"/>
      <c r="GJ19" s="326"/>
      <c r="GK19" s="326"/>
      <c r="GL19" s="326"/>
      <c r="GM19" s="326"/>
      <c r="GN19" s="326"/>
      <c r="GO19" s="326"/>
      <c r="GP19" s="326"/>
      <c r="GQ19" s="326"/>
      <c r="GR19" s="326"/>
      <c r="GS19" s="326"/>
      <c r="GT19" s="326"/>
      <c r="GU19" s="326"/>
      <c r="GV19" s="326"/>
      <c r="GW19" s="326"/>
      <c r="GX19" s="326"/>
      <c r="GY19" s="326"/>
      <c r="GZ19" s="326"/>
      <c r="HA19" s="326"/>
      <c r="HB19" s="326"/>
      <c r="HC19" s="326"/>
      <c r="HD19" s="326"/>
      <c r="HE19" s="326"/>
      <c r="HF19" s="326"/>
      <c r="HG19" s="326"/>
      <c r="HH19" s="326"/>
      <c r="HI19" s="326"/>
      <c r="HJ19" s="326"/>
      <c r="HK19" s="326"/>
      <c r="HL19" s="326"/>
      <c r="HM19" s="326"/>
      <c r="HN19" s="326"/>
      <c r="HO19" s="326"/>
      <c r="HP19" s="326"/>
      <c r="HQ19" s="326"/>
      <c r="HR19" s="326"/>
      <c r="HS19" s="326"/>
      <c r="HT19" s="326"/>
      <c r="HU19" s="326"/>
      <c r="HV19" s="326"/>
      <c r="HW19" s="326"/>
      <c r="HX19" s="326"/>
      <c r="HY19" s="326"/>
      <c r="HZ19" s="326"/>
      <c r="IA19" s="326"/>
      <c r="IB19" s="326"/>
      <c r="IC19" s="326"/>
      <c r="ID19" s="326"/>
      <c r="IE19" s="326"/>
      <c r="IF19" s="326"/>
      <c r="IG19" s="326"/>
      <c r="IH19" s="326"/>
      <c r="II19" s="326"/>
      <c r="IJ19" s="326"/>
      <c r="IK19" s="326"/>
      <c r="IL19" s="326"/>
      <c r="IM19" s="326"/>
      <c r="IN19" s="326"/>
      <c r="IO19" s="326"/>
      <c r="IP19" s="326"/>
      <c r="IQ19" s="326"/>
      <c r="IR19" s="326"/>
      <c r="IS19" s="326"/>
      <c r="IT19" s="326"/>
      <c r="IU19" s="326"/>
      <c r="IV19" s="326"/>
    </row>
    <row r="20" spans="1:256" ht="16.5">
      <c r="A20" s="341"/>
      <c r="B20" s="326"/>
      <c r="C20" s="326"/>
      <c r="D20" s="326"/>
      <c r="E20" s="326"/>
      <c r="F20" s="326"/>
      <c r="G20" s="326"/>
      <c r="H20" s="326"/>
      <c r="I20" s="430"/>
      <c r="J20" s="430"/>
      <c r="K20" s="430"/>
      <c r="L20" s="430"/>
      <c r="M20" s="326"/>
      <c r="N20" s="326"/>
      <c r="O20" s="326"/>
      <c r="P20" s="326"/>
      <c r="Q20" s="326"/>
      <c r="R20" s="326"/>
      <c r="S20" s="326"/>
      <c r="T20" s="326"/>
      <c r="U20" s="326"/>
      <c r="V20" s="326"/>
      <c r="W20" s="326"/>
      <c r="X20" s="326"/>
      <c r="Y20" s="326"/>
      <c r="Z20" s="326"/>
      <c r="AA20" s="326"/>
      <c r="AB20" s="326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  <c r="AQ20" s="326"/>
      <c r="AR20" s="326"/>
      <c r="AS20" s="326"/>
      <c r="AT20" s="326"/>
      <c r="AU20" s="326"/>
      <c r="AV20" s="326"/>
      <c r="AW20" s="326"/>
      <c r="AX20" s="326"/>
      <c r="AY20" s="326"/>
      <c r="AZ20" s="326"/>
      <c r="BA20" s="326"/>
      <c r="BB20" s="326"/>
      <c r="BC20" s="326"/>
      <c r="BD20" s="326"/>
      <c r="BE20" s="326"/>
      <c r="BF20" s="326"/>
      <c r="BG20" s="326"/>
      <c r="BH20" s="326"/>
      <c r="BI20" s="326"/>
      <c r="BJ20" s="326"/>
      <c r="BK20" s="326"/>
      <c r="BL20" s="326"/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326"/>
      <c r="CB20" s="326"/>
      <c r="CC20" s="326"/>
      <c r="CD20" s="326"/>
      <c r="CE20" s="326"/>
      <c r="CF20" s="326"/>
      <c r="CG20" s="326"/>
      <c r="CH20" s="326"/>
      <c r="CI20" s="326"/>
      <c r="CJ20" s="326"/>
      <c r="CK20" s="326"/>
      <c r="CL20" s="326"/>
      <c r="CM20" s="326"/>
      <c r="CN20" s="326"/>
      <c r="CO20" s="326"/>
      <c r="CP20" s="326"/>
      <c r="CQ20" s="326"/>
      <c r="CR20" s="326"/>
      <c r="CS20" s="326"/>
      <c r="CT20" s="326"/>
      <c r="CU20" s="326"/>
      <c r="CV20" s="326"/>
      <c r="CW20" s="326"/>
      <c r="CX20" s="326"/>
      <c r="CY20" s="326"/>
      <c r="CZ20" s="326"/>
      <c r="DA20" s="326"/>
      <c r="DB20" s="326"/>
      <c r="DC20" s="326"/>
      <c r="DD20" s="326"/>
      <c r="DE20" s="326"/>
      <c r="DF20" s="326"/>
      <c r="DG20" s="326"/>
      <c r="DH20" s="326"/>
      <c r="DI20" s="326"/>
      <c r="DJ20" s="326"/>
      <c r="DK20" s="326"/>
      <c r="DL20" s="326"/>
      <c r="DM20" s="326"/>
      <c r="DN20" s="326"/>
      <c r="DO20" s="326"/>
      <c r="DP20" s="326"/>
      <c r="DQ20" s="326"/>
      <c r="DR20" s="326"/>
      <c r="DS20" s="326"/>
      <c r="DT20" s="326"/>
      <c r="DU20" s="326"/>
      <c r="DV20" s="326"/>
      <c r="DW20" s="326"/>
      <c r="DX20" s="326"/>
      <c r="DY20" s="326"/>
      <c r="DZ20" s="326"/>
      <c r="EA20" s="326"/>
      <c r="EB20" s="326"/>
      <c r="EC20" s="326"/>
      <c r="ED20" s="326"/>
      <c r="EE20" s="326"/>
      <c r="EF20" s="326"/>
      <c r="EG20" s="326"/>
      <c r="EH20" s="326"/>
      <c r="EI20" s="326"/>
      <c r="EJ20" s="326"/>
      <c r="EK20" s="326"/>
      <c r="EL20" s="326"/>
      <c r="EM20" s="326"/>
      <c r="EN20" s="326"/>
      <c r="EO20" s="326"/>
      <c r="EP20" s="326"/>
      <c r="EQ20" s="326"/>
      <c r="ER20" s="326"/>
      <c r="ES20" s="326"/>
      <c r="ET20" s="326"/>
      <c r="EU20" s="326"/>
      <c r="EV20" s="326"/>
      <c r="EW20" s="326"/>
      <c r="EX20" s="326"/>
      <c r="EY20" s="326"/>
      <c r="EZ20" s="326"/>
      <c r="FA20" s="326"/>
      <c r="FB20" s="326"/>
      <c r="FC20" s="326"/>
      <c r="FD20" s="326"/>
      <c r="FE20" s="326"/>
      <c r="FF20" s="326"/>
      <c r="FG20" s="326"/>
      <c r="FH20" s="326"/>
      <c r="FI20" s="326"/>
      <c r="FJ20" s="326"/>
      <c r="FK20" s="326"/>
      <c r="FL20" s="326"/>
      <c r="FM20" s="326"/>
      <c r="FN20" s="326"/>
      <c r="FO20" s="326"/>
      <c r="FP20" s="326"/>
      <c r="FQ20" s="326"/>
      <c r="FR20" s="326"/>
      <c r="FS20" s="326"/>
      <c r="FT20" s="326"/>
      <c r="FU20" s="326"/>
      <c r="FV20" s="326"/>
      <c r="FW20" s="326"/>
      <c r="FX20" s="326"/>
      <c r="FY20" s="326"/>
      <c r="FZ20" s="326"/>
      <c r="GA20" s="326"/>
      <c r="GB20" s="326"/>
      <c r="GC20" s="326"/>
      <c r="GD20" s="326"/>
      <c r="GE20" s="326"/>
      <c r="GF20" s="326"/>
      <c r="GG20" s="326"/>
      <c r="GH20" s="326"/>
      <c r="GI20" s="326"/>
      <c r="GJ20" s="326"/>
      <c r="GK20" s="326"/>
      <c r="GL20" s="326"/>
      <c r="GM20" s="326"/>
      <c r="GN20" s="326"/>
      <c r="GO20" s="326"/>
      <c r="GP20" s="326"/>
      <c r="GQ20" s="326"/>
      <c r="GR20" s="326"/>
      <c r="GS20" s="326"/>
      <c r="GT20" s="326"/>
      <c r="GU20" s="326"/>
      <c r="GV20" s="326"/>
      <c r="GW20" s="326"/>
      <c r="GX20" s="326"/>
      <c r="GY20" s="326"/>
      <c r="GZ20" s="326"/>
      <c r="HA20" s="326"/>
      <c r="HB20" s="326"/>
      <c r="HC20" s="326"/>
      <c r="HD20" s="326"/>
      <c r="HE20" s="326"/>
      <c r="HF20" s="326"/>
      <c r="HG20" s="326"/>
      <c r="HH20" s="326"/>
      <c r="HI20" s="326"/>
      <c r="HJ20" s="326"/>
      <c r="HK20" s="326"/>
      <c r="HL20" s="326"/>
      <c r="HM20" s="326"/>
      <c r="HN20" s="326"/>
      <c r="HO20" s="326"/>
      <c r="HP20" s="326"/>
      <c r="HQ20" s="326"/>
      <c r="HR20" s="326"/>
      <c r="HS20" s="326"/>
      <c r="HT20" s="326"/>
      <c r="HU20" s="326"/>
      <c r="HV20" s="326"/>
      <c r="HW20" s="326"/>
      <c r="HX20" s="326"/>
      <c r="HY20" s="326"/>
      <c r="HZ20" s="326"/>
      <c r="IA20" s="326"/>
      <c r="IB20" s="326"/>
      <c r="IC20" s="326"/>
      <c r="ID20" s="326"/>
      <c r="IE20" s="326"/>
      <c r="IF20" s="326"/>
      <c r="IG20" s="326"/>
      <c r="IH20" s="326"/>
      <c r="II20" s="326"/>
      <c r="IJ20" s="326"/>
      <c r="IK20" s="326"/>
      <c r="IL20" s="326"/>
      <c r="IM20" s="326"/>
      <c r="IN20" s="326"/>
      <c r="IO20" s="326"/>
      <c r="IP20" s="326"/>
      <c r="IQ20" s="326"/>
      <c r="IR20" s="326"/>
      <c r="IS20" s="326"/>
      <c r="IT20" s="326"/>
      <c r="IU20" s="326"/>
      <c r="IV20" s="326"/>
    </row>
    <row r="21" spans="1:256" ht="16.5">
      <c r="A21" s="158" t="s">
        <v>2560</v>
      </c>
      <c r="B21" s="328"/>
      <c r="C21" s="328"/>
      <c r="D21" s="328"/>
      <c r="E21" s="328"/>
      <c r="F21" s="328"/>
      <c r="G21" s="328"/>
      <c r="H21" s="328"/>
      <c r="I21" s="419"/>
      <c r="J21" s="419"/>
      <c r="K21" s="419"/>
      <c r="L21" s="419"/>
      <c r="M21" s="328"/>
      <c r="N21" s="328"/>
      <c r="O21" s="328"/>
      <c r="P21" s="328"/>
      <c r="Q21" s="328"/>
      <c r="R21" s="328"/>
      <c r="S21" s="328"/>
      <c r="T21" s="328"/>
      <c r="U21" s="328"/>
      <c r="V21" s="328"/>
      <c r="W21" s="328"/>
      <c r="X21" s="328"/>
      <c r="Y21" s="328"/>
      <c r="Z21" s="328"/>
      <c r="AA21" s="328"/>
      <c r="AB21" s="328"/>
      <c r="AC21" s="328"/>
      <c r="AD21" s="328"/>
      <c r="AE21" s="328"/>
      <c r="AF21" s="328"/>
      <c r="AG21" s="328"/>
      <c r="AH21" s="328"/>
      <c r="AI21" s="328"/>
      <c r="AJ21" s="328"/>
      <c r="AK21" s="328"/>
      <c r="AL21" s="328"/>
      <c r="AM21" s="328"/>
      <c r="AN21" s="328"/>
      <c r="AO21" s="328"/>
      <c r="AP21" s="328"/>
      <c r="AQ21" s="328"/>
      <c r="AR21" s="328"/>
      <c r="AS21" s="328"/>
      <c r="AT21" s="328"/>
      <c r="AU21" s="328"/>
      <c r="AV21" s="328"/>
      <c r="AW21" s="328"/>
      <c r="AX21" s="328"/>
      <c r="AY21" s="328"/>
      <c r="AZ21" s="328"/>
      <c r="BA21" s="328"/>
      <c r="BB21" s="328"/>
      <c r="BC21" s="328"/>
      <c r="BD21" s="328"/>
      <c r="BE21" s="328"/>
      <c r="BF21" s="328"/>
      <c r="BG21" s="328"/>
      <c r="BH21" s="328"/>
      <c r="BI21" s="328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/>
      <c r="BU21" s="328"/>
      <c r="BV21" s="328"/>
      <c r="BW21" s="328"/>
      <c r="BX21" s="328"/>
      <c r="BY21" s="328"/>
      <c r="BZ21" s="328"/>
      <c r="CA21" s="328"/>
      <c r="CB21" s="328"/>
      <c r="CC21" s="328"/>
      <c r="CD21" s="328"/>
      <c r="CE21" s="328"/>
      <c r="CF21" s="328"/>
      <c r="CG21" s="328"/>
      <c r="CH21" s="328"/>
      <c r="CI21" s="328"/>
      <c r="CJ21" s="328"/>
      <c r="CK21" s="328"/>
      <c r="CL21" s="328"/>
      <c r="CM21" s="328"/>
      <c r="CN21" s="328"/>
      <c r="CO21" s="328"/>
      <c r="CP21" s="328"/>
      <c r="CQ21" s="328"/>
      <c r="CR21" s="328"/>
      <c r="CS21" s="328"/>
      <c r="CT21" s="328"/>
      <c r="CU21" s="328"/>
      <c r="CV21" s="328"/>
      <c r="CW21" s="328"/>
      <c r="CX21" s="328"/>
      <c r="CY21" s="328"/>
      <c r="CZ21" s="328"/>
      <c r="DA21" s="328"/>
      <c r="DB21" s="328"/>
      <c r="DC21" s="328"/>
      <c r="DD21" s="328"/>
      <c r="DE21" s="328"/>
      <c r="DF21" s="328"/>
      <c r="DG21" s="328"/>
      <c r="DH21" s="328"/>
      <c r="DI21" s="328"/>
      <c r="DJ21" s="328"/>
      <c r="DK21" s="328"/>
      <c r="DL21" s="328"/>
      <c r="DM21" s="328"/>
      <c r="DN21" s="328"/>
      <c r="DO21" s="328"/>
      <c r="DP21" s="328"/>
      <c r="DQ21" s="328"/>
      <c r="DR21" s="328"/>
      <c r="DS21" s="328"/>
      <c r="DT21" s="328"/>
      <c r="DU21" s="328"/>
      <c r="DV21" s="328"/>
      <c r="DW21" s="328"/>
      <c r="DX21" s="328"/>
      <c r="DY21" s="328"/>
      <c r="DZ21" s="328"/>
      <c r="EA21" s="328"/>
      <c r="EB21" s="328"/>
      <c r="EC21" s="328"/>
      <c r="ED21" s="328"/>
      <c r="EE21" s="328"/>
      <c r="EF21" s="328"/>
      <c r="EG21" s="328"/>
      <c r="EH21" s="328"/>
      <c r="EI21" s="328"/>
      <c r="EJ21" s="328"/>
      <c r="EK21" s="328"/>
      <c r="EL21" s="328"/>
      <c r="EM21" s="328"/>
      <c r="EN21" s="328"/>
      <c r="EO21" s="328"/>
      <c r="EP21" s="328"/>
      <c r="EQ21" s="328"/>
      <c r="ER21" s="328"/>
      <c r="ES21" s="328"/>
      <c r="ET21" s="328"/>
      <c r="EU21" s="328"/>
      <c r="EV21" s="328"/>
      <c r="EW21" s="328"/>
      <c r="EX21" s="328"/>
      <c r="EY21" s="328"/>
      <c r="EZ21" s="328"/>
      <c r="FA21" s="328"/>
      <c r="FB21" s="328"/>
      <c r="FC21" s="328"/>
      <c r="FD21" s="328"/>
      <c r="FE21" s="328"/>
      <c r="FF21" s="328"/>
      <c r="FG21" s="328"/>
      <c r="FH21" s="328"/>
      <c r="FI21" s="328"/>
      <c r="FJ21" s="328"/>
      <c r="FK21" s="328"/>
      <c r="FL21" s="328"/>
      <c r="FM21" s="328"/>
      <c r="FN21" s="328"/>
      <c r="FO21" s="328"/>
      <c r="FP21" s="328"/>
      <c r="FQ21" s="328"/>
      <c r="FR21" s="328"/>
      <c r="FS21" s="328"/>
      <c r="FT21" s="328"/>
      <c r="FU21" s="328"/>
      <c r="FV21" s="328"/>
      <c r="FW21" s="328"/>
      <c r="FX21" s="328"/>
      <c r="FY21" s="328"/>
      <c r="FZ21" s="328"/>
      <c r="GA21" s="328"/>
      <c r="GB21" s="328"/>
      <c r="GC21" s="328"/>
      <c r="GD21" s="328"/>
      <c r="GE21" s="328"/>
      <c r="GF21" s="328"/>
      <c r="GG21" s="328"/>
      <c r="GH21" s="328"/>
      <c r="GI21" s="328"/>
      <c r="GJ21" s="328"/>
      <c r="GK21" s="328"/>
      <c r="GL21" s="328"/>
      <c r="GM21" s="328"/>
      <c r="GN21" s="328"/>
      <c r="GO21" s="328"/>
      <c r="GP21" s="328"/>
      <c r="GQ21" s="328"/>
      <c r="GR21" s="328"/>
      <c r="GS21" s="328"/>
      <c r="GT21" s="328"/>
      <c r="GU21" s="328"/>
      <c r="GV21" s="328"/>
      <c r="GW21" s="328"/>
      <c r="GX21" s="328"/>
      <c r="GY21" s="328"/>
      <c r="GZ21" s="328"/>
      <c r="HA21" s="328"/>
      <c r="HB21" s="328"/>
      <c r="HC21" s="328"/>
      <c r="HD21" s="328"/>
      <c r="HE21" s="328"/>
      <c r="HF21" s="328"/>
      <c r="HG21" s="328"/>
      <c r="HH21" s="328"/>
      <c r="HI21" s="328"/>
      <c r="HJ21" s="328"/>
      <c r="HK21" s="328"/>
      <c r="HL21" s="328"/>
      <c r="HM21" s="328"/>
      <c r="HN21" s="328"/>
      <c r="HO21" s="328"/>
      <c r="HP21" s="328"/>
      <c r="HQ21" s="328"/>
      <c r="HR21" s="328"/>
      <c r="HS21" s="328"/>
      <c r="HT21" s="328"/>
      <c r="HU21" s="328"/>
      <c r="HV21" s="328"/>
      <c r="HW21" s="328"/>
      <c r="HX21" s="328"/>
      <c r="HY21" s="328"/>
      <c r="HZ21" s="328"/>
      <c r="IA21" s="328"/>
      <c r="IB21" s="328"/>
      <c r="IC21" s="328"/>
      <c r="ID21" s="328"/>
      <c r="IE21" s="328"/>
      <c r="IF21" s="328"/>
      <c r="IG21" s="328"/>
      <c r="IH21" s="328"/>
      <c r="II21" s="328"/>
      <c r="IJ21" s="328"/>
      <c r="IK21" s="328"/>
      <c r="IL21" s="328"/>
      <c r="IM21" s="328"/>
      <c r="IN21" s="328"/>
      <c r="IO21" s="328"/>
      <c r="IP21" s="328"/>
      <c r="IQ21" s="328"/>
      <c r="IR21" s="328"/>
      <c r="IS21" s="328"/>
      <c r="IT21" s="328"/>
      <c r="IU21" s="328"/>
      <c r="IV21" s="328"/>
    </row>
    <row r="22" spans="1:256" ht="16.5">
      <c r="A22" s="328"/>
      <c r="B22" s="328"/>
      <c r="C22" s="328"/>
      <c r="D22" s="328"/>
      <c r="E22" s="328"/>
      <c r="F22" s="328"/>
      <c r="G22" s="328"/>
      <c r="H22" s="328"/>
      <c r="I22" s="419"/>
      <c r="J22" s="419"/>
      <c r="K22" s="419"/>
      <c r="L22" s="419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28"/>
      <c r="X22" s="328"/>
      <c r="Y22" s="328"/>
      <c r="Z22" s="328"/>
      <c r="AA22" s="328"/>
      <c r="AB22" s="328"/>
      <c r="AC22" s="328"/>
      <c r="AD22" s="328"/>
      <c r="AE22" s="328"/>
      <c r="AF22" s="328"/>
      <c r="AG22" s="328"/>
      <c r="AH22" s="328"/>
      <c r="AI22" s="328"/>
      <c r="AJ22" s="328"/>
      <c r="AK22" s="328"/>
      <c r="AL22" s="328"/>
      <c r="AM22" s="328"/>
      <c r="AN22" s="328"/>
      <c r="AO22" s="328"/>
      <c r="AP22" s="328"/>
      <c r="AQ22" s="328"/>
      <c r="AR22" s="328"/>
      <c r="AS22" s="328"/>
      <c r="AT22" s="328"/>
      <c r="AU22" s="328"/>
      <c r="AV22" s="328"/>
      <c r="AW22" s="328"/>
      <c r="AX22" s="328"/>
      <c r="AY22" s="328"/>
      <c r="AZ22" s="328"/>
      <c r="BA22" s="328"/>
      <c r="BB22" s="328"/>
      <c r="BC22" s="328"/>
      <c r="BD22" s="328"/>
      <c r="BE22" s="328"/>
      <c r="BF22" s="328"/>
      <c r="BG22" s="328"/>
      <c r="BH22" s="328"/>
      <c r="BI22" s="328"/>
      <c r="BJ22" s="328"/>
      <c r="BK22" s="328"/>
      <c r="BL22" s="328"/>
      <c r="BM22" s="328"/>
      <c r="BN22" s="328"/>
      <c r="BO22" s="328"/>
      <c r="BP22" s="328"/>
      <c r="BQ22" s="328"/>
      <c r="BR22" s="328"/>
      <c r="BS22" s="328"/>
      <c r="BT22" s="328"/>
      <c r="BU22" s="328"/>
      <c r="BV22" s="328"/>
      <c r="BW22" s="328"/>
      <c r="BX22" s="328"/>
      <c r="BY22" s="328"/>
      <c r="BZ22" s="328"/>
      <c r="CA22" s="328"/>
      <c r="CB22" s="328"/>
      <c r="CC22" s="328"/>
      <c r="CD22" s="328"/>
      <c r="CE22" s="328"/>
      <c r="CF22" s="328"/>
      <c r="CG22" s="328"/>
      <c r="CH22" s="328"/>
      <c r="CI22" s="328"/>
      <c r="CJ22" s="328"/>
      <c r="CK22" s="328"/>
      <c r="CL22" s="328"/>
      <c r="CM22" s="328"/>
      <c r="CN22" s="328"/>
      <c r="CO22" s="328"/>
      <c r="CP22" s="328"/>
      <c r="CQ22" s="328"/>
      <c r="CR22" s="328"/>
      <c r="CS22" s="328"/>
      <c r="CT22" s="328"/>
      <c r="CU22" s="328"/>
      <c r="CV22" s="328"/>
      <c r="CW22" s="328"/>
      <c r="CX22" s="328"/>
      <c r="CY22" s="328"/>
      <c r="CZ22" s="328"/>
      <c r="DA22" s="328"/>
      <c r="DB22" s="328"/>
      <c r="DC22" s="328"/>
      <c r="DD22" s="328"/>
      <c r="DE22" s="328"/>
      <c r="DF22" s="328"/>
      <c r="DG22" s="328"/>
      <c r="DH22" s="328"/>
      <c r="DI22" s="328"/>
      <c r="DJ22" s="328"/>
      <c r="DK22" s="328"/>
      <c r="DL22" s="328"/>
      <c r="DM22" s="328"/>
      <c r="DN22" s="328"/>
      <c r="DO22" s="328"/>
      <c r="DP22" s="328"/>
      <c r="DQ22" s="328"/>
      <c r="DR22" s="328"/>
      <c r="DS22" s="328"/>
      <c r="DT22" s="328"/>
      <c r="DU22" s="328"/>
      <c r="DV22" s="328"/>
      <c r="DW22" s="328"/>
      <c r="DX22" s="328"/>
      <c r="DY22" s="328"/>
      <c r="DZ22" s="328"/>
      <c r="EA22" s="328"/>
      <c r="EB22" s="328"/>
      <c r="EC22" s="328"/>
      <c r="ED22" s="328"/>
      <c r="EE22" s="328"/>
      <c r="EF22" s="328"/>
      <c r="EG22" s="328"/>
      <c r="EH22" s="328"/>
      <c r="EI22" s="328"/>
      <c r="EJ22" s="328"/>
      <c r="EK22" s="328"/>
      <c r="EL22" s="328"/>
      <c r="EM22" s="328"/>
      <c r="EN22" s="328"/>
      <c r="EO22" s="328"/>
      <c r="EP22" s="328"/>
      <c r="EQ22" s="328"/>
      <c r="ER22" s="328"/>
      <c r="ES22" s="328"/>
      <c r="ET22" s="328"/>
      <c r="EU22" s="328"/>
      <c r="EV22" s="328"/>
      <c r="EW22" s="328"/>
      <c r="EX22" s="328"/>
      <c r="EY22" s="328"/>
      <c r="EZ22" s="328"/>
      <c r="FA22" s="328"/>
      <c r="FB22" s="328"/>
      <c r="FC22" s="328"/>
      <c r="FD22" s="328"/>
      <c r="FE22" s="328"/>
      <c r="FF22" s="328"/>
      <c r="FG22" s="328"/>
      <c r="FH22" s="328"/>
      <c r="FI22" s="328"/>
      <c r="FJ22" s="328"/>
      <c r="FK22" s="328"/>
      <c r="FL22" s="328"/>
      <c r="FM22" s="328"/>
      <c r="FN22" s="328"/>
      <c r="FO22" s="328"/>
      <c r="FP22" s="328"/>
      <c r="FQ22" s="328"/>
      <c r="FR22" s="328"/>
      <c r="FS22" s="328"/>
      <c r="FT22" s="328"/>
      <c r="FU22" s="328"/>
      <c r="FV22" s="328"/>
      <c r="FW22" s="328"/>
      <c r="FX22" s="328"/>
      <c r="FY22" s="328"/>
      <c r="FZ22" s="328"/>
      <c r="GA22" s="328"/>
      <c r="GB22" s="328"/>
      <c r="GC22" s="328"/>
      <c r="GD22" s="328"/>
      <c r="GE22" s="328"/>
      <c r="GF22" s="328"/>
      <c r="GG22" s="328"/>
      <c r="GH22" s="328"/>
      <c r="GI22" s="328"/>
      <c r="GJ22" s="328"/>
      <c r="GK22" s="328"/>
      <c r="GL22" s="328"/>
      <c r="GM22" s="328"/>
      <c r="GN22" s="328"/>
      <c r="GO22" s="328"/>
      <c r="GP22" s="328"/>
      <c r="GQ22" s="328"/>
      <c r="GR22" s="328"/>
      <c r="GS22" s="328"/>
      <c r="GT22" s="328"/>
      <c r="GU22" s="328"/>
      <c r="GV22" s="328"/>
      <c r="GW22" s="328"/>
      <c r="GX22" s="328"/>
      <c r="GY22" s="328"/>
      <c r="GZ22" s="328"/>
      <c r="HA22" s="328"/>
      <c r="HB22" s="328"/>
      <c r="HC22" s="328"/>
      <c r="HD22" s="328"/>
      <c r="HE22" s="328"/>
      <c r="HF22" s="328"/>
      <c r="HG22" s="328"/>
      <c r="HH22" s="328"/>
      <c r="HI22" s="328"/>
      <c r="HJ22" s="328"/>
      <c r="HK22" s="328"/>
      <c r="HL22" s="328"/>
      <c r="HM22" s="328"/>
      <c r="HN22" s="328"/>
      <c r="HO22" s="328"/>
      <c r="HP22" s="328"/>
      <c r="HQ22" s="328"/>
      <c r="HR22" s="328"/>
      <c r="HS22" s="328"/>
      <c r="HT22" s="328"/>
      <c r="HU22" s="328"/>
      <c r="HV22" s="328"/>
      <c r="HW22" s="328"/>
      <c r="HX22" s="328"/>
      <c r="HY22" s="328"/>
      <c r="HZ22" s="328"/>
      <c r="IA22" s="328"/>
      <c r="IB22" s="328"/>
      <c r="IC22" s="328"/>
      <c r="ID22" s="328"/>
      <c r="IE22" s="328"/>
      <c r="IF22" s="328"/>
      <c r="IG22" s="328"/>
      <c r="IH22" s="328"/>
      <c r="II22" s="328"/>
      <c r="IJ22" s="328"/>
      <c r="IK22" s="328"/>
      <c r="IL22" s="328"/>
      <c r="IM22" s="328"/>
      <c r="IN22" s="328"/>
      <c r="IO22" s="328"/>
      <c r="IP22" s="328"/>
      <c r="IQ22" s="328"/>
      <c r="IR22" s="328"/>
      <c r="IS22" s="328"/>
      <c r="IT22" s="328"/>
      <c r="IU22" s="328"/>
      <c r="IV22" s="328"/>
    </row>
    <row r="23" spans="1:256" ht="16.5">
      <c r="A23" s="344" t="s">
        <v>2007</v>
      </c>
      <c r="B23" s="328"/>
      <c r="C23" s="328"/>
      <c r="D23" s="328"/>
      <c r="E23" s="328"/>
      <c r="F23" s="328"/>
      <c r="G23" s="328"/>
      <c r="H23" s="328"/>
      <c r="I23" s="419"/>
      <c r="J23" s="419"/>
      <c r="K23" s="419"/>
      <c r="L23" s="419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  <c r="X23" s="328"/>
      <c r="Y23" s="328"/>
      <c r="Z23" s="328"/>
      <c r="AA23" s="328"/>
      <c r="AB23" s="328"/>
      <c r="AC23" s="328"/>
      <c r="AD23" s="328"/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328"/>
      <c r="AS23" s="328"/>
      <c r="AT23" s="328"/>
      <c r="AU23" s="328"/>
      <c r="AV23" s="328"/>
      <c r="AW23" s="328"/>
      <c r="AX23" s="328"/>
      <c r="AY23" s="328"/>
      <c r="AZ23" s="328"/>
      <c r="BA23" s="328"/>
      <c r="BB23" s="328"/>
      <c r="BC23" s="328"/>
      <c r="BD23" s="328"/>
      <c r="BE23" s="328"/>
      <c r="BF23" s="328"/>
      <c r="BG23" s="328"/>
      <c r="BH23" s="328"/>
      <c r="BI23" s="328"/>
      <c r="BJ23" s="328"/>
      <c r="BK23" s="328"/>
      <c r="BL23" s="328"/>
      <c r="BM23" s="328"/>
      <c r="BN23" s="328"/>
      <c r="BO23" s="328"/>
      <c r="BP23" s="328"/>
      <c r="BQ23" s="328"/>
      <c r="BR23" s="328"/>
      <c r="BS23" s="328"/>
      <c r="BT23" s="328"/>
      <c r="BU23" s="328"/>
      <c r="BV23" s="328"/>
      <c r="BW23" s="328"/>
      <c r="BX23" s="328"/>
      <c r="BY23" s="328"/>
      <c r="BZ23" s="328"/>
      <c r="CA23" s="328"/>
      <c r="CB23" s="328"/>
      <c r="CC23" s="328"/>
      <c r="CD23" s="328"/>
      <c r="CE23" s="328"/>
      <c r="CF23" s="328"/>
      <c r="CG23" s="328"/>
      <c r="CH23" s="328"/>
      <c r="CI23" s="328"/>
      <c r="CJ23" s="328"/>
      <c r="CK23" s="328"/>
      <c r="CL23" s="328"/>
      <c r="CM23" s="328"/>
      <c r="CN23" s="328"/>
      <c r="CO23" s="328"/>
      <c r="CP23" s="328"/>
      <c r="CQ23" s="328"/>
      <c r="CR23" s="328"/>
      <c r="CS23" s="328"/>
      <c r="CT23" s="328"/>
      <c r="CU23" s="328"/>
      <c r="CV23" s="328"/>
      <c r="CW23" s="328"/>
      <c r="CX23" s="328"/>
      <c r="CY23" s="328"/>
      <c r="CZ23" s="328"/>
      <c r="DA23" s="328"/>
      <c r="DB23" s="328"/>
      <c r="DC23" s="328"/>
      <c r="DD23" s="328"/>
      <c r="DE23" s="328"/>
      <c r="DF23" s="328"/>
      <c r="DG23" s="328"/>
      <c r="DH23" s="328"/>
      <c r="DI23" s="328"/>
      <c r="DJ23" s="328"/>
      <c r="DK23" s="328"/>
      <c r="DL23" s="328"/>
      <c r="DM23" s="328"/>
      <c r="DN23" s="328"/>
      <c r="DO23" s="328"/>
      <c r="DP23" s="328"/>
      <c r="DQ23" s="328"/>
      <c r="DR23" s="328"/>
      <c r="DS23" s="328"/>
      <c r="DT23" s="328"/>
      <c r="DU23" s="328"/>
      <c r="DV23" s="328"/>
      <c r="DW23" s="328"/>
      <c r="DX23" s="328"/>
      <c r="DY23" s="328"/>
      <c r="DZ23" s="328"/>
      <c r="EA23" s="328"/>
      <c r="EB23" s="328"/>
      <c r="EC23" s="328"/>
      <c r="ED23" s="328"/>
      <c r="EE23" s="328"/>
      <c r="EF23" s="328"/>
      <c r="EG23" s="328"/>
      <c r="EH23" s="328"/>
      <c r="EI23" s="328"/>
      <c r="EJ23" s="328"/>
      <c r="EK23" s="328"/>
      <c r="EL23" s="328"/>
      <c r="EM23" s="328"/>
      <c r="EN23" s="328"/>
      <c r="EO23" s="328"/>
      <c r="EP23" s="328"/>
      <c r="EQ23" s="328"/>
      <c r="ER23" s="328"/>
      <c r="ES23" s="328"/>
      <c r="ET23" s="328"/>
      <c r="EU23" s="328"/>
      <c r="EV23" s="328"/>
      <c r="EW23" s="328"/>
      <c r="EX23" s="328"/>
      <c r="EY23" s="328"/>
      <c r="EZ23" s="328"/>
      <c r="FA23" s="328"/>
      <c r="FB23" s="328"/>
      <c r="FC23" s="328"/>
      <c r="FD23" s="328"/>
      <c r="FE23" s="328"/>
      <c r="FF23" s="328"/>
      <c r="FG23" s="328"/>
      <c r="FH23" s="328"/>
      <c r="FI23" s="328"/>
      <c r="FJ23" s="328"/>
      <c r="FK23" s="328"/>
      <c r="FL23" s="328"/>
      <c r="FM23" s="328"/>
      <c r="FN23" s="328"/>
      <c r="FO23" s="328"/>
      <c r="FP23" s="328"/>
      <c r="FQ23" s="328"/>
      <c r="FR23" s="328"/>
      <c r="FS23" s="328"/>
      <c r="FT23" s="328"/>
      <c r="FU23" s="328"/>
      <c r="FV23" s="328"/>
      <c r="FW23" s="328"/>
      <c r="FX23" s="328"/>
      <c r="FY23" s="328"/>
      <c r="FZ23" s="328"/>
      <c r="GA23" s="328"/>
      <c r="GB23" s="328"/>
      <c r="GC23" s="328"/>
      <c r="GD23" s="328"/>
      <c r="GE23" s="328"/>
      <c r="GF23" s="328"/>
      <c r="GG23" s="328"/>
      <c r="GH23" s="328"/>
      <c r="GI23" s="328"/>
      <c r="GJ23" s="328"/>
      <c r="GK23" s="328"/>
      <c r="GL23" s="328"/>
      <c r="GM23" s="328"/>
      <c r="GN23" s="328"/>
      <c r="GO23" s="328"/>
      <c r="GP23" s="328"/>
      <c r="GQ23" s="328"/>
      <c r="GR23" s="328"/>
      <c r="GS23" s="328"/>
      <c r="GT23" s="328"/>
      <c r="GU23" s="328"/>
      <c r="GV23" s="328"/>
      <c r="GW23" s="328"/>
      <c r="GX23" s="328"/>
      <c r="GY23" s="328"/>
      <c r="GZ23" s="328"/>
      <c r="HA23" s="328"/>
      <c r="HB23" s="328"/>
      <c r="HC23" s="328"/>
      <c r="HD23" s="328"/>
      <c r="HE23" s="328"/>
      <c r="HF23" s="328"/>
      <c r="HG23" s="328"/>
      <c r="HH23" s="328"/>
      <c r="HI23" s="328"/>
      <c r="HJ23" s="328"/>
      <c r="HK23" s="328"/>
      <c r="HL23" s="328"/>
      <c r="HM23" s="328"/>
      <c r="HN23" s="328"/>
      <c r="HO23" s="328"/>
      <c r="HP23" s="328"/>
      <c r="HQ23" s="328"/>
      <c r="HR23" s="328"/>
      <c r="HS23" s="328"/>
      <c r="HT23" s="328"/>
      <c r="HU23" s="328"/>
      <c r="HV23" s="328"/>
      <c r="HW23" s="328"/>
      <c r="HX23" s="328"/>
      <c r="HY23" s="328"/>
      <c r="HZ23" s="328"/>
      <c r="IA23" s="328"/>
      <c r="IB23" s="328"/>
      <c r="IC23" s="328"/>
      <c r="ID23" s="328"/>
      <c r="IE23" s="328"/>
      <c r="IF23" s="328"/>
      <c r="IG23" s="328"/>
      <c r="IH23" s="328"/>
      <c r="II23" s="328"/>
      <c r="IJ23" s="328"/>
      <c r="IK23" s="328"/>
      <c r="IL23" s="328"/>
      <c r="IM23" s="328"/>
      <c r="IN23" s="328"/>
      <c r="IO23" s="328"/>
      <c r="IP23" s="328"/>
      <c r="IQ23" s="328"/>
      <c r="IR23" s="328"/>
      <c r="IS23" s="328"/>
      <c r="IT23" s="328"/>
      <c r="IU23" s="328"/>
      <c r="IV23" s="328"/>
    </row>
    <row r="24" spans="1:256" ht="16.5">
      <c r="A24" s="326"/>
      <c r="B24" s="326"/>
      <c r="C24" s="326"/>
      <c r="D24" s="326"/>
      <c r="E24" s="326"/>
      <c r="F24" s="326"/>
      <c r="G24" s="326"/>
      <c r="H24" s="326"/>
      <c r="I24" s="430"/>
      <c r="J24" s="430"/>
      <c r="K24" s="430"/>
      <c r="L24" s="430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26"/>
      <c r="BJ24" s="326"/>
      <c r="BK24" s="326"/>
      <c r="BL24" s="326"/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326"/>
      <c r="CB24" s="326"/>
      <c r="CC24" s="326"/>
      <c r="CD24" s="326"/>
      <c r="CE24" s="326"/>
      <c r="CF24" s="326"/>
      <c r="CG24" s="326"/>
      <c r="CH24" s="326"/>
      <c r="CI24" s="326"/>
      <c r="CJ24" s="326"/>
      <c r="CK24" s="326"/>
      <c r="CL24" s="326"/>
      <c r="CM24" s="326"/>
      <c r="CN24" s="326"/>
      <c r="CO24" s="326"/>
      <c r="CP24" s="326"/>
      <c r="CQ24" s="326"/>
      <c r="CR24" s="326"/>
      <c r="CS24" s="326"/>
      <c r="CT24" s="326"/>
      <c r="CU24" s="326"/>
      <c r="CV24" s="326"/>
      <c r="CW24" s="326"/>
      <c r="CX24" s="326"/>
      <c r="CY24" s="326"/>
      <c r="CZ24" s="326"/>
      <c r="DA24" s="326"/>
      <c r="DB24" s="326"/>
      <c r="DC24" s="326"/>
      <c r="DD24" s="326"/>
      <c r="DE24" s="326"/>
      <c r="DF24" s="326"/>
      <c r="DG24" s="326"/>
      <c r="DH24" s="326"/>
      <c r="DI24" s="326"/>
      <c r="DJ24" s="326"/>
      <c r="DK24" s="326"/>
      <c r="DL24" s="326"/>
      <c r="DM24" s="326"/>
      <c r="DN24" s="326"/>
      <c r="DO24" s="326"/>
      <c r="DP24" s="326"/>
      <c r="DQ24" s="326"/>
      <c r="DR24" s="326"/>
      <c r="DS24" s="326"/>
      <c r="DT24" s="326"/>
      <c r="DU24" s="326"/>
      <c r="DV24" s="326"/>
      <c r="DW24" s="326"/>
      <c r="DX24" s="326"/>
      <c r="DY24" s="326"/>
      <c r="DZ24" s="326"/>
      <c r="EA24" s="326"/>
      <c r="EB24" s="326"/>
      <c r="EC24" s="326"/>
      <c r="ED24" s="326"/>
      <c r="EE24" s="326"/>
      <c r="EF24" s="326"/>
      <c r="EG24" s="326"/>
      <c r="EH24" s="326"/>
      <c r="EI24" s="326"/>
      <c r="EJ24" s="326"/>
      <c r="EK24" s="326"/>
      <c r="EL24" s="326"/>
      <c r="EM24" s="326"/>
      <c r="EN24" s="326"/>
      <c r="EO24" s="326"/>
      <c r="EP24" s="326"/>
      <c r="EQ24" s="326"/>
      <c r="ER24" s="326"/>
      <c r="ES24" s="326"/>
      <c r="ET24" s="326"/>
      <c r="EU24" s="326"/>
      <c r="EV24" s="326"/>
      <c r="EW24" s="326"/>
      <c r="EX24" s="326"/>
      <c r="EY24" s="326"/>
      <c r="EZ24" s="326"/>
      <c r="FA24" s="326"/>
      <c r="FB24" s="326"/>
      <c r="FC24" s="326"/>
      <c r="FD24" s="326"/>
      <c r="FE24" s="326"/>
      <c r="FF24" s="326"/>
      <c r="FG24" s="326"/>
      <c r="FH24" s="326"/>
      <c r="FI24" s="326"/>
      <c r="FJ24" s="326"/>
      <c r="FK24" s="326"/>
      <c r="FL24" s="326"/>
      <c r="FM24" s="326"/>
      <c r="FN24" s="326"/>
      <c r="FO24" s="326"/>
      <c r="FP24" s="326"/>
      <c r="FQ24" s="326"/>
      <c r="FR24" s="326"/>
      <c r="FS24" s="326"/>
      <c r="FT24" s="326"/>
      <c r="FU24" s="326"/>
      <c r="FV24" s="326"/>
      <c r="FW24" s="326"/>
      <c r="FX24" s="326"/>
      <c r="FY24" s="326"/>
      <c r="FZ24" s="326"/>
      <c r="GA24" s="326"/>
      <c r="GB24" s="326"/>
      <c r="GC24" s="326"/>
      <c r="GD24" s="326"/>
      <c r="GE24" s="326"/>
      <c r="GF24" s="326"/>
      <c r="GG24" s="326"/>
      <c r="GH24" s="326"/>
      <c r="GI24" s="326"/>
      <c r="GJ24" s="326"/>
      <c r="GK24" s="326"/>
      <c r="GL24" s="326"/>
      <c r="GM24" s="326"/>
      <c r="GN24" s="326"/>
      <c r="GO24" s="326"/>
      <c r="GP24" s="326"/>
      <c r="GQ24" s="326"/>
      <c r="GR24" s="326"/>
      <c r="GS24" s="326"/>
      <c r="GT24" s="326"/>
      <c r="GU24" s="326"/>
      <c r="GV24" s="326"/>
      <c r="GW24" s="326"/>
      <c r="GX24" s="326"/>
      <c r="GY24" s="326"/>
      <c r="GZ24" s="326"/>
      <c r="HA24" s="326"/>
      <c r="HB24" s="326"/>
      <c r="HC24" s="326"/>
      <c r="HD24" s="326"/>
      <c r="HE24" s="326"/>
      <c r="HF24" s="326"/>
      <c r="HG24" s="326"/>
      <c r="HH24" s="326"/>
      <c r="HI24" s="326"/>
      <c r="HJ24" s="326"/>
      <c r="HK24" s="326"/>
      <c r="HL24" s="326"/>
      <c r="HM24" s="326"/>
      <c r="HN24" s="326"/>
      <c r="HO24" s="326"/>
      <c r="HP24" s="326"/>
      <c r="HQ24" s="326"/>
      <c r="HR24" s="326"/>
      <c r="HS24" s="326"/>
      <c r="HT24" s="326"/>
      <c r="HU24" s="326"/>
      <c r="HV24" s="326"/>
      <c r="HW24" s="326"/>
      <c r="HX24" s="326"/>
      <c r="HY24" s="326"/>
      <c r="HZ24" s="326"/>
      <c r="IA24" s="326"/>
      <c r="IB24" s="326"/>
      <c r="IC24" s="326"/>
      <c r="ID24" s="326"/>
      <c r="IE24" s="326"/>
      <c r="IF24" s="326"/>
      <c r="IG24" s="326"/>
      <c r="IH24" s="326"/>
      <c r="II24" s="326"/>
      <c r="IJ24" s="326"/>
      <c r="IK24" s="326"/>
      <c r="IL24" s="326"/>
      <c r="IM24" s="326"/>
      <c r="IN24" s="326"/>
      <c r="IO24" s="326"/>
      <c r="IP24" s="326"/>
      <c r="IQ24" s="326"/>
      <c r="IR24" s="326"/>
      <c r="IS24" s="326"/>
      <c r="IT24" s="326"/>
      <c r="IU24" s="326"/>
      <c r="IV24" s="326"/>
    </row>
    <row r="25" spans="1:256" ht="16.5">
      <c r="A25" s="341" t="s">
        <v>2561</v>
      </c>
      <c r="B25" s="326"/>
      <c r="C25" s="326"/>
      <c r="D25" s="326"/>
      <c r="E25" s="326"/>
      <c r="F25" s="326"/>
      <c r="G25" s="326"/>
      <c r="H25" s="326"/>
      <c r="I25" s="430"/>
      <c r="J25" s="430"/>
      <c r="K25" s="430"/>
      <c r="L25" s="430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6"/>
      <c r="X25" s="326"/>
      <c r="Y25" s="326"/>
      <c r="Z25" s="326"/>
      <c r="AA25" s="326"/>
      <c r="AB25" s="326"/>
      <c r="AC25" s="326"/>
      <c r="AD25" s="326"/>
      <c r="AE25" s="326"/>
      <c r="AF25" s="326"/>
      <c r="AG25" s="326"/>
      <c r="AH25" s="326"/>
      <c r="AI25" s="326"/>
      <c r="AJ25" s="326"/>
      <c r="AK25" s="326"/>
      <c r="AL25" s="326"/>
      <c r="AM25" s="326"/>
      <c r="AN25" s="326"/>
      <c r="AO25" s="326"/>
      <c r="AP25" s="326"/>
      <c r="AQ25" s="326"/>
      <c r="AR25" s="326"/>
      <c r="AS25" s="326"/>
      <c r="AT25" s="326"/>
      <c r="AU25" s="326"/>
      <c r="AV25" s="326"/>
      <c r="AW25" s="326"/>
      <c r="AX25" s="326"/>
      <c r="AY25" s="326"/>
      <c r="AZ25" s="326"/>
      <c r="BA25" s="326"/>
      <c r="BB25" s="326"/>
      <c r="BC25" s="326"/>
      <c r="BD25" s="326"/>
      <c r="BE25" s="326"/>
      <c r="BF25" s="326"/>
      <c r="BG25" s="326"/>
      <c r="BH25" s="326"/>
      <c r="BI25" s="326"/>
      <c r="BJ25" s="326"/>
      <c r="BK25" s="326"/>
      <c r="BL25" s="326"/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326"/>
      <c r="CA25" s="326"/>
      <c r="CB25" s="326"/>
      <c r="CC25" s="326"/>
      <c r="CD25" s="326"/>
      <c r="CE25" s="326"/>
      <c r="CF25" s="326"/>
      <c r="CG25" s="326"/>
      <c r="CH25" s="326"/>
      <c r="CI25" s="326"/>
      <c r="CJ25" s="326"/>
      <c r="CK25" s="326"/>
      <c r="CL25" s="326"/>
      <c r="CM25" s="326"/>
      <c r="CN25" s="326"/>
      <c r="CO25" s="326"/>
      <c r="CP25" s="326"/>
      <c r="CQ25" s="326"/>
      <c r="CR25" s="326"/>
      <c r="CS25" s="326"/>
      <c r="CT25" s="326"/>
      <c r="CU25" s="326"/>
      <c r="CV25" s="326"/>
      <c r="CW25" s="326"/>
      <c r="CX25" s="326"/>
      <c r="CY25" s="326"/>
      <c r="CZ25" s="326"/>
      <c r="DA25" s="326"/>
      <c r="DB25" s="326"/>
      <c r="DC25" s="326"/>
      <c r="DD25" s="326"/>
      <c r="DE25" s="326"/>
      <c r="DF25" s="326"/>
      <c r="DG25" s="326"/>
      <c r="DH25" s="326"/>
      <c r="DI25" s="326"/>
      <c r="DJ25" s="326"/>
      <c r="DK25" s="326"/>
      <c r="DL25" s="326"/>
      <c r="DM25" s="326"/>
      <c r="DN25" s="326"/>
      <c r="DO25" s="326"/>
      <c r="DP25" s="326"/>
      <c r="DQ25" s="326"/>
      <c r="DR25" s="326"/>
      <c r="DS25" s="326"/>
      <c r="DT25" s="326"/>
      <c r="DU25" s="326"/>
      <c r="DV25" s="326"/>
      <c r="DW25" s="326"/>
      <c r="DX25" s="326"/>
      <c r="DY25" s="326"/>
      <c r="DZ25" s="326"/>
      <c r="EA25" s="326"/>
      <c r="EB25" s="326"/>
      <c r="EC25" s="326"/>
      <c r="ED25" s="326"/>
      <c r="EE25" s="326"/>
      <c r="EF25" s="326"/>
      <c r="EG25" s="326"/>
      <c r="EH25" s="326"/>
      <c r="EI25" s="326"/>
      <c r="EJ25" s="326"/>
      <c r="EK25" s="326"/>
      <c r="EL25" s="326"/>
      <c r="EM25" s="326"/>
      <c r="EN25" s="326"/>
      <c r="EO25" s="326"/>
      <c r="EP25" s="326"/>
      <c r="EQ25" s="326"/>
      <c r="ER25" s="326"/>
      <c r="ES25" s="326"/>
      <c r="ET25" s="326"/>
      <c r="EU25" s="326"/>
      <c r="EV25" s="326"/>
      <c r="EW25" s="326"/>
      <c r="EX25" s="326"/>
      <c r="EY25" s="326"/>
      <c r="EZ25" s="326"/>
      <c r="FA25" s="326"/>
      <c r="FB25" s="326"/>
      <c r="FC25" s="326"/>
      <c r="FD25" s="326"/>
      <c r="FE25" s="326"/>
      <c r="FF25" s="326"/>
      <c r="FG25" s="326"/>
      <c r="FH25" s="326"/>
      <c r="FI25" s="326"/>
      <c r="FJ25" s="326"/>
      <c r="FK25" s="326"/>
      <c r="FL25" s="326"/>
      <c r="FM25" s="326"/>
      <c r="FN25" s="326"/>
      <c r="FO25" s="326"/>
      <c r="FP25" s="326"/>
      <c r="FQ25" s="326"/>
      <c r="FR25" s="326"/>
      <c r="FS25" s="326"/>
      <c r="FT25" s="326"/>
      <c r="FU25" s="326"/>
      <c r="FV25" s="326"/>
      <c r="FW25" s="326"/>
      <c r="FX25" s="326"/>
      <c r="FY25" s="326"/>
      <c r="FZ25" s="326"/>
      <c r="GA25" s="326"/>
      <c r="GB25" s="326"/>
      <c r="GC25" s="326"/>
      <c r="GD25" s="326"/>
      <c r="GE25" s="326"/>
      <c r="GF25" s="326"/>
      <c r="GG25" s="326"/>
      <c r="GH25" s="326"/>
      <c r="GI25" s="326"/>
      <c r="GJ25" s="326"/>
      <c r="GK25" s="326"/>
      <c r="GL25" s="326"/>
      <c r="GM25" s="326"/>
      <c r="GN25" s="326"/>
      <c r="GO25" s="326"/>
      <c r="GP25" s="326"/>
      <c r="GQ25" s="326"/>
      <c r="GR25" s="326"/>
      <c r="GS25" s="326"/>
      <c r="GT25" s="326"/>
      <c r="GU25" s="326"/>
      <c r="GV25" s="326"/>
      <c r="GW25" s="326"/>
      <c r="GX25" s="326"/>
      <c r="GY25" s="326"/>
      <c r="GZ25" s="326"/>
      <c r="HA25" s="326"/>
      <c r="HB25" s="326"/>
      <c r="HC25" s="326"/>
      <c r="HD25" s="326"/>
      <c r="HE25" s="326"/>
      <c r="HF25" s="326"/>
      <c r="HG25" s="326"/>
      <c r="HH25" s="326"/>
      <c r="HI25" s="326"/>
      <c r="HJ25" s="326"/>
      <c r="HK25" s="326"/>
      <c r="HL25" s="326"/>
      <c r="HM25" s="326"/>
      <c r="HN25" s="326"/>
      <c r="HO25" s="326"/>
      <c r="HP25" s="326"/>
      <c r="HQ25" s="326"/>
      <c r="HR25" s="326"/>
      <c r="HS25" s="326"/>
      <c r="HT25" s="326"/>
      <c r="HU25" s="326"/>
      <c r="HV25" s="326"/>
      <c r="HW25" s="326"/>
      <c r="HX25" s="326"/>
      <c r="HY25" s="326"/>
      <c r="HZ25" s="326"/>
      <c r="IA25" s="326"/>
      <c r="IB25" s="326"/>
      <c r="IC25" s="326"/>
      <c r="ID25" s="326"/>
      <c r="IE25" s="326"/>
      <c r="IF25" s="326"/>
      <c r="IG25" s="326"/>
      <c r="IH25" s="326"/>
      <c r="II25" s="326"/>
      <c r="IJ25" s="326"/>
      <c r="IK25" s="326"/>
      <c r="IL25" s="326"/>
      <c r="IM25" s="326"/>
      <c r="IN25" s="326"/>
      <c r="IO25" s="326"/>
      <c r="IP25" s="326"/>
      <c r="IQ25" s="326"/>
      <c r="IR25" s="326"/>
      <c r="IS25" s="326"/>
      <c r="IT25" s="326"/>
      <c r="IU25" s="326"/>
      <c r="IV25" s="326"/>
    </row>
    <row r="26" spans="1:256" ht="16.5">
      <c r="A26" s="341"/>
      <c r="B26" s="326"/>
      <c r="C26" s="326"/>
      <c r="D26" s="326"/>
      <c r="E26" s="326"/>
      <c r="F26" s="326"/>
      <c r="G26" s="326"/>
      <c r="H26" s="326"/>
      <c r="I26" s="430"/>
      <c r="J26" s="430"/>
      <c r="K26" s="430"/>
      <c r="L26" s="430"/>
      <c r="M26" s="326"/>
      <c r="N26" s="326"/>
      <c r="O26" s="326"/>
      <c r="P26" s="326"/>
      <c r="Q26" s="326"/>
      <c r="R26" s="326"/>
      <c r="S26" s="326"/>
      <c r="T26" s="326"/>
      <c r="U26" s="326"/>
      <c r="V26" s="326"/>
      <c r="W26" s="326"/>
      <c r="X26" s="326"/>
      <c r="Y26" s="326"/>
      <c r="Z26" s="326"/>
      <c r="AA26" s="326"/>
      <c r="AB26" s="326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  <c r="AQ26" s="326"/>
      <c r="AR26" s="326"/>
      <c r="AS26" s="326"/>
      <c r="AT26" s="326"/>
      <c r="AU26" s="326"/>
      <c r="AV26" s="326"/>
      <c r="AW26" s="326"/>
      <c r="AX26" s="326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/>
      <c r="BI26" s="326"/>
      <c r="BJ26" s="326"/>
      <c r="BK26" s="326"/>
      <c r="BL26" s="326"/>
      <c r="BM26" s="326"/>
      <c r="BN26" s="326"/>
      <c r="BO26" s="326"/>
      <c r="BP26" s="326"/>
      <c r="BQ26" s="326"/>
      <c r="BR26" s="326"/>
      <c r="BS26" s="326"/>
      <c r="BT26" s="326"/>
      <c r="BU26" s="326"/>
      <c r="BV26" s="326"/>
      <c r="BW26" s="326"/>
      <c r="BX26" s="326"/>
      <c r="BY26" s="326"/>
      <c r="BZ26" s="326"/>
      <c r="CA26" s="326"/>
      <c r="CB26" s="326"/>
      <c r="CC26" s="326"/>
      <c r="CD26" s="326"/>
      <c r="CE26" s="326"/>
      <c r="CF26" s="326"/>
      <c r="CG26" s="326"/>
      <c r="CH26" s="326"/>
      <c r="CI26" s="326"/>
      <c r="CJ26" s="326"/>
      <c r="CK26" s="326"/>
      <c r="CL26" s="326"/>
      <c r="CM26" s="326"/>
      <c r="CN26" s="326"/>
      <c r="CO26" s="326"/>
      <c r="CP26" s="326"/>
      <c r="CQ26" s="326"/>
      <c r="CR26" s="326"/>
      <c r="CS26" s="326"/>
      <c r="CT26" s="326"/>
      <c r="CU26" s="326"/>
      <c r="CV26" s="326"/>
      <c r="CW26" s="326"/>
      <c r="CX26" s="326"/>
      <c r="CY26" s="326"/>
      <c r="CZ26" s="326"/>
      <c r="DA26" s="326"/>
      <c r="DB26" s="326"/>
      <c r="DC26" s="326"/>
      <c r="DD26" s="326"/>
      <c r="DE26" s="326"/>
      <c r="DF26" s="326"/>
      <c r="DG26" s="326"/>
      <c r="DH26" s="326"/>
      <c r="DI26" s="326"/>
      <c r="DJ26" s="326"/>
      <c r="DK26" s="326"/>
      <c r="DL26" s="326"/>
      <c r="DM26" s="326"/>
      <c r="DN26" s="326"/>
      <c r="DO26" s="326"/>
      <c r="DP26" s="326"/>
      <c r="DQ26" s="326"/>
      <c r="DR26" s="326"/>
      <c r="DS26" s="326"/>
      <c r="DT26" s="326"/>
      <c r="DU26" s="326"/>
      <c r="DV26" s="326"/>
      <c r="DW26" s="326"/>
      <c r="DX26" s="326"/>
      <c r="DY26" s="326"/>
      <c r="DZ26" s="326"/>
      <c r="EA26" s="326"/>
      <c r="EB26" s="326"/>
      <c r="EC26" s="326"/>
      <c r="ED26" s="326"/>
      <c r="EE26" s="326"/>
      <c r="EF26" s="326"/>
      <c r="EG26" s="326"/>
      <c r="EH26" s="326"/>
      <c r="EI26" s="326"/>
      <c r="EJ26" s="326"/>
      <c r="EK26" s="326"/>
      <c r="EL26" s="326"/>
      <c r="EM26" s="326"/>
      <c r="EN26" s="326"/>
      <c r="EO26" s="326"/>
      <c r="EP26" s="326"/>
      <c r="EQ26" s="326"/>
      <c r="ER26" s="326"/>
      <c r="ES26" s="326"/>
      <c r="ET26" s="326"/>
      <c r="EU26" s="326"/>
      <c r="EV26" s="326"/>
      <c r="EW26" s="326"/>
      <c r="EX26" s="326"/>
      <c r="EY26" s="326"/>
      <c r="EZ26" s="326"/>
      <c r="FA26" s="326"/>
      <c r="FB26" s="326"/>
      <c r="FC26" s="326"/>
      <c r="FD26" s="326"/>
      <c r="FE26" s="326"/>
      <c r="FF26" s="326"/>
      <c r="FG26" s="326"/>
      <c r="FH26" s="326"/>
      <c r="FI26" s="326"/>
      <c r="FJ26" s="326"/>
      <c r="FK26" s="326"/>
      <c r="FL26" s="326"/>
      <c r="FM26" s="326"/>
      <c r="FN26" s="326"/>
      <c r="FO26" s="326"/>
      <c r="FP26" s="326"/>
      <c r="FQ26" s="326"/>
      <c r="FR26" s="326"/>
      <c r="FS26" s="326"/>
      <c r="FT26" s="326"/>
      <c r="FU26" s="326"/>
      <c r="FV26" s="326"/>
      <c r="FW26" s="326"/>
      <c r="FX26" s="326"/>
      <c r="FY26" s="326"/>
      <c r="FZ26" s="326"/>
      <c r="GA26" s="326"/>
      <c r="GB26" s="326"/>
      <c r="GC26" s="326"/>
      <c r="GD26" s="326"/>
      <c r="GE26" s="326"/>
      <c r="GF26" s="326"/>
      <c r="GG26" s="326"/>
      <c r="GH26" s="326"/>
      <c r="GI26" s="326"/>
      <c r="GJ26" s="326"/>
      <c r="GK26" s="326"/>
      <c r="GL26" s="326"/>
      <c r="GM26" s="326"/>
      <c r="GN26" s="326"/>
      <c r="GO26" s="326"/>
      <c r="GP26" s="326"/>
      <c r="GQ26" s="326"/>
      <c r="GR26" s="326"/>
      <c r="GS26" s="326"/>
      <c r="GT26" s="326"/>
      <c r="GU26" s="326"/>
      <c r="GV26" s="326"/>
      <c r="GW26" s="326"/>
      <c r="GX26" s="326"/>
      <c r="GY26" s="326"/>
      <c r="GZ26" s="326"/>
      <c r="HA26" s="326"/>
      <c r="HB26" s="326"/>
      <c r="HC26" s="326"/>
      <c r="HD26" s="326"/>
      <c r="HE26" s="326"/>
      <c r="HF26" s="326"/>
      <c r="HG26" s="326"/>
      <c r="HH26" s="326"/>
      <c r="HI26" s="326"/>
      <c r="HJ26" s="326"/>
      <c r="HK26" s="326"/>
      <c r="HL26" s="326"/>
      <c r="HM26" s="326"/>
      <c r="HN26" s="326"/>
      <c r="HO26" s="326"/>
      <c r="HP26" s="326"/>
      <c r="HQ26" s="326"/>
      <c r="HR26" s="326"/>
      <c r="HS26" s="326"/>
      <c r="HT26" s="326"/>
      <c r="HU26" s="326"/>
      <c r="HV26" s="326"/>
      <c r="HW26" s="326"/>
      <c r="HX26" s="326"/>
      <c r="HY26" s="326"/>
      <c r="HZ26" s="326"/>
      <c r="IA26" s="326"/>
      <c r="IB26" s="326"/>
      <c r="IC26" s="326"/>
      <c r="ID26" s="326"/>
      <c r="IE26" s="326"/>
      <c r="IF26" s="326"/>
      <c r="IG26" s="326"/>
      <c r="IH26" s="326"/>
      <c r="II26" s="326"/>
      <c r="IJ26" s="326"/>
      <c r="IK26" s="326"/>
      <c r="IL26" s="326"/>
      <c r="IM26" s="326"/>
      <c r="IN26" s="326"/>
      <c r="IO26" s="326"/>
      <c r="IP26" s="326"/>
      <c r="IQ26" s="326"/>
      <c r="IR26" s="326"/>
      <c r="IS26" s="326"/>
      <c r="IT26" s="326"/>
      <c r="IU26" s="326"/>
      <c r="IV26" s="326"/>
    </row>
    <row r="27" spans="1:256" ht="16.5">
      <c r="A27" s="326" t="s">
        <v>2562</v>
      </c>
      <c r="B27" s="326"/>
      <c r="C27" s="326"/>
      <c r="D27" s="326"/>
      <c r="E27" s="326"/>
      <c r="F27" s="326"/>
      <c r="G27" s="326"/>
      <c r="H27" s="326"/>
      <c r="I27" s="430"/>
      <c r="J27" s="430"/>
      <c r="K27" s="430"/>
      <c r="L27" s="430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26"/>
      <c r="AL27" s="326"/>
      <c r="AM27" s="326"/>
      <c r="AN27" s="326"/>
      <c r="AO27" s="326"/>
      <c r="AP27" s="326"/>
      <c r="AQ27" s="326"/>
      <c r="AR27" s="326"/>
      <c r="AS27" s="326"/>
      <c r="AT27" s="326"/>
      <c r="AU27" s="326"/>
      <c r="AV27" s="326"/>
      <c r="AW27" s="326"/>
      <c r="AX27" s="326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/>
      <c r="BJ27" s="326"/>
      <c r="BK27" s="326"/>
      <c r="BL27" s="326"/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326"/>
      <c r="CA27" s="326"/>
      <c r="CB27" s="326"/>
      <c r="CC27" s="326"/>
      <c r="CD27" s="326"/>
      <c r="CE27" s="326"/>
      <c r="CF27" s="326"/>
      <c r="CG27" s="326"/>
      <c r="CH27" s="326"/>
      <c r="CI27" s="326"/>
      <c r="CJ27" s="326"/>
      <c r="CK27" s="326"/>
      <c r="CL27" s="326"/>
      <c r="CM27" s="326"/>
      <c r="CN27" s="326"/>
      <c r="CO27" s="326"/>
      <c r="CP27" s="326"/>
      <c r="CQ27" s="326"/>
      <c r="CR27" s="326"/>
      <c r="CS27" s="326"/>
      <c r="CT27" s="326"/>
      <c r="CU27" s="326"/>
      <c r="CV27" s="326"/>
      <c r="CW27" s="326"/>
      <c r="CX27" s="326"/>
      <c r="CY27" s="326"/>
      <c r="CZ27" s="326"/>
      <c r="DA27" s="326"/>
      <c r="DB27" s="326"/>
      <c r="DC27" s="326"/>
      <c r="DD27" s="326"/>
      <c r="DE27" s="326"/>
      <c r="DF27" s="326"/>
      <c r="DG27" s="326"/>
      <c r="DH27" s="326"/>
      <c r="DI27" s="326"/>
      <c r="DJ27" s="326"/>
      <c r="DK27" s="326"/>
      <c r="DL27" s="326"/>
      <c r="DM27" s="326"/>
      <c r="DN27" s="326"/>
      <c r="DO27" s="326"/>
      <c r="DP27" s="326"/>
      <c r="DQ27" s="326"/>
      <c r="DR27" s="326"/>
      <c r="DS27" s="326"/>
      <c r="DT27" s="326"/>
      <c r="DU27" s="326"/>
      <c r="DV27" s="326"/>
      <c r="DW27" s="326"/>
      <c r="DX27" s="326"/>
      <c r="DY27" s="326"/>
      <c r="DZ27" s="326"/>
      <c r="EA27" s="326"/>
      <c r="EB27" s="326"/>
      <c r="EC27" s="326"/>
      <c r="ED27" s="326"/>
      <c r="EE27" s="326"/>
      <c r="EF27" s="326"/>
      <c r="EG27" s="326"/>
      <c r="EH27" s="326"/>
      <c r="EI27" s="326"/>
      <c r="EJ27" s="326"/>
      <c r="EK27" s="326"/>
      <c r="EL27" s="326"/>
      <c r="EM27" s="326"/>
      <c r="EN27" s="326"/>
      <c r="EO27" s="326"/>
      <c r="EP27" s="326"/>
      <c r="EQ27" s="326"/>
      <c r="ER27" s="326"/>
      <c r="ES27" s="326"/>
      <c r="ET27" s="326"/>
      <c r="EU27" s="326"/>
      <c r="EV27" s="326"/>
      <c r="EW27" s="326"/>
      <c r="EX27" s="326"/>
      <c r="EY27" s="326"/>
      <c r="EZ27" s="326"/>
      <c r="FA27" s="326"/>
      <c r="FB27" s="326"/>
      <c r="FC27" s="326"/>
      <c r="FD27" s="326"/>
      <c r="FE27" s="326"/>
      <c r="FF27" s="326"/>
      <c r="FG27" s="326"/>
      <c r="FH27" s="326"/>
      <c r="FI27" s="326"/>
      <c r="FJ27" s="326"/>
      <c r="FK27" s="326"/>
      <c r="FL27" s="326"/>
      <c r="FM27" s="326"/>
      <c r="FN27" s="326"/>
      <c r="FO27" s="326"/>
      <c r="FP27" s="326"/>
      <c r="FQ27" s="326"/>
      <c r="FR27" s="326"/>
      <c r="FS27" s="326"/>
      <c r="FT27" s="326"/>
      <c r="FU27" s="326"/>
      <c r="FV27" s="326"/>
      <c r="FW27" s="326"/>
      <c r="FX27" s="326"/>
      <c r="FY27" s="326"/>
      <c r="FZ27" s="326"/>
      <c r="GA27" s="326"/>
      <c r="GB27" s="326"/>
      <c r="GC27" s="326"/>
      <c r="GD27" s="326"/>
      <c r="GE27" s="326"/>
      <c r="GF27" s="326"/>
      <c r="GG27" s="326"/>
      <c r="GH27" s="326"/>
      <c r="GI27" s="326"/>
      <c r="GJ27" s="326"/>
      <c r="GK27" s="326"/>
      <c r="GL27" s="326"/>
      <c r="GM27" s="326"/>
      <c r="GN27" s="326"/>
      <c r="GO27" s="326"/>
      <c r="GP27" s="326"/>
      <c r="GQ27" s="326"/>
      <c r="GR27" s="326"/>
      <c r="GS27" s="326"/>
      <c r="GT27" s="326"/>
      <c r="GU27" s="326"/>
      <c r="GV27" s="326"/>
      <c r="GW27" s="326"/>
      <c r="GX27" s="326"/>
      <c r="GY27" s="326"/>
      <c r="GZ27" s="326"/>
      <c r="HA27" s="326"/>
      <c r="HB27" s="326"/>
      <c r="HC27" s="326"/>
      <c r="HD27" s="326"/>
      <c r="HE27" s="326"/>
      <c r="HF27" s="326"/>
      <c r="HG27" s="326"/>
      <c r="HH27" s="326"/>
      <c r="HI27" s="326"/>
      <c r="HJ27" s="326"/>
      <c r="HK27" s="326"/>
      <c r="HL27" s="326"/>
      <c r="HM27" s="326"/>
      <c r="HN27" s="326"/>
      <c r="HO27" s="326"/>
      <c r="HP27" s="326"/>
      <c r="HQ27" s="326"/>
      <c r="HR27" s="326"/>
      <c r="HS27" s="326"/>
      <c r="HT27" s="326"/>
      <c r="HU27" s="326"/>
      <c r="HV27" s="326"/>
      <c r="HW27" s="326"/>
      <c r="HX27" s="326"/>
      <c r="HY27" s="326"/>
      <c r="HZ27" s="326"/>
      <c r="IA27" s="326"/>
      <c r="IB27" s="326"/>
      <c r="IC27" s="326"/>
      <c r="ID27" s="326"/>
      <c r="IE27" s="326"/>
      <c r="IF27" s="326"/>
      <c r="IG27" s="326"/>
      <c r="IH27" s="326"/>
      <c r="II27" s="326"/>
      <c r="IJ27" s="326"/>
      <c r="IK27" s="326"/>
      <c r="IL27" s="326"/>
      <c r="IM27" s="326"/>
      <c r="IN27" s="326"/>
      <c r="IO27" s="326"/>
      <c r="IP27" s="326"/>
      <c r="IQ27" s="326"/>
      <c r="IR27" s="326"/>
      <c r="IS27" s="326"/>
      <c r="IT27" s="326"/>
      <c r="IU27" s="326"/>
      <c r="IV27" s="326"/>
    </row>
    <row r="28" spans="1:256" ht="16.5">
      <c r="A28" s="341" t="s">
        <v>2563</v>
      </c>
      <c r="B28" s="326"/>
      <c r="C28" s="326"/>
      <c r="D28" s="326"/>
      <c r="E28" s="326"/>
      <c r="F28" s="326"/>
      <c r="G28" s="326"/>
      <c r="H28" s="326"/>
      <c r="I28" s="326"/>
      <c r="J28" s="326"/>
      <c r="K28" s="326"/>
      <c r="L28" s="326"/>
      <c r="M28" s="326"/>
      <c r="N28" s="326"/>
      <c r="O28" s="326"/>
      <c r="P28" s="326"/>
      <c r="Q28" s="326"/>
      <c r="R28" s="326"/>
      <c r="S28" s="326"/>
      <c r="T28" s="326"/>
      <c r="U28" s="326"/>
      <c r="V28" s="326"/>
      <c r="W28" s="326"/>
      <c r="X28" s="326"/>
      <c r="Y28" s="326"/>
      <c r="Z28" s="326"/>
      <c r="AA28" s="326"/>
      <c r="AB28" s="326"/>
      <c r="AC28" s="326"/>
      <c r="AD28" s="326"/>
      <c r="AE28" s="326"/>
      <c r="AF28" s="326"/>
      <c r="AG28" s="326"/>
      <c r="AH28" s="326"/>
      <c r="AI28" s="326"/>
      <c r="AJ28" s="326"/>
      <c r="AK28" s="326"/>
      <c r="AL28" s="326"/>
      <c r="AM28" s="326"/>
      <c r="AN28" s="326"/>
      <c r="AO28" s="326"/>
      <c r="AP28" s="326"/>
      <c r="AQ28" s="326"/>
      <c r="AR28" s="326"/>
      <c r="AS28" s="326"/>
      <c r="AT28" s="326"/>
      <c r="AU28" s="326"/>
      <c r="AV28" s="326"/>
      <c r="AW28" s="326"/>
      <c r="AX28" s="326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6"/>
      <c r="BK28" s="326"/>
      <c r="BL28" s="326"/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326"/>
      <c r="CB28" s="326"/>
      <c r="CC28" s="326"/>
      <c r="CD28" s="326"/>
      <c r="CE28" s="326"/>
      <c r="CF28" s="326"/>
      <c r="CG28" s="326"/>
      <c r="CH28" s="326"/>
      <c r="CI28" s="326"/>
      <c r="CJ28" s="326"/>
      <c r="CK28" s="326"/>
      <c r="CL28" s="326"/>
      <c r="CM28" s="326"/>
      <c r="CN28" s="326"/>
      <c r="CO28" s="326"/>
      <c r="CP28" s="326"/>
      <c r="CQ28" s="326"/>
      <c r="CR28" s="326"/>
      <c r="CS28" s="326"/>
      <c r="CT28" s="326"/>
      <c r="CU28" s="326"/>
      <c r="CV28" s="326"/>
      <c r="CW28" s="326"/>
      <c r="CX28" s="326"/>
      <c r="CY28" s="326"/>
      <c r="CZ28" s="326"/>
      <c r="DA28" s="326"/>
      <c r="DB28" s="326"/>
      <c r="DC28" s="326"/>
      <c r="DD28" s="326"/>
      <c r="DE28" s="326"/>
      <c r="DF28" s="326"/>
      <c r="DG28" s="326"/>
      <c r="DH28" s="326"/>
      <c r="DI28" s="326"/>
      <c r="DJ28" s="326"/>
      <c r="DK28" s="326"/>
      <c r="DL28" s="326"/>
      <c r="DM28" s="326"/>
      <c r="DN28" s="326"/>
      <c r="DO28" s="326"/>
      <c r="DP28" s="326"/>
      <c r="DQ28" s="326"/>
      <c r="DR28" s="326"/>
      <c r="DS28" s="326"/>
      <c r="DT28" s="326"/>
      <c r="DU28" s="326"/>
      <c r="DV28" s="326"/>
      <c r="DW28" s="326"/>
      <c r="DX28" s="326"/>
      <c r="DY28" s="326"/>
      <c r="DZ28" s="326"/>
      <c r="EA28" s="326"/>
      <c r="EB28" s="326"/>
      <c r="EC28" s="326"/>
      <c r="ED28" s="326"/>
      <c r="EE28" s="326"/>
      <c r="EF28" s="326"/>
      <c r="EG28" s="326"/>
      <c r="EH28" s="326"/>
      <c r="EI28" s="326"/>
      <c r="EJ28" s="326"/>
      <c r="EK28" s="326"/>
      <c r="EL28" s="326"/>
      <c r="EM28" s="326"/>
      <c r="EN28" s="326"/>
      <c r="EO28" s="326"/>
      <c r="EP28" s="326"/>
      <c r="EQ28" s="326"/>
      <c r="ER28" s="326"/>
      <c r="ES28" s="326"/>
      <c r="ET28" s="326"/>
      <c r="EU28" s="326"/>
      <c r="EV28" s="326"/>
      <c r="EW28" s="326"/>
      <c r="EX28" s="326"/>
      <c r="EY28" s="326"/>
      <c r="EZ28" s="326"/>
      <c r="FA28" s="326"/>
      <c r="FB28" s="326"/>
      <c r="FC28" s="326"/>
      <c r="FD28" s="326"/>
      <c r="FE28" s="326"/>
      <c r="FF28" s="326"/>
      <c r="FG28" s="326"/>
      <c r="FH28" s="326"/>
      <c r="FI28" s="326"/>
      <c r="FJ28" s="326"/>
      <c r="FK28" s="326"/>
      <c r="FL28" s="326"/>
      <c r="FM28" s="326"/>
      <c r="FN28" s="326"/>
      <c r="FO28" s="326"/>
      <c r="FP28" s="326"/>
      <c r="FQ28" s="326"/>
      <c r="FR28" s="326"/>
      <c r="FS28" s="326"/>
      <c r="FT28" s="326"/>
      <c r="FU28" s="326"/>
      <c r="FV28" s="326"/>
      <c r="FW28" s="326"/>
      <c r="FX28" s="326"/>
      <c r="FY28" s="326"/>
      <c r="FZ28" s="326"/>
      <c r="GA28" s="326"/>
      <c r="GB28" s="326"/>
      <c r="GC28" s="326"/>
      <c r="GD28" s="326"/>
      <c r="GE28" s="326"/>
      <c r="GF28" s="326"/>
      <c r="GG28" s="326"/>
      <c r="GH28" s="326"/>
      <c r="GI28" s="326"/>
      <c r="GJ28" s="326"/>
      <c r="GK28" s="326"/>
      <c r="GL28" s="326"/>
      <c r="GM28" s="326"/>
      <c r="GN28" s="326"/>
      <c r="GO28" s="326"/>
      <c r="GP28" s="326"/>
      <c r="GQ28" s="326"/>
      <c r="GR28" s="326"/>
      <c r="GS28" s="326"/>
      <c r="GT28" s="326"/>
      <c r="GU28" s="326"/>
      <c r="GV28" s="326"/>
      <c r="GW28" s="326"/>
      <c r="GX28" s="326"/>
      <c r="GY28" s="326"/>
      <c r="GZ28" s="326"/>
      <c r="HA28" s="326"/>
      <c r="HB28" s="326"/>
      <c r="HC28" s="326"/>
      <c r="HD28" s="326"/>
      <c r="HE28" s="326"/>
      <c r="HF28" s="326"/>
      <c r="HG28" s="326"/>
      <c r="HH28" s="326"/>
      <c r="HI28" s="326"/>
      <c r="HJ28" s="326"/>
      <c r="HK28" s="326"/>
      <c r="HL28" s="326"/>
      <c r="HM28" s="326"/>
      <c r="HN28" s="326"/>
      <c r="HO28" s="326"/>
      <c r="HP28" s="326"/>
      <c r="HQ28" s="326"/>
      <c r="HR28" s="326"/>
      <c r="HS28" s="326"/>
      <c r="HT28" s="326"/>
      <c r="HU28" s="326"/>
      <c r="HV28" s="326"/>
      <c r="HW28" s="326"/>
      <c r="HX28" s="326"/>
      <c r="HY28" s="326"/>
      <c r="HZ28" s="326"/>
      <c r="IA28" s="326"/>
      <c r="IB28" s="326"/>
      <c r="IC28" s="326"/>
      <c r="ID28" s="326"/>
      <c r="IE28" s="326"/>
      <c r="IF28" s="326"/>
      <c r="IG28" s="326"/>
      <c r="IH28" s="326"/>
      <c r="II28" s="326"/>
      <c r="IJ28" s="326"/>
      <c r="IK28" s="326"/>
      <c r="IL28" s="326"/>
      <c r="IM28" s="326"/>
      <c r="IN28" s="326"/>
      <c r="IO28" s="326"/>
      <c r="IP28" s="326"/>
      <c r="IQ28" s="326"/>
      <c r="IR28" s="326"/>
      <c r="IS28" s="326"/>
      <c r="IT28" s="326"/>
      <c r="IU28" s="326"/>
      <c r="IV28" s="326"/>
    </row>
    <row r="29" spans="1:256" ht="16.5">
      <c r="A29" s="341" t="s">
        <v>2564</v>
      </c>
      <c r="B29" s="326"/>
      <c r="C29" s="326"/>
      <c r="D29" s="326"/>
      <c r="E29" s="326"/>
      <c r="F29" s="326"/>
      <c r="G29" s="326"/>
      <c r="H29" s="326"/>
      <c r="I29" s="326"/>
      <c r="J29" s="326"/>
      <c r="K29" s="326"/>
      <c r="L29" s="326"/>
      <c r="M29" s="326"/>
      <c r="N29" s="326"/>
      <c r="O29" s="326"/>
      <c r="P29" s="326"/>
      <c r="Q29" s="326"/>
      <c r="R29" s="326"/>
      <c r="S29" s="326"/>
      <c r="T29" s="326"/>
      <c r="U29" s="326"/>
      <c r="V29" s="326"/>
      <c r="W29" s="326"/>
      <c r="X29" s="326"/>
      <c r="Y29" s="326"/>
      <c r="Z29" s="326"/>
      <c r="AA29" s="326"/>
      <c r="AB29" s="326"/>
      <c r="AC29" s="326"/>
      <c r="AD29" s="326"/>
      <c r="AE29" s="326"/>
      <c r="AF29" s="326"/>
      <c r="AG29" s="326"/>
      <c r="AH29" s="326"/>
      <c r="AI29" s="326"/>
      <c r="AJ29" s="326"/>
      <c r="AK29" s="326"/>
      <c r="AL29" s="326"/>
      <c r="AM29" s="326"/>
      <c r="AN29" s="326"/>
      <c r="AO29" s="326"/>
      <c r="AP29" s="326"/>
      <c r="AQ29" s="326"/>
      <c r="AR29" s="326"/>
      <c r="AS29" s="326"/>
      <c r="AT29" s="326"/>
      <c r="AU29" s="326"/>
      <c r="AV29" s="326"/>
      <c r="AW29" s="326"/>
      <c r="AX29" s="326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6"/>
      <c r="BK29" s="326"/>
      <c r="BL29" s="326"/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326"/>
      <c r="CB29" s="326"/>
      <c r="CC29" s="326"/>
      <c r="CD29" s="326"/>
      <c r="CE29" s="326"/>
      <c r="CF29" s="326"/>
      <c r="CG29" s="326"/>
      <c r="CH29" s="326"/>
      <c r="CI29" s="326"/>
      <c r="CJ29" s="326"/>
      <c r="CK29" s="326"/>
      <c r="CL29" s="326"/>
      <c r="CM29" s="326"/>
      <c r="CN29" s="326"/>
      <c r="CO29" s="326"/>
      <c r="CP29" s="326"/>
      <c r="CQ29" s="326"/>
      <c r="CR29" s="326"/>
      <c r="CS29" s="326"/>
      <c r="CT29" s="326"/>
      <c r="CU29" s="326"/>
      <c r="CV29" s="326"/>
      <c r="CW29" s="326"/>
      <c r="CX29" s="326"/>
      <c r="CY29" s="326"/>
      <c r="CZ29" s="326"/>
      <c r="DA29" s="326"/>
      <c r="DB29" s="326"/>
      <c r="DC29" s="326"/>
      <c r="DD29" s="326"/>
      <c r="DE29" s="326"/>
      <c r="DF29" s="326"/>
      <c r="DG29" s="326"/>
      <c r="DH29" s="326"/>
      <c r="DI29" s="326"/>
      <c r="DJ29" s="326"/>
      <c r="DK29" s="326"/>
      <c r="DL29" s="326"/>
      <c r="DM29" s="326"/>
      <c r="DN29" s="326"/>
      <c r="DO29" s="326"/>
      <c r="DP29" s="326"/>
      <c r="DQ29" s="326"/>
      <c r="DR29" s="326"/>
      <c r="DS29" s="326"/>
      <c r="DT29" s="326"/>
      <c r="DU29" s="326"/>
      <c r="DV29" s="326"/>
      <c r="DW29" s="326"/>
      <c r="DX29" s="326"/>
      <c r="DY29" s="326"/>
      <c r="DZ29" s="326"/>
      <c r="EA29" s="326"/>
      <c r="EB29" s="326"/>
      <c r="EC29" s="326"/>
      <c r="ED29" s="326"/>
      <c r="EE29" s="326"/>
      <c r="EF29" s="326"/>
      <c r="EG29" s="326"/>
      <c r="EH29" s="326"/>
      <c r="EI29" s="326"/>
      <c r="EJ29" s="326"/>
      <c r="EK29" s="326"/>
      <c r="EL29" s="326"/>
      <c r="EM29" s="326"/>
      <c r="EN29" s="326"/>
      <c r="EO29" s="326"/>
      <c r="EP29" s="326"/>
      <c r="EQ29" s="326"/>
      <c r="ER29" s="326"/>
      <c r="ES29" s="326"/>
      <c r="ET29" s="326"/>
      <c r="EU29" s="326"/>
      <c r="EV29" s="326"/>
      <c r="EW29" s="326"/>
      <c r="EX29" s="326"/>
      <c r="EY29" s="326"/>
      <c r="EZ29" s="326"/>
      <c r="FA29" s="326"/>
      <c r="FB29" s="326"/>
      <c r="FC29" s="326"/>
      <c r="FD29" s="326"/>
      <c r="FE29" s="326"/>
      <c r="FF29" s="326"/>
      <c r="FG29" s="326"/>
      <c r="FH29" s="326"/>
      <c r="FI29" s="326"/>
      <c r="FJ29" s="326"/>
      <c r="FK29" s="326"/>
      <c r="FL29" s="326"/>
      <c r="FM29" s="326"/>
      <c r="FN29" s="326"/>
      <c r="FO29" s="326"/>
      <c r="FP29" s="326"/>
      <c r="FQ29" s="326"/>
      <c r="FR29" s="326"/>
      <c r="FS29" s="326"/>
      <c r="FT29" s="326"/>
      <c r="FU29" s="326"/>
      <c r="FV29" s="326"/>
      <c r="FW29" s="326"/>
      <c r="FX29" s="326"/>
      <c r="FY29" s="326"/>
      <c r="FZ29" s="326"/>
      <c r="GA29" s="326"/>
      <c r="GB29" s="326"/>
      <c r="GC29" s="326"/>
      <c r="GD29" s="326"/>
      <c r="GE29" s="326"/>
      <c r="GF29" s="326"/>
      <c r="GG29" s="326"/>
      <c r="GH29" s="326"/>
      <c r="GI29" s="326"/>
      <c r="GJ29" s="326"/>
      <c r="GK29" s="326"/>
      <c r="GL29" s="326"/>
      <c r="GM29" s="326"/>
      <c r="GN29" s="326"/>
      <c r="GO29" s="326"/>
      <c r="GP29" s="326"/>
      <c r="GQ29" s="326"/>
      <c r="GR29" s="326"/>
      <c r="GS29" s="326"/>
      <c r="GT29" s="326"/>
      <c r="GU29" s="326"/>
      <c r="GV29" s="326"/>
      <c r="GW29" s="326"/>
      <c r="GX29" s="326"/>
      <c r="GY29" s="326"/>
      <c r="GZ29" s="326"/>
      <c r="HA29" s="326"/>
      <c r="HB29" s="326"/>
      <c r="HC29" s="326"/>
      <c r="HD29" s="326"/>
      <c r="HE29" s="326"/>
      <c r="HF29" s="326"/>
      <c r="HG29" s="326"/>
      <c r="HH29" s="326"/>
      <c r="HI29" s="326"/>
      <c r="HJ29" s="326"/>
      <c r="HK29" s="326"/>
      <c r="HL29" s="326"/>
      <c r="HM29" s="326"/>
      <c r="HN29" s="326"/>
      <c r="HO29" s="326"/>
      <c r="HP29" s="326"/>
      <c r="HQ29" s="326"/>
      <c r="HR29" s="326"/>
      <c r="HS29" s="326"/>
      <c r="HT29" s="326"/>
      <c r="HU29" s="326"/>
      <c r="HV29" s="326"/>
      <c r="HW29" s="326"/>
      <c r="HX29" s="326"/>
      <c r="HY29" s="326"/>
      <c r="HZ29" s="326"/>
      <c r="IA29" s="326"/>
      <c r="IB29" s="326"/>
      <c r="IC29" s="326"/>
      <c r="ID29" s="326"/>
      <c r="IE29" s="326"/>
      <c r="IF29" s="326"/>
      <c r="IG29" s="326"/>
      <c r="IH29" s="326"/>
      <c r="II29" s="326"/>
      <c r="IJ29" s="326"/>
      <c r="IK29" s="326"/>
      <c r="IL29" s="326"/>
      <c r="IM29" s="326"/>
      <c r="IN29" s="326"/>
      <c r="IO29" s="326"/>
      <c r="IP29" s="326"/>
      <c r="IQ29" s="326"/>
      <c r="IR29" s="326"/>
      <c r="IS29" s="326"/>
      <c r="IT29" s="326"/>
      <c r="IU29" s="326"/>
      <c r="IV29" s="326"/>
    </row>
    <row r="30" spans="1:256" ht="16.5">
      <c r="A30" s="341"/>
      <c r="B30" s="326"/>
      <c r="C30" s="326"/>
      <c r="D30" s="326"/>
      <c r="E30" s="326"/>
      <c r="F30" s="326"/>
      <c r="G30" s="326"/>
      <c r="H30" s="326"/>
      <c r="I30" s="430"/>
      <c r="J30" s="430"/>
      <c r="K30" s="430"/>
      <c r="L30" s="430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26"/>
      <c r="AI30" s="326"/>
      <c r="AJ30" s="326"/>
      <c r="AK30" s="326"/>
      <c r="AL30" s="326"/>
      <c r="AM30" s="326"/>
      <c r="AN30" s="326"/>
      <c r="AO30" s="326"/>
      <c r="AP30" s="326"/>
      <c r="AQ30" s="326"/>
      <c r="AR30" s="326"/>
      <c r="AS30" s="326"/>
      <c r="AT30" s="326"/>
      <c r="AU30" s="326"/>
      <c r="AV30" s="326"/>
      <c r="AW30" s="326"/>
      <c r="AX30" s="326"/>
      <c r="AY30" s="326"/>
      <c r="AZ30" s="326"/>
      <c r="BA30" s="326"/>
      <c r="BB30" s="326"/>
      <c r="BC30" s="326"/>
      <c r="BD30" s="326"/>
      <c r="BE30" s="326"/>
      <c r="BF30" s="326"/>
      <c r="BG30" s="326"/>
      <c r="BH30" s="326"/>
      <c r="BI30" s="326"/>
      <c r="BJ30" s="326"/>
      <c r="BK30" s="326"/>
      <c r="BL30" s="326"/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326"/>
      <c r="CB30" s="326"/>
      <c r="CC30" s="326"/>
      <c r="CD30" s="326"/>
      <c r="CE30" s="326"/>
      <c r="CF30" s="326"/>
      <c r="CG30" s="326"/>
      <c r="CH30" s="326"/>
      <c r="CI30" s="326"/>
      <c r="CJ30" s="326"/>
      <c r="CK30" s="326"/>
      <c r="CL30" s="326"/>
      <c r="CM30" s="326"/>
      <c r="CN30" s="326"/>
      <c r="CO30" s="326"/>
      <c r="CP30" s="326"/>
      <c r="CQ30" s="326"/>
      <c r="CR30" s="326"/>
      <c r="CS30" s="326"/>
      <c r="CT30" s="326"/>
      <c r="CU30" s="326"/>
      <c r="CV30" s="326"/>
      <c r="CW30" s="326"/>
      <c r="CX30" s="326"/>
      <c r="CY30" s="326"/>
      <c r="CZ30" s="326"/>
      <c r="DA30" s="326"/>
      <c r="DB30" s="326"/>
      <c r="DC30" s="326"/>
      <c r="DD30" s="326"/>
      <c r="DE30" s="326"/>
      <c r="DF30" s="326"/>
      <c r="DG30" s="326"/>
      <c r="DH30" s="326"/>
      <c r="DI30" s="326"/>
      <c r="DJ30" s="326"/>
      <c r="DK30" s="326"/>
      <c r="DL30" s="326"/>
      <c r="DM30" s="326"/>
      <c r="DN30" s="326"/>
      <c r="DO30" s="326"/>
      <c r="DP30" s="326"/>
      <c r="DQ30" s="326"/>
      <c r="DR30" s="326"/>
      <c r="DS30" s="326"/>
      <c r="DT30" s="326"/>
      <c r="DU30" s="326"/>
      <c r="DV30" s="326"/>
      <c r="DW30" s="326"/>
      <c r="DX30" s="326"/>
      <c r="DY30" s="326"/>
      <c r="DZ30" s="326"/>
      <c r="EA30" s="326"/>
      <c r="EB30" s="326"/>
      <c r="EC30" s="326"/>
      <c r="ED30" s="326"/>
      <c r="EE30" s="326"/>
      <c r="EF30" s="326"/>
      <c r="EG30" s="326"/>
      <c r="EH30" s="326"/>
      <c r="EI30" s="326"/>
      <c r="EJ30" s="326"/>
      <c r="EK30" s="326"/>
      <c r="EL30" s="326"/>
      <c r="EM30" s="326"/>
      <c r="EN30" s="326"/>
      <c r="EO30" s="326"/>
      <c r="EP30" s="326"/>
      <c r="EQ30" s="326"/>
      <c r="ER30" s="326"/>
      <c r="ES30" s="326"/>
      <c r="ET30" s="326"/>
      <c r="EU30" s="326"/>
      <c r="EV30" s="326"/>
      <c r="EW30" s="326"/>
      <c r="EX30" s="326"/>
      <c r="EY30" s="326"/>
      <c r="EZ30" s="326"/>
      <c r="FA30" s="326"/>
      <c r="FB30" s="326"/>
      <c r="FC30" s="326"/>
      <c r="FD30" s="326"/>
      <c r="FE30" s="326"/>
      <c r="FF30" s="326"/>
      <c r="FG30" s="326"/>
      <c r="FH30" s="326"/>
      <c r="FI30" s="326"/>
      <c r="FJ30" s="326"/>
      <c r="FK30" s="326"/>
      <c r="FL30" s="326"/>
      <c r="FM30" s="326"/>
      <c r="FN30" s="326"/>
      <c r="FO30" s="326"/>
      <c r="FP30" s="326"/>
      <c r="FQ30" s="326"/>
      <c r="FR30" s="326"/>
      <c r="FS30" s="326"/>
      <c r="FT30" s="326"/>
      <c r="FU30" s="326"/>
      <c r="FV30" s="326"/>
      <c r="FW30" s="326"/>
      <c r="FX30" s="326"/>
      <c r="FY30" s="326"/>
      <c r="FZ30" s="326"/>
      <c r="GA30" s="326"/>
      <c r="GB30" s="326"/>
      <c r="GC30" s="326"/>
      <c r="GD30" s="326"/>
      <c r="GE30" s="326"/>
      <c r="GF30" s="326"/>
      <c r="GG30" s="326"/>
      <c r="GH30" s="326"/>
      <c r="GI30" s="326"/>
      <c r="GJ30" s="326"/>
      <c r="GK30" s="326"/>
      <c r="GL30" s="326"/>
      <c r="GM30" s="326"/>
      <c r="GN30" s="326"/>
      <c r="GO30" s="326"/>
      <c r="GP30" s="326"/>
      <c r="GQ30" s="326"/>
      <c r="GR30" s="326"/>
      <c r="GS30" s="326"/>
      <c r="GT30" s="326"/>
      <c r="GU30" s="326"/>
      <c r="GV30" s="326"/>
      <c r="GW30" s="326"/>
      <c r="GX30" s="326"/>
      <c r="GY30" s="326"/>
      <c r="GZ30" s="326"/>
      <c r="HA30" s="326"/>
      <c r="HB30" s="326"/>
      <c r="HC30" s="326"/>
      <c r="HD30" s="326"/>
      <c r="HE30" s="326"/>
      <c r="HF30" s="326"/>
      <c r="HG30" s="326"/>
      <c r="HH30" s="326"/>
      <c r="HI30" s="326"/>
      <c r="HJ30" s="326"/>
      <c r="HK30" s="326"/>
      <c r="HL30" s="326"/>
      <c r="HM30" s="326"/>
      <c r="HN30" s="326"/>
      <c r="HO30" s="326"/>
      <c r="HP30" s="326"/>
      <c r="HQ30" s="326"/>
      <c r="HR30" s="326"/>
      <c r="HS30" s="326"/>
      <c r="HT30" s="326"/>
      <c r="HU30" s="326"/>
      <c r="HV30" s="326"/>
      <c r="HW30" s="326"/>
      <c r="HX30" s="326"/>
      <c r="HY30" s="326"/>
      <c r="HZ30" s="326"/>
      <c r="IA30" s="326"/>
      <c r="IB30" s="326"/>
      <c r="IC30" s="326"/>
      <c r="ID30" s="326"/>
      <c r="IE30" s="326"/>
      <c r="IF30" s="326"/>
      <c r="IG30" s="326"/>
      <c r="IH30" s="326"/>
      <c r="II30" s="326"/>
      <c r="IJ30" s="326"/>
      <c r="IK30" s="326"/>
      <c r="IL30" s="326"/>
      <c r="IM30" s="326"/>
      <c r="IN30" s="326"/>
      <c r="IO30" s="326"/>
      <c r="IP30" s="326"/>
      <c r="IQ30" s="326"/>
      <c r="IR30" s="326"/>
      <c r="IS30" s="326"/>
      <c r="IT30" s="326"/>
      <c r="IU30" s="326"/>
      <c r="IV30" s="326"/>
    </row>
    <row r="31" spans="1:256" ht="16.5">
      <c r="A31" s="326" t="s">
        <v>2565</v>
      </c>
      <c r="B31" s="326"/>
      <c r="C31" s="326"/>
      <c r="D31" s="326"/>
      <c r="E31" s="326"/>
      <c r="F31" s="326"/>
      <c r="G31" s="326"/>
      <c r="H31" s="326"/>
      <c r="I31" s="430"/>
      <c r="J31" s="430"/>
      <c r="K31" s="430"/>
      <c r="L31" s="430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26"/>
      <c r="AL31" s="326"/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/>
      <c r="BE31" s="326"/>
      <c r="BF31" s="326"/>
      <c r="BG31" s="326"/>
      <c r="BH31" s="326"/>
      <c r="BI31" s="326"/>
      <c r="BJ31" s="326"/>
      <c r="BK31" s="326"/>
      <c r="BL31" s="326"/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326"/>
      <c r="CB31" s="326"/>
      <c r="CC31" s="326"/>
      <c r="CD31" s="326"/>
      <c r="CE31" s="326"/>
      <c r="CF31" s="326"/>
      <c r="CG31" s="326"/>
      <c r="CH31" s="326"/>
      <c r="CI31" s="326"/>
      <c r="CJ31" s="326"/>
      <c r="CK31" s="326"/>
      <c r="CL31" s="326"/>
      <c r="CM31" s="326"/>
      <c r="CN31" s="326"/>
      <c r="CO31" s="326"/>
      <c r="CP31" s="326"/>
      <c r="CQ31" s="326"/>
      <c r="CR31" s="326"/>
      <c r="CS31" s="326"/>
      <c r="CT31" s="326"/>
      <c r="CU31" s="326"/>
      <c r="CV31" s="326"/>
      <c r="CW31" s="326"/>
      <c r="CX31" s="326"/>
      <c r="CY31" s="326"/>
      <c r="CZ31" s="326"/>
      <c r="DA31" s="326"/>
      <c r="DB31" s="326"/>
      <c r="DC31" s="326"/>
      <c r="DD31" s="326"/>
      <c r="DE31" s="326"/>
      <c r="DF31" s="326"/>
      <c r="DG31" s="326"/>
      <c r="DH31" s="326"/>
      <c r="DI31" s="326"/>
      <c r="DJ31" s="326"/>
      <c r="DK31" s="326"/>
      <c r="DL31" s="326"/>
      <c r="DM31" s="326"/>
      <c r="DN31" s="326"/>
      <c r="DO31" s="326"/>
      <c r="DP31" s="326"/>
      <c r="DQ31" s="326"/>
      <c r="DR31" s="326"/>
      <c r="DS31" s="326"/>
      <c r="DT31" s="326"/>
      <c r="DU31" s="326"/>
      <c r="DV31" s="326"/>
      <c r="DW31" s="326"/>
      <c r="DX31" s="326"/>
      <c r="DY31" s="326"/>
      <c r="DZ31" s="326"/>
      <c r="EA31" s="326"/>
      <c r="EB31" s="326"/>
      <c r="EC31" s="326"/>
      <c r="ED31" s="326"/>
      <c r="EE31" s="326"/>
      <c r="EF31" s="326"/>
      <c r="EG31" s="326"/>
      <c r="EH31" s="326"/>
      <c r="EI31" s="326"/>
      <c r="EJ31" s="326"/>
      <c r="EK31" s="326"/>
      <c r="EL31" s="326"/>
      <c r="EM31" s="326"/>
      <c r="EN31" s="326"/>
      <c r="EO31" s="326"/>
      <c r="EP31" s="326"/>
      <c r="EQ31" s="326"/>
      <c r="ER31" s="326"/>
      <c r="ES31" s="326"/>
      <c r="ET31" s="326"/>
      <c r="EU31" s="326"/>
      <c r="EV31" s="326"/>
      <c r="EW31" s="326"/>
      <c r="EX31" s="326"/>
      <c r="EY31" s="326"/>
      <c r="EZ31" s="326"/>
      <c r="FA31" s="326"/>
      <c r="FB31" s="326"/>
      <c r="FC31" s="326"/>
      <c r="FD31" s="326"/>
      <c r="FE31" s="326"/>
      <c r="FF31" s="326"/>
      <c r="FG31" s="326"/>
      <c r="FH31" s="326"/>
      <c r="FI31" s="326"/>
      <c r="FJ31" s="326"/>
      <c r="FK31" s="326"/>
      <c r="FL31" s="326"/>
      <c r="FM31" s="326"/>
      <c r="FN31" s="326"/>
      <c r="FO31" s="326"/>
      <c r="FP31" s="326"/>
      <c r="FQ31" s="326"/>
      <c r="FR31" s="326"/>
      <c r="FS31" s="326"/>
      <c r="FT31" s="326"/>
      <c r="FU31" s="326"/>
      <c r="FV31" s="326"/>
      <c r="FW31" s="326"/>
      <c r="FX31" s="326"/>
      <c r="FY31" s="326"/>
      <c r="FZ31" s="326"/>
      <c r="GA31" s="326"/>
      <c r="GB31" s="326"/>
      <c r="GC31" s="326"/>
      <c r="GD31" s="326"/>
      <c r="GE31" s="326"/>
      <c r="GF31" s="326"/>
      <c r="GG31" s="326"/>
      <c r="GH31" s="326"/>
      <c r="GI31" s="326"/>
      <c r="GJ31" s="326"/>
      <c r="GK31" s="326"/>
      <c r="GL31" s="326"/>
      <c r="GM31" s="326"/>
      <c r="GN31" s="326"/>
      <c r="GO31" s="326"/>
      <c r="GP31" s="326"/>
      <c r="GQ31" s="326"/>
      <c r="GR31" s="326"/>
      <c r="GS31" s="326"/>
      <c r="GT31" s="326"/>
      <c r="GU31" s="326"/>
      <c r="GV31" s="326"/>
      <c r="GW31" s="326"/>
      <c r="GX31" s="326"/>
      <c r="GY31" s="326"/>
      <c r="GZ31" s="326"/>
      <c r="HA31" s="326"/>
      <c r="HB31" s="326"/>
      <c r="HC31" s="326"/>
      <c r="HD31" s="326"/>
      <c r="HE31" s="326"/>
      <c r="HF31" s="326"/>
      <c r="HG31" s="326"/>
      <c r="HH31" s="326"/>
      <c r="HI31" s="326"/>
      <c r="HJ31" s="326"/>
      <c r="HK31" s="326"/>
      <c r="HL31" s="326"/>
      <c r="HM31" s="326"/>
      <c r="HN31" s="326"/>
      <c r="HO31" s="326"/>
      <c r="HP31" s="326"/>
      <c r="HQ31" s="326"/>
      <c r="HR31" s="326"/>
      <c r="HS31" s="326"/>
      <c r="HT31" s="326"/>
      <c r="HU31" s="326"/>
      <c r="HV31" s="326"/>
      <c r="HW31" s="326"/>
      <c r="HX31" s="326"/>
      <c r="HY31" s="326"/>
      <c r="HZ31" s="326"/>
      <c r="IA31" s="326"/>
      <c r="IB31" s="326"/>
      <c r="IC31" s="326"/>
      <c r="ID31" s="326"/>
      <c r="IE31" s="326"/>
      <c r="IF31" s="326"/>
      <c r="IG31" s="326"/>
      <c r="IH31" s="326"/>
      <c r="II31" s="326"/>
      <c r="IJ31" s="326"/>
      <c r="IK31" s="326"/>
      <c r="IL31" s="326"/>
      <c r="IM31" s="326"/>
      <c r="IN31" s="326"/>
      <c r="IO31" s="326"/>
      <c r="IP31" s="326"/>
      <c r="IQ31" s="326"/>
      <c r="IR31" s="326"/>
      <c r="IS31" s="326"/>
      <c r="IT31" s="326"/>
      <c r="IU31" s="326"/>
      <c r="IV31" s="326"/>
    </row>
    <row r="32" spans="1:256" ht="16.5">
      <c r="A32" s="341"/>
      <c r="B32" s="326"/>
      <c r="C32" s="326"/>
      <c r="D32" s="326"/>
      <c r="E32" s="326"/>
      <c r="F32" s="326"/>
      <c r="G32" s="326"/>
      <c r="H32" s="326"/>
      <c r="I32" s="430"/>
      <c r="J32" s="430"/>
      <c r="K32" s="430"/>
      <c r="L32" s="430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26"/>
      <c r="AI32" s="326"/>
      <c r="AJ32" s="326"/>
      <c r="AK32" s="326"/>
      <c r="AL32" s="326"/>
      <c r="AM32" s="326"/>
      <c r="AN32" s="326"/>
      <c r="AO32" s="326"/>
      <c r="AP32" s="326"/>
      <c r="AQ32" s="326"/>
      <c r="AR32" s="326"/>
      <c r="AS32" s="326"/>
      <c r="AT32" s="326"/>
      <c r="AU32" s="326"/>
      <c r="AV32" s="326"/>
      <c r="AW32" s="326"/>
      <c r="AX32" s="326"/>
      <c r="AY32" s="326"/>
      <c r="AZ32" s="326"/>
      <c r="BA32" s="326"/>
      <c r="BB32" s="326"/>
      <c r="BC32" s="326"/>
      <c r="BD32" s="326"/>
      <c r="BE32" s="326"/>
      <c r="BF32" s="326"/>
      <c r="BG32" s="326"/>
      <c r="BH32" s="326"/>
      <c r="BI32" s="326"/>
      <c r="BJ32" s="326"/>
      <c r="BK32" s="326"/>
      <c r="BL32" s="326"/>
      <c r="BM32" s="326"/>
      <c r="BN32" s="326"/>
      <c r="BO32" s="326"/>
      <c r="BP32" s="326"/>
      <c r="BQ32" s="326"/>
      <c r="BR32" s="326"/>
      <c r="BS32" s="326"/>
      <c r="BT32" s="326"/>
      <c r="BU32" s="326"/>
      <c r="BV32" s="326"/>
      <c r="BW32" s="326"/>
      <c r="BX32" s="326"/>
      <c r="BY32" s="326"/>
      <c r="BZ32" s="326"/>
      <c r="CA32" s="326"/>
      <c r="CB32" s="326"/>
      <c r="CC32" s="326"/>
      <c r="CD32" s="326"/>
      <c r="CE32" s="326"/>
      <c r="CF32" s="326"/>
      <c r="CG32" s="326"/>
      <c r="CH32" s="326"/>
      <c r="CI32" s="326"/>
      <c r="CJ32" s="326"/>
      <c r="CK32" s="326"/>
      <c r="CL32" s="326"/>
      <c r="CM32" s="326"/>
      <c r="CN32" s="326"/>
      <c r="CO32" s="326"/>
      <c r="CP32" s="326"/>
      <c r="CQ32" s="326"/>
      <c r="CR32" s="326"/>
      <c r="CS32" s="326"/>
      <c r="CT32" s="326"/>
      <c r="CU32" s="326"/>
      <c r="CV32" s="326"/>
      <c r="CW32" s="326"/>
      <c r="CX32" s="326"/>
      <c r="CY32" s="326"/>
      <c r="CZ32" s="326"/>
      <c r="DA32" s="326"/>
      <c r="DB32" s="326"/>
      <c r="DC32" s="326"/>
      <c r="DD32" s="326"/>
      <c r="DE32" s="326"/>
      <c r="DF32" s="326"/>
      <c r="DG32" s="326"/>
      <c r="DH32" s="326"/>
      <c r="DI32" s="326"/>
      <c r="DJ32" s="326"/>
      <c r="DK32" s="326"/>
      <c r="DL32" s="326"/>
      <c r="DM32" s="326"/>
      <c r="DN32" s="326"/>
      <c r="DO32" s="326"/>
      <c r="DP32" s="326"/>
      <c r="DQ32" s="326"/>
      <c r="DR32" s="326"/>
      <c r="DS32" s="326"/>
      <c r="DT32" s="326"/>
      <c r="DU32" s="326"/>
      <c r="DV32" s="326"/>
      <c r="DW32" s="326"/>
      <c r="DX32" s="326"/>
      <c r="DY32" s="326"/>
      <c r="DZ32" s="326"/>
      <c r="EA32" s="326"/>
      <c r="EB32" s="326"/>
      <c r="EC32" s="326"/>
      <c r="ED32" s="326"/>
      <c r="EE32" s="326"/>
      <c r="EF32" s="326"/>
      <c r="EG32" s="326"/>
      <c r="EH32" s="326"/>
      <c r="EI32" s="326"/>
      <c r="EJ32" s="326"/>
      <c r="EK32" s="326"/>
      <c r="EL32" s="326"/>
      <c r="EM32" s="326"/>
      <c r="EN32" s="326"/>
      <c r="EO32" s="326"/>
      <c r="EP32" s="326"/>
      <c r="EQ32" s="326"/>
      <c r="ER32" s="326"/>
      <c r="ES32" s="326"/>
      <c r="ET32" s="326"/>
      <c r="EU32" s="326"/>
      <c r="EV32" s="326"/>
      <c r="EW32" s="326"/>
      <c r="EX32" s="326"/>
      <c r="EY32" s="326"/>
      <c r="EZ32" s="326"/>
      <c r="FA32" s="326"/>
      <c r="FB32" s="326"/>
      <c r="FC32" s="326"/>
      <c r="FD32" s="326"/>
      <c r="FE32" s="326"/>
      <c r="FF32" s="326"/>
      <c r="FG32" s="326"/>
      <c r="FH32" s="326"/>
      <c r="FI32" s="326"/>
      <c r="FJ32" s="326"/>
      <c r="FK32" s="326"/>
      <c r="FL32" s="326"/>
      <c r="FM32" s="326"/>
      <c r="FN32" s="326"/>
      <c r="FO32" s="326"/>
      <c r="FP32" s="326"/>
      <c r="FQ32" s="326"/>
      <c r="FR32" s="326"/>
      <c r="FS32" s="326"/>
      <c r="FT32" s="326"/>
      <c r="FU32" s="326"/>
      <c r="FV32" s="326"/>
      <c r="FW32" s="326"/>
      <c r="FX32" s="326"/>
      <c r="FY32" s="326"/>
      <c r="FZ32" s="326"/>
      <c r="GA32" s="326"/>
      <c r="GB32" s="326"/>
      <c r="GC32" s="326"/>
      <c r="GD32" s="326"/>
      <c r="GE32" s="326"/>
      <c r="GF32" s="326"/>
      <c r="GG32" s="326"/>
      <c r="GH32" s="326"/>
      <c r="GI32" s="326"/>
      <c r="GJ32" s="326"/>
      <c r="GK32" s="326"/>
      <c r="GL32" s="326"/>
      <c r="GM32" s="326"/>
      <c r="GN32" s="326"/>
      <c r="GO32" s="326"/>
      <c r="GP32" s="326"/>
      <c r="GQ32" s="326"/>
      <c r="GR32" s="326"/>
      <c r="GS32" s="326"/>
      <c r="GT32" s="326"/>
      <c r="GU32" s="326"/>
      <c r="GV32" s="326"/>
      <c r="GW32" s="326"/>
      <c r="GX32" s="326"/>
      <c r="GY32" s="326"/>
      <c r="GZ32" s="326"/>
      <c r="HA32" s="326"/>
      <c r="HB32" s="326"/>
      <c r="HC32" s="326"/>
      <c r="HD32" s="326"/>
      <c r="HE32" s="326"/>
      <c r="HF32" s="326"/>
      <c r="HG32" s="326"/>
      <c r="HH32" s="326"/>
      <c r="HI32" s="326"/>
      <c r="HJ32" s="326"/>
      <c r="HK32" s="326"/>
      <c r="HL32" s="326"/>
      <c r="HM32" s="326"/>
      <c r="HN32" s="326"/>
      <c r="HO32" s="326"/>
      <c r="HP32" s="326"/>
      <c r="HQ32" s="326"/>
      <c r="HR32" s="326"/>
      <c r="HS32" s="326"/>
      <c r="HT32" s="326"/>
      <c r="HU32" s="326"/>
      <c r="HV32" s="326"/>
      <c r="HW32" s="326"/>
      <c r="HX32" s="326"/>
      <c r="HY32" s="326"/>
      <c r="HZ32" s="326"/>
      <c r="IA32" s="326"/>
      <c r="IB32" s="326"/>
      <c r="IC32" s="326"/>
      <c r="ID32" s="326"/>
      <c r="IE32" s="326"/>
      <c r="IF32" s="326"/>
      <c r="IG32" s="326"/>
      <c r="IH32" s="326"/>
      <c r="II32" s="326"/>
      <c r="IJ32" s="326"/>
      <c r="IK32" s="326"/>
      <c r="IL32" s="326"/>
      <c r="IM32" s="326"/>
      <c r="IN32" s="326"/>
      <c r="IO32" s="326"/>
      <c r="IP32" s="326"/>
      <c r="IQ32" s="326"/>
      <c r="IR32" s="326"/>
      <c r="IS32" s="326"/>
      <c r="IT32" s="326"/>
      <c r="IU32" s="326"/>
      <c r="IV32" s="326"/>
    </row>
    <row r="33" spans="1:256" ht="16.5">
      <c r="A33" s="326" t="s">
        <v>2566</v>
      </c>
      <c r="B33" s="326"/>
      <c r="C33" s="326"/>
      <c r="D33" s="326"/>
      <c r="E33" s="326"/>
      <c r="F33" s="326"/>
      <c r="G33" s="326"/>
      <c r="H33" s="326"/>
      <c r="I33" s="430"/>
      <c r="J33" s="430"/>
      <c r="K33" s="430"/>
      <c r="L33" s="430"/>
      <c r="M33" s="326"/>
      <c r="N33" s="326"/>
      <c r="O33" s="326"/>
      <c r="P33" s="326"/>
      <c r="Q33" s="326"/>
      <c r="R33" s="326"/>
      <c r="S33" s="326"/>
      <c r="T33" s="326"/>
      <c r="U33" s="326"/>
      <c r="V33" s="326"/>
      <c r="W33" s="326"/>
      <c r="X33" s="326"/>
      <c r="Y33" s="326"/>
      <c r="Z33" s="326"/>
      <c r="AA33" s="326"/>
      <c r="AB33" s="326"/>
      <c r="AC33" s="326"/>
      <c r="AD33" s="326"/>
      <c r="AE33" s="326"/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26"/>
      <c r="AZ33" s="326"/>
      <c r="BA33" s="326"/>
      <c r="BB33" s="326"/>
      <c r="BC33" s="326"/>
      <c r="BD33" s="326"/>
      <c r="BE33" s="326"/>
      <c r="BF33" s="326"/>
      <c r="BG33" s="326"/>
      <c r="BH33" s="326"/>
      <c r="BI33" s="326"/>
      <c r="BJ33" s="326"/>
      <c r="BK33" s="326"/>
      <c r="BL33" s="326"/>
      <c r="BM33" s="326"/>
      <c r="BN33" s="326"/>
      <c r="BO33" s="326"/>
      <c r="BP33" s="326"/>
      <c r="BQ33" s="326"/>
      <c r="BR33" s="326"/>
      <c r="BS33" s="326"/>
      <c r="BT33" s="326"/>
      <c r="BU33" s="326"/>
      <c r="BV33" s="326"/>
      <c r="BW33" s="326"/>
      <c r="BX33" s="326"/>
      <c r="BY33" s="326"/>
      <c r="BZ33" s="326"/>
      <c r="CA33" s="326"/>
      <c r="CB33" s="326"/>
      <c r="CC33" s="326"/>
      <c r="CD33" s="326"/>
      <c r="CE33" s="326"/>
      <c r="CF33" s="326"/>
      <c r="CG33" s="326"/>
      <c r="CH33" s="326"/>
      <c r="CI33" s="326"/>
      <c r="CJ33" s="326"/>
      <c r="CK33" s="326"/>
      <c r="CL33" s="326"/>
      <c r="CM33" s="326"/>
      <c r="CN33" s="326"/>
      <c r="CO33" s="326"/>
      <c r="CP33" s="326"/>
      <c r="CQ33" s="326"/>
      <c r="CR33" s="326"/>
      <c r="CS33" s="326"/>
      <c r="CT33" s="326"/>
      <c r="CU33" s="326"/>
      <c r="CV33" s="326"/>
      <c r="CW33" s="326"/>
      <c r="CX33" s="326"/>
      <c r="CY33" s="326"/>
      <c r="CZ33" s="326"/>
      <c r="DA33" s="326"/>
      <c r="DB33" s="326"/>
      <c r="DC33" s="326"/>
      <c r="DD33" s="326"/>
      <c r="DE33" s="326"/>
      <c r="DF33" s="326"/>
      <c r="DG33" s="326"/>
      <c r="DH33" s="326"/>
      <c r="DI33" s="326"/>
      <c r="DJ33" s="326"/>
      <c r="DK33" s="326"/>
      <c r="DL33" s="326"/>
      <c r="DM33" s="326"/>
      <c r="DN33" s="326"/>
      <c r="DO33" s="326"/>
      <c r="DP33" s="326"/>
      <c r="DQ33" s="326"/>
      <c r="DR33" s="326"/>
      <c r="DS33" s="326"/>
      <c r="DT33" s="326"/>
      <c r="DU33" s="326"/>
      <c r="DV33" s="326"/>
      <c r="DW33" s="326"/>
      <c r="DX33" s="326"/>
      <c r="DY33" s="326"/>
      <c r="DZ33" s="326"/>
      <c r="EA33" s="326"/>
      <c r="EB33" s="326"/>
      <c r="EC33" s="326"/>
      <c r="ED33" s="326"/>
      <c r="EE33" s="326"/>
      <c r="EF33" s="326"/>
      <c r="EG33" s="326"/>
      <c r="EH33" s="326"/>
      <c r="EI33" s="326"/>
      <c r="EJ33" s="326"/>
      <c r="EK33" s="326"/>
      <c r="EL33" s="326"/>
      <c r="EM33" s="326"/>
      <c r="EN33" s="326"/>
      <c r="EO33" s="326"/>
      <c r="EP33" s="326"/>
      <c r="EQ33" s="326"/>
      <c r="ER33" s="326"/>
      <c r="ES33" s="326"/>
      <c r="ET33" s="326"/>
      <c r="EU33" s="326"/>
      <c r="EV33" s="326"/>
      <c r="EW33" s="326"/>
      <c r="EX33" s="326"/>
      <c r="EY33" s="326"/>
      <c r="EZ33" s="326"/>
      <c r="FA33" s="326"/>
      <c r="FB33" s="326"/>
      <c r="FC33" s="326"/>
      <c r="FD33" s="326"/>
      <c r="FE33" s="326"/>
      <c r="FF33" s="326"/>
      <c r="FG33" s="326"/>
      <c r="FH33" s="326"/>
      <c r="FI33" s="326"/>
      <c r="FJ33" s="326"/>
      <c r="FK33" s="326"/>
      <c r="FL33" s="326"/>
      <c r="FM33" s="326"/>
      <c r="FN33" s="326"/>
      <c r="FO33" s="326"/>
      <c r="FP33" s="326"/>
      <c r="FQ33" s="326"/>
      <c r="FR33" s="326"/>
      <c r="FS33" s="326"/>
      <c r="FT33" s="326"/>
      <c r="FU33" s="326"/>
      <c r="FV33" s="326"/>
      <c r="FW33" s="326"/>
      <c r="FX33" s="326"/>
      <c r="FY33" s="326"/>
      <c r="FZ33" s="326"/>
      <c r="GA33" s="326"/>
      <c r="GB33" s="326"/>
      <c r="GC33" s="326"/>
      <c r="GD33" s="326"/>
      <c r="GE33" s="326"/>
      <c r="GF33" s="326"/>
      <c r="GG33" s="326"/>
      <c r="GH33" s="326"/>
      <c r="GI33" s="326"/>
      <c r="GJ33" s="326"/>
      <c r="GK33" s="326"/>
      <c r="GL33" s="326"/>
      <c r="GM33" s="326"/>
      <c r="GN33" s="326"/>
      <c r="GO33" s="326"/>
      <c r="GP33" s="326"/>
      <c r="GQ33" s="326"/>
      <c r="GR33" s="326"/>
      <c r="GS33" s="326"/>
      <c r="GT33" s="326"/>
      <c r="GU33" s="326"/>
      <c r="GV33" s="326"/>
      <c r="GW33" s="326"/>
      <c r="GX33" s="326"/>
      <c r="GY33" s="326"/>
      <c r="GZ33" s="326"/>
      <c r="HA33" s="326"/>
      <c r="HB33" s="326"/>
      <c r="HC33" s="326"/>
      <c r="HD33" s="326"/>
      <c r="HE33" s="326"/>
      <c r="HF33" s="326"/>
      <c r="HG33" s="326"/>
      <c r="HH33" s="326"/>
      <c r="HI33" s="326"/>
      <c r="HJ33" s="326"/>
      <c r="HK33" s="326"/>
      <c r="HL33" s="326"/>
      <c r="HM33" s="326"/>
      <c r="HN33" s="326"/>
      <c r="HO33" s="326"/>
      <c r="HP33" s="326"/>
      <c r="HQ33" s="326"/>
      <c r="HR33" s="326"/>
      <c r="HS33" s="326"/>
      <c r="HT33" s="326"/>
      <c r="HU33" s="326"/>
      <c r="HV33" s="326"/>
      <c r="HW33" s="326"/>
      <c r="HX33" s="326"/>
      <c r="HY33" s="326"/>
      <c r="HZ33" s="326"/>
      <c r="IA33" s="326"/>
      <c r="IB33" s="326"/>
      <c r="IC33" s="326"/>
      <c r="ID33" s="326"/>
      <c r="IE33" s="326"/>
      <c r="IF33" s="326"/>
      <c r="IG33" s="326"/>
      <c r="IH33" s="326"/>
      <c r="II33" s="326"/>
      <c r="IJ33" s="326"/>
      <c r="IK33" s="326"/>
      <c r="IL33" s="326"/>
      <c r="IM33" s="326"/>
      <c r="IN33" s="326"/>
      <c r="IO33" s="326"/>
      <c r="IP33" s="326"/>
      <c r="IQ33" s="326"/>
      <c r="IR33" s="326"/>
      <c r="IS33" s="326"/>
      <c r="IT33" s="326"/>
      <c r="IU33" s="326"/>
      <c r="IV33" s="326"/>
    </row>
    <row r="34" spans="1:256" ht="16.5">
      <c r="A34" s="341" t="s">
        <v>2567</v>
      </c>
      <c r="B34" s="326"/>
      <c r="C34" s="326"/>
      <c r="D34" s="326"/>
      <c r="E34" s="326"/>
      <c r="F34" s="326"/>
      <c r="G34" s="326"/>
      <c r="H34" s="326"/>
      <c r="I34" s="430"/>
      <c r="J34" s="430"/>
      <c r="K34" s="430"/>
      <c r="L34" s="430"/>
      <c r="M34" s="326"/>
      <c r="N34" s="326"/>
      <c r="O34" s="326"/>
      <c r="P34" s="326"/>
      <c r="Q34" s="326"/>
      <c r="R34" s="326"/>
      <c r="S34" s="326"/>
      <c r="T34" s="326"/>
      <c r="U34" s="326"/>
      <c r="V34" s="326"/>
      <c r="W34" s="326"/>
      <c r="X34" s="326"/>
      <c r="Y34" s="326"/>
      <c r="Z34" s="326"/>
      <c r="AA34" s="326"/>
      <c r="AB34" s="326"/>
      <c r="AC34" s="326"/>
      <c r="AD34" s="326"/>
      <c r="AE34" s="326"/>
      <c r="AF34" s="326"/>
      <c r="AG34" s="326"/>
      <c r="AH34" s="326"/>
      <c r="AI34" s="326"/>
      <c r="AJ34" s="326"/>
      <c r="AK34" s="326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/>
      <c r="BJ34" s="326"/>
      <c r="BK34" s="326"/>
      <c r="BL34" s="326"/>
      <c r="BM34" s="326"/>
      <c r="BN34" s="326"/>
      <c r="BO34" s="326"/>
      <c r="BP34" s="326"/>
      <c r="BQ34" s="326"/>
      <c r="BR34" s="326"/>
      <c r="BS34" s="326"/>
      <c r="BT34" s="326"/>
      <c r="BU34" s="326"/>
      <c r="BV34" s="326"/>
      <c r="BW34" s="326"/>
      <c r="BX34" s="326"/>
      <c r="BY34" s="326"/>
      <c r="BZ34" s="326"/>
      <c r="CA34" s="326"/>
      <c r="CB34" s="326"/>
      <c r="CC34" s="326"/>
      <c r="CD34" s="326"/>
      <c r="CE34" s="326"/>
      <c r="CF34" s="326"/>
      <c r="CG34" s="326"/>
      <c r="CH34" s="326"/>
      <c r="CI34" s="326"/>
      <c r="CJ34" s="326"/>
      <c r="CK34" s="326"/>
      <c r="CL34" s="326"/>
      <c r="CM34" s="326"/>
      <c r="CN34" s="326"/>
      <c r="CO34" s="326"/>
      <c r="CP34" s="326"/>
      <c r="CQ34" s="326"/>
      <c r="CR34" s="326"/>
      <c r="CS34" s="326"/>
      <c r="CT34" s="326"/>
      <c r="CU34" s="326"/>
      <c r="CV34" s="326"/>
      <c r="CW34" s="326"/>
      <c r="CX34" s="326"/>
      <c r="CY34" s="326"/>
      <c r="CZ34" s="326"/>
      <c r="DA34" s="326"/>
      <c r="DB34" s="326"/>
      <c r="DC34" s="326"/>
      <c r="DD34" s="326"/>
      <c r="DE34" s="326"/>
      <c r="DF34" s="326"/>
      <c r="DG34" s="326"/>
      <c r="DH34" s="326"/>
      <c r="DI34" s="326"/>
      <c r="DJ34" s="326"/>
      <c r="DK34" s="326"/>
      <c r="DL34" s="326"/>
      <c r="DM34" s="326"/>
      <c r="DN34" s="326"/>
      <c r="DO34" s="326"/>
      <c r="DP34" s="326"/>
      <c r="DQ34" s="326"/>
      <c r="DR34" s="326"/>
      <c r="DS34" s="326"/>
      <c r="DT34" s="326"/>
      <c r="DU34" s="326"/>
      <c r="DV34" s="326"/>
      <c r="DW34" s="326"/>
      <c r="DX34" s="326"/>
      <c r="DY34" s="326"/>
      <c r="DZ34" s="326"/>
      <c r="EA34" s="326"/>
      <c r="EB34" s="326"/>
      <c r="EC34" s="326"/>
      <c r="ED34" s="326"/>
      <c r="EE34" s="326"/>
      <c r="EF34" s="326"/>
      <c r="EG34" s="326"/>
      <c r="EH34" s="326"/>
      <c r="EI34" s="326"/>
      <c r="EJ34" s="326"/>
      <c r="EK34" s="326"/>
      <c r="EL34" s="326"/>
      <c r="EM34" s="326"/>
      <c r="EN34" s="326"/>
      <c r="EO34" s="326"/>
      <c r="EP34" s="326"/>
      <c r="EQ34" s="326"/>
      <c r="ER34" s="326"/>
      <c r="ES34" s="326"/>
      <c r="ET34" s="326"/>
      <c r="EU34" s="326"/>
      <c r="EV34" s="326"/>
      <c r="EW34" s="326"/>
      <c r="EX34" s="326"/>
      <c r="EY34" s="326"/>
      <c r="EZ34" s="326"/>
      <c r="FA34" s="326"/>
      <c r="FB34" s="326"/>
      <c r="FC34" s="326"/>
      <c r="FD34" s="326"/>
      <c r="FE34" s="326"/>
      <c r="FF34" s="326"/>
      <c r="FG34" s="326"/>
      <c r="FH34" s="326"/>
      <c r="FI34" s="326"/>
      <c r="FJ34" s="326"/>
      <c r="FK34" s="326"/>
      <c r="FL34" s="326"/>
      <c r="FM34" s="326"/>
      <c r="FN34" s="326"/>
      <c r="FO34" s="326"/>
      <c r="FP34" s="326"/>
      <c r="FQ34" s="326"/>
      <c r="FR34" s="326"/>
      <c r="FS34" s="326"/>
      <c r="FT34" s="326"/>
      <c r="FU34" s="326"/>
      <c r="FV34" s="326"/>
      <c r="FW34" s="326"/>
      <c r="FX34" s="326"/>
      <c r="FY34" s="326"/>
      <c r="FZ34" s="326"/>
      <c r="GA34" s="326"/>
      <c r="GB34" s="326"/>
      <c r="GC34" s="326"/>
      <c r="GD34" s="326"/>
      <c r="GE34" s="326"/>
      <c r="GF34" s="326"/>
      <c r="GG34" s="326"/>
      <c r="GH34" s="326"/>
      <c r="GI34" s="326"/>
      <c r="GJ34" s="326"/>
      <c r="GK34" s="326"/>
      <c r="GL34" s="326"/>
      <c r="GM34" s="326"/>
      <c r="GN34" s="326"/>
      <c r="GO34" s="326"/>
      <c r="GP34" s="326"/>
      <c r="GQ34" s="326"/>
      <c r="GR34" s="326"/>
      <c r="GS34" s="326"/>
      <c r="GT34" s="326"/>
      <c r="GU34" s="326"/>
      <c r="GV34" s="326"/>
      <c r="GW34" s="326"/>
      <c r="GX34" s="326"/>
      <c r="GY34" s="326"/>
      <c r="GZ34" s="326"/>
      <c r="HA34" s="326"/>
      <c r="HB34" s="326"/>
      <c r="HC34" s="326"/>
      <c r="HD34" s="326"/>
      <c r="HE34" s="326"/>
      <c r="HF34" s="326"/>
      <c r="HG34" s="326"/>
      <c r="HH34" s="326"/>
      <c r="HI34" s="326"/>
      <c r="HJ34" s="326"/>
      <c r="HK34" s="326"/>
      <c r="HL34" s="326"/>
      <c r="HM34" s="326"/>
      <c r="HN34" s="326"/>
      <c r="HO34" s="326"/>
      <c r="HP34" s="326"/>
      <c r="HQ34" s="326"/>
      <c r="HR34" s="326"/>
      <c r="HS34" s="326"/>
      <c r="HT34" s="326"/>
      <c r="HU34" s="326"/>
      <c r="HV34" s="326"/>
      <c r="HW34" s="326"/>
      <c r="HX34" s="326"/>
      <c r="HY34" s="326"/>
      <c r="HZ34" s="326"/>
      <c r="IA34" s="326"/>
      <c r="IB34" s="326"/>
      <c r="IC34" s="326"/>
      <c r="ID34" s="326"/>
      <c r="IE34" s="326"/>
      <c r="IF34" s="326"/>
      <c r="IG34" s="326"/>
      <c r="IH34" s="326"/>
      <c r="II34" s="326"/>
      <c r="IJ34" s="326"/>
      <c r="IK34" s="326"/>
      <c r="IL34" s="326"/>
      <c r="IM34" s="326"/>
      <c r="IN34" s="326"/>
      <c r="IO34" s="326"/>
      <c r="IP34" s="326"/>
      <c r="IQ34" s="326"/>
      <c r="IR34" s="326"/>
      <c r="IS34" s="326"/>
      <c r="IT34" s="326"/>
      <c r="IU34" s="326"/>
      <c r="IV34" s="326"/>
    </row>
    <row r="35" spans="1:256" ht="16.5">
      <c r="A35" s="341"/>
      <c r="B35" s="326"/>
      <c r="C35" s="326"/>
      <c r="D35" s="326"/>
      <c r="E35" s="326"/>
      <c r="F35" s="326"/>
      <c r="G35" s="326"/>
      <c r="H35" s="326"/>
      <c r="I35" s="430"/>
      <c r="J35" s="430"/>
      <c r="K35" s="430"/>
      <c r="L35" s="430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26"/>
      <c r="Y35" s="326"/>
      <c r="Z35" s="326"/>
      <c r="AA35" s="326"/>
      <c r="AB35" s="326"/>
      <c r="AC35" s="326"/>
      <c r="AD35" s="326"/>
      <c r="AE35" s="326"/>
      <c r="AF35" s="326"/>
      <c r="AG35" s="326"/>
      <c r="AH35" s="326"/>
      <c r="AI35" s="326"/>
      <c r="AJ35" s="326"/>
      <c r="AK35" s="326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/>
      <c r="BF35" s="326"/>
      <c r="BG35" s="326"/>
      <c r="BH35" s="326"/>
      <c r="BI35" s="326"/>
      <c r="BJ35" s="326"/>
      <c r="BK35" s="326"/>
      <c r="BL35" s="326"/>
      <c r="BM35" s="326"/>
      <c r="BN35" s="326"/>
      <c r="BO35" s="326"/>
      <c r="BP35" s="326"/>
      <c r="BQ35" s="326"/>
      <c r="BR35" s="326"/>
      <c r="BS35" s="326"/>
      <c r="BT35" s="326"/>
      <c r="BU35" s="326"/>
      <c r="BV35" s="326"/>
      <c r="BW35" s="326"/>
      <c r="BX35" s="326"/>
      <c r="BY35" s="326"/>
      <c r="BZ35" s="326"/>
      <c r="CA35" s="326"/>
      <c r="CB35" s="326"/>
      <c r="CC35" s="326"/>
      <c r="CD35" s="326"/>
      <c r="CE35" s="326"/>
      <c r="CF35" s="326"/>
      <c r="CG35" s="326"/>
      <c r="CH35" s="326"/>
      <c r="CI35" s="326"/>
      <c r="CJ35" s="326"/>
      <c r="CK35" s="326"/>
      <c r="CL35" s="326"/>
      <c r="CM35" s="326"/>
      <c r="CN35" s="326"/>
      <c r="CO35" s="326"/>
      <c r="CP35" s="326"/>
      <c r="CQ35" s="326"/>
      <c r="CR35" s="326"/>
      <c r="CS35" s="326"/>
      <c r="CT35" s="326"/>
      <c r="CU35" s="326"/>
      <c r="CV35" s="326"/>
      <c r="CW35" s="326"/>
      <c r="CX35" s="326"/>
      <c r="CY35" s="326"/>
      <c r="CZ35" s="326"/>
      <c r="DA35" s="326"/>
      <c r="DB35" s="326"/>
      <c r="DC35" s="326"/>
      <c r="DD35" s="326"/>
      <c r="DE35" s="326"/>
      <c r="DF35" s="326"/>
      <c r="DG35" s="326"/>
      <c r="DH35" s="326"/>
      <c r="DI35" s="326"/>
      <c r="DJ35" s="326"/>
      <c r="DK35" s="326"/>
      <c r="DL35" s="326"/>
      <c r="DM35" s="326"/>
      <c r="DN35" s="326"/>
      <c r="DO35" s="326"/>
      <c r="DP35" s="326"/>
      <c r="DQ35" s="326"/>
      <c r="DR35" s="326"/>
      <c r="DS35" s="326"/>
      <c r="DT35" s="326"/>
      <c r="DU35" s="326"/>
      <c r="DV35" s="326"/>
      <c r="DW35" s="326"/>
      <c r="DX35" s="326"/>
      <c r="DY35" s="326"/>
      <c r="DZ35" s="326"/>
      <c r="EA35" s="326"/>
      <c r="EB35" s="326"/>
      <c r="EC35" s="326"/>
      <c r="ED35" s="326"/>
      <c r="EE35" s="326"/>
      <c r="EF35" s="326"/>
      <c r="EG35" s="326"/>
      <c r="EH35" s="326"/>
      <c r="EI35" s="326"/>
      <c r="EJ35" s="326"/>
      <c r="EK35" s="326"/>
      <c r="EL35" s="326"/>
      <c r="EM35" s="326"/>
      <c r="EN35" s="326"/>
      <c r="EO35" s="326"/>
      <c r="EP35" s="326"/>
      <c r="EQ35" s="326"/>
      <c r="ER35" s="326"/>
      <c r="ES35" s="326"/>
      <c r="ET35" s="326"/>
      <c r="EU35" s="326"/>
      <c r="EV35" s="326"/>
      <c r="EW35" s="326"/>
      <c r="EX35" s="326"/>
      <c r="EY35" s="326"/>
      <c r="EZ35" s="326"/>
      <c r="FA35" s="326"/>
      <c r="FB35" s="326"/>
      <c r="FC35" s="326"/>
      <c r="FD35" s="326"/>
      <c r="FE35" s="326"/>
      <c r="FF35" s="326"/>
      <c r="FG35" s="326"/>
      <c r="FH35" s="326"/>
      <c r="FI35" s="326"/>
      <c r="FJ35" s="326"/>
      <c r="FK35" s="326"/>
      <c r="FL35" s="326"/>
      <c r="FM35" s="326"/>
      <c r="FN35" s="326"/>
      <c r="FO35" s="326"/>
      <c r="FP35" s="326"/>
      <c r="FQ35" s="326"/>
      <c r="FR35" s="326"/>
      <c r="FS35" s="326"/>
      <c r="FT35" s="326"/>
      <c r="FU35" s="326"/>
      <c r="FV35" s="326"/>
      <c r="FW35" s="326"/>
      <c r="FX35" s="326"/>
      <c r="FY35" s="326"/>
      <c r="FZ35" s="326"/>
      <c r="GA35" s="326"/>
      <c r="GB35" s="326"/>
      <c r="GC35" s="326"/>
      <c r="GD35" s="326"/>
      <c r="GE35" s="326"/>
      <c r="GF35" s="326"/>
      <c r="GG35" s="326"/>
      <c r="GH35" s="326"/>
      <c r="GI35" s="326"/>
      <c r="GJ35" s="326"/>
      <c r="GK35" s="326"/>
      <c r="GL35" s="326"/>
      <c r="GM35" s="326"/>
      <c r="GN35" s="326"/>
      <c r="GO35" s="326"/>
      <c r="GP35" s="326"/>
      <c r="GQ35" s="326"/>
      <c r="GR35" s="326"/>
      <c r="GS35" s="326"/>
      <c r="GT35" s="326"/>
      <c r="GU35" s="326"/>
      <c r="GV35" s="326"/>
      <c r="GW35" s="326"/>
      <c r="GX35" s="326"/>
      <c r="GY35" s="326"/>
      <c r="GZ35" s="326"/>
      <c r="HA35" s="326"/>
      <c r="HB35" s="326"/>
      <c r="HC35" s="326"/>
      <c r="HD35" s="326"/>
      <c r="HE35" s="326"/>
      <c r="HF35" s="326"/>
      <c r="HG35" s="326"/>
      <c r="HH35" s="326"/>
      <c r="HI35" s="326"/>
      <c r="HJ35" s="326"/>
      <c r="HK35" s="326"/>
      <c r="HL35" s="326"/>
      <c r="HM35" s="326"/>
      <c r="HN35" s="326"/>
      <c r="HO35" s="326"/>
      <c r="HP35" s="326"/>
      <c r="HQ35" s="326"/>
      <c r="HR35" s="326"/>
      <c r="HS35" s="326"/>
      <c r="HT35" s="326"/>
      <c r="HU35" s="326"/>
      <c r="HV35" s="326"/>
      <c r="HW35" s="326"/>
      <c r="HX35" s="326"/>
      <c r="HY35" s="326"/>
      <c r="HZ35" s="326"/>
      <c r="IA35" s="326"/>
      <c r="IB35" s="326"/>
      <c r="IC35" s="326"/>
      <c r="ID35" s="326"/>
      <c r="IE35" s="326"/>
      <c r="IF35" s="326"/>
      <c r="IG35" s="326"/>
      <c r="IH35" s="326"/>
      <c r="II35" s="326"/>
      <c r="IJ35" s="326"/>
      <c r="IK35" s="326"/>
      <c r="IL35" s="326"/>
      <c r="IM35" s="326"/>
      <c r="IN35" s="326"/>
      <c r="IO35" s="326"/>
      <c r="IP35" s="326"/>
      <c r="IQ35" s="326"/>
      <c r="IR35" s="326"/>
      <c r="IS35" s="326"/>
      <c r="IT35" s="326"/>
      <c r="IU35" s="326"/>
      <c r="IV35" s="326"/>
    </row>
    <row r="36" spans="1:256" ht="16.5">
      <c r="A36" s="326" t="s">
        <v>2568</v>
      </c>
      <c r="B36" s="326"/>
      <c r="C36" s="326"/>
      <c r="D36" s="326"/>
      <c r="E36" s="326"/>
      <c r="F36" s="326"/>
      <c r="G36" s="326"/>
      <c r="H36" s="326"/>
      <c r="I36" s="430"/>
      <c r="J36" s="430"/>
      <c r="K36" s="430"/>
      <c r="L36" s="430"/>
      <c r="M36" s="326"/>
      <c r="N36" s="326"/>
      <c r="O36" s="326"/>
      <c r="P36" s="326"/>
      <c r="Q36" s="326"/>
      <c r="R36" s="326"/>
      <c r="S36" s="326"/>
      <c r="T36" s="326"/>
      <c r="U36" s="326"/>
      <c r="V36" s="326"/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26"/>
      <c r="AI36" s="326"/>
      <c r="AJ36" s="326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326"/>
      <c r="AW36" s="326"/>
      <c r="AX36" s="326"/>
      <c r="AY36" s="326"/>
      <c r="AZ36" s="326"/>
      <c r="BA36" s="326"/>
      <c r="BB36" s="326"/>
      <c r="BC36" s="326"/>
      <c r="BD36" s="326"/>
      <c r="BE36" s="326"/>
      <c r="BF36" s="326"/>
      <c r="BG36" s="326"/>
      <c r="BH36" s="326"/>
      <c r="BI36" s="326"/>
      <c r="BJ36" s="326"/>
      <c r="BK36" s="326"/>
      <c r="BL36" s="326"/>
      <c r="BM36" s="326"/>
      <c r="BN36" s="326"/>
      <c r="BO36" s="326"/>
      <c r="BP36" s="326"/>
      <c r="BQ36" s="326"/>
      <c r="BR36" s="326"/>
      <c r="BS36" s="326"/>
      <c r="BT36" s="326"/>
      <c r="BU36" s="326"/>
      <c r="BV36" s="326"/>
      <c r="BW36" s="326"/>
      <c r="BX36" s="326"/>
      <c r="BY36" s="326"/>
      <c r="BZ36" s="326"/>
      <c r="CA36" s="326"/>
      <c r="CB36" s="326"/>
      <c r="CC36" s="326"/>
      <c r="CD36" s="326"/>
      <c r="CE36" s="326"/>
      <c r="CF36" s="326"/>
      <c r="CG36" s="326"/>
      <c r="CH36" s="326"/>
      <c r="CI36" s="326"/>
      <c r="CJ36" s="326"/>
      <c r="CK36" s="326"/>
      <c r="CL36" s="326"/>
      <c r="CM36" s="326"/>
      <c r="CN36" s="326"/>
      <c r="CO36" s="326"/>
      <c r="CP36" s="326"/>
      <c r="CQ36" s="326"/>
      <c r="CR36" s="326"/>
      <c r="CS36" s="326"/>
      <c r="CT36" s="326"/>
      <c r="CU36" s="326"/>
      <c r="CV36" s="326"/>
      <c r="CW36" s="326"/>
      <c r="CX36" s="326"/>
      <c r="CY36" s="326"/>
      <c r="CZ36" s="326"/>
      <c r="DA36" s="326"/>
      <c r="DB36" s="326"/>
      <c r="DC36" s="326"/>
      <c r="DD36" s="326"/>
      <c r="DE36" s="326"/>
      <c r="DF36" s="326"/>
      <c r="DG36" s="326"/>
      <c r="DH36" s="326"/>
      <c r="DI36" s="326"/>
      <c r="DJ36" s="326"/>
      <c r="DK36" s="326"/>
      <c r="DL36" s="326"/>
      <c r="DM36" s="326"/>
      <c r="DN36" s="326"/>
      <c r="DO36" s="326"/>
      <c r="DP36" s="326"/>
      <c r="DQ36" s="326"/>
      <c r="DR36" s="326"/>
      <c r="DS36" s="326"/>
      <c r="DT36" s="326"/>
      <c r="DU36" s="326"/>
      <c r="DV36" s="326"/>
      <c r="DW36" s="326"/>
      <c r="DX36" s="326"/>
      <c r="DY36" s="326"/>
      <c r="DZ36" s="326"/>
      <c r="EA36" s="326"/>
      <c r="EB36" s="326"/>
      <c r="EC36" s="326"/>
      <c r="ED36" s="326"/>
      <c r="EE36" s="326"/>
      <c r="EF36" s="326"/>
      <c r="EG36" s="326"/>
      <c r="EH36" s="326"/>
      <c r="EI36" s="326"/>
      <c r="EJ36" s="326"/>
      <c r="EK36" s="326"/>
      <c r="EL36" s="326"/>
      <c r="EM36" s="326"/>
      <c r="EN36" s="326"/>
      <c r="EO36" s="326"/>
      <c r="EP36" s="326"/>
      <c r="EQ36" s="326"/>
      <c r="ER36" s="326"/>
      <c r="ES36" s="326"/>
      <c r="ET36" s="326"/>
      <c r="EU36" s="326"/>
      <c r="EV36" s="326"/>
      <c r="EW36" s="326"/>
      <c r="EX36" s="326"/>
      <c r="EY36" s="326"/>
      <c r="EZ36" s="326"/>
      <c r="FA36" s="326"/>
      <c r="FB36" s="326"/>
      <c r="FC36" s="326"/>
      <c r="FD36" s="326"/>
      <c r="FE36" s="326"/>
      <c r="FF36" s="326"/>
      <c r="FG36" s="326"/>
      <c r="FH36" s="326"/>
      <c r="FI36" s="326"/>
      <c r="FJ36" s="326"/>
      <c r="FK36" s="326"/>
      <c r="FL36" s="326"/>
      <c r="FM36" s="326"/>
      <c r="FN36" s="326"/>
      <c r="FO36" s="326"/>
      <c r="FP36" s="326"/>
      <c r="FQ36" s="326"/>
      <c r="FR36" s="326"/>
      <c r="FS36" s="326"/>
      <c r="FT36" s="326"/>
      <c r="FU36" s="326"/>
      <c r="FV36" s="326"/>
      <c r="FW36" s="326"/>
      <c r="FX36" s="326"/>
      <c r="FY36" s="326"/>
      <c r="FZ36" s="326"/>
      <c r="GA36" s="326"/>
      <c r="GB36" s="326"/>
      <c r="GC36" s="326"/>
      <c r="GD36" s="326"/>
      <c r="GE36" s="326"/>
      <c r="GF36" s="326"/>
      <c r="GG36" s="326"/>
      <c r="GH36" s="326"/>
      <c r="GI36" s="326"/>
      <c r="GJ36" s="326"/>
      <c r="GK36" s="326"/>
      <c r="GL36" s="326"/>
      <c r="GM36" s="326"/>
      <c r="GN36" s="326"/>
      <c r="GO36" s="326"/>
      <c r="GP36" s="326"/>
      <c r="GQ36" s="326"/>
      <c r="GR36" s="326"/>
      <c r="GS36" s="326"/>
      <c r="GT36" s="326"/>
      <c r="GU36" s="326"/>
      <c r="GV36" s="326"/>
      <c r="GW36" s="326"/>
      <c r="GX36" s="326"/>
      <c r="GY36" s="326"/>
      <c r="GZ36" s="326"/>
      <c r="HA36" s="326"/>
      <c r="HB36" s="326"/>
      <c r="HC36" s="326"/>
      <c r="HD36" s="326"/>
      <c r="HE36" s="326"/>
      <c r="HF36" s="326"/>
      <c r="HG36" s="326"/>
      <c r="HH36" s="326"/>
      <c r="HI36" s="326"/>
      <c r="HJ36" s="326"/>
      <c r="HK36" s="326"/>
      <c r="HL36" s="326"/>
      <c r="HM36" s="326"/>
      <c r="HN36" s="326"/>
      <c r="HO36" s="326"/>
      <c r="HP36" s="326"/>
      <c r="HQ36" s="326"/>
      <c r="HR36" s="326"/>
      <c r="HS36" s="326"/>
      <c r="HT36" s="326"/>
      <c r="HU36" s="326"/>
      <c r="HV36" s="326"/>
      <c r="HW36" s="326"/>
      <c r="HX36" s="326"/>
      <c r="HY36" s="326"/>
      <c r="HZ36" s="326"/>
      <c r="IA36" s="326"/>
      <c r="IB36" s="326"/>
      <c r="IC36" s="326"/>
      <c r="ID36" s="326"/>
      <c r="IE36" s="326"/>
      <c r="IF36" s="326"/>
      <c r="IG36" s="326"/>
      <c r="IH36" s="326"/>
      <c r="II36" s="326"/>
      <c r="IJ36" s="326"/>
      <c r="IK36" s="326"/>
      <c r="IL36" s="326"/>
      <c r="IM36" s="326"/>
      <c r="IN36" s="326"/>
      <c r="IO36" s="326"/>
      <c r="IP36" s="326"/>
      <c r="IQ36" s="326"/>
      <c r="IR36" s="326"/>
      <c r="IS36" s="326"/>
      <c r="IT36" s="326"/>
      <c r="IU36" s="326"/>
      <c r="IV36" s="326"/>
    </row>
    <row r="37" spans="1:256" ht="16.5">
      <c r="A37" s="341" t="s">
        <v>2569</v>
      </c>
      <c r="B37" s="326"/>
      <c r="C37" s="326"/>
      <c r="D37" s="326"/>
      <c r="E37" s="326"/>
      <c r="F37" s="326"/>
      <c r="G37" s="326"/>
      <c r="H37" s="326"/>
      <c r="I37" s="430"/>
      <c r="J37" s="430"/>
      <c r="K37" s="430"/>
      <c r="L37" s="430"/>
      <c r="M37" s="326"/>
      <c r="N37" s="326"/>
      <c r="O37" s="326"/>
      <c r="P37" s="326"/>
      <c r="Q37" s="326"/>
      <c r="R37" s="326"/>
      <c r="S37" s="326"/>
      <c r="T37" s="326"/>
      <c r="U37" s="326"/>
      <c r="V37" s="326"/>
      <c r="W37" s="326"/>
      <c r="X37" s="326"/>
      <c r="Y37" s="326"/>
      <c r="Z37" s="326"/>
      <c r="AA37" s="326"/>
      <c r="AB37" s="326"/>
      <c r="AC37" s="326"/>
      <c r="AD37" s="326"/>
      <c r="AE37" s="326"/>
      <c r="AF37" s="326"/>
      <c r="AG37" s="326"/>
      <c r="AH37" s="326"/>
      <c r="AI37" s="326"/>
      <c r="AJ37" s="326"/>
      <c r="AK37" s="326"/>
      <c r="AL37" s="326"/>
      <c r="AM37" s="326"/>
      <c r="AN37" s="326"/>
      <c r="AO37" s="326"/>
      <c r="AP37" s="326"/>
      <c r="AQ37" s="326"/>
      <c r="AR37" s="326"/>
      <c r="AS37" s="326"/>
      <c r="AT37" s="326"/>
      <c r="AU37" s="326"/>
      <c r="AV37" s="326"/>
      <c r="AW37" s="326"/>
      <c r="AX37" s="326"/>
      <c r="AY37" s="326"/>
      <c r="AZ37" s="326"/>
      <c r="BA37" s="326"/>
      <c r="BB37" s="326"/>
      <c r="BC37" s="326"/>
      <c r="BD37" s="326"/>
      <c r="BE37" s="326"/>
      <c r="BF37" s="326"/>
      <c r="BG37" s="326"/>
      <c r="BH37" s="326"/>
      <c r="BI37" s="326"/>
      <c r="BJ37" s="326"/>
      <c r="BK37" s="326"/>
      <c r="BL37" s="326"/>
      <c r="BM37" s="326"/>
      <c r="BN37" s="326"/>
      <c r="BO37" s="326"/>
      <c r="BP37" s="326"/>
      <c r="BQ37" s="326"/>
      <c r="BR37" s="326"/>
      <c r="BS37" s="326"/>
      <c r="BT37" s="326"/>
      <c r="BU37" s="326"/>
      <c r="BV37" s="326"/>
      <c r="BW37" s="326"/>
      <c r="BX37" s="326"/>
      <c r="BY37" s="326"/>
      <c r="BZ37" s="326"/>
      <c r="CA37" s="326"/>
      <c r="CB37" s="326"/>
      <c r="CC37" s="326"/>
      <c r="CD37" s="326"/>
      <c r="CE37" s="326"/>
      <c r="CF37" s="326"/>
      <c r="CG37" s="326"/>
      <c r="CH37" s="326"/>
      <c r="CI37" s="326"/>
      <c r="CJ37" s="326"/>
      <c r="CK37" s="326"/>
      <c r="CL37" s="326"/>
      <c r="CM37" s="326"/>
      <c r="CN37" s="326"/>
      <c r="CO37" s="326"/>
      <c r="CP37" s="326"/>
      <c r="CQ37" s="326"/>
      <c r="CR37" s="326"/>
      <c r="CS37" s="326"/>
      <c r="CT37" s="326"/>
      <c r="CU37" s="326"/>
      <c r="CV37" s="326"/>
      <c r="CW37" s="326"/>
      <c r="CX37" s="326"/>
      <c r="CY37" s="326"/>
      <c r="CZ37" s="326"/>
      <c r="DA37" s="326"/>
      <c r="DB37" s="326"/>
      <c r="DC37" s="326"/>
      <c r="DD37" s="326"/>
      <c r="DE37" s="326"/>
      <c r="DF37" s="326"/>
      <c r="DG37" s="326"/>
      <c r="DH37" s="326"/>
      <c r="DI37" s="326"/>
      <c r="DJ37" s="326"/>
      <c r="DK37" s="326"/>
      <c r="DL37" s="326"/>
      <c r="DM37" s="326"/>
      <c r="DN37" s="326"/>
      <c r="DO37" s="326"/>
      <c r="DP37" s="326"/>
      <c r="DQ37" s="326"/>
      <c r="DR37" s="326"/>
      <c r="DS37" s="326"/>
      <c r="DT37" s="326"/>
      <c r="DU37" s="326"/>
      <c r="DV37" s="326"/>
      <c r="DW37" s="326"/>
      <c r="DX37" s="326"/>
      <c r="DY37" s="326"/>
      <c r="DZ37" s="326"/>
      <c r="EA37" s="326"/>
      <c r="EB37" s="326"/>
      <c r="EC37" s="326"/>
      <c r="ED37" s="326"/>
      <c r="EE37" s="326"/>
      <c r="EF37" s="326"/>
      <c r="EG37" s="326"/>
      <c r="EH37" s="326"/>
      <c r="EI37" s="326"/>
      <c r="EJ37" s="326"/>
      <c r="EK37" s="326"/>
      <c r="EL37" s="326"/>
      <c r="EM37" s="326"/>
      <c r="EN37" s="326"/>
      <c r="EO37" s="326"/>
      <c r="EP37" s="326"/>
      <c r="EQ37" s="326"/>
      <c r="ER37" s="326"/>
      <c r="ES37" s="326"/>
      <c r="ET37" s="326"/>
      <c r="EU37" s="326"/>
      <c r="EV37" s="326"/>
      <c r="EW37" s="326"/>
      <c r="EX37" s="326"/>
      <c r="EY37" s="326"/>
      <c r="EZ37" s="326"/>
      <c r="FA37" s="326"/>
      <c r="FB37" s="326"/>
      <c r="FC37" s="326"/>
      <c r="FD37" s="326"/>
      <c r="FE37" s="326"/>
      <c r="FF37" s="326"/>
      <c r="FG37" s="326"/>
      <c r="FH37" s="326"/>
      <c r="FI37" s="326"/>
      <c r="FJ37" s="326"/>
      <c r="FK37" s="326"/>
      <c r="FL37" s="326"/>
      <c r="FM37" s="326"/>
      <c r="FN37" s="326"/>
      <c r="FO37" s="326"/>
      <c r="FP37" s="326"/>
      <c r="FQ37" s="326"/>
      <c r="FR37" s="326"/>
      <c r="FS37" s="326"/>
      <c r="FT37" s="326"/>
      <c r="FU37" s="326"/>
      <c r="FV37" s="326"/>
      <c r="FW37" s="326"/>
      <c r="FX37" s="326"/>
      <c r="FY37" s="326"/>
      <c r="FZ37" s="326"/>
      <c r="GA37" s="326"/>
      <c r="GB37" s="326"/>
      <c r="GC37" s="326"/>
      <c r="GD37" s="326"/>
      <c r="GE37" s="326"/>
      <c r="GF37" s="326"/>
      <c r="GG37" s="326"/>
      <c r="GH37" s="326"/>
      <c r="GI37" s="326"/>
      <c r="GJ37" s="326"/>
      <c r="GK37" s="326"/>
      <c r="GL37" s="326"/>
      <c r="GM37" s="326"/>
      <c r="GN37" s="326"/>
      <c r="GO37" s="326"/>
      <c r="GP37" s="326"/>
      <c r="GQ37" s="326"/>
      <c r="GR37" s="326"/>
      <c r="GS37" s="326"/>
      <c r="GT37" s="326"/>
      <c r="GU37" s="326"/>
      <c r="GV37" s="326"/>
      <c r="GW37" s="326"/>
      <c r="GX37" s="326"/>
      <c r="GY37" s="326"/>
      <c r="GZ37" s="326"/>
      <c r="HA37" s="326"/>
      <c r="HB37" s="326"/>
      <c r="HC37" s="326"/>
      <c r="HD37" s="326"/>
      <c r="HE37" s="326"/>
      <c r="HF37" s="326"/>
      <c r="HG37" s="326"/>
      <c r="HH37" s="326"/>
      <c r="HI37" s="326"/>
      <c r="HJ37" s="326"/>
      <c r="HK37" s="326"/>
      <c r="HL37" s="326"/>
      <c r="HM37" s="326"/>
      <c r="HN37" s="326"/>
      <c r="HO37" s="326"/>
      <c r="HP37" s="326"/>
      <c r="HQ37" s="326"/>
      <c r="HR37" s="326"/>
      <c r="HS37" s="326"/>
      <c r="HT37" s="326"/>
      <c r="HU37" s="326"/>
      <c r="HV37" s="326"/>
      <c r="HW37" s="326"/>
      <c r="HX37" s="326"/>
      <c r="HY37" s="326"/>
      <c r="HZ37" s="326"/>
      <c r="IA37" s="326"/>
      <c r="IB37" s="326"/>
      <c r="IC37" s="326"/>
      <c r="ID37" s="326"/>
      <c r="IE37" s="326"/>
      <c r="IF37" s="326"/>
      <c r="IG37" s="326"/>
      <c r="IH37" s="326"/>
      <c r="II37" s="326"/>
      <c r="IJ37" s="326"/>
      <c r="IK37" s="326"/>
      <c r="IL37" s="326"/>
      <c r="IM37" s="326"/>
      <c r="IN37" s="326"/>
      <c r="IO37" s="326"/>
      <c r="IP37" s="326"/>
      <c r="IQ37" s="326"/>
      <c r="IR37" s="326"/>
      <c r="IS37" s="326"/>
      <c r="IT37" s="326"/>
      <c r="IU37" s="326"/>
      <c r="IV37" s="326"/>
    </row>
    <row r="38" spans="1:256" ht="16.5">
      <c r="A38" s="341"/>
      <c r="B38" s="326"/>
      <c r="C38" s="326"/>
      <c r="D38" s="326"/>
      <c r="E38" s="326"/>
      <c r="F38" s="326"/>
      <c r="G38" s="326"/>
      <c r="H38" s="326"/>
      <c r="I38" s="430"/>
      <c r="J38" s="430"/>
      <c r="K38" s="430"/>
      <c r="L38" s="430"/>
      <c r="M38" s="326"/>
      <c r="N38" s="326"/>
      <c r="O38" s="326"/>
      <c r="P38" s="326"/>
      <c r="Q38" s="326"/>
      <c r="R38" s="326"/>
      <c r="S38" s="326"/>
      <c r="T38" s="326"/>
      <c r="U38" s="326"/>
      <c r="V38" s="326"/>
      <c r="W38" s="326"/>
      <c r="X38" s="326"/>
      <c r="Y38" s="326"/>
      <c r="Z38" s="326"/>
      <c r="AA38" s="326"/>
      <c r="AB38" s="326"/>
      <c r="AC38" s="326"/>
      <c r="AD38" s="326"/>
      <c r="AE38" s="326"/>
      <c r="AF38" s="326"/>
      <c r="AG38" s="326"/>
      <c r="AH38" s="326"/>
      <c r="AI38" s="326"/>
      <c r="AJ38" s="326"/>
      <c r="AK38" s="326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/>
      <c r="BI38" s="326"/>
      <c r="BJ38" s="326"/>
      <c r="BK38" s="326"/>
      <c r="BL38" s="326"/>
      <c r="BM38" s="326"/>
      <c r="BN38" s="326"/>
      <c r="BO38" s="326"/>
      <c r="BP38" s="326"/>
      <c r="BQ38" s="326"/>
      <c r="BR38" s="326"/>
      <c r="BS38" s="326"/>
      <c r="BT38" s="326"/>
      <c r="BU38" s="326"/>
      <c r="BV38" s="326"/>
      <c r="BW38" s="326"/>
      <c r="BX38" s="326"/>
      <c r="BY38" s="326"/>
      <c r="BZ38" s="326"/>
      <c r="CA38" s="326"/>
      <c r="CB38" s="326"/>
      <c r="CC38" s="326"/>
      <c r="CD38" s="326"/>
      <c r="CE38" s="326"/>
      <c r="CF38" s="326"/>
      <c r="CG38" s="326"/>
      <c r="CH38" s="326"/>
      <c r="CI38" s="326"/>
      <c r="CJ38" s="326"/>
      <c r="CK38" s="326"/>
      <c r="CL38" s="326"/>
      <c r="CM38" s="326"/>
      <c r="CN38" s="326"/>
      <c r="CO38" s="326"/>
      <c r="CP38" s="326"/>
      <c r="CQ38" s="326"/>
      <c r="CR38" s="326"/>
      <c r="CS38" s="326"/>
      <c r="CT38" s="326"/>
      <c r="CU38" s="326"/>
      <c r="CV38" s="326"/>
      <c r="CW38" s="326"/>
      <c r="CX38" s="326"/>
      <c r="CY38" s="326"/>
      <c r="CZ38" s="326"/>
      <c r="DA38" s="326"/>
      <c r="DB38" s="326"/>
      <c r="DC38" s="326"/>
      <c r="DD38" s="326"/>
      <c r="DE38" s="326"/>
      <c r="DF38" s="326"/>
      <c r="DG38" s="326"/>
      <c r="DH38" s="326"/>
      <c r="DI38" s="326"/>
      <c r="DJ38" s="326"/>
      <c r="DK38" s="326"/>
      <c r="DL38" s="326"/>
      <c r="DM38" s="326"/>
      <c r="DN38" s="326"/>
      <c r="DO38" s="326"/>
      <c r="DP38" s="326"/>
      <c r="DQ38" s="326"/>
      <c r="DR38" s="326"/>
      <c r="DS38" s="326"/>
      <c r="DT38" s="326"/>
      <c r="DU38" s="326"/>
      <c r="DV38" s="326"/>
      <c r="DW38" s="326"/>
      <c r="DX38" s="326"/>
      <c r="DY38" s="326"/>
      <c r="DZ38" s="326"/>
      <c r="EA38" s="326"/>
      <c r="EB38" s="326"/>
      <c r="EC38" s="326"/>
      <c r="ED38" s="326"/>
      <c r="EE38" s="326"/>
      <c r="EF38" s="326"/>
      <c r="EG38" s="326"/>
      <c r="EH38" s="326"/>
      <c r="EI38" s="326"/>
      <c r="EJ38" s="326"/>
      <c r="EK38" s="326"/>
      <c r="EL38" s="326"/>
      <c r="EM38" s="326"/>
      <c r="EN38" s="326"/>
      <c r="EO38" s="326"/>
      <c r="EP38" s="326"/>
      <c r="EQ38" s="326"/>
      <c r="ER38" s="326"/>
      <c r="ES38" s="326"/>
      <c r="ET38" s="326"/>
      <c r="EU38" s="326"/>
      <c r="EV38" s="326"/>
      <c r="EW38" s="326"/>
      <c r="EX38" s="326"/>
      <c r="EY38" s="326"/>
      <c r="EZ38" s="326"/>
      <c r="FA38" s="326"/>
      <c r="FB38" s="326"/>
      <c r="FC38" s="326"/>
      <c r="FD38" s="326"/>
      <c r="FE38" s="326"/>
      <c r="FF38" s="326"/>
      <c r="FG38" s="326"/>
      <c r="FH38" s="326"/>
      <c r="FI38" s="326"/>
      <c r="FJ38" s="326"/>
      <c r="FK38" s="326"/>
      <c r="FL38" s="326"/>
      <c r="FM38" s="326"/>
      <c r="FN38" s="326"/>
      <c r="FO38" s="326"/>
      <c r="FP38" s="326"/>
      <c r="FQ38" s="326"/>
      <c r="FR38" s="326"/>
      <c r="FS38" s="326"/>
      <c r="FT38" s="326"/>
      <c r="FU38" s="326"/>
      <c r="FV38" s="326"/>
      <c r="FW38" s="326"/>
      <c r="FX38" s="326"/>
      <c r="FY38" s="326"/>
      <c r="FZ38" s="326"/>
      <c r="GA38" s="326"/>
      <c r="GB38" s="326"/>
      <c r="GC38" s="326"/>
      <c r="GD38" s="326"/>
      <c r="GE38" s="326"/>
      <c r="GF38" s="326"/>
      <c r="GG38" s="326"/>
      <c r="GH38" s="326"/>
      <c r="GI38" s="326"/>
      <c r="GJ38" s="326"/>
      <c r="GK38" s="326"/>
      <c r="GL38" s="326"/>
      <c r="GM38" s="326"/>
      <c r="GN38" s="326"/>
      <c r="GO38" s="326"/>
      <c r="GP38" s="326"/>
      <c r="GQ38" s="326"/>
      <c r="GR38" s="326"/>
      <c r="GS38" s="326"/>
      <c r="GT38" s="326"/>
      <c r="GU38" s="326"/>
      <c r="GV38" s="326"/>
      <c r="GW38" s="326"/>
      <c r="GX38" s="326"/>
      <c r="GY38" s="326"/>
      <c r="GZ38" s="326"/>
      <c r="HA38" s="326"/>
      <c r="HB38" s="326"/>
      <c r="HC38" s="326"/>
      <c r="HD38" s="326"/>
      <c r="HE38" s="326"/>
      <c r="HF38" s="326"/>
      <c r="HG38" s="326"/>
      <c r="HH38" s="326"/>
      <c r="HI38" s="326"/>
      <c r="HJ38" s="326"/>
      <c r="HK38" s="326"/>
      <c r="HL38" s="326"/>
      <c r="HM38" s="326"/>
      <c r="HN38" s="326"/>
      <c r="HO38" s="326"/>
      <c r="HP38" s="326"/>
      <c r="HQ38" s="326"/>
      <c r="HR38" s="326"/>
      <c r="HS38" s="326"/>
      <c r="HT38" s="326"/>
      <c r="HU38" s="326"/>
      <c r="HV38" s="326"/>
      <c r="HW38" s="326"/>
      <c r="HX38" s="326"/>
      <c r="HY38" s="326"/>
      <c r="HZ38" s="326"/>
      <c r="IA38" s="326"/>
      <c r="IB38" s="326"/>
      <c r="IC38" s="326"/>
      <c r="ID38" s="326"/>
      <c r="IE38" s="326"/>
      <c r="IF38" s="326"/>
      <c r="IG38" s="326"/>
      <c r="IH38" s="326"/>
      <c r="II38" s="326"/>
      <c r="IJ38" s="326"/>
      <c r="IK38" s="326"/>
      <c r="IL38" s="326"/>
      <c r="IM38" s="326"/>
      <c r="IN38" s="326"/>
      <c r="IO38" s="326"/>
      <c r="IP38" s="326"/>
      <c r="IQ38" s="326"/>
      <c r="IR38" s="326"/>
      <c r="IS38" s="326"/>
      <c r="IT38" s="326"/>
      <c r="IU38" s="326"/>
      <c r="IV38" s="326"/>
    </row>
    <row r="39" spans="1:256" ht="16.5">
      <c r="A39" s="326" t="s">
        <v>2570</v>
      </c>
      <c r="B39" s="326"/>
      <c r="C39" s="326"/>
      <c r="D39" s="326"/>
      <c r="E39" s="326"/>
      <c r="F39" s="326"/>
      <c r="G39" s="326"/>
      <c r="H39" s="326"/>
      <c r="I39" s="430"/>
      <c r="J39" s="430"/>
      <c r="K39" s="430"/>
      <c r="L39" s="430"/>
      <c r="M39" s="326"/>
      <c r="N39" s="326"/>
      <c r="O39" s="326"/>
      <c r="P39" s="326"/>
      <c r="Q39" s="326"/>
      <c r="R39" s="326"/>
      <c r="S39" s="326"/>
      <c r="T39" s="326"/>
      <c r="U39" s="326"/>
      <c r="V39" s="326"/>
      <c r="W39" s="326"/>
      <c r="X39" s="326"/>
      <c r="Y39" s="326"/>
      <c r="Z39" s="326"/>
      <c r="AA39" s="326"/>
      <c r="AB39" s="326"/>
      <c r="AC39" s="326"/>
      <c r="AD39" s="326"/>
      <c r="AE39" s="326"/>
      <c r="AF39" s="326"/>
      <c r="AG39" s="326"/>
      <c r="AH39" s="326"/>
      <c r="AI39" s="326"/>
      <c r="AJ39" s="326"/>
      <c r="AK39" s="326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/>
      <c r="BD39" s="326"/>
      <c r="BE39" s="326"/>
      <c r="BF39" s="326"/>
      <c r="BG39" s="326"/>
      <c r="BH39" s="326"/>
      <c r="BI39" s="326"/>
      <c r="BJ39" s="326"/>
      <c r="BK39" s="326"/>
      <c r="BL39" s="326"/>
      <c r="BM39" s="326"/>
      <c r="BN39" s="326"/>
      <c r="BO39" s="326"/>
      <c r="BP39" s="326"/>
      <c r="BQ39" s="326"/>
      <c r="BR39" s="326"/>
      <c r="BS39" s="326"/>
      <c r="BT39" s="326"/>
      <c r="BU39" s="326"/>
      <c r="BV39" s="326"/>
      <c r="BW39" s="326"/>
      <c r="BX39" s="326"/>
      <c r="BY39" s="326"/>
      <c r="BZ39" s="326"/>
      <c r="CA39" s="326"/>
      <c r="CB39" s="326"/>
      <c r="CC39" s="326"/>
      <c r="CD39" s="326"/>
      <c r="CE39" s="326"/>
      <c r="CF39" s="326"/>
      <c r="CG39" s="326"/>
      <c r="CH39" s="326"/>
      <c r="CI39" s="326"/>
      <c r="CJ39" s="326"/>
      <c r="CK39" s="326"/>
      <c r="CL39" s="326"/>
      <c r="CM39" s="326"/>
      <c r="CN39" s="326"/>
      <c r="CO39" s="326"/>
      <c r="CP39" s="326"/>
      <c r="CQ39" s="326"/>
      <c r="CR39" s="326"/>
      <c r="CS39" s="326"/>
      <c r="CT39" s="326"/>
      <c r="CU39" s="326"/>
      <c r="CV39" s="326"/>
      <c r="CW39" s="326"/>
      <c r="CX39" s="326"/>
      <c r="CY39" s="326"/>
      <c r="CZ39" s="326"/>
      <c r="DA39" s="326"/>
      <c r="DB39" s="326"/>
      <c r="DC39" s="326"/>
      <c r="DD39" s="326"/>
      <c r="DE39" s="326"/>
      <c r="DF39" s="326"/>
      <c r="DG39" s="326"/>
      <c r="DH39" s="326"/>
      <c r="DI39" s="326"/>
      <c r="DJ39" s="326"/>
      <c r="DK39" s="326"/>
      <c r="DL39" s="326"/>
      <c r="DM39" s="326"/>
      <c r="DN39" s="326"/>
      <c r="DO39" s="326"/>
      <c r="DP39" s="326"/>
      <c r="DQ39" s="326"/>
      <c r="DR39" s="326"/>
      <c r="DS39" s="326"/>
      <c r="DT39" s="326"/>
      <c r="DU39" s="326"/>
      <c r="DV39" s="326"/>
      <c r="DW39" s="326"/>
      <c r="DX39" s="326"/>
      <c r="DY39" s="326"/>
      <c r="DZ39" s="326"/>
      <c r="EA39" s="326"/>
      <c r="EB39" s="326"/>
      <c r="EC39" s="326"/>
      <c r="ED39" s="326"/>
      <c r="EE39" s="326"/>
      <c r="EF39" s="326"/>
      <c r="EG39" s="326"/>
      <c r="EH39" s="326"/>
      <c r="EI39" s="326"/>
      <c r="EJ39" s="326"/>
      <c r="EK39" s="326"/>
      <c r="EL39" s="326"/>
      <c r="EM39" s="326"/>
      <c r="EN39" s="326"/>
      <c r="EO39" s="326"/>
      <c r="EP39" s="326"/>
      <c r="EQ39" s="326"/>
      <c r="ER39" s="326"/>
      <c r="ES39" s="326"/>
      <c r="ET39" s="326"/>
      <c r="EU39" s="326"/>
      <c r="EV39" s="326"/>
      <c r="EW39" s="326"/>
      <c r="EX39" s="326"/>
      <c r="EY39" s="326"/>
      <c r="EZ39" s="326"/>
      <c r="FA39" s="326"/>
      <c r="FB39" s="326"/>
      <c r="FC39" s="326"/>
      <c r="FD39" s="326"/>
      <c r="FE39" s="326"/>
      <c r="FF39" s="326"/>
      <c r="FG39" s="326"/>
      <c r="FH39" s="326"/>
      <c r="FI39" s="326"/>
      <c r="FJ39" s="326"/>
      <c r="FK39" s="326"/>
      <c r="FL39" s="326"/>
      <c r="FM39" s="326"/>
      <c r="FN39" s="326"/>
      <c r="FO39" s="326"/>
      <c r="FP39" s="326"/>
      <c r="FQ39" s="326"/>
      <c r="FR39" s="326"/>
      <c r="FS39" s="326"/>
      <c r="FT39" s="326"/>
      <c r="FU39" s="326"/>
      <c r="FV39" s="326"/>
      <c r="FW39" s="326"/>
      <c r="FX39" s="326"/>
      <c r="FY39" s="326"/>
      <c r="FZ39" s="326"/>
      <c r="GA39" s="326"/>
      <c r="GB39" s="326"/>
      <c r="GC39" s="326"/>
      <c r="GD39" s="326"/>
      <c r="GE39" s="326"/>
      <c r="GF39" s="326"/>
      <c r="GG39" s="326"/>
      <c r="GH39" s="326"/>
      <c r="GI39" s="326"/>
      <c r="GJ39" s="326"/>
      <c r="GK39" s="326"/>
      <c r="GL39" s="326"/>
      <c r="GM39" s="326"/>
      <c r="GN39" s="326"/>
      <c r="GO39" s="326"/>
      <c r="GP39" s="326"/>
      <c r="GQ39" s="326"/>
      <c r="GR39" s="326"/>
      <c r="GS39" s="326"/>
      <c r="GT39" s="326"/>
      <c r="GU39" s="326"/>
      <c r="GV39" s="326"/>
      <c r="GW39" s="326"/>
      <c r="GX39" s="326"/>
      <c r="GY39" s="326"/>
      <c r="GZ39" s="326"/>
      <c r="HA39" s="326"/>
      <c r="HB39" s="326"/>
      <c r="HC39" s="326"/>
      <c r="HD39" s="326"/>
      <c r="HE39" s="326"/>
      <c r="HF39" s="326"/>
      <c r="HG39" s="326"/>
      <c r="HH39" s="326"/>
      <c r="HI39" s="326"/>
      <c r="HJ39" s="326"/>
      <c r="HK39" s="326"/>
      <c r="HL39" s="326"/>
      <c r="HM39" s="326"/>
      <c r="HN39" s="326"/>
      <c r="HO39" s="326"/>
      <c r="HP39" s="326"/>
      <c r="HQ39" s="326"/>
      <c r="HR39" s="326"/>
      <c r="HS39" s="326"/>
      <c r="HT39" s="326"/>
      <c r="HU39" s="326"/>
      <c r="HV39" s="326"/>
      <c r="HW39" s="326"/>
      <c r="HX39" s="326"/>
      <c r="HY39" s="326"/>
      <c r="HZ39" s="326"/>
      <c r="IA39" s="326"/>
      <c r="IB39" s="326"/>
      <c r="IC39" s="326"/>
      <c r="ID39" s="326"/>
      <c r="IE39" s="326"/>
      <c r="IF39" s="326"/>
      <c r="IG39" s="326"/>
      <c r="IH39" s="326"/>
      <c r="II39" s="326"/>
      <c r="IJ39" s="326"/>
      <c r="IK39" s="326"/>
      <c r="IL39" s="326"/>
      <c r="IM39" s="326"/>
      <c r="IN39" s="326"/>
      <c r="IO39" s="326"/>
      <c r="IP39" s="326"/>
      <c r="IQ39" s="326"/>
      <c r="IR39" s="326"/>
      <c r="IS39" s="326"/>
      <c r="IT39" s="326"/>
      <c r="IU39" s="326"/>
      <c r="IV39" s="326"/>
    </row>
    <row r="40" spans="1:256" ht="16.5">
      <c r="A40" s="341" t="s">
        <v>2571</v>
      </c>
      <c r="B40" s="326"/>
      <c r="C40" s="326"/>
      <c r="D40" s="326"/>
      <c r="E40" s="326"/>
      <c r="F40" s="326"/>
      <c r="G40" s="326"/>
      <c r="H40" s="326"/>
      <c r="I40" s="430"/>
      <c r="J40" s="430"/>
      <c r="K40" s="430"/>
      <c r="L40" s="430"/>
      <c r="M40" s="326"/>
      <c r="N40" s="326"/>
      <c r="O40" s="326"/>
      <c r="P40" s="326"/>
      <c r="Q40" s="326"/>
      <c r="R40" s="326"/>
      <c r="S40" s="326"/>
      <c r="T40" s="326"/>
      <c r="U40" s="326"/>
      <c r="V40" s="326"/>
      <c r="W40" s="326"/>
      <c r="X40" s="326"/>
      <c r="Y40" s="326"/>
      <c r="Z40" s="326"/>
      <c r="AA40" s="326"/>
      <c r="AB40" s="326"/>
      <c r="AC40" s="326"/>
      <c r="AD40" s="326"/>
      <c r="AE40" s="326"/>
      <c r="AF40" s="326"/>
      <c r="AG40" s="326"/>
      <c r="AH40" s="326"/>
      <c r="AI40" s="326"/>
      <c r="AJ40" s="326"/>
      <c r="AK40" s="326"/>
      <c r="AL40" s="326"/>
      <c r="AM40" s="326"/>
      <c r="AN40" s="326"/>
      <c r="AO40" s="326"/>
      <c r="AP40" s="326"/>
      <c r="AQ40" s="326"/>
      <c r="AR40" s="326"/>
      <c r="AS40" s="326"/>
      <c r="AT40" s="326"/>
      <c r="AU40" s="326"/>
      <c r="AV40" s="326"/>
      <c r="AW40" s="326"/>
      <c r="AX40" s="326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6"/>
      <c r="BK40" s="326"/>
      <c r="BL40" s="326"/>
      <c r="BM40" s="326"/>
      <c r="BN40" s="326"/>
      <c r="BO40" s="326"/>
      <c r="BP40" s="326"/>
      <c r="BQ40" s="326"/>
      <c r="BR40" s="326"/>
      <c r="BS40" s="326"/>
      <c r="BT40" s="326"/>
      <c r="BU40" s="326"/>
      <c r="BV40" s="326"/>
      <c r="BW40" s="326"/>
      <c r="BX40" s="326"/>
      <c r="BY40" s="326"/>
      <c r="BZ40" s="326"/>
      <c r="CA40" s="326"/>
      <c r="CB40" s="326"/>
      <c r="CC40" s="326"/>
      <c r="CD40" s="326"/>
      <c r="CE40" s="326"/>
      <c r="CF40" s="326"/>
      <c r="CG40" s="326"/>
      <c r="CH40" s="326"/>
      <c r="CI40" s="326"/>
      <c r="CJ40" s="326"/>
      <c r="CK40" s="326"/>
      <c r="CL40" s="326"/>
      <c r="CM40" s="326"/>
      <c r="CN40" s="326"/>
      <c r="CO40" s="326"/>
      <c r="CP40" s="326"/>
      <c r="CQ40" s="326"/>
      <c r="CR40" s="326"/>
      <c r="CS40" s="326"/>
      <c r="CT40" s="326"/>
      <c r="CU40" s="326"/>
      <c r="CV40" s="326"/>
      <c r="CW40" s="326"/>
      <c r="CX40" s="326"/>
      <c r="CY40" s="326"/>
      <c r="CZ40" s="326"/>
      <c r="DA40" s="326"/>
      <c r="DB40" s="326"/>
      <c r="DC40" s="326"/>
      <c r="DD40" s="326"/>
      <c r="DE40" s="326"/>
      <c r="DF40" s="326"/>
      <c r="DG40" s="326"/>
      <c r="DH40" s="326"/>
      <c r="DI40" s="326"/>
      <c r="DJ40" s="326"/>
      <c r="DK40" s="326"/>
      <c r="DL40" s="326"/>
      <c r="DM40" s="326"/>
      <c r="DN40" s="326"/>
      <c r="DO40" s="326"/>
      <c r="DP40" s="326"/>
      <c r="DQ40" s="326"/>
      <c r="DR40" s="326"/>
      <c r="DS40" s="326"/>
      <c r="DT40" s="326"/>
      <c r="DU40" s="326"/>
      <c r="DV40" s="326"/>
      <c r="DW40" s="326"/>
      <c r="DX40" s="326"/>
      <c r="DY40" s="326"/>
      <c r="DZ40" s="326"/>
      <c r="EA40" s="326"/>
      <c r="EB40" s="326"/>
      <c r="EC40" s="326"/>
      <c r="ED40" s="326"/>
      <c r="EE40" s="326"/>
      <c r="EF40" s="326"/>
      <c r="EG40" s="326"/>
      <c r="EH40" s="326"/>
      <c r="EI40" s="326"/>
      <c r="EJ40" s="326"/>
      <c r="EK40" s="326"/>
      <c r="EL40" s="326"/>
      <c r="EM40" s="326"/>
      <c r="EN40" s="326"/>
      <c r="EO40" s="326"/>
      <c r="EP40" s="326"/>
      <c r="EQ40" s="326"/>
      <c r="ER40" s="326"/>
      <c r="ES40" s="326"/>
      <c r="ET40" s="326"/>
      <c r="EU40" s="326"/>
      <c r="EV40" s="326"/>
      <c r="EW40" s="326"/>
      <c r="EX40" s="326"/>
      <c r="EY40" s="326"/>
      <c r="EZ40" s="326"/>
      <c r="FA40" s="326"/>
      <c r="FB40" s="326"/>
      <c r="FC40" s="326"/>
      <c r="FD40" s="326"/>
      <c r="FE40" s="326"/>
      <c r="FF40" s="326"/>
      <c r="FG40" s="326"/>
      <c r="FH40" s="326"/>
      <c r="FI40" s="326"/>
      <c r="FJ40" s="326"/>
      <c r="FK40" s="326"/>
      <c r="FL40" s="326"/>
      <c r="FM40" s="326"/>
      <c r="FN40" s="326"/>
      <c r="FO40" s="326"/>
      <c r="FP40" s="326"/>
      <c r="FQ40" s="326"/>
      <c r="FR40" s="326"/>
      <c r="FS40" s="326"/>
      <c r="FT40" s="326"/>
      <c r="FU40" s="326"/>
      <c r="FV40" s="326"/>
      <c r="FW40" s="326"/>
      <c r="FX40" s="326"/>
      <c r="FY40" s="326"/>
      <c r="FZ40" s="326"/>
      <c r="GA40" s="326"/>
      <c r="GB40" s="326"/>
      <c r="GC40" s="326"/>
      <c r="GD40" s="326"/>
      <c r="GE40" s="326"/>
      <c r="GF40" s="326"/>
      <c r="GG40" s="326"/>
      <c r="GH40" s="326"/>
      <c r="GI40" s="326"/>
      <c r="GJ40" s="326"/>
      <c r="GK40" s="326"/>
      <c r="GL40" s="326"/>
      <c r="GM40" s="326"/>
      <c r="GN40" s="326"/>
      <c r="GO40" s="326"/>
      <c r="GP40" s="326"/>
      <c r="GQ40" s="326"/>
      <c r="GR40" s="326"/>
      <c r="GS40" s="326"/>
      <c r="GT40" s="326"/>
      <c r="GU40" s="326"/>
      <c r="GV40" s="326"/>
      <c r="GW40" s="326"/>
      <c r="GX40" s="326"/>
      <c r="GY40" s="326"/>
      <c r="GZ40" s="326"/>
      <c r="HA40" s="326"/>
      <c r="HB40" s="326"/>
      <c r="HC40" s="326"/>
      <c r="HD40" s="326"/>
      <c r="HE40" s="326"/>
      <c r="HF40" s="326"/>
      <c r="HG40" s="326"/>
      <c r="HH40" s="326"/>
      <c r="HI40" s="326"/>
      <c r="HJ40" s="326"/>
      <c r="HK40" s="326"/>
      <c r="HL40" s="326"/>
      <c r="HM40" s="326"/>
      <c r="HN40" s="326"/>
      <c r="HO40" s="326"/>
      <c r="HP40" s="326"/>
      <c r="HQ40" s="326"/>
      <c r="HR40" s="326"/>
      <c r="HS40" s="326"/>
      <c r="HT40" s="326"/>
      <c r="HU40" s="326"/>
      <c r="HV40" s="326"/>
      <c r="HW40" s="326"/>
      <c r="HX40" s="326"/>
      <c r="HY40" s="326"/>
      <c r="HZ40" s="326"/>
      <c r="IA40" s="326"/>
      <c r="IB40" s="326"/>
      <c r="IC40" s="326"/>
      <c r="ID40" s="326"/>
      <c r="IE40" s="326"/>
      <c r="IF40" s="326"/>
      <c r="IG40" s="326"/>
      <c r="IH40" s="326"/>
      <c r="II40" s="326"/>
      <c r="IJ40" s="326"/>
      <c r="IK40" s="326"/>
      <c r="IL40" s="326"/>
      <c r="IM40" s="326"/>
      <c r="IN40" s="326"/>
      <c r="IO40" s="326"/>
      <c r="IP40" s="326"/>
      <c r="IQ40" s="326"/>
      <c r="IR40" s="326"/>
      <c r="IS40" s="326"/>
      <c r="IT40" s="326"/>
      <c r="IU40" s="326"/>
      <c r="IV40" s="326"/>
    </row>
    <row r="41" spans="1:256" ht="16.5">
      <c r="A41" s="341"/>
      <c r="B41" s="326"/>
      <c r="C41" s="326"/>
      <c r="D41" s="326"/>
      <c r="E41" s="326"/>
      <c r="F41" s="326"/>
      <c r="G41" s="326"/>
      <c r="H41" s="326"/>
      <c r="I41" s="430"/>
      <c r="J41" s="430"/>
      <c r="K41" s="430"/>
      <c r="L41" s="430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26"/>
      <c r="AL41" s="326"/>
      <c r="AM41" s="326"/>
      <c r="AN41" s="326"/>
      <c r="AO41" s="326"/>
      <c r="AP41" s="326"/>
      <c r="AQ41" s="326"/>
      <c r="AR41" s="326"/>
      <c r="AS41" s="326"/>
      <c r="AT41" s="326"/>
      <c r="AU41" s="326"/>
      <c r="AV41" s="326"/>
      <c r="AW41" s="326"/>
      <c r="AX41" s="326"/>
      <c r="AY41" s="326"/>
      <c r="AZ41" s="326"/>
      <c r="BA41" s="326"/>
      <c r="BB41" s="326"/>
      <c r="BC41" s="326"/>
      <c r="BD41" s="326"/>
      <c r="BE41" s="326"/>
      <c r="BF41" s="326"/>
      <c r="BG41" s="326"/>
      <c r="BH41" s="326"/>
      <c r="BI41" s="326"/>
      <c r="BJ41" s="326"/>
      <c r="BK41" s="326"/>
      <c r="BL41" s="326"/>
      <c r="BM41" s="326"/>
      <c r="BN41" s="326"/>
      <c r="BO41" s="326"/>
      <c r="BP41" s="326"/>
      <c r="BQ41" s="326"/>
      <c r="BR41" s="326"/>
      <c r="BS41" s="326"/>
      <c r="BT41" s="326"/>
      <c r="BU41" s="326"/>
      <c r="BV41" s="326"/>
      <c r="BW41" s="326"/>
      <c r="BX41" s="326"/>
      <c r="BY41" s="326"/>
      <c r="BZ41" s="326"/>
      <c r="CA41" s="326"/>
      <c r="CB41" s="326"/>
      <c r="CC41" s="326"/>
      <c r="CD41" s="326"/>
      <c r="CE41" s="326"/>
      <c r="CF41" s="326"/>
      <c r="CG41" s="326"/>
      <c r="CH41" s="326"/>
      <c r="CI41" s="326"/>
      <c r="CJ41" s="326"/>
      <c r="CK41" s="326"/>
      <c r="CL41" s="326"/>
      <c r="CM41" s="326"/>
      <c r="CN41" s="326"/>
      <c r="CO41" s="326"/>
      <c r="CP41" s="326"/>
      <c r="CQ41" s="326"/>
      <c r="CR41" s="326"/>
      <c r="CS41" s="326"/>
      <c r="CT41" s="326"/>
      <c r="CU41" s="326"/>
      <c r="CV41" s="326"/>
      <c r="CW41" s="326"/>
      <c r="CX41" s="326"/>
      <c r="CY41" s="326"/>
      <c r="CZ41" s="326"/>
      <c r="DA41" s="326"/>
      <c r="DB41" s="326"/>
      <c r="DC41" s="326"/>
      <c r="DD41" s="326"/>
      <c r="DE41" s="326"/>
      <c r="DF41" s="326"/>
      <c r="DG41" s="326"/>
      <c r="DH41" s="326"/>
      <c r="DI41" s="326"/>
      <c r="DJ41" s="326"/>
      <c r="DK41" s="326"/>
      <c r="DL41" s="326"/>
      <c r="DM41" s="326"/>
      <c r="DN41" s="326"/>
      <c r="DO41" s="326"/>
      <c r="DP41" s="326"/>
      <c r="DQ41" s="326"/>
      <c r="DR41" s="326"/>
      <c r="DS41" s="326"/>
      <c r="DT41" s="326"/>
      <c r="DU41" s="326"/>
      <c r="DV41" s="326"/>
      <c r="DW41" s="326"/>
      <c r="DX41" s="326"/>
      <c r="DY41" s="326"/>
      <c r="DZ41" s="326"/>
      <c r="EA41" s="326"/>
      <c r="EB41" s="326"/>
      <c r="EC41" s="326"/>
      <c r="ED41" s="326"/>
      <c r="EE41" s="326"/>
      <c r="EF41" s="326"/>
      <c r="EG41" s="326"/>
      <c r="EH41" s="326"/>
      <c r="EI41" s="326"/>
      <c r="EJ41" s="326"/>
      <c r="EK41" s="326"/>
      <c r="EL41" s="326"/>
      <c r="EM41" s="326"/>
      <c r="EN41" s="326"/>
      <c r="EO41" s="326"/>
      <c r="EP41" s="326"/>
      <c r="EQ41" s="326"/>
      <c r="ER41" s="326"/>
      <c r="ES41" s="326"/>
      <c r="ET41" s="326"/>
      <c r="EU41" s="326"/>
      <c r="EV41" s="326"/>
      <c r="EW41" s="326"/>
      <c r="EX41" s="326"/>
      <c r="EY41" s="326"/>
      <c r="EZ41" s="326"/>
      <c r="FA41" s="326"/>
      <c r="FB41" s="326"/>
      <c r="FC41" s="326"/>
      <c r="FD41" s="326"/>
      <c r="FE41" s="326"/>
      <c r="FF41" s="326"/>
      <c r="FG41" s="326"/>
      <c r="FH41" s="326"/>
      <c r="FI41" s="326"/>
      <c r="FJ41" s="326"/>
      <c r="FK41" s="326"/>
      <c r="FL41" s="326"/>
      <c r="FM41" s="326"/>
      <c r="FN41" s="326"/>
      <c r="FO41" s="326"/>
      <c r="FP41" s="326"/>
      <c r="FQ41" s="326"/>
      <c r="FR41" s="326"/>
      <c r="FS41" s="326"/>
      <c r="FT41" s="326"/>
      <c r="FU41" s="326"/>
      <c r="FV41" s="326"/>
      <c r="FW41" s="326"/>
      <c r="FX41" s="326"/>
      <c r="FY41" s="326"/>
      <c r="FZ41" s="326"/>
      <c r="GA41" s="326"/>
      <c r="GB41" s="326"/>
      <c r="GC41" s="326"/>
      <c r="GD41" s="326"/>
      <c r="GE41" s="326"/>
      <c r="GF41" s="326"/>
      <c r="GG41" s="326"/>
      <c r="GH41" s="326"/>
      <c r="GI41" s="326"/>
      <c r="GJ41" s="326"/>
      <c r="GK41" s="326"/>
      <c r="GL41" s="326"/>
      <c r="GM41" s="326"/>
      <c r="GN41" s="326"/>
      <c r="GO41" s="326"/>
      <c r="GP41" s="326"/>
      <c r="GQ41" s="326"/>
      <c r="GR41" s="326"/>
      <c r="GS41" s="326"/>
      <c r="GT41" s="326"/>
      <c r="GU41" s="326"/>
      <c r="GV41" s="326"/>
      <c r="GW41" s="326"/>
      <c r="GX41" s="326"/>
      <c r="GY41" s="326"/>
      <c r="GZ41" s="326"/>
      <c r="HA41" s="326"/>
      <c r="HB41" s="326"/>
      <c r="HC41" s="326"/>
      <c r="HD41" s="326"/>
      <c r="HE41" s="326"/>
      <c r="HF41" s="326"/>
      <c r="HG41" s="326"/>
      <c r="HH41" s="326"/>
      <c r="HI41" s="326"/>
      <c r="HJ41" s="326"/>
      <c r="HK41" s="326"/>
      <c r="HL41" s="326"/>
      <c r="HM41" s="326"/>
      <c r="HN41" s="326"/>
      <c r="HO41" s="326"/>
      <c r="HP41" s="326"/>
      <c r="HQ41" s="326"/>
      <c r="HR41" s="326"/>
      <c r="HS41" s="326"/>
      <c r="HT41" s="326"/>
      <c r="HU41" s="326"/>
      <c r="HV41" s="326"/>
      <c r="HW41" s="326"/>
      <c r="HX41" s="326"/>
      <c r="HY41" s="326"/>
      <c r="HZ41" s="326"/>
      <c r="IA41" s="326"/>
      <c r="IB41" s="326"/>
      <c r="IC41" s="326"/>
      <c r="ID41" s="326"/>
      <c r="IE41" s="326"/>
      <c r="IF41" s="326"/>
      <c r="IG41" s="326"/>
      <c r="IH41" s="326"/>
      <c r="II41" s="326"/>
      <c r="IJ41" s="326"/>
      <c r="IK41" s="326"/>
      <c r="IL41" s="326"/>
      <c r="IM41" s="326"/>
      <c r="IN41" s="326"/>
      <c r="IO41" s="326"/>
      <c r="IP41" s="326"/>
      <c r="IQ41" s="326"/>
      <c r="IR41" s="326"/>
      <c r="IS41" s="326"/>
      <c r="IT41" s="326"/>
      <c r="IU41" s="326"/>
      <c r="IV41" s="326"/>
    </row>
    <row r="42" spans="1:256" ht="16.5">
      <c r="A42" s="326" t="s">
        <v>2572</v>
      </c>
      <c r="B42" s="326"/>
      <c r="C42" s="326"/>
      <c r="D42" s="326"/>
      <c r="E42" s="326"/>
      <c r="F42" s="326"/>
      <c r="G42" s="326"/>
      <c r="H42" s="326"/>
      <c r="I42" s="430"/>
      <c r="J42" s="430"/>
      <c r="K42" s="430"/>
      <c r="L42" s="430"/>
      <c r="M42" s="326"/>
      <c r="N42" s="326"/>
      <c r="O42" s="326"/>
      <c r="P42" s="326"/>
      <c r="Q42" s="326"/>
      <c r="R42" s="326"/>
      <c r="S42" s="326"/>
      <c r="T42" s="326"/>
      <c r="U42" s="326"/>
      <c r="V42" s="326"/>
      <c r="W42" s="326"/>
      <c r="X42" s="326"/>
      <c r="Y42" s="326"/>
      <c r="Z42" s="326"/>
      <c r="AA42" s="326"/>
      <c r="AB42" s="326"/>
      <c r="AC42" s="326"/>
      <c r="AD42" s="326"/>
      <c r="AE42" s="326"/>
      <c r="AF42" s="326"/>
      <c r="AG42" s="326"/>
      <c r="AH42" s="326"/>
      <c r="AI42" s="326"/>
      <c r="AJ42" s="326"/>
      <c r="AK42" s="326"/>
      <c r="AL42" s="326"/>
      <c r="AM42" s="326"/>
      <c r="AN42" s="326"/>
      <c r="AO42" s="326"/>
      <c r="AP42" s="326"/>
      <c r="AQ42" s="326"/>
      <c r="AR42" s="326"/>
      <c r="AS42" s="326"/>
      <c r="AT42" s="326"/>
      <c r="AU42" s="326"/>
      <c r="AV42" s="326"/>
      <c r="AW42" s="326"/>
      <c r="AX42" s="326"/>
      <c r="AY42" s="326"/>
      <c r="AZ42" s="326"/>
      <c r="BA42" s="326"/>
      <c r="BB42" s="326"/>
      <c r="BC42" s="326"/>
      <c r="BD42" s="326"/>
      <c r="BE42" s="326"/>
      <c r="BF42" s="326"/>
      <c r="BG42" s="326"/>
      <c r="BH42" s="326"/>
      <c r="BI42" s="326"/>
      <c r="BJ42" s="326"/>
      <c r="BK42" s="326"/>
      <c r="BL42" s="326"/>
      <c r="BM42" s="326"/>
      <c r="BN42" s="326"/>
      <c r="BO42" s="326"/>
      <c r="BP42" s="326"/>
      <c r="BQ42" s="326"/>
      <c r="BR42" s="326"/>
      <c r="BS42" s="326"/>
      <c r="BT42" s="326"/>
      <c r="BU42" s="326"/>
      <c r="BV42" s="326"/>
      <c r="BW42" s="326"/>
      <c r="BX42" s="326"/>
      <c r="BY42" s="326"/>
      <c r="BZ42" s="326"/>
      <c r="CA42" s="326"/>
      <c r="CB42" s="326"/>
      <c r="CC42" s="326"/>
      <c r="CD42" s="326"/>
      <c r="CE42" s="326"/>
      <c r="CF42" s="326"/>
      <c r="CG42" s="326"/>
      <c r="CH42" s="326"/>
      <c r="CI42" s="326"/>
      <c r="CJ42" s="326"/>
      <c r="CK42" s="326"/>
      <c r="CL42" s="326"/>
      <c r="CM42" s="326"/>
      <c r="CN42" s="326"/>
      <c r="CO42" s="326"/>
      <c r="CP42" s="326"/>
      <c r="CQ42" s="326"/>
      <c r="CR42" s="326"/>
      <c r="CS42" s="326"/>
      <c r="CT42" s="326"/>
      <c r="CU42" s="326"/>
      <c r="CV42" s="326"/>
      <c r="CW42" s="326"/>
      <c r="CX42" s="326"/>
      <c r="CY42" s="326"/>
      <c r="CZ42" s="326"/>
      <c r="DA42" s="326"/>
      <c r="DB42" s="326"/>
      <c r="DC42" s="326"/>
      <c r="DD42" s="326"/>
      <c r="DE42" s="326"/>
      <c r="DF42" s="326"/>
      <c r="DG42" s="326"/>
      <c r="DH42" s="326"/>
      <c r="DI42" s="326"/>
      <c r="DJ42" s="326"/>
      <c r="DK42" s="326"/>
      <c r="DL42" s="326"/>
      <c r="DM42" s="326"/>
      <c r="DN42" s="326"/>
      <c r="DO42" s="326"/>
      <c r="DP42" s="326"/>
      <c r="DQ42" s="326"/>
      <c r="DR42" s="326"/>
      <c r="DS42" s="326"/>
      <c r="DT42" s="326"/>
      <c r="DU42" s="326"/>
      <c r="DV42" s="326"/>
      <c r="DW42" s="326"/>
      <c r="DX42" s="326"/>
      <c r="DY42" s="326"/>
      <c r="DZ42" s="326"/>
      <c r="EA42" s="326"/>
      <c r="EB42" s="326"/>
      <c r="EC42" s="326"/>
      <c r="ED42" s="326"/>
      <c r="EE42" s="326"/>
      <c r="EF42" s="326"/>
      <c r="EG42" s="326"/>
      <c r="EH42" s="326"/>
      <c r="EI42" s="326"/>
      <c r="EJ42" s="326"/>
      <c r="EK42" s="326"/>
      <c r="EL42" s="326"/>
      <c r="EM42" s="326"/>
      <c r="EN42" s="326"/>
      <c r="EO42" s="326"/>
      <c r="EP42" s="326"/>
      <c r="EQ42" s="326"/>
      <c r="ER42" s="326"/>
      <c r="ES42" s="326"/>
      <c r="ET42" s="326"/>
      <c r="EU42" s="326"/>
      <c r="EV42" s="326"/>
      <c r="EW42" s="326"/>
      <c r="EX42" s="326"/>
      <c r="EY42" s="326"/>
      <c r="EZ42" s="326"/>
      <c r="FA42" s="326"/>
      <c r="FB42" s="326"/>
      <c r="FC42" s="326"/>
      <c r="FD42" s="326"/>
      <c r="FE42" s="326"/>
      <c r="FF42" s="326"/>
      <c r="FG42" s="326"/>
      <c r="FH42" s="326"/>
      <c r="FI42" s="326"/>
      <c r="FJ42" s="326"/>
      <c r="FK42" s="326"/>
      <c r="FL42" s="326"/>
      <c r="FM42" s="326"/>
      <c r="FN42" s="326"/>
      <c r="FO42" s="326"/>
      <c r="FP42" s="326"/>
      <c r="FQ42" s="326"/>
      <c r="FR42" s="326"/>
      <c r="FS42" s="326"/>
      <c r="FT42" s="326"/>
      <c r="FU42" s="326"/>
      <c r="FV42" s="326"/>
      <c r="FW42" s="326"/>
      <c r="FX42" s="326"/>
      <c r="FY42" s="326"/>
      <c r="FZ42" s="326"/>
      <c r="GA42" s="326"/>
      <c r="GB42" s="326"/>
      <c r="GC42" s="326"/>
      <c r="GD42" s="326"/>
      <c r="GE42" s="326"/>
      <c r="GF42" s="326"/>
      <c r="GG42" s="326"/>
      <c r="GH42" s="326"/>
      <c r="GI42" s="326"/>
      <c r="GJ42" s="326"/>
      <c r="GK42" s="326"/>
      <c r="GL42" s="326"/>
      <c r="GM42" s="326"/>
      <c r="GN42" s="326"/>
      <c r="GO42" s="326"/>
      <c r="GP42" s="326"/>
      <c r="GQ42" s="326"/>
      <c r="GR42" s="326"/>
      <c r="GS42" s="326"/>
      <c r="GT42" s="326"/>
      <c r="GU42" s="326"/>
      <c r="GV42" s="326"/>
      <c r="GW42" s="326"/>
      <c r="GX42" s="326"/>
      <c r="GY42" s="326"/>
      <c r="GZ42" s="326"/>
      <c r="HA42" s="326"/>
      <c r="HB42" s="326"/>
      <c r="HC42" s="326"/>
      <c r="HD42" s="326"/>
      <c r="HE42" s="326"/>
      <c r="HF42" s="326"/>
      <c r="HG42" s="326"/>
      <c r="HH42" s="326"/>
      <c r="HI42" s="326"/>
      <c r="HJ42" s="326"/>
      <c r="HK42" s="326"/>
      <c r="HL42" s="326"/>
      <c r="HM42" s="326"/>
      <c r="HN42" s="326"/>
      <c r="HO42" s="326"/>
      <c r="HP42" s="326"/>
      <c r="HQ42" s="326"/>
      <c r="HR42" s="326"/>
      <c r="HS42" s="326"/>
      <c r="HT42" s="326"/>
      <c r="HU42" s="326"/>
      <c r="HV42" s="326"/>
      <c r="HW42" s="326"/>
      <c r="HX42" s="326"/>
      <c r="HY42" s="326"/>
      <c r="HZ42" s="326"/>
      <c r="IA42" s="326"/>
      <c r="IB42" s="326"/>
      <c r="IC42" s="326"/>
      <c r="ID42" s="326"/>
      <c r="IE42" s="326"/>
      <c r="IF42" s="326"/>
      <c r="IG42" s="326"/>
      <c r="IH42" s="326"/>
      <c r="II42" s="326"/>
      <c r="IJ42" s="326"/>
      <c r="IK42" s="326"/>
      <c r="IL42" s="326"/>
      <c r="IM42" s="326"/>
      <c r="IN42" s="326"/>
      <c r="IO42" s="326"/>
      <c r="IP42" s="326"/>
      <c r="IQ42" s="326"/>
      <c r="IR42" s="326"/>
      <c r="IS42" s="326"/>
      <c r="IT42" s="326"/>
      <c r="IU42" s="326"/>
      <c r="IV42" s="326"/>
    </row>
    <row r="43" spans="1:256" ht="16.5">
      <c r="A43" s="341" t="s">
        <v>2569</v>
      </c>
      <c r="B43" s="326"/>
      <c r="C43" s="326"/>
      <c r="D43" s="326"/>
      <c r="E43" s="326"/>
      <c r="F43" s="326"/>
      <c r="G43" s="326"/>
      <c r="H43" s="326"/>
      <c r="I43" s="430"/>
      <c r="J43" s="430"/>
      <c r="K43" s="430"/>
      <c r="L43" s="430"/>
      <c r="M43" s="326"/>
      <c r="N43" s="326"/>
      <c r="O43" s="326"/>
      <c r="P43" s="326"/>
      <c r="Q43" s="326"/>
      <c r="R43" s="326"/>
      <c r="S43" s="326"/>
      <c r="T43" s="326"/>
      <c r="U43" s="326"/>
      <c r="V43" s="326"/>
      <c r="W43" s="326"/>
      <c r="X43" s="326"/>
      <c r="Y43" s="326"/>
      <c r="Z43" s="326"/>
      <c r="AA43" s="326"/>
      <c r="AB43" s="326"/>
      <c r="AC43" s="326"/>
      <c r="AD43" s="326"/>
      <c r="AE43" s="326"/>
      <c r="AF43" s="326"/>
      <c r="AG43" s="326"/>
      <c r="AH43" s="326"/>
      <c r="AI43" s="326"/>
      <c r="AJ43" s="326"/>
      <c r="AK43" s="326"/>
      <c r="AL43" s="326"/>
      <c r="AM43" s="326"/>
      <c r="AN43" s="326"/>
      <c r="AO43" s="326"/>
      <c r="AP43" s="326"/>
      <c r="AQ43" s="326"/>
      <c r="AR43" s="326"/>
      <c r="AS43" s="326"/>
      <c r="AT43" s="326"/>
      <c r="AU43" s="326"/>
      <c r="AV43" s="326"/>
      <c r="AW43" s="326"/>
      <c r="AX43" s="326"/>
      <c r="AY43" s="326"/>
      <c r="AZ43" s="326"/>
      <c r="BA43" s="326"/>
      <c r="BB43" s="326"/>
      <c r="BC43" s="326"/>
      <c r="BD43" s="326"/>
      <c r="BE43" s="326"/>
      <c r="BF43" s="326"/>
      <c r="BG43" s="326"/>
      <c r="BH43" s="326"/>
      <c r="BI43" s="326"/>
      <c r="BJ43" s="326"/>
      <c r="BK43" s="326"/>
      <c r="BL43" s="326"/>
      <c r="BM43" s="326"/>
      <c r="BN43" s="326"/>
      <c r="BO43" s="326"/>
      <c r="BP43" s="326"/>
      <c r="BQ43" s="326"/>
      <c r="BR43" s="326"/>
      <c r="BS43" s="326"/>
      <c r="BT43" s="326"/>
      <c r="BU43" s="326"/>
      <c r="BV43" s="326"/>
      <c r="BW43" s="326"/>
      <c r="BX43" s="326"/>
      <c r="BY43" s="326"/>
      <c r="BZ43" s="326"/>
      <c r="CA43" s="326"/>
      <c r="CB43" s="326"/>
      <c r="CC43" s="326"/>
      <c r="CD43" s="326"/>
      <c r="CE43" s="326"/>
      <c r="CF43" s="326"/>
      <c r="CG43" s="326"/>
      <c r="CH43" s="326"/>
      <c r="CI43" s="326"/>
      <c r="CJ43" s="326"/>
      <c r="CK43" s="326"/>
      <c r="CL43" s="326"/>
      <c r="CM43" s="326"/>
      <c r="CN43" s="326"/>
      <c r="CO43" s="326"/>
      <c r="CP43" s="326"/>
      <c r="CQ43" s="326"/>
      <c r="CR43" s="326"/>
      <c r="CS43" s="326"/>
      <c r="CT43" s="326"/>
      <c r="CU43" s="326"/>
      <c r="CV43" s="326"/>
      <c r="CW43" s="326"/>
      <c r="CX43" s="326"/>
      <c r="CY43" s="326"/>
      <c r="CZ43" s="326"/>
      <c r="DA43" s="326"/>
      <c r="DB43" s="326"/>
      <c r="DC43" s="326"/>
      <c r="DD43" s="326"/>
      <c r="DE43" s="326"/>
      <c r="DF43" s="326"/>
      <c r="DG43" s="326"/>
      <c r="DH43" s="326"/>
      <c r="DI43" s="326"/>
      <c r="DJ43" s="326"/>
      <c r="DK43" s="326"/>
      <c r="DL43" s="326"/>
      <c r="DM43" s="326"/>
      <c r="DN43" s="326"/>
      <c r="DO43" s="326"/>
      <c r="DP43" s="326"/>
      <c r="DQ43" s="326"/>
      <c r="DR43" s="326"/>
      <c r="DS43" s="326"/>
      <c r="DT43" s="326"/>
      <c r="DU43" s="326"/>
      <c r="DV43" s="326"/>
      <c r="DW43" s="326"/>
      <c r="DX43" s="326"/>
      <c r="DY43" s="326"/>
      <c r="DZ43" s="326"/>
      <c r="EA43" s="326"/>
      <c r="EB43" s="326"/>
      <c r="EC43" s="326"/>
      <c r="ED43" s="326"/>
      <c r="EE43" s="326"/>
      <c r="EF43" s="326"/>
      <c r="EG43" s="326"/>
      <c r="EH43" s="326"/>
      <c r="EI43" s="326"/>
      <c r="EJ43" s="326"/>
      <c r="EK43" s="326"/>
      <c r="EL43" s="326"/>
      <c r="EM43" s="326"/>
      <c r="EN43" s="326"/>
      <c r="EO43" s="326"/>
      <c r="EP43" s="326"/>
      <c r="EQ43" s="326"/>
      <c r="ER43" s="326"/>
      <c r="ES43" s="326"/>
      <c r="ET43" s="326"/>
      <c r="EU43" s="326"/>
      <c r="EV43" s="326"/>
      <c r="EW43" s="326"/>
      <c r="EX43" s="326"/>
      <c r="EY43" s="326"/>
      <c r="EZ43" s="326"/>
      <c r="FA43" s="326"/>
      <c r="FB43" s="326"/>
      <c r="FC43" s="326"/>
      <c r="FD43" s="326"/>
      <c r="FE43" s="326"/>
      <c r="FF43" s="326"/>
      <c r="FG43" s="326"/>
      <c r="FH43" s="326"/>
      <c r="FI43" s="326"/>
      <c r="FJ43" s="326"/>
      <c r="FK43" s="326"/>
      <c r="FL43" s="326"/>
      <c r="FM43" s="326"/>
      <c r="FN43" s="326"/>
      <c r="FO43" s="326"/>
      <c r="FP43" s="326"/>
      <c r="FQ43" s="326"/>
      <c r="FR43" s="326"/>
      <c r="FS43" s="326"/>
      <c r="FT43" s="326"/>
      <c r="FU43" s="326"/>
      <c r="FV43" s="326"/>
      <c r="FW43" s="326"/>
      <c r="FX43" s="326"/>
      <c r="FY43" s="326"/>
      <c r="FZ43" s="326"/>
      <c r="GA43" s="326"/>
      <c r="GB43" s="326"/>
      <c r="GC43" s="326"/>
      <c r="GD43" s="326"/>
      <c r="GE43" s="326"/>
      <c r="GF43" s="326"/>
      <c r="GG43" s="326"/>
      <c r="GH43" s="326"/>
      <c r="GI43" s="326"/>
      <c r="GJ43" s="326"/>
      <c r="GK43" s="326"/>
      <c r="GL43" s="326"/>
      <c r="GM43" s="326"/>
      <c r="GN43" s="326"/>
      <c r="GO43" s="326"/>
      <c r="GP43" s="326"/>
      <c r="GQ43" s="326"/>
      <c r="GR43" s="326"/>
      <c r="GS43" s="326"/>
      <c r="GT43" s="326"/>
      <c r="GU43" s="326"/>
      <c r="GV43" s="326"/>
      <c r="GW43" s="326"/>
      <c r="GX43" s="326"/>
      <c r="GY43" s="326"/>
      <c r="GZ43" s="326"/>
      <c r="HA43" s="326"/>
      <c r="HB43" s="326"/>
      <c r="HC43" s="326"/>
      <c r="HD43" s="326"/>
      <c r="HE43" s="326"/>
      <c r="HF43" s="326"/>
      <c r="HG43" s="326"/>
      <c r="HH43" s="326"/>
      <c r="HI43" s="326"/>
      <c r="HJ43" s="326"/>
      <c r="HK43" s="326"/>
      <c r="HL43" s="326"/>
      <c r="HM43" s="326"/>
      <c r="HN43" s="326"/>
      <c r="HO43" s="326"/>
      <c r="HP43" s="326"/>
      <c r="HQ43" s="326"/>
      <c r="HR43" s="326"/>
      <c r="HS43" s="326"/>
      <c r="HT43" s="326"/>
      <c r="HU43" s="326"/>
      <c r="HV43" s="326"/>
      <c r="HW43" s="326"/>
      <c r="HX43" s="326"/>
      <c r="HY43" s="326"/>
      <c r="HZ43" s="326"/>
      <c r="IA43" s="326"/>
      <c r="IB43" s="326"/>
      <c r="IC43" s="326"/>
      <c r="ID43" s="326"/>
      <c r="IE43" s="326"/>
      <c r="IF43" s="326"/>
      <c r="IG43" s="326"/>
      <c r="IH43" s="326"/>
      <c r="II43" s="326"/>
      <c r="IJ43" s="326"/>
      <c r="IK43" s="326"/>
      <c r="IL43" s="326"/>
      <c r="IM43" s="326"/>
      <c r="IN43" s="326"/>
      <c r="IO43" s="326"/>
      <c r="IP43" s="326"/>
      <c r="IQ43" s="326"/>
      <c r="IR43" s="326"/>
      <c r="IS43" s="326"/>
      <c r="IT43" s="326"/>
      <c r="IU43" s="326"/>
      <c r="IV43" s="326"/>
    </row>
    <row r="44" spans="1:256" ht="16.5">
      <c r="A44" s="341"/>
      <c r="B44" s="326"/>
      <c r="C44" s="326"/>
      <c r="D44" s="326"/>
      <c r="E44" s="326"/>
      <c r="F44" s="326"/>
      <c r="G44" s="326"/>
      <c r="H44" s="326"/>
      <c r="I44" s="430"/>
      <c r="J44" s="430"/>
      <c r="K44" s="430"/>
      <c r="L44" s="430"/>
      <c r="M44" s="326"/>
      <c r="N44" s="326"/>
      <c r="O44" s="326"/>
      <c r="P44" s="326"/>
      <c r="Q44" s="326"/>
      <c r="R44" s="326"/>
      <c r="S44" s="326"/>
      <c r="T44" s="326"/>
      <c r="U44" s="326"/>
      <c r="V44" s="326"/>
      <c r="W44" s="326"/>
      <c r="X44" s="326"/>
      <c r="Y44" s="326"/>
      <c r="Z44" s="326"/>
      <c r="AA44" s="326"/>
      <c r="AB44" s="326"/>
      <c r="AC44" s="326"/>
      <c r="AD44" s="326"/>
      <c r="AE44" s="326"/>
      <c r="AF44" s="326"/>
      <c r="AG44" s="326"/>
      <c r="AH44" s="326"/>
      <c r="AI44" s="326"/>
      <c r="AJ44" s="326"/>
      <c r="AK44" s="326"/>
      <c r="AL44" s="326"/>
      <c r="AM44" s="326"/>
      <c r="AN44" s="326"/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/>
      <c r="BC44" s="326"/>
      <c r="BD44" s="326"/>
      <c r="BE44" s="326"/>
      <c r="BF44" s="326"/>
      <c r="BG44" s="326"/>
      <c r="BH44" s="326"/>
      <c r="BI44" s="326"/>
      <c r="BJ44" s="326"/>
      <c r="BK44" s="326"/>
      <c r="BL44" s="326"/>
      <c r="BM44" s="326"/>
      <c r="BN44" s="326"/>
      <c r="BO44" s="326"/>
      <c r="BP44" s="326"/>
      <c r="BQ44" s="326"/>
      <c r="BR44" s="326"/>
      <c r="BS44" s="326"/>
      <c r="BT44" s="326"/>
      <c r="BU44" s="326"/>
      <c r="BV44" s="326"/>
      <c r="BW44" s="326"/>
      <c r="BX44" s="326"/>
      <c r="BY44" s="326"/>
      <c r="BZ44" s="326"/>
      <c r="CA44" s="326"/>
      <c r="CB44" s="326"/>
      <c r="CC44" s="326"/>
      <c r="CD44" s="326"/>
      <c r="CE44" s="326"/>
      <c r="CF44" s="326"/>
      <c r="CG44" s="326"/>
      <c r="CH44" s="326"/>
      <c r="CI44" s="326"/>
      <c r="CJ44" s="326"/>
      <c r="CK44" s="326"/>
      <c r="CL44" s="326"/>
      <c r="CM44" s="326"/>
      <c r="CN44" s="326"/>
      <c r="CO44" s="326"/>
      <c r="CP44" s="326"/>
      <c r="CQ44" s="326"/>
      <c r="CR44" s="326"/>
      <c r="CS44" s="326"/>
      <c r="CT44" s="326"/>
      <c r="CU44" s="326"/>
      <c r="CV44" s="326"/>
      <c r="CW44" s="326"/>
      <c r="CX44" s="326"/>
      <c r="CY44" s="326"/>
      <c r="CZ44" s="326"/>
      <c r="DA44" s="326"/>
      <c r="DB44" s="326"/>
      <c r="DC44" s="326"/>
      <c r="DD44" s="326"/>
      <c r="DE44" s="326"/>
      <c r="DF44" s="326"/>
      <c r="DG44" s="326"/>
      <c r="DH44" s="326"/>
      <c r="DI44" s="326"/>
      <c r="DJ44" s="326"/>
      <c r="DK44" s="326"/>
      <c r="DL44" s="326"/>
      <c r="DM44" s="326"/>
      <c r="DN44" s="326"/>
      <c r="DO44" s="326"/>
      <c r="DP44" s="326"/>
      <c r="DQ44" s="326"/>
      <c r="DR44" s="326"/>
      <c r="DS44" s="326"/>
      <c r="DT44" s="326"/>
      <c r="DU44" s="326"/>
      <c r="DV44" s="326"/>
      <c r="DW44" s="326"/>
      <c r="DX44" s="326"/>
      <c r="DY44" s="326"/>
      <c r="DZ44" s="326"/>
      <c r="EA44" s="326"/>
      <c r="EB44" s="326"/>
      <c r="EC44" s="326"/>
      <c r="ED44" s="326"/>
      <c r="EE44" s="326"/>
      <c r="EF44" s="326"/>
      <c r="EG44" s="326"/>
      <c r="EH44" s="326"/>
      <c r="EI44" s="326"/>
      <c r="EJ44" s="326"/>
      <c r="EK44" s="326"/>
      <c r="EL44" s="326"/>
      <c r="EM44" s="326"/>
      <c r="EN44" s="326"/>
      <c r="EO44" s="326"/>
      <c r="EP44" s="326"/>
      <c r="EQ44" s="326"/>
      <c r="ER44" s="326"/>
      <c r="ES44" s="326"/>
      <c r="ET44" s="326"/>
      <c r="EU44" s="326"/>
      <c r="EV44" s="326"/>
      <c r="EW44" s="326"/>
      <c r="EX44" s="326"/>
      <c r="EY44" s="326"/>
      <c r="EZ44" s="326"/>
      <c r="FA44" s="326"/>
      <c r="FB44" s="326"/>
      <c r="FC44" s="326"/>
      <c r="FD44" s="326"/>
      <c r="FE44" s="326"/>
      <c r="FF44" s="326"/>
      <c r="FG44" s="326"/>
      <c r="FH44" s="326"/>
      <c r="FI44" s="326"/>
      <c r="FJ44" s="326"/>
      <c r="FK44" s="326"/>
      <c r="FL44" s="326"/>
      <c r="FM44" s="326"/>
      <c r="FN44" s="326"/>
      <c r="FO44" s="326"/>
      <c r="FP44" s="326"/>
      <c r="FQ44" s="326"/>
      <c r="FR44" s="326"/>
      <c r="FS44" s="326"/>
      <c r="FT44" s="326"/>
      <c r="FU44" s="326"/>
      <c r="FV44" s="326"/>
      <c r="FW44" s="326"/>
      <c r="FX44" s="326"/>
      <c r="FY44" s="326"/>
      <c r="FZ44" s="326"/>
      <c r="GA44" s="326"/>
      <c r="GB44" s="326"/>
      <c r="GC44" s="326"/>
      <c r="GD44" s="326"/>
      <c r="GE44" s="326"/>
      <c r="GF44" s="326"/>
      <c r="GG44" s="326"/>
      <c r="GH44" s="326"/>
      <c r="GI44" s="326"/>
      <c r="GJ44" s="326"/>
      <c r="GK44" s="326"/>
      <c r="GL44" s="326"/>
      <c r="GM44" s="326"/>
      <c r="GN44" s="326"/>
      <c r="GO44" s="326"/>
      <c r="GP44" s="326"/>
      <c r="GQ44" s="326"/>
      <c r="GR44" s="326"/>
      <c r="GS44" s="326"/>
      <c r="GT44" s="326"/>
      <c r="GU44" s="326"/>
      <c r="GV44" s="326"/>
      <c r="GW44" s="326"/>
      <c r="GX44" s="326"/>
      <c r="GY44" s="326"/>
      <c r="GZ44" s="326"/>
      <c r="HA44" s="326"/>
      <c r="HB44" s="326"/>
      <c r="HC44" s="326"/>
      <c r="HD44" s="326"/>
      <c r="HE44" s="326"/>
      <c r="HF44" s="326"/>
      <c r="HG44" s="326"/>
      <c r="HH44" s="326"/>
      <c r="HI44" s="326"/>
      <c r="HJ44" s="326"/>
      <c r="HK44" s="326"/>
      <c r="HL44" s="326"/>
      <c r="HM44" s="326"/>
      <c r="HN44" s="326"/>
      <c r="HO44" s="326"/>
      <c r="HP44" s="326"/>
      <c r="HQ44" s="326"/>
      <c r="HR44" s="326"/>
      <c r="HS44" s="326"/>
      <c r="HT44" s="326"/>
      <c r="HU44" s="326"/>
      <c r="HV44" s="326"/>
      <c r="HW44" s="326"/>
      <c r="HX44" s="326"/>
      <c r="HY44" s="326"/>
      <c r="HZ44" s="326"/>
      <c r="IA44" s="326"/>
      <c r="IB44" s="326"/>
      <c r="IC44" s="326"/>
      <c r="ID44" s="326"/>
      <c r="IE44" s="326"/>
      <c r="IF44" s="326"/>
      <c r="IG44" s="326"/>
      <c r="IH44" s="326"/>
      <c r="II44" s="326"/>
      <c r="IJ44" s="326"/>
      <c r="IK44" s="326"/>
      <c r="IL44" s="326"/>
      <c r="IM44" s="326"/>
      <c r="IN44" s="326"/>
      <c r="IO44" s="326"/>
      <c r="IP44" s="326"/>
      <c r="IQ44" s="326"/>
      <c r="IR44" s="326"/>
      <c r="IS44" s="326"/>
      <c r="IT44" s="326"/>
      <c r="IU44" s="326"/>
      <c r="IV44" s="326"/>
    </row>
    <row r="45" spans="1:256" ht="16.5">
      <c r="A45" s="326" t="s">
        <v>2573</v>
      </c>
      <c r="B45" s="326"/>
      <c r="C45" s="326"/>
      <c r="D45" s="326"/>
      <c r="E45" s="326"/>
      <c r="F45" s="326"/>
      <c r="G45" s="326"/>
      <c r="H45" s="326"/>
      <c r="I45" s="430"/>
      <c r="J45" s="430"/>
      <c r="K45" s="430"/>
      <c r="L45" s="430"/>
      <c r="M45" s="326"/>
      <c r="N45" s="326"/>
      <c r="O45" s="326"/>
      <c r="P45" s="326"/>
      <c r="Q45" s="326"/>
      <c r="R45" s="326"/>
      <c r="S45" s="326"/>
      <c r="T45" s="326"/>
      <c r="U45" s="326"/>
      <c r="V45" s="326"/>
      <c r="W45" s="326"/>
      <c r="X45" s="326"/>
      <c r="Y45" s="326"/>
      <c r="Z45" s="326"/>
      <c r="AA45" s="326"/>
      <c r="AB45" s="326"/>
      <c r="AC45" s="326"/>
      <c r="AD45" s="326"/>
      <c r="AE45" s="326"/>
      <c r="AF45" s="326"/>
      <c r="AG45" s="326"/>
      <c r="AH45" s="326"/>
      <c r="AI45" s="326"/>
      <c r="AJ45" s="326"/>
      <c r="AK45" s="326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/>
      <c r="BH45" s="326"/>
      <c r="BI45" s="326"/>
      <c r="BJ45" s="326"/>
      <c r="BK45" s="326"/>
      <c r="BL45" s="326"/>
      <c r="BM45" s="326"/>
      <c r="BN45" s="326"/>
      <c r="BO45" s="326"/>
      <c r="BP45" s="326"/>
      <c r="BQ45" s="326"/>
      <c r="BR45" s="326"/>
      <c r="BS45" s="326"/>
      <c r="BT45" s="326"/>
      <c r="BU45" s="326"/>
      <c r="BV45" s="326"/>
      <c r="BW45" s="326"/>
      <c r="BX45" s="326"/>
      <c r="BY45" s="326"/>
      <c r="BZ45" s="326"/>
      <c r="CA45" s="326"/>
      <c r="CB45" s="326"/>
      <c r="CC45" s="326"/>
      <c r="CD45" s="326"/>
      <c r="CE45" s="326"/>
      <c r="CF45" s="326"/>
      <c r="CG45" s="326"/>
      <c r="CH45" s="326"/>
      <c r="CI45" s="326"/>
      <c r="CJ45" s="326"/>
      <c r="CK45" s="326"/>
      <c r="CL45" s="326"/>
      <c r="CM45" s="326"/>
      <c r="CN45" s="326"/>
      <c r="CO45" s="326"/>
      <c r="CP45" s="326"/>
      <c r="CQ45" s="326"/>
      <c r="CR45" s="326"/>
      <c r="CS45" s="326"/>
      <c r="CT45" s="326"/>
      <c r="CU45" s="326"/>
      <c r="CV45" s="326"/>
      <c r="CW45" s="326"/>
      <c r="CX45" s="326"/>
      <c r="CY45" s="326"/>
      <c r="CZ45" s="326"/>
      <c r="DA45" s="326"/>
      <c r="DB45" s="326"/>
      <c r="DC45" s="326"/>
      <c r="DD45" s="326"/>
      <c r="DE45" s="326"/>
      <c r="DF45" s="326"/>
      <c r="DG45" s="326"/>
      <c r="DH45" s="326"/>
      <c r="DI45" s="326"/>
      <c r="DJ45" s="326"/>
      <c r="DK45" s="326"/>
      <c r="DL45" s="326"/>
      <c r="DM45" s="326"/>
      <c r="DN45" s="326"/>
      <c r="DO45" s="326"/>
      <c r="DP45" s="326"/>
      <c r="DQ45" s="326"/>
      <c r="DR45" s="326"/>
      <c r="DS45" s="326"/>
      <c r="DT45" s="326"/>
      <c r="DU45" s="326"/>
      <c r="DV45" s="326"/>
      <c r="DW45" s="326"/>
      <c r="DX45" s="326"/>
      <c r="DY45" s="326"/>
      <c r="DZ45" s="326"/>
      <c r="EA45" s="326"/>
      <c r="EB45" s="326"/>
      <c r="EC45" s="326"/>
      <c r="ED45" s="326"/>
      <c r="EE45" s="326"/>
      <c r="EF45" s="326"/>
      <c r="EG45" s="326"/>
      <c r="EH45" s="326"/>
      <c r="EI45" s="326"/>
      <c r="EJ45" s="326"/>
      <c r="EK45" s="326"/>
      <c r="EL45" s="326"/>
      <c r="EM45" s="326"/>
      <c r="EN45" s="326"/>
      <c r="EO45" s="326"/>
      <c r="EP45" s="326"/>
      <c r="EQ45" s="326"/>
      <c r="ER45" s="326"/>
      <c r="ES45" s="326"/>
      <c r="ET45" s="326"/>
      <c r="EU45" s="326"/>
      <c r="EV45" s="326"/>
      <c r="EW45" s="326"/>
      <c r="EX45" s="326"/>
      <c r="EY45" s="326"/>
      <c r="EZ45" s="326"/>
      <c r="FA45" s="326"/>
      <c r="FB45" s="326"/>
      <c r="FC45" s="326"/>
      <c r="FD45" s="326"/>
      <c r="FE45" s="326"/>
      <c r="FF45" s="326"/>
      <c r="FG45" s="326"/>
      <c r="FH45" s="326"/>
      <c r="FI45" s="326"/>
      <c r="FJ45" s="326"/>
      <c r="FK45" s="326"/>
      <c r="FL45" s="326"/>
      <c r="FM45" s="326"/>
      <c r="FN45" s="326"/>
      <c r="FO45" s="326"/>
      <c r="FP45" s="326"/>
      <c r="FQ45" s="326"/>
      <c r="FR45" s="326"/>
      <c r="FS45" s="326"/>
      <c r="FT45" s="326"/>
      <c r="FU45" s="326"/>
      <c r="FV45" s="326"/>
      <c r="FW45" s="326"/>
      <c r="FX45" s="326"/>
      <c r="FY45" s="326"/>
      <c r="FZ45" s="326"/>
      <c r="GA45" s="326"/>
      <c r="GB45" s="326"/>
      <c r="GC45" s="326"/>
      <c r="GD45" s="326"/>
      <c r="GE45" s="326"/>
      <c r="GF45" s="326"/>
      <c r="GG45" s="326"/>
      <c r="GH45" s="326"/>
      <c r="GI45" s="326"/>
      <c r="GJ45" s="326"/>
      <c r="GK45" s="326"/>
      <c r="GL45" s="326"/>
      <c r="GM45" s="326"/>
      <c r="GN45" s="326"/>
      <c r="GO45" s="326"/>
      <c r="GP45" s="326"/>
      <c r="GQ45" s="326"/>
      <c r="GR45" s="326"/>
      <c r="GS45" s="326"/>
      <c r="GT45" s="326"/>
      <c r="GU45" s="326"/>
      <c r="GV45" s="326"/>
      <c r="GW45" s="326"/>
      <c r="GX45" s="326"/>
      <c r="GY45" s="326"/>
      <c r="GZ45" s="326"/>
      <c r="HA45" s="326"/>
      <c r="HB45" s="326"/>
      <c r="HC45" s="326"/>
      <c r="HD45" s="326"/>
      <c r="HE45" s="326"/>
      <c r="HF45" s="326"/>
      <c r="HG45" s="326"/>
      <c r="HH45" s="326"/>
      <c r="HI45" s="326"/>
      <c r="HJ45" s="326"/>
      <c r="HK45" s="326"/>
      <c r="HL45" s="326"/>
      <c r="HM45" s="326"/>
      <c r="HN45" s="326"/>
      <c r="HO45" s="326"/>
      <c r="HP45" s="326"/>
      <c r="HQ45" s="326"/>
      <c r="HR45" s="326"/>
      <c r="HS45" s="326"/>
      <c r="HT45" s="326"/>
      <c r="HU45" s="326"/>
      <c r="HV45" s="326"/>
      <c r="HW45" s="326"/>
      <c r="HX45" s="326"/>
      <c r="HY45" s="326"/>
      <c r="HZ45" s="326"/>
      <c r="IA45" s="326"/>
      <c r="IB45" s="326"/>
      <c r="IC45" s="326"/>
      <c r="ID45" s="326"/>
      <c r="IE45" s="326"/>
      <c r="IF45" s="326"/>
      <c r="IG45" s="326"/>
      <c r="IH45" s="326"/>
      <c r="II45" s="326"/>
      <c r="IJ45" s="326"/>
      <c r="IK45" s="326"/>
      <c r="IL45" s="326"/>
      <c r="IM45" s="326"/>
      <c r="IN45" s="326"/>
      <c r="IO45" s="326"/>
      <c r="IP45" s="326"/>
      <c r="IQ45" s="326"/>
      <c r="IR45" s="326"/>
      <c r="IS45" s="326"/>
      <c r="IT45" s="326"/>
      <c r="IU45" s="326"/>
      <c r="IV45" s="326"/>
    </row>
    <row r="46" spans="1:256" ht="16.5">
      <c r="A46" s="326"/>
      <c r="B46" s="341" t="s">
        <v>2574</v>
      </c>
      <c r="C46" s="326"/>
      <c r="D46" s="326"/>
      <c r="E46" s="326"/>
      <c r="F46" s="326"/>
      <c r="G46" s="326"/>
      <c r="H46" s="326"/>
      <c r="I46" s="430"/>
      <c r="J46" s="430"/>
      <c r="K46" s="430"/>
      <c r="L46" s="430"/>
      <c r="M46" s="326"/>
      <c r="N46" s="326"/>
      <c r="O46" s="326"/>
      <c r="P46" s="326"/>
      <c r="Q46" s="326"/>
      <c r="R46" s="326"/>
      <c r="S46" s="326"/>
      <c r="T46" s="326"/>
      <c r="U46" s="326"/>
      <c r="V46" s="326"/>
      <c r="W46" s="326"/>
      <c r="X46" s="326"/>
      <c r="Y46" s="326"/>
      <c r="Z46" s="326"/>
      <c r="AA46" s="326"/>
      <c r="AB46" s="326"/>
      <c r="AC46" s="326"/>
      <c r="AD46" s="326"/>
      <c r="AE46" s="326"/>
      <c r="AF46" s="326"/>
      <c r="AG46" s="326"/>
      <c r="AH46" s="326"/>
      <c r="AI46" s="326"/>
      <c r="AJ46" s="326"/>
      <c r="AK46" s="326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/>
      <c r="BN46" s="326"/>
      <c r="BO46" s="326"/>
      <c r="BP46" s="326"/>
      <c r="BQ46" s="326"/>
      <c r="BR46" s="326"/>
      <c r="BS46" s="326"/>
      <c r="BT46" s="326"/>
      <c r="BU46" s="326"/>
      <c r="BV46" s="326"/>
      <c r="BW46" s="326"/>
      <c r="BX46" s="326"/>
      <c r="BY46" s="326"/>
      <c r="BZ46" s="326"/>
      <c r="CA46" s="326"/>
      <c r="CB46" s="326"/>
      <c r="CC46" s="326"/>
      <c r="CD46" s="326"/>
      <c r="CE46" s="326"/>
      <c r="CF46" s="326"/>
      <c r="CG46" s="326"/>
      <c r="CH46" s="326"/>
      <c r="CI46" s="326"/>
      <c r="CJ46" s="326"/>
      <c r="CK46" s="326"/>
      <c r="CL46" s="326"/>
      <c r="CM46" s="326"/>
      <c r="CN46" s="326"/>
      <c r="CO46" s="326"/>
      <c r="CP46" s="326"/>
      <c r="CQ46" s="326"/>
      <c r="CR46" s="326"/>
      <c r="CS46" s="326"/>
      <c r="CT46" s="326"/>
      <c r="CU46" s="326"/>
      <c r="CV46" s="326"/>
      <c r="CW46" s="326"/>
      <c r="CX46" s="326"/>
      <c r="CY46" s="326"/>
      <c r="CZ46" s="326"/>
      <c r="DA46" s="326"/>
      <c r="DB46" s="326"/>
      <c r="DC46" s="326"/>
      <c r="DD46" s="326"/>
      <c r="DE46" s="326"/>
      <c r="DF46" s="326"/>
      <c r="DG46" s="326"/>
      <c r="DH46" s="326"/>
      <c r="DI46" s="326"/>
      <c r="DJ46" s="326"/>
      <c r="DK46" s="326"/>
      <c r="DL46" s="326"/>
      <c r="DM46" s="326"/>
      <c r="DN46" s="326"/>
      <c r="DO46" s="326"/>
      <c r="DP46" s="326"/>
      <c r="DQ46" s="326"/>
      <c r="DR46" s="326"/>
      <c r="DS46" s="326"/>
      <c r="DT46" s="326"/>
      <c r="DU46" s="326"/>
      <c r="DV46" s="326"/>
      <c r="DW46" s="326"/>
      <c r="DX46" s="326"/>
      <c r="DY46" s="326"/>
      <c r="DZ46" s="326"/>
      <c r="EA46" s="326"/>
      <c r="EB46" s="326"/>
      <c r="EC46" s="326"/>
      <c r="ED46" s="326"/>
      <c r="EE46" s="326"/>
      <c r="EF46" s="326"/>
      <c r="EG46" s="326"/>
      <c r="EH46" s="326"/>
      <c r="EI46" s="326"/>
      <c r="EJ46" s="326"/>
      <c r="EK46" s="326"/>
      <c r="EL46" s="326"/>
      <c r="EM46" s="326"/>
      <c r="EN46" s="326"/>
      <c r="EO46" s="326"/>
      <c r="EP46" s="326"/>
      <c r="EQ46" s="326"/>
      <c r="ER46" s="326"/>
      <c r="ES46" s="326"/>
      <c r="ET46" s="326"/>
      <c r="EU46" s="326"/>
      <c r="EV46" s="326"/>
      <c r="EW46" s="326"/>
      <c r="EX46" s="326"/>
      <c r="EY46" s="326"/>
      <c r="EZ46" s="326"/>
      <c r="FA46" s="326"/>
      <c r="FB46" s="326"/>
      <c r="FC46" s="326"/>
      <c r="FD46" s="326"/>
      <c r="FE46" s="326"/>
      <c r="FF46" s="326"/>
      <c r="FG46" s="326"/>
      <c r="FH46" s="326"/>
      <c r="FI46" s="326"/>
      <c r="FJ46" s="326"/>
      <c r="FK46" s="326"/>
      <c r="FL46" s="326"/>
      <c r="FM46" s="326"/>
      <c r="FN46" s="326"/>
      <c r="FO46" s="326"/>
      <c r="FP46" s="326"/>
      <c r="FQ46" s="326"/>
      <c r="FR46" s="326"/>
      <c r="FS46" s="326"/>
      <c r="FT46" s="326"/>
      <c r="FU46" s="326"/>
      <c r="FV46" s="326"/>
      <c r="FW46" s="326"/>
      <c r="FX46" s="326"/>
      <c r="FY46" s="326"/>
      <c r="FZ46" s="326"/>
      <c r="GA46" s="326"/>
      <c r="GB46" s="326"/>
      <c r="GC46" s="326"/>
      <c r="GD46" s="326"/>
      <c r="GE46" s="326"/>
      <c r="GF46" s="326"/>
      <c r="GG46" s="326"/>
      <c r="GH46" s="326"/>
      <c r="GI46" s="326"/>
      <c r="GJ46" s="326"/>
      <c r="GK46" s="326"/>
      <c r="GL46" s="326"/>
      <c r="GM46" s="326"/>
      <c r="GN46" s="326"/>
      <c r="GO46" s="326"/>
      <c r="GP46" s="326"/>
      <c r="GQ46" s="326"/>
      <c r="GR46" s="326"/>
      <c r="GS46" s="326"/>
      <c r="GT46" s="326"/>
      <c r="GU46" s="326"/>
      <c r="GV46" s="326"/>
      <c r="GW46" s="326"/>
      <c r="GX46" s="326"/>
      <c r="GY46" s="326"/>
      <c r="GZ46" s="326"/>
      <c r="HA46" s="326"/>
      <c r="HB46" s="326"/>
      <c r="HC46" s="326"/>
      <c r="HD46" s="326"/>
      <c r="HE46" s="326"/>
      <c r="HF46" s="326"/>
      <c r="HG46" s="326"/>
      <c r="HH46" s="326"/>
      <c r="HI46" s="326"/>
      <c r="HJ46" s="326"/>
      <c r="HK46" s="326"/>
      <c r="HL46" s="326"/>
      <c r="HM46" s="326"/>
      <c r="HN46" s="326"/>
      <c r="HO46" s="326"/>
      <c r="HP46" s="326"/>
      <c r="HQ46" s="326"/>
      <c r="HR46" s="326"/>
      <c r="HS46" s="326"/>
      <c r="HT46" s="326"/>
      <c r="HU46" s="326"/>
      <c r="HV46" s="326"/>
      <c r="HW46" s="326"/>
      <c r="HX46" s="326"/>
      <c r="HY46" s="326"/>
      <c r="HZ46" s="326"/>
      <c r="IA46" s="326"/>
      <c r="IB46" s="326"/>
      <c r="IC46" s="326"/>
      <c r="ID46" s="326"/>
      <c r="IE46" s="326"/>
      <c r="IF46" s="326"/>
      <c r="IG46" s="326"/>
      <c r="IH46" s="326"/>
      <c r="II46" s="326"/>
      <c r="IJ46" s="326"/>
      <c r="IK46" s="326"/>
      <c r="IL46" s="326"/>
      <c r="IM46" s="326"/>
      <c r="IN46" s="326"/>
      <c r="IO46" s="326"/>
      <c r="IP46" s="326"/>
      <c r="IQ46" s="326"/>
      <c r="IR46" s="326"/>
      <c r="IS46" s="326"/>
      <c r="IT46" s="326"/>
      <c r="IU46" s="326"/>
      <c r="IV46" s="326"/>
    </row>
    <row r="47" spans="1:256" ht="16.5">
      <c r="A47" s="326"/>
      <c r="B47" s="326"/>
      <c r="C47" s="326"/>
      <c r="D47" s="326"/>
      <c r="E47" s="326"/>
      <c r="F47" s="326"/>
      <c r="G47" s="326"/>
      <c r="H47" s="326"/>
      <c r="I47" s="430"/>
      <c r="J47" s="430"/>
      <c r="K47" s="430"/>
      <c r="L47" s="430"/>
      <c r="M47" s="326"/>
      <c r="N47" s="326"/>
      <c r="O47" s="326"/>
      <c r="P47" s="326"/>
      <c r="Q47" s="326"/>
      <c r="R47" s="326"/>
      <c r="S47" s="326"/>
      <c r="T47" s="326"/>
      <c r="U47" s="326"/>
      <c r="V47" s="326"/>
      <c r="W47" s="326"/>
      <c r="X47" s="326"/>
      <c r="Y47" s="326"/>
      <c r="Z47" s="326"/>
      <c r="AA47" s="326"/>
      <c r="AB47" s="326"/>
      <c r="AC47" s="326"/>
      <c r="AD47" s="326"/>
      <c r="AE47" s="326"/>
      <c r="AF47" s="326"/>
      <c r="AG47" s="326"/>
      <c r="AH47" s="326"/>
      <c r="AI47" s="326"/>
      <c r="AJ47" s="326"/>
      <c r="AK47" s="326"/>
      <c r="AL47" s="326"/>
      <c r="AM47" s="326"/>
      <c r="AN47" s="326"/>
      <c r="AO47" s="326"/>
      <c r="AP47" s="326"/>
      <c r="AQ47" s="326"/>
      <c r="AR47" s="326"/>
      <c r="AS47" s="326"/>
      <c r="AT47" s="326"/>
      <c r="AU47" s="326"/>
      <c r="AV47" s="326"/>
      <c r="AW47" s="326"/>
      <c r="AX47" s="326"/>
      <c r="AY47" s="326"/>
      <c r="AZ47" s="326"/>
      <c r="BA47" s="326"/>
      <c r="BB47" s="326"/>
      <c r="BC47" s="326"/>
      <c r="BD47" s="326"/>
      <c r="BE47" s="326"/>
      <c r="BF47" s="326"/>
      <c r="BG47" s="326"/>
      <c r="BH47" s="326"/>
      <c r="BI47" s="326"/>
      <c r="BJ47" s="326"/>
      <c r="BK47" s="326"/>
      <c r="BL47" s="326"/>
      <c r="BM47" s="326"/>
      <c r="BN47" s="326"/>
      <c r="BO47" s="326"/>
      <c r="BP47" s="326"/>
      <c r="BQ47" s="326"/>
      <c r="BR47" s="326"/>
      <c r="BS47" s="326"/>
      <c r="BT47" s="326"/>
      <c r="BU47" s="326"/>
      <c r="BV47" s="326"/>
      <c r="BW47" s="326"/>
      <c r="BX47" s="326"/>
      <c r="BY47" s="326"/>
      <c r="BZ47" s="326"/>
      <c r="CA47" s="326"/>
      <c r="CB47" s="326"/>
      <c r="CC47" s="326"/>
      <c r="CD47" s="326"/>
      <c r="CE47" s="326"/>
      <c r="CF47" s="326"/>
      <c r="CG47" s="326"/>
      <c r="CH47" s="326"/>
      <c r="CI47" s="326"/>
      <c r="CJ47" s="326"/>
      <c r="CK47" s="326"/>
      <c r="CL47" s="326"/>
      <c r="CM47" s="326"/>
      <c r="CN47" s="326"/>
      <c r="CO47" s="326"/>
      <c r="CP47" s="326"/>
      <c r="CQ47" s="326"/>
      <c r="CR47" s="326"/>
      <c r="CS47" s="326"/>
      <c r="CT47" s="326"/>
      <c r="CU47" s="326"/>
      <c r="CV47" s="326"/>
      <c r="CW47" s="326"/>
      <c r="CX47" s="326"/>
      <c r="CY47" s="326"/>
      <c r="CZ47" s="326"/>
      <c r="DA47" s="326"/>
      <c r="DB47" s="326"/>
      <c r="DC47" s="326"/>
      <c r="DD47" s="326"/>
      <c r="DE47" s="326"/>
      <c r="DF47" s="326"/>
      <c r="DG47" s="326"/>
      <c r="DH47" s="326"/>
      <c r="DI47" s="326"/>
      <c r="DJ47" s="326"/>
      <c r="DK47" s="326"/>
      <c r="DL47" s="326"/>
      <c r="DM47" s="326"/>
      <c r="DN47" s="326"/>
      <c r="DO47" s="326"/>
      <c r="DP47" s="326"/>
      <c r="DQ47" s="326"/>
      <c r="DR47" s="326"/>
      <c r="DS47" s="326"/>
      <c r="DT47" s="326"/>
      <c r="DU47" s="326"/>
      <c r="DV47" s="326"/>
      <c r="DW47" s="326"/>
      <c r="DX47" s="326"/>
      <c r="DY47" s="326"/>
      <c r="DZ47" s="326"/>
      <c r="EA47" s="326"/>
      <c r="EB47" s="326"/>
      <c r="EC47" s="326"/>
      <c r="ED47" s="326"/>
      <c r="EE47" s="326"/>
      <c r="EF47" s="326"/>
      <c r="EG47" s="326"/>
      <c r="EH47" s="326"/>
      <c r="EI47" s="326"/>
      <c r="EJ47" s="326"/>
      <c r="EK47" s="326"/>
      <c r="EL47" s="326"/>
      <c r="EM47" s="326"/>
      <c r="EN47" s="326"/>
      <c r="EO47" s="326"/>
      <c r="EP47" s="326"/>
      <c r="EQ47" s="326"/>
      <c r="ER47" s="326"/>
      <c r="ES47" s="326"/>
      <c r="ET47" s="326"/>
      <c r="EU47" s="326"/>
      <c r="EV47" s="326"/>
      <c r="EW47" s="326"/>
      <c r="EX47" s="326"/>
      <c r="EY47" s="326"/>
      <c r="EZ47" s="326"/>
      <c r="FA47" s="326"/>
      <c r="FB47" s="326"/>
      <c r="FC47" s="326"/>
      <c r="FD47" s="326"/>
      <c r="FE47" s="326"/>
      <c r="FF47" s="326"/>
      <c r="FG47" s="326"/>
      <c r="FH47" s="326"/>
      <c r="FI47" s="326"/>
      <c r="FJ47" s="326"/>
      <c r="FK47" s="326"/>
      <c r="FL47" s="326"/>
      <c r="FM47" s="326"/>
      <c r="FN47" s="326"/>
      <c r="FO47" s="326"/>
      <c r="FP47" s="326"/>
      <c r="FQ47" s="326"/>
      <c r="FR47" s="326"/>
      <c r="FS47" s="326"/>
      <c r="FT47" s="326"/>
      <c r="FU47" s="326"/>
      <c r="FV47" s="326"/>
      <c r="FW47" s="326"/>
      <c r="FX47" s="326"/>
      <c r="FY47" s="326"/>
      <c r="FZ47" s="326"/>
      <c r="GA47" s="326"/>
      <c r="GB47" s="326"/>
      <c r="GC47" s="326"/>
      <c r="GD47" s="326"/>
      <c r="GE47" s="326"/>
      <c r="GF47" s="326"/>
      <c r="GG47" s="326"/>
      <c r="GH47" s="326"/>
      <c r="GI47" s="326"/>
      <c r="GJ47" s="326"/>
      <c r="GK47" s="326"/>
      <c r="GL47" s="326"/>
      <c r="GM47" s="326"/>
      <c r="GN47" s="326"/>
      <c r="GO47" s="326"/>
      <c r="GP47" s="326"/>
      <c r="GQ47" s="326"/>
      <c r="GR47" s="326"/>
      <c r="GS47" s="326"/>
      <c r="GT47" s="326"/>
      <c r="GU47" s="326"/>
      <c r="GV47" s="326"/>
      <c r="GW47" s="326"/>
      <c r="GX47" s="326"/>
      <c r="GY47" s="326"/>
      <c r="GZ47" s="326"/>
      <c r="HA47" s="326"/>
      <c r="HB47" s="326"/>
      <c r="HC47" s="326"/>
      <c r="HD47" s="326"/>
      <c r="HE47" s="326"/>
      <c r="HF47" s="326"/>
      <c r="HG47" s="326"/>
      <c r="HH47" s="326"/>
      <c r="HI47" s="326"/>
      <c r="HJ47" s="326"/>
      <c r="HK47" s="326"/>
      <c r="HL47" s="326"/>
      <c r="HM47" s="326"/>
      <c r="HN47" s="326"/>
      <c r="HO47" s="326"/>
      <c r="HP47" s="326"/>
      <c r="HQ47" s="326"/>
      <c r="HR47" s="326"/>
      <c r="HS47" s="326"/>
      <c r="HT47" s="326"/>
      <c r="HU47" s="326"/>
      <c r="HV47" s="326"/>
      <c r="HW47" s="326"/>
      <c r="HX47" s="326"/>
      <c r="HY47" s="326"/>
      <c r="HZ47" s="326"/>
      <c r="IA47" s="326"/>
      <c r="IB47" s="326"/>
      <c r="IC47" s="326"/>
      <c r="ID47" s="326"/>
      <c r="IE47" s="326"/>
      <c r="IF47" s="326"/>
      <c r="IG47" s="326"/>
      <c r="IH47" s="326"/>
      <c r="II47" s="326"/>
      <c r="IJ47" s="326"/>
      <c r="IK47" s="326"/>
      <c r="IL47" s="326"/>
      <c r="IM47" s="326"/>
      <c r="IN47" s="326"/>
      <c r="IO47" s="326"/>
      <c r="IP47" s="326"/>
      <c r="IQ47" s="326"/>
      <c r="IR47" s="326"/>
      <c r="IS47" s="326"/>
      <c r="IT47" s="326"/>
      <c r="IU47" s="326"/>
      <c r="IV47" s="326"/>
    </row>
    <row r="48" spans="1:256" ht="16.5">
      <c r="A48" s="326" t="s">
        <v>2575</v>
      </c>
      <c r="B48" s="326"/>
      <c r="C48" s="326"/>
      <c r="D48" s="326"/>
      <c r="E48" s="326"/>
      <c r="F48" s="326"/>
      <c r="G48" s="326"/>
      <c r="H48" s="326"/>
      <c r="I48" s="430"/>
      <c r="J48" s="430"/>
      <c r="K48" s="430"/>
      <c r="L48" s="430"/>
      <c r="M48" s="326"/>
      <c r="N48" s="326"/>
      <c r="O48" s="326"/>
      <c r="P48" s="326"/>
      <c r="Q48" s="326"/>
      <c r="R48" s="326"/>
      <c r="S48" s="326"/>
      <c r="T48" s="326"/>
      <c r="U48" s="326"/>
      <c r="V48" s="326"/>
      <c r="W48" s="326"/>
      <c r="X48" s="326"/>
      <c r="Y48" s="326"/>
      <c r="Z48" s="326"/>
      <c r="AA48" s="326"/>
      <c r="AB48" s="326"/>
      <c r="AC48" s="326"/>
      <c r="AD48" s="326"/>
      <c r="AE48" s="326"/>
      <c r="AF48" s="326"/>
      <c r="AG48" s="326"/>
      <c r="AH48" s="326"/>
      <c r="AI48" s="326"/>
      <c r="AJ48" s="326"/>
      <c r="AK48" s="326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/>
      <c r="BC48" s="326"/>
      <c r="BD48" s="326"/>
      <c r="BE48" s="326"/>
      <c r="BF48" s="326"/>
      <c r="BG48" s="326"/>
      <c r="BH48" s="326"/>
      <c r="BI48" s="326"/>
      <c r="BJ48" s="326"/>
      <c r="BK48" s="326"/>
      <c r="BL48" s="326"/>
      <c r="BM48" s="326"/>
      <c r="BN48" s="326"/>
      <c r="BO48" s="326"/>
      <c r="BP48" s="326"/>
      <c r="BQ48" s="326"/>
      <c r="BR48" s="326"/>
      <c r="BS48" s="326"/>
      <c r="BT48" s="326"/>
      <c r="BU48" s="326"/>
      <c r="BV48" s="326"/>
      <c r="BW48" s="326"/>
      <c r="BX48" s="326"/>
      <c r="BY48" s="326"/>
      <c r="BZ48" s="326"/>
      <c r="CA48" s="326"/>
      <c r="CB48" s="326"/>
      <c r="CC48" s="326"/>
      <c r="CD48" s="326"/>
      <c r="CE48" s="326"/>
      <c r="CF48" s="326"/>
      <c r="CG48" s="326"/>
      <c r="CH48" s="326"/>
      <c r="CI48" s="326"/>
      <c r="CJ48" s="326"/>
      <c r="CK48" s="326"/>
      <c r="CL48" s="326"/>
      <c r="CM48" s="326"/>
      <c r="CN48" s="326"/>
      <c r="CO48" s="326"/>
      <c r="CP48" s="326"/>
      <c r="CQ48" s="326"/>
      <c r="CR48" s="326"/>
      <c r="CS48" s="326"/>
      <c r="CT48" s="326"/>
      <c r="CU48" s="326"/>
      <c r="CV48" s="326"/>
      <c r="CW48" s="326"/>
      <c r="CX48" s="326"/>
      <c r="CY48" s="326"/>
      <c r="CZ48" s="326"/>
      <c r="DA48" s="326"/>
      <c r="DB48" s="326"/>
      <c r="DC48" s="326"/>
      <c r="DD48" s="326"/>
      <c r="DE48" s="326"/>
      <c r="DF48" s="326"/>
      <c r="DG48" s="326"/>
      <c r="DH48" s="326"/>
      <c r="DI48" s="326"/>
      <c r="DJ48" s="326"/>
      <c r="DK48" s="326"/>
      <c r="DL48" s="326"/>
      <c r="DM48" s="326"/>
      <c r="DN48" s="326"/>
      <c r="DO48" s="326"/>
      <c r="DP48" s="326"/>
      <c r="DQ48" s="326"/>
      <c r="DR48" s="326"/>
      <c r="DS48" s="326"/>
      <c r="DT48" s="326"/>
      <c r="DU48" s="326"/>
      <c r="DV48" s="326"/>
      <c r="DW48" s="326"/>
      <c r="DX48" s="326"/>
      <c r="DY48" s="326"/>
      <c r="DZ48" s="326"/>
      <c r="EA48" s="326"/>
      <c r="EB48" s="326"/>
      <c r="EC48" s="326"/>
      <c r="ED48" s="326"/>
      <c r="EE48" s="326"/>
      <c r="EF48" s="326"/>
      <c r="EG48" s="326"/>
      <c r="EH48" s="326"/>
      <c r="EI48" s="326"/>
      <c r="EJ48" s="326"/>
      <c r="EK48" s="326"/>
      <c r="EL48" s="326"/>
      <c r="EM48" s="326"/>
      <c r="EN48" s="326"/>
      <c r="EO48" s="326"/>
      <c r="EP48" s="326"/>
      <c r="EQ48" s="326"/>
      <c r="ER48" s="326"/>
      <c r="ES48" s="326"/>
      <c r="ET48" s="326"/>
      <c r="EU48" s="326"/>
      <c r="EV48" s="326"/>
      <c r="EW48" s="326"/>
      <c r="EX48" s="326"/>
      <c r="EY48" s="326"/>
      <c r="EZ48" s="326"/>
      <c r="FA48" s="326"/>
      <c r="FB48" s="326"/>
      <c r="FC48" s="326"/>
      <c r="FD48" s="326"/>
      <c r="FE48" s="326"/>
      <c r="FF48" s="326"/>
      <c r="FG48" s="326"/>
      <c r="FH48" s="326"/>
      <c r="FI48" s="326"/>
      <c r="FJ48" s="326"/>
      <c r="FK48" s="326"/>
      <c r="FL48" s="326"/>
      <c r="FM48" s="326"/>
      <c r="FN48" s="326"/>
      <c r="FO48" s="326"/>
      <c r="FP48" s="326"/>
      <c r="FQ48" s="326"/>
      <c r="FR48" s="326"/>
      <c r="FS48" s="326"/>
      <c r="FT48" s="326"/>
      <c r="FU48" s="326"/>
      <c r="FV48" s="326"/>
      <c r="FW48" s="326"/>
      <c r="FX48" s="326"/>
      <c r="FY48" s="326"/>
      <c r="FZ48" s="326"/>
      <c r="GA48" s="326"/>
      <c r="GB48" s="326"/>
      <c r="GC48" s="326"/>
      <c r="GD48" s="326"/>
      <c r="GE48" s="326"/>
      <c r="GF48" s="326"/>
      <c r="GG48" s="326"/>
      <c r="GH48" s="326"/>
      <c r="GI48" s="326"/>
      <c r="GJ48" s="326"/>
      <c r="GK48" s="326"/>
      <c r="GL48" s="326"/>
      <c r="GM48" s="326"/>
      <c r="GN48" s="326"/>
      <c r="GO48" s="326"/>
      <c r="GP48" s="326"/>
      <c r="GQ48" s="326"/>
      <c r="GR48" s="326"/>
      <c r="GS48" s="326"/>
      <c r="GT48" s="326"/>
      <c r="GU48" s="326"/>
      <c r="GV48" s="326"/>
      <c r="GW48" s="326"/>
      <c r="GX48" s="326"/>
      <c r="GY48" s="326"/>
      <c r="GZ48" s="326"/>
      <c r="HA48" s="326"/>
      <c r="HB48" s="326"/>
      <c r="HC48" s="326"/>
      <c r="HD48" s="326"/>
      <c r="HE48" s="326"/>
      <c r="HF48" s="326"/>
      <c r="HG48" s="326"/>
      <c r="HH48" s="326"/>
      <c r="HI48" s="326"/>
      <c r="HJ48" s="326"/>
      <c r="HK48" s="326"/>
      <c r="HL48" s="326"/>
      <c r="HM48" s="326"/>
      <c r="HN48" s="326"/>
      <c r="HO48" s="326"/>
      <c r="HP48" s="326"/>
      <c r="HQ48" s="326"/>
      <c r="HR48" s="326"/>
      <c r="HS48" s="326"/>
      <c r="HT48" s="326"/>
      <c r="HU48" s="326"/>
      <c r="HV48" s="326"/>
      <c r="HW48" s="326"/>
      <c r="HX48" s="326"/>
      <c r="HY48" s="326"/>
      <c r="HZ48" s="326"/>
      <c r="IA48" s="326"/>
      <c r="IB48" s="326"/>
      <c r="IC48" s="326"/>
      <c r="ID48" s="326"/>
      <c r="IE48" s="326"/>
      <c r="IF48" s="326"/>
      <c r="IG48" s="326"/>
      <c r="IH48" s="326"/>
      <c r="II48" s="326"/>
      <c r="IJ48" s="326"/>
      <c r="IK48" s="326"/>
      <c r="IL48" s="326"/>
      <c r="IM48" s="326"/>
      <c r="IN48" s="326"/>
      <c r="IO48" s="326"/>
      <c r="IP48" s="326"/>
      <c r="IQ48" s="326"/>
      <c r="IR48" s="326"/>
      <c r="IS48" s="326"/>
      <c r="IT48" s="326"/>
      <c r="IU48" s="326"/>
      <c r="IV48" s="326"/>
    </row>
    <row r="49" spans="1:256" ht="16.5">
      <c r="A49" s="326" t="s">
        <v>2576</v>
      </c>
      <c r="B49" s="326"/>
      <c r="C49" s="326"/>
      <c r="D49" s="326"/>
      <c r="E49" s="326"/>
      <c r="F49" s="326"/>
      <c r="G49" s="326"/>
      <c r="H49" s="326"/>
      <c r="I49" s="430"/>
      <c r="J49" s="430"/>
      <c r="K49" s="430"/>
      <c r="L49" s="430"/>
      <c r="M49" s="326"/>
      <c r="N49" s="326"/>
      <c r="O49" s="326"/>
      <c r="P49" s="326"/>
      <c r="Q49" s="326"/>
      <c r="R49" s="326"/>
      <c r="S49" s="326"/>
      <c r="T49" s="326"/>
      <c r="U49" s="326"/>
      <c r="V49" s="326"/>
      <c r="W49" s="326"/>
      <c r="X49" s="326"/>
      <c r="Y49" s="326"/>
      <c r="Z49" s="326"/>
      <c r="AA49" s="326"/>
      <c r="AB49" s="326"/>
      <c r="AC49" s="326"/>
      <c r="AD49" s="326"/>
      <c r="AE49" s="326"/>
      <c r="AF49" s="326"/>
      <c r="AG49" s="326"/>
      <c r="AH49" s="326"/>
      <c r="AI49" s="326"/>
      <c r="AJ49" s="326"/>
      <c r="AK49" s="326"/>
      <c r="AL49" s="326"/>
      <c r="AM49" s="326"/>
      <c r="AN49" s="326"/>
      <c r="AO49" s="326"/>
      <c r="AP49" s="326"/>
      <c r="AQ49" s="326"/>
      <c r="AR49" s="326"/>
      <c r="AS49" s="326"/>
      <c r="AT49" s="326"/>
      <c r="AU49" s="326"/>
      <c r="AV49" s="326"/>
      <c r="AW49" s="326"/>
      <c r="AX49" s="326"/>
      <c r="AY49" s="326"/>
      <c r="AZ49" s="326"/>
      <c r="BA49" s="326"/>
      <c r="BB49" s="326"/>
      <c r="BC49" s="326"/>
      <c r="BD49" s="326"/>
      <c r="BE49" s="326"/>
      <c r="BF49" s="326"/>
      <c r="BG49" s="326"/>
      <c r="BH49" s="326"/>
      <c r="BI49" s="326"/>
      <c r="BJ49" s="326"/>
      <c r="BK49" s="326"/>
      <c r="BL49" s="326"/>
      <c r="BM49" s="326"/>
      <c r="BN49" s="326"/>
      <c r="BO49" s="326"/>
      <c r="BP49" s="326"/>
      <c r="BQ49" s="326"/>
      <c r="BR49" s="326"/>
      <c r="BS49" s="326"/>
      <c r="BT49" s="326"/>
      <c r="BU49" s="326"/>
      <c r="BV49" s="326"/>
      <c r="BW49" s="326"/>
      <c r="BX49" s="326"/>
      <c r="BY49" s="326"/>
      <c r="BZ49" s="326"/>
      <c r="CA49" s="326"/>
      <c r="CB49" s="326"/>
      <c r="CC49" s="326"/>
      <c r="CD49" s="326"/>
      <c r="CE49" s="326"/>
      <c r="CF49" s="326"/>
      <c r="CG49" s="326"/>
      <c r="CH49" s="326"/>
      <c r="CI49" s="326"/>
      <c r="CJ49" s="326"/>
      <c r="CK49" s="326"/>
      <c r="CL49" s="326"/>
      <c r="CM49" s="326"/>
      <c r="CN49" s="326"/>
      <c r="CO49" s="326"/>
      <c r="CP49" s="326"/>
      <c r="CQ49" s="326"/>
      <c r="CR49" s="326"/>
      <c r="CS49" s="326"/>
      <c r="CT49" s="326"/>
      <c r="CU49" s="326"/>
      <c r="CV49" s="326"/>
      <c r="CW49" s="326"/>
      <c r="CX49" s="326"/>
      <c r="CY49" s="326"/>
      <c r="CZ49" s="326"/>
      <c r="DA49" s="326"/>
      <c r="DB49" s="326"/>
      <c r="DC49" s="326"/>
      <c r="DD49" s="326"/>
      <c r="DE49" s="326"/>
      <c r="DF49" s="326"/>
      <c r="DG49" s="326"/>
      <c r="DH49" s="326"/>
      <c r="DI49" s="326"/>
      <c r="DJ49" s="326"/>
      <c r="DK49" s="326"/>
      <c r="DL49" s="326"/>
      <c r="DM49" s="326"/>
      <c r="DN49" s="326"/>
      <c r="DO49" s="326"/>
      <c r="DP49" s="326"/>
      <c r="DQ49" s="326"/>
      <c r="DR49" s="326"/>
      <c r="DS49" s="326"/>
      <c r="DT49" s="326"/>
      <c r="DU49" s="326"/>
      <c r="DV49" s="326"/>
      <c r="DW49" s="326"/>
      <c r="DX49" s="326"/>
      <c r="DY49" s="326"/>
      <c r="DZ49" s="326"/>
      <c r="EA49" s="326"/>
      <c r="EB49" s="326"/>
      <c r="EC49" s="326"/>
      <c r="ED49" s="326"/>
      <c r="EE49" s="326"/>
      <c r="EF49" s="326"/>
      <c r="EG49" s="326"/>
      <c r="EH49" s="326"/>
      <c r="EI49" s="326"/>
      <c r="EJ49" s="326"/>
      <c r="EK49" s="326"/>
      <c r="EL49" s="326"/>
      <c r="EM49" s="326"/>
      <c r="EN49" s="326"/>
      <c r="EO49" s="326"/>
      <c r="EP49" s="326"/>
      <c r="EQ49" s="326"/>
      <c r="ER49" s="326"/>
      <c r="ES49" s="326"/>
      <c r="ET49" s="326"/>
      <c r="EU49" s="326"/>
      <c r="EV49" s="326"/>
      <c r="EW49" s="326"/>
      <c r="EX49" s="326"/>
      <c r="EY49" s="326"/>
      <c r="EZ49" s="326"/>
      <c r="FA49" s="326"/>
      <c r="FB49" s="326"/>
      <c r="FC49" s="326"/>
      <c r="FD49" s="326"/>
      <c r="FE49" s="326"/>
      <c r="FF49" s="326"/>
      <c r="FG49" s="326"/>
      <c r="FH49" s="326"/>
      <c r="FI49" s="326"/>
      <c r="FJ49" s="326"/>
      <c r="FK49" s="326"/>
      <c r="FL49" s="326"/>
      <c r="FM49" s="326"/>
      <c r="FN49" s="326"/>
      <c r="FO49" s="326"/>
      <c r="FP49" s="326"/>
      <c r="FQ49" s="326"/>
      <c r="FR49" s="326"/>
      <c r="FS49" s="326"/>
      <c r="FT49" s="326"/>
      <c r="FU49" s="326"/>
      <c r="FV49" s="326"/>
      <c r="FW49" s="326"/>
      <c r="FX49" s="326"/>
      <c r="FY49" s="326"/>
      <c r="FZ49" s="326"/>
      <c r="GA49" s="326"/>
      <c r="GB49" s="326"/>
      <c r="GC49" s="326"/>
      <c r="GD49" s="326"/>
      <c r="GE49" s="326"/>
      <c r="GF49" s="326"/>
      <c r="GG49" s="326"/>
      <c r="GH49" s="326"/>
      <c r="GI49" s="326"/>
      <c r="GJ49" s="326"/>
      <c r="GK49" s="326"/>
      <c r="GL49" s="326"/>
      <c r="GM49" s="326"/>
      <c r="GN49" s="326"/>
      <c r="GO49" s="326"/>
      <c r="GP49" s="326"/>
      <c r="GQ49" s="326"/>
      <c r="GR49" s="326"/>
      <c r="GS49" s="326"/>
      <c r="GT49" s="326"/>
      <c r="GU49" s="326"/>
      <c r="GV49" s="326"/>
      <c r="GW49" s="326"/>
      <c r="GX49" s="326"/>
      <c r="GY49" s="326"/>
      <c r="GZ49" s="326"/>
      <c r="HA49" s="326"/>
      <c r="HB49" s="326"/>
      <c r="HC49" s="326"/>
      <c r="HD49" s="326"/>
      <c r="HE49" s="326"/>
      <c r="HF49" s="326"/>
      <c r="HG49" s="326"/>
      <c r="HH49" s="326"/>
      <c r="HI49" s="326"/>
      <c r="HJ49" s="326"/>
      <c r="HK49" s="326"/>
      <c r="HL49" s="326"/>
      <c r="HM49" s="326"/>
      <c r="HN49" s="326"/>
      <c r="HO49" s="326"/>
      <c r="HP49" s="326"/>
      <c r="HQ49" s="326"/>
      <c r="HR49" s="326"/>
      <c r="HS49" s="326"/>
      <c r="HT49" s="326"/>
      <c r="HU49" s="326"/>
      <c r="HV49" s="326"/>
      <c r="HW49" s="326"/>
      <c r="HX49" s="326"/>
      <c r="HY49" s="326"/>
      <c r="HZ49" s="326"/>
      <c r="IA49" s="326"/>
      <c r="IB49" s="326"/>
      <c r="IC49" s="326"/>
      <c r="ID49" s="326"/>
      <c r="IE49" s="326"/>
      <c r="IF49" s="326"/>
      <c r="IG49" s="326"/>
      <c r="IH49" s="326"/>
      <c r="II49" s="326"/>
      <c r="IJ49" s="326"/>
      <c r="IK49" s="326"/>
      <c r="IL49" s="326"/>
      <c r="IM49" s="326"/>
      <c r="IN49" s="326"/>
      <c r="IO49" s="326"/>
      <c r="IP49" s="326"/>
      <c r="IQ49" s="326"/>
      <c r="IR49" s="326"/>
      <c r="IS49" s="326"/>
      <c r="IT49" s="326"/>
      <c r="IU49" s="326"/>
      <c r="IV49" s="326"/>
    </row>
    <row r="50" spans="1:256" ht="16.5">
      <c r="A50" s="326"/>
      <c r="B50" s="326"/>
      <c r="C50" s="326"/>
      <c r="D50" s="326"/>
      <c r="E50" s="326"/>
      <c r="F50" s="326"/>
      <c r="G50" s="326"/>
      <c r="H50" s="326"/>
      <c r="I50" s="430"/>
      <c r="J50" s="430"/>
      <c r="K50" s="430"/>
      <c r="L50" s="430"/>
      <c r="M50" s="326"/>
      <c r="N50" s="326"/>
      <c r="O50" s="326"/>
      <c r="P50" s="326"/>
      <c r="Q50" s="326"/>
      <c r="R50" s="326"/>
      <c r="S50" s="326"/>
      <c r="T50" s="326"/>
      <c r="U50" s="326"/>
      <c r="V50" s="326"/>
      <c r="W50" s="326"/>
      <c r="X50" s="326"/>
      <c r="Y50" s="326"/>
      <c r="Z50" s="326"/>
      <c r="AA50" s="326"/>
      <c r="AB50" s="326"/>
      <c r="AC50" s="326"/>
      <c r="AD50" s="326"/>
      <c r="AE50" s="326"/>
      <c r="AF50" s="326"/>
      <c r="AG50" s="326"/>
      <c r="AH50" s="326"/>
      <c r="AI50" s="326"/>
      <c r="AJ50" s="326"/>
      <c r="AK50" s="326"/>
      <c r="AL50" s="326"/>
      <c r="AM50" s="326"/>
      <c r="AN50" s="326"/>
      <c r="AO50" s="326"/>
      <c r="AP50" s="326"/>
      <c r="AQ50" s="326"/>
      <c r="AR50" s="326"/>
      <c r="AS50" s="326"/>
      <c r="AT50" s="326"/>
      <c r="AU50" s="326"/>
      <c r="AV50" s="326"/>
      <c r="AW50" s="326"/>
      <c r="AX50" s="326"/>
      <c r="AY50" s="326"/>
      <c r="AZ50" s="326"/>
      <c r="BA50" s="326"/>
      <c r="BB50" s="326"/>
      <c r="BC50" s="326"/>
      <c r="BD50" s="326"/>
      <c r="BE50" s="326"/>
      <c r="BF50" s="326"/>
      <c r="BG50" s="326"/>
      <c r="BH50" s="326"/>
      <c r="BI50" s="326"/>
      <c r="BJ50" s="326"/>
      <c r="BK50" s="326"/>
      <c r="BL50" s="326"/>
      <c r="BM50" s="326"/>
      <c r="BN50" s="326"/>
      <c r="BO50" s="326"/>
      <c r="BP50" s="326"/>
      <c r="BQ50" s="326"/>
      <c r="BR50" s="326"/>
      <c r="BS50" s="326"/>
      <c r="BT50" s="326"/>
      <c r="BU50" s="326"/>
      <c r="BV50" s="326"/>
      <c r="BW50" s="326"/>
      <c r="BX50" s="326"/>
      <c r="BY50" s="326"/>
      <c r="BZ50" s="326"/>
      <c r="CA50" s="326"/>
      <c r="CB50" s="326"/>
      <c r="CC50" s="326"/>
      <c r="CD50" s="326"/>
      <c r="CE50" s="326"/>
      <c r="CF50" s="326"/>
      <c r="CG50" s="326"/>
      <c r="CH50" s="326"/>
      <c r="CI50" s="326"/>
      <c r="CJ50" s="326"/>
      <c r="CK50" s="326"/>
      <c r="CL50" s="326"/>
      <c r="CM50" s="326"/>
      <c r="CN50" s="326"/>
      <c r="CO50" s="326"/>
      <c r="CP50" s="326"/>
      <c r="CQ50" s="326"/>
      <c r="CR50" s="326"/>
      <c r="CS50" s="326"/>
      <c r="CT50" s="326"/>
      <c r="CU50" s="326"/>
      <c r="CV50" s="326"/>
      <c r="CW50" s="326"/>
      <c r="CX50" s="326"/>
      <c r="CY50" s="326"/>
      <c r="CZ50" s="326"/>
      <c r="DA50" s="326"/>
      <c r="DB50" s="326"/>
      <c r="DC50" s="326"/>
      <c r="DD50" s="326"/>
      <c r="DE50" s="326"/>
      <c r="DF50" s="326"/>
      <c r="DG50" s="326"/>
      <c r="DH50" s="326"/>
      <c r="DI50" s="326"/>
      <c r="DJ50" s="326"/>
      <c r="DK50" s="326"/>
      <c r="DL50" s="326"/>
      <c r="DM50" s="326"/>
      <c r="DN50" s="326"/>
      <c r="DO50" s="326"/>
      <c r="DP50" s="326"/>
      <c r="DQ50" s="326"/>
      <c r="DR50" s="326"/>
      <c r="DS50" s="326"/>
      <c r="DT50" s="326"/>
      <c r="DU50" s="326"/>
      <c r="DV50" s="326"/>
      <c r="DW50" s="326"/>
      <c r="DX50" s="326"/>
      <c r="DY50" s="326"/>
      <c r="DZ50" s="326"/>
      <c r="EA50" s="326"/>
      <c r="EB50" s="326"/>
      <c r="EC50" s="326"/>
      <c r="ED50" s="326"/>
      <c r="EE50" s="326"/>
      <c r="EF50" s="326"/>
      <c r="EG50" s="326"/>
      <c r="EH50" s="326"/>
      <c r="EI50" s="326"/>
      <c r="EJ50" s="326"/>
      <c r="EK50" s="326"/>
      <c r="EL50" s="326"/>
      <c r="EM50" s="326"/>
      <c r="EN50" s="326"/>
      <c r="EO50" s="326"/>
      <c r="EP50" s="326"/>
      <c r="EQ50" s="326"/>
      <c r="ER50" s="326"/>
      <c r="ES50" s="326"/>
      <c r="ET50" s="326"/>
      <c r="EU50" s="326"/>
      <c r="EV50" s="326"/>
      <c r="EW50" s="326"/>
      <c r="EX50" s="326"/>
      <c r="EY50" s="326"/>
      <c r="EZ50" s="326"/>
      <c r="FA50" s="326"/>
      <c r="FB50" s="326"/>
      <c r="FC50" s="326"/>
      <c r="FD50" s="326"/>
      <c r="FE50" s="326"/>
      <c r="FF50" s="326"/>
      <c r="FG50" s="326"/>
      <c r="FH50" s="326"/>
      <c r="FI50" s="326"/>
      <c r="FJ50" s="326"/>
      <c r="FK50" s="326"/>
      <c r="FL50" s="326"/>
      <c r="FM50" s="326"/>
      <c r="FN50" s="326"/>
      <c r="FO50" s="326"/>
      <c r="FP50" s="326"/>
      <c r="FQ50" s="326"/>
      <c r="FR50" s="326"/>
      <c r="FS50" s="326"/>
      <c r="FT50" s="326"/>
      <c r="FU50" s="326"/>
      <c r="FV50" s="326"/>
      <c r="FW50" s="326"/>
      <c r="FX50" s="326"/>
      <c r="FY50" s="326"/>
      <c r="FZ50" s="326"/>
      <c r="GA50" s="326"/>
      <c r="GB50" s="326"/>
      <c r="GC50" s="326"/>
      <c r="GD50" s="326"/>
      <c r="GE50" s="326"/>
      <c r="GF50" s="326"/>
      <c r="GG50" s="326"/>
      <c r="GH50" s="326"/>
      <c r="GI50" s="326"/>
      <c r="GJ50" s="326"/>
      <c r="GK50" s="326"/>
      <c r="GL50" s="326"/>
      <c r="GM50" s="326"/>
      <c r="GN50" s="326"/>
      <c r="GO50" s="326"/>
      <c r="GP50" s="326"/>
      <c r="GQ50" s="326"/>
      <c r="GR50" s="326"/>
      <c r="GS50" s="326"/>
      <c r="GT50" s="326"/>
      <c r="GU50" s="326"/>
      <c r="GV50" s="326"/>
      <c r="GW50" s="326"/>
      <c r="GX50" s="326"/>
      <c r="GY50" s="326"/>
      <c r="GZ50" s="326"/>
      <c r="HA50" s="326"/>
      <c r="HB50" s="326"/>
      <c r="HC50" s="326"/>
      <c r="HD50" s="326"/>
      <c r="HE50" s="326"/>
      <c r="HF50" s="326"/>
      <c r="HG50" s="326"/>
      <c r="HH50" s="326"/>
      <c r="HI50" s="326"/>
      <c r="HJ50" s="326"/>
      <c r="HK50" s="326"/>
      <c r="HL50" s="326"/>
      <c r="HM50" s="326"/>
      <c r="HN50" s="326"/>
      <c r="HO50" s="326"/>
      <c r="HP50" s="326"/>
      <c r="HQ50" s="326"/>
      <c r="HR50" s="326"/>
      <c r="HS50" s="326"/>
      <c r="HT50" s="326"/>
      <c r="HU50" s="326"/>
      <c r="HV50" s="326"/>
      <c r="HW50" s="326"/>
      <c r="HX50" s="326"/>
      <c r="HY50" s="326"/>
      <c r="HZ50" s="326"/>
      <c r="IA50" s="326"/>
      <c r="IB50" s="326"/>
      <c r="IC50" s="326"/>
      <c r="ID50" s="326"/>
      <c r="IE50" s="326"/>
      <c r="IF50" s="326"/>
      <c r="IG50" s="326"/>
      <c r="IH50" s="326"/>
      <c r="II50" s="326"/>
      <c r="IJ50" s="326"/>
      <c r="IK50" s="326"/>
      <c r="IL50" s="326"/>
      <c r="IM50" s="326"/>
      <c r="IN50" s="326"/>
      <c r="IO50" s="326"/>
      <c r="IP50" s="326"/>
      <c r="IQ50" s="326"/>
      <c r="IR50" s="326"/>
      <c r="IS50" s="326"/>
      <c r="IT50" s="326"/>
      <c r="IU50" s="326"/>
      <c r="IV50" s="326"/>
    </row>
    <row r="51" spans="1:256" ht="16.5">
      <c r="A51" s="326"/>
      <c r="B51" s="326"/>
      <c r="C51" s="326"/>
      <c r="D51" s="326"/>
      <c r="E51" s="326"/>
      <c r="F51" s="326"/>
      <c r="G51" s="326"/>
      <c r="H51" s="326"/>
      <c r="I51" s="430"/>
      <c r="J51" s="430"/>
      <c r="K51" s="430"/>
      <c r="L51" s="430"/>
      <c r="M51" s="326"/>
      <c r="N51" s="326"/>
      <c r="O51" s="326"/>
      <c r="P51" s="326"/>
      <c r="Q51" s="326"/>
      <c r="R51" s="326"/>
      <c r="S51" s="326"/>
      <c r="T51" s="326"/>
      <c r="U51" s="326"/>
      <c r="V51" s="326"/>
      <c r="W51" s="326"/>
      <c r="X51" s="326"/>
      <c r="Y51" s="326"/>
      <c r="Z51" s="326"/>
      <c r="AA51" s="326"/>
      <c r="AB51" s="326"/>
      <c r="AC51" s="326"/>
      <c r="AD51" s="326"/>
      <c r="AE51" s="326"/>
      <c r="AF51" s="326"/>
      <c r="AG51" s="326"/>
      <c r="AH51" s="326"/>
      <c r="AI51" s="326"/>
      <c r="AJ51" s="326"/>
      <c r="AK51" s="326"/>
      <c r="AL51" s="326"/>
      <c r="AM51" s="326"/>
      <c r="AN51" s="326"/>
      <c r="AO51" s="326"/>
      <c r="AP51" s="326"/>
      <c r="AQ51" s="326"/>
      <c r="AR51" s="326"/>
      <c r="AS51" s="326"/>
      <c r="AT51" s="326"/>
      <c r="AU51" s="326"/>
      <c r="AV51" s="326"/>
      <c r="AW51" s="326"/>
      <c r="AX51" s="326"/>
      <c r="AY51" s="326"/>
      <c r="AZ51" s="326"/>
      <c r="BA51" s="326"/>
      <c r="BB51" s="326"/>
      <c r="BC51" s="326"/>
      <c r="BD51" s="326"/>
      <c r="BE51" s="326"/>
      <c r="BF51" s="326"/>
      <c r="BG51" s="326"/>
      <c r="BH51" s="326"/>
      <c r="BI51" s="326"/>
      <c r="BJ51" s="326"/>
      <c r="BK51" s="326"/>
      <c r="BL51" s="326"/>
      <c r="BM51" s="326"/>
      <c r="BN51" s="326"/>
      <c r="BO51" s="326"/>
      <c r="BP51" s="326"/>
      <c r="BQ51" s="326"/>
      <c r="BR51" s="326"/>
      <c r="BS51" s="326"/>
      <c r="BT51" s="326"/>
      <c r="BU51" s="326"/>
      <c r="BV51" s="326"/>
      <c r="BW51" s="326"/>
      <c r="BX51" s="326"/>
      <c r="BY51" s="326"/>
      <c r="BZ51" s="326"/>
      <c r="CA51" s="326"/>
      <c r="CB51" s="326"/>
      <c r="CC51" s="326"/>
      <c r="CD51" s="326"/>
      <c r="CE51" s="326"/>
      <c r="CF51" s="326"/>
      <c r="CG51" s="326"/>
      <c r="CH51" s="326"/>
      <c r="CI51" s="326"/>
      <c r="CJ51" s="326"/>
      <c r="CK51" s="326"/>
      <c r="CL51" s="326"/>
      <c r="CM51" s="326"/>
      <c r="CN51" s="326"/>
      <c r="CO51" s="326"/>
      <c r="CP51" s="326"/>
      <c r="CQ51" s="326"/>
      <c r="CR51" s="326"/>
      <c r="CS51" s="326"/>
      <c r="CT51" s="326"/>
      <c r="CU51" s="326"/>
      <c r="CV51" s="326"/>
      <c r="CW51" s="326"/>
      <c r="CX51" s="326"/>
      <c r="CY51" s="326"/>
      <c r="CZ51" s="326"/>
      <c r="DA51" s="326"/>
      <c r="DB51" s="326"/>
      <c r="DC51" s="326"/>
      <c r="DD51" s="326"/>
      <c r="DE51" s="326"/>
      <c r="DF51" s="326"/>
      <c r="DG51" s="326"/>
      <c r="DH51" s="326"/>
      <c r="DI51" s="326"/>
      <c r="DJ51" s="326"/>
      <c r="DK51" s="326"/>
      <c r="DL51" s="326"/>
      <c r="DM51" s="326"/>
      <c r="DN51" s="326"/>
      <c r="DO51" s="326"/>
      <c r="DP51" s="326"/>
      <c r="DQ51" s="326"/>
      <c r="DR51" s="326"/>
      <c r="DS51" s="326"/>
      <c r="DT51" s="326"/>
      <c r="DU51" s="326"/>
      <c r="DV51" s="326"/>
      <c r="DW51" s="326"/>
      <c r="DX51" s="326"/>
      <c r="DY51" s="326"/>
      <c r="DZ51" s="326"/>
      <c r="EA51" s="326"/>
      <c r="EB51" s="326"/>
      <c r="EC51" s="326"/>
      <c r="ED51" s="326"/>
      <c r="EE51" s="326"/>
      <c r="EF51" s="326"/>
      <c r="EG51" s="326"/>
      <c r="EH51" s="326"/>
      <c r="EI51" s="326"/>
      <c r="EJ51" s="326"/>
      <c r="EK51" s="326"/>
      <c r="EL51" s="326"/>
      <c r="EM51" s="326"/>
      <c r="EN51" s="326"/>
      <c r="EO51" s="326"/>
      <c r="EP51" s="326"/>
      <c r="EQ51" s="326"/>
      <c r="ER51" s="326"/>
      <c r="ES51" s="326"/>
      <c r="ET51" s="326"/>
      <c r="EU51" s="326"/>
      <c r="EV51" s="326"/>
      <c r="EW51" s="326"/>
      <c r="EX51" s="326"/>
      <c r="EY51" s="326"/>
      <c r="EZ51" s="326"/>
      <c r="FA51" s="326"/>
      <c r="FB51" s="326"/>
      <c r="FC51" s="326"/>
      <c r="FD51" s="326"/>
      <c r="FE51" s="326"/>
      <c r="FF51" s="326"/>
      <c r="FG51" s="326"/>
      <c r="FH51" s="326"/>
      <c r="FI51" s="326"/>
      <c r="FJ51" s="326"/>
      <c r="FK51" s="326"/>
      <c r="FL51" s="326"/>
      <c r="FM51" s="326"/>
      <c r="FN51" s="326"/>
      <c r="FO51" s="326"/>
      <c r="FP51" s="326"/>
      <c r="FQ51" s="326"/>
      <c r="FR51" s="326"/>
      <c r="FS51" s="326"/>
      <c r="FT51" s="326"/>
      <c r="FU51" s="326"/>
      <c r="FV51" s="326"/>
      <c r="FW51" s="326"/>
      <c r="FX51" s="326"/>
      <c r="FY51" s="326"/>
      <c r="FZ51" s="326"/>
      <c r="GA51" s="326"/>
      <c r="GB51" s="326"/>
      <c r="GC51" s="326"/>
      <c r="GD51" s="326"/>
      <c r="GE51" s="326"/>
      <c r="GF51" s="326"/>
      <c r="GG51" s="326"/>
      <c r="GH51" s="326"/>
      <c r="GI51" s="326"/>
      <c r="GJ51" s="326"/>
      <c r="GK51" s="326"/>
      <c r="GL51" s="326"/>
      <c r="GM51" s="326"/>
      <c r="GN51" s="326"/>
      <c r="GO51" s="326"/>
      <c r="GP51" s="326"/>
      <c r="GQ51" s="326"/>
      <c r="GR51" s="326"/>
      <c r="GS51" s="326"/>
      <c r="GT51" s="326"/>
      <c r="GU51" s="326"/>
      <c r="GV51" s="326"/>
      <c r="GW51" s="326"/>
      <c r="GX51" s="326"/>
      <c r="GY51" s="326"/>
      <c r="GZ51" s="326"/>
      <c r="HA51" s="326"/>
      <c r="HB51" s="326"/>
      <c r="HC51" s="326"/>
      <c r="HD51" s="326"/>
      <c r="HE51" s="326"/>
      <c r="HF51" s="326"/>
      <c r="HG51" s="326"/>
      <c r="HH51" s="326"/>
      <c r="HI51" s="326"/>
      <c r="HJ51" s="326"/>
      <c r="HK51" s="326"/>
      <c r="HL51" s="326"/>
      <c r="HM51" s="326"/>
      <c r="HN51" s="326"/>
      <c r="HO51" s="326"/>
      <c r="HP51" s="326"/>
      <c r="HQ51" s="326"/>
      <c r="HR51" s="326"/>
      <c r="HS51" s="326"/>
      <c r="HT51" s="326"/>
      <c r="HU51" s="326"/>
      <c r="HV51" s="326"/>
      <c r="HW51" s="326"/>
      <c r="HX51" s="326"/>
      <c r="HY51" s="326"/>
      <c r="HZ51" s="326"/>
      <c r="IA51" s="326"/>
      <c r="IB51" s="326"/>
      <c r="IC51" s="326"/>
      <c r="ID51" s="326"/>
      <c r="IE51" s="326"/>
      <c r="IF51" s="326"/>
      <c r="IG51" s="326"/>
      <c r="IH51" s="326"/>
      <c r="II51" s="326"/>
      <c r="IJ51" s="326"/>
      <c r="IK51" s="326"/>
      <c r="IL51" s="326"/>
      <c r="IM51" s="326"/>
      <c r="IN51" s="326"/>
      <c r="IO51" s="326"/>
      <c r="IP51" s="326"/>
      <c r="IQ51" s="326"/>
      <c r="IR51" s="326"/>
      <c r="IS51" s="326"/>
      <c r="IT51" s="326"/>
      <c r="IU51" s="326"/>
      <c r="IV51" s="326"/>
    </row>
  </sheetData>
  <mergeCells count="9">
    <mergeCell ref="I7:J7"/>
    <mergeCell ref="K7:L7"/>
    <mergeCell ref="M7:M9"/>
    <mergeCell ref="A7:A9"/>
    <mergeCell ref="B7:C7"/>
    <mergeCell ref="D7:E7"/>
    <mergeCell ref="F7:F9"/>
    <mergeCell ref="G7:G9"/>
    <mergeCell ref="H7:H9"/>
  </mergeCells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theme="5"/>
  </sheetPr>
  <dimension ref="A1:IV32"/>
  <sheetViews>
    <sheetView showGridLines="0" zoomScale="70" zoomScaleNormal="70" workbookViewId="0">
      <selection activeCell="D45" sqref="D45"/>
    </sheetView>
  </sheetViews>
  <sheetFormatPr defaultRowHeight="16.5"/>
  <cols>
    <col min="1" max="1" width="31.6640625" style="128" customWidth="1"/>
    <col min="2" max="2" width="84.109375" style="128" customWidth="1"/>
    <col min="3" max="4" width="52.109375" style="128" customWidth="1"/>
    <col min="5" max="256" width="8.88671875" style="128"/>
    <col min="257" max="257" width="31.6640625" style="128" customWidth="1"/>
    <col min="258" max="258" width="84.109375" style="128" customWidth="1"/>
    <col min="259" max="260" width="52.109375" style="128" customWidth="1"/>
    <col min="261" max="512" width="8.88671875" style="128"/>
    <col min="513" max="513" width="31.6640625" style="128" customWidth="1"/>
    <col min="514" max="514" width="84.109375" style="128" customWidth="1"/>
    <col min="515" max="516" width="52.109375" style="128" customWidth="1"/>
    <col min="517" max="768" width="8.88671875" style="128"/>
    <col min="769" max="769" width="31.6640625" style="128" customWidth="1"/>
    <col min="770" max="770" width="84.109375" style="128" customWidth="1"/>
    <col min="771" max="772" width="52.109375" style="128" customWidth="1"/>
    <col min="773" max="1024" width="8.88671875" style="128"/>
    <col min="1025" max="1025" width="31.6640625" style="128" customWidth="1"/>
    <col min="1026" max="1026" width="84.109375" style="128" customWidth="1"/>
    <col min="1027" max="1028" width="52.109375" style="128" customWidth="1"/>
    <col min="1029" max="1280" width="8.88671875" style="128"/>
    <col min="1281" max="1281" width="31.6640625" style="128" customWidth="1"/>
    <col min="1282" max="1282" width="84.109375" style="128" customWidth="1"/>
    <col min="1283" max="1284" width="52.109375" style="128" customWidth="1"/>
    <col min="1285" max="1536" width="8.88671875" style="128"/>
    <col min="1537" max="1537" width="31.6640625" style="128" customWidth="1"/>
    <col min="1538" max="1538" width="84.109375" style="128" customWidth="1"/>
    <col min="1539" max="1540" width="52.109375" style="128" customWidth="1"/>
    <col min="1541" max="1792" width="8.88671875" style="128"/>
    <col min="1793" max="1793" width="31.6640625" style="128" customWidth="1"/>
    <col min="1794" max="1794" width="84.109375" style="128" customWidth="1"/>
    <col min="1795" max="1796" width="52.109375" style="128" customWidth="1"/>
    <col min="1797" max="2048" width="8.88671875" style="128"/>
    <col min="2049" max="2049" width="31.6640625" style="128" customWidth="1"/>
    <col min="2050" max="2050" width="84.109375" style="128" customWidth="1"/>
    <col min="2051" max="2052" width="52.109375" style="128" customWidth="1"/>
    <col min="2053" max="2304" width="8.88671875" style="128"/>
    <col min="2305" max="2305" width="31.6640625" style="128" customWidth="1"/>
    <col min="2306" max="2306" width="84.109375" style="128" customWidth="1"/>
    <col min="2307" max="2308" width="52.109375" style="128" customWidth="1"/>
    <col min="2309" max="2560" width="8.88671875" style="128"/>
    <col min="2561" max="2561" width="31.6640625" style="128" customWidth="1"/>
    <col min="2562" max="2562" width="84.109375" style="128" customWidth="1"/>
    <col min="2563" max="2564" width="52.109375" style="128" customWidth="1"/>
    <col min="2565" max="2816" width="8.88671875" style="128"/>
    <col min="2817" max="2817" width="31.6640625" style="128" customWidth="1"/>
    <col min="2818" max="2818" width="84.109375" style="128" customWidth="1"/>
    <col min="2819" max="2820" width="52.109375" style="128" customWidth="1"/>
    <col min="2821" max="3072" width="8.88671875" style="128"/>
    <col min="3073" max="3073" width="31.6640625" style="128" customWidth="1"/>
    <col min="3074" max="3074" width="84.109375" style="128" customWidth="1"/>
    <col min="3075" max="3076" width="52.109375" style="128" customWidth="1"/>
    <col min="3077" max="3328" width="8.88671875" style="128"/>
    <col min="3329" max="3329" width="31.6640625" style="128" customWidth="1"/>
    <col min="3330" max="3330" width="84.109375" style="128" customWidth="1"/>
    <col min="3331" max="3332" width="52.109375" style="128" customWidth="1"/>
    <col min="3333" max="3584" width="8.88671875" style="128"/>
    <col min="3585" max="3585" width="31.6640625" style="128" customWidth="1"/>
    <col min="3586" max="3586" width="84.109375" style="128" customWidth="1"/>
    <col min="3587" max="3588" width="52.109375" style="128" customWidth="1"/>
    <col min="3589" max="3840" width="8.88671875" style="128"/>
    <col min="3841" max="3841" width="31.6640625" style="128" customWidth="1"/>
    <col min="3842" max="3842" width="84.109375" style="128" customWidth="1"/>
    <col min="3843" max="3844" width="52.109375" style="128" customWidth="1"/>
    <col min="3845" max="4096" width="8.88671875" style="128"/>
    <col min="4097" max="4097" width="31.6640625" style="128" customWidth="1"/>
    <col min="4098" max="4098" width="84.109375" style="128" customWidth="1"/>
    <col min="4099" max="4100" width="52.109375" style="128" customWidth="1"/>
    <col min="4101" max="4352" width="8.88671875" style="128"/>
    <col min="4353" max="4353" width="31.6640625" style="128" customWidth="1"/>
    <col min="4354" max="4354" width="84.109375" style="128" customWidth="1"/>
    <col min="4355" max="4356" width="52.109375" style="128" customWidth="1"/>
    <col min="4357" max="4608" width="8.88671875" style="128"/>
    <col min="4609" max="4609" width="31.6640625" style="128" customWidth="1"/>
    <col min="4610" max="4610" width="84.109375" style="128" customWidth="1"/>
    <col min="4611" max="4612" width="52.109375" style="128" customWidth="1"/>
    <col min="4613" max="4864" width="8.88671875" style="128"/>
    <col min="4865" max="4865" width="31.6640625" style="128" customWidth="1"/>
    <col min="4866" max="4866" width="84.109375" style="128" customWidth="1"/>
    <col min="4867" max="4868" width="52.109375" style="128" customWidth="1"/>
    <col min="4869" max="5120" width="8.88671875" style="128"/>
    <col min="5121" max="5121" width="31.6640625" style="128" customWidth="1"/>
    <col min="5122" max="5122" width="84.109375" style="128" customWidth="1"/>
    <col min="5123" max="5124" width="52.109375" style="128" customWidth="1"/>
    <col min="5125" max="5376" width="8.88671875" style="128"/>
    <col min="5377" max="5377" width="31.6640625" style="128" customWidth="1"/>
    <col min="5378" max="5378" width="84.109375" style="128" customWidth="1"/>
    <col min="5379" max="5380" width="52.109375" style="128" customWidth="1"/>
    <col min="5381" max="5632" width="8.88671875" style="128"/>
    <col min="5633" max="5633" width="31.6640625" style="128" customWidth="1"/>
    <col min="5634" max="5634" width="84.109375" style="128" customWidth="1"/>
    <col min="5635" max="5636" width="52.109375" style="128" customWidth="1"/>
    <col min="5637" max="5888" width="8.88671875" style="128"/>
    <col min="5889" max="5889" width="31.6640625" style="128" customWidth="1"/>
    <col min="5890" max="5890" width="84.109375" style="128" customWidth="1"/>
    <col min="5891" max="5892" width="52.109375" style="128" customWidth="1"/>
    <col min="5893" max="6144" width="8.88671875" style="128"/>
    <col min="6145" max="6145" width="31.6640625" style="128" customWidth="1"/>
    <col min="6146" max="6146" width="84.109375" style="128" customWidth="1"/>
    <col min="6147" max="6148" width="52.109375" style="128" customWidth="1"/>
    <col min="6149" max="6400" width="8.88671875" style="128"/>
    <col min="6401" max="6401" width="31.6640625" style="128" customWidth="1"/>
    <col min="6402" max="6402" width="84.109375" style="128" customWidth="1"/>
    <col min="6403" max="6404" width="52.109375" style="128" customWidth="1"/>
    <col min="6405" max="6656" width="8.88671875" style="128"/>
    <col min="6657" max="6657" width="31.6640625" style="128" customWidth="1"/>
    <col min="6658" max="6658" width="84.109375" style="128" customWidth="1"/>
    <col min="6659" max="6660" width="52.109375" style="128" customWidth="1"/>
    <col min="6661" max="6912" width="8.88671875" style="128"/>
    <col min="6913" max="6913" width="31.6640625" style="128" customWidth="1"/>
    <col min="6914" max="6914" width="84.109375" style="128" customWidth="1"/>
    <col min="6915" max="6916" width="52.109375" style="128" customWidth="1"/>
    <col min="6917" max="7168" width="8.88671875" style="128"/>
    <col min="7169" max="7169" width="31.6640625" style="128" customWidth="1"/>
    <col min="7170" max="7170" width="84.109375" style="128" customWidth="1"/>
    <col min="7171" max="7172" width="52.109375" style="128" customWidth="1"/>
    <col min="7173" max="7424" width="8.88671875" style="128"/>
    <col min="7425" max="7425" width="31.6640625" style="128" customWidth="1"/>
    <col min="7426" max="7426" width="84.109375" style="128" customWidth="1"/>
    <col min="7427" max="7428" width="52.109375" style="128" customWidth="1"/>
    <col min="7429" max="7680" width="8.88671875" style="128"/>
    <col min="7681" max="7681" width="31.6640625" style="128" customWidth="1"/>
    <col min="7682" max="7682" width="84.109375" style="128" customWidth="1"/>
    <col min="7683" max="7684" width="52.109375" style="128" customWidth="1"/>
    <col min="7685" max="7936" width="8.88671875" style="128"/>
    <col min="7937" max="7937" width="31.6640625" style="128" customWidth="1"/>
    <col min="7938" max="7938" width="84.109375" style="128" customWidth="1"/>
    <col min="7939" max="7940" width="52.109375" style="128" customWidth="1"/>
    <col min="7941" max="8192" width="8.88671875" style="128"/>
    <col min="8193" max="8193" width="31.6640625" style="128" customWidth="1"/>
    <col min="8194" max="8194" width="84.109375" style="128" customWidth="1"/>
    <col min="8195" max="8196" width="52.109375" style="128" customWidth="1"/>
    <col min="8197" max="8448" width="8.88671875" style="128"/>
    <col min="8449" max="8449" width="31.6640625" style="128" customWidth="1"/>
    <col min="8450" max="8450" width="84.109375" style="128" customWidth="1"/>
    <col min="8451" max="8452" width="52.109375" style="128" customWidth="1"/>
    <col min="8453" max="8704" width="8.88671875" style="128"/>
    <col min="8705" max="8705" width="31.6640625" style="128" customWidth="1"/>
    <col min="8706" max="8706" width="84.109375" style="128" customWidth="1"/>
    <col min="8707" max="8708" width="52.109375" style="128" customWidth="1"/>
    <col min="8709" max="8960" width="8.88671875" style="128"/>
    <col min="8961" max="8961" width="31.6640625" style="128" customWidth="1"/>
    <col min="8962" max="8962" width="84.109375" style="128" customWidth="1"/>
    <col min="8963" max="8964" width="52.109375" style="128" customWidth="1"/>
    <col min="8965" max="9216" width="8.88671875" style="128"/>
    <col min="9217" max="9217" width="31.6640625" style="128" customWidth="1"/>
    <col min="9218" max="9218" width="84.109375" style="128" customWidth="1"/>
    <col min="9219" max="9220" width="52.109375" style="128" customWidth="1"/>
    <col min="9221" max="9472" width="8.88671875" style="128"/>
    <col min="9473" max="9473" width="31.6640625" style="128" customWidth="1"/>
    <col min="9474" max="9474" width="84.109375" style="128" customWidth="1"/>
    <col min="9475" max="9476" width="52.109375" style="128" customWidth="1"/>
    <col min="9477" max="9728" width="8.88671875" style="128"/>
    <col min="9729" max="9729" width="31.6640625" style="128" customWidth="1"/>
    <col min="9730" max="9730" width="84.109375" style="128" customWidth="1"/>
    <col min="9731" max="9732" width="52.109375" style="128" customWidth="1"/>
    <col min="9733" max="9984" width="8.88671875" style="128"/>
    <col min="9985" max="9985" width="31.6640625" style="128" customWidth="1"/>
    <col min="9986" max="9986" width="84.109375" style="128" customWidth="1"/>
    <col min="9987" max="9988" width="52.109375" style="128" customWidth="1"/>
    <col min="9989" max="10240" width="8.88671875" style="128"/>
    <col min="10241" max="10241" width="31.6640625" style="128" customWidth="1"/>
    <col min="10242" max="10242" width="84.109375" style="128" customWidth="1"/>
    <col min="10243" max="10244" width="52.109375" style="128" customWidth="1"/>
    <col min="10245" max="10496" width="8.88671875" style="128"/>
    <col min="10497" max="10497" width="31.6640625" style="128" customWidth="1"/>
    <col min="10498" max="10498" width="84.109375" style="128" customWidth="1"/>
    <col min="10499" max="10500" width="52.109375" style="128" customWidth="1"/>
    <col min="10501" max="10752" width="8.88671875" style="128"/>
    <col min="10753" max="10753" width="31.6640625" style="128" customWidth="1"/>
    <col min="10754" max="10754" width="84.109375" style="128" customWidth="1"/>
    <col min="10755" max="10756" width="52.109375" style="128" customWidth="1"/>
    <col min="10757" max="11008" width="8.88671875" style="128"/>
    <col min="11009" max="11009" width="31.6640625" style="128" customWidth="1"/>
    <col min="11010" max="11010" width="84.109375" style="128" customWidth="1"/>
    <col min="11011" max="11012" width="52.109375" style="128" customWidth="1"/>
    <col min="11013" max="11264" width="8.88671875" style="128"/>
    <col min="11265" max="11265" width="31.6640625" style="128" customWidth="1"/>
    <col min="11266" max="11266" width="84.109375" style="128" customWidth="1"/>
    <col min="11267" max="11268" width="52.109375" style="128" customWidth="1"/>
    <col min="11269" max="11520" width="8.88671875" style="128"/>
    <col min="11521" max="11521" width="31.6640625" style="128" customWidth="1"/>
    <col min="11522" max="11522" width="84.109375" style="128" customWidth="1"/>
    <col min="11523" max="11524" width="52.109375" style="128" customWidth="1"/>
    <col min="11525" max="11776" width="8.88671875" style="128"/>
    <col min="11777" max="11777" width="31.6640625" style="128" customWidth="1"/>
    <col min="11778" max="11778" width="84.109375" style="128" customWidth="1"/>
    <col min="11779" max="11780" width="52.109375" style="128" customWidth="1"/>
    <col min="11781" max="12032" width="8.88671875" style="128"/>
    <col min="12033" max="12033" width="31.6640625" style="128" customWidth="1"/>
    <col min="12034" max="12034" width="84.109375" style="128" customWidth="1"/>
    <col min="12035" max="12036" width="52.109375" style="128" customWidth="1"/>
    <col min="12037" max="12288" width="8.88671875" style="128"/>
    <col min="12289" max="12289" width="31.6640625" style="128" customWidth="1"/>
    <col min="12290" max="12290" width="84.109375" style="128" customWidth="1"/>
    <col min="12291" max="12292" width="52.109375" style="128" customWidth="1"/>
    <col min="12293" max="12544" width="8.88671875" style="128"/>
    <col min="12545" max="12545" width="31.6640625" style="128" customWidth="1"/>
    <col min="12546" max="12546" width="84.109375" style="128" customWidth="1"/>
    <col min="12547" max="12548" width="52.109375" style="128" customWidth="1"/>
    <col min="12549" max="12800" width="8.88671875" style="128"/>
    <col min="12801" max="12801" width="31.6640625" style="128" customWidth="1"/>
    <col min="12802" max="12802" width="84.109375" style="128" customWidth="1"/>
    <col min="12803" max="12804" width="52.109375" style="128" customWidth="1"/>
    <col min="12805" max="13056" width="8.88671875" style="128"/>
    <col min="13057" max="13057" width="31.6640625" style="128" customWidth="1"/>
    <col min="13058" max="13058" width="84.109375" style="128" customWidth="1"/>
    <col min="13059" max="13060" width="52.109375" style="128" customWidth="1"/>
    <col min="13061" max="13312" width="8.88671875" style="128"/>
    <col min="13313" max="13313" width="31.6640625" style="128" customWidth="1"/>
    <col min="13314" max="13314" width="84.109375" style="128" customWidth="1"/>
    <col min="13315" max="13316" width="52.109375" style="128" customWidth="1"/>
    <col min="13317" max="13568" width="8.88671875" style="128"/>
    <col min="13569" max="13569" width="31.6640625" style="128" customWidth="1"/>
    <col min="13570" max="13570" width="84.109375" style="128" customWidth="1"/>
    <col min="13571" max="13572" width="52.109375" style="128" customWidth="1"/>
    <col min="13573" max="13824" width="8.88671875" style="128"/>
    <col min="13825" max="13825" width="31.6640625" style="128" customWidth="1"/>
    <col min="13826" max="13826" width="84.109375" style="128" customWidth="1"/>
    <col min="13827" max="13828" width="52.109375" style="128" customWidth="1"/>
    <col min="13829" max="14080" width="8.88671875" style="128"/>
    <col min="14081" max="14081" width="31.6640625" style="128" customWidth="1"/>
    <col min="14082" max="14082" width="84.109375" style="128" customWidth="1"/>
    <col min="14083" max="14084" width="52.109375" style="128" customWidth="1"/>
    <col min="14085" max="14336" width="8.88671875" style="128"/>
    <col min="14337" max="14337" width="31.6640625" style="128" customWidth="1"/>
    <col min="14338" max="14338" width="84.109375" style="128" customWidth="1"/>
    <col min="14339" max="14340" width="52.109375" style="128" customWidth="1"/>
    <col min="14341" max="14592" width="8.88671875" style="128"/>
    <col min="14593" max="14593" width="31.6640625" style="128" customWidth="1"/>
    <col min="14594" max="14594" width="84.109375" style="128" customWidth="1"/>
    <col min="14595" max="14596" width="52.109375" style="128" customWidth="1"/>
    <col min="14597" max="14848" width="8.88671875" style="128"/>
    <col min="14849" max="14849" width="31.6640625" style="128" customWidth="1"/>
    <col min="14850" max="14850" width="84.109375" style="128" customWidth="1"/>
    <col min="14851" max="14852" width="52.109375" style="128" customWidth="1"/>
    <col min="14853" max="15104" width="8.88671875" style="128"/>
    <col min="15105" max="15105" width="31.6640625" style="128" customWidth="1"/>
    <col min="15106" max="15106" width="84.109375" style="128" customWidth="1"/>
    <col min="15107" max="15108" width="52.109375" style="128" customWidth="1"/>
    <col min="15109" max="15360" width="8.88671875" style="128"/>
    <col min="15361" max="15361" width="31.6640625" style="128" customWidth="1"/>
    <col min="15362" max="15362" width="84.109375" style="128" customWidth="1"/>
    <col min="15363" max="15364" width="52.109375" style="128" customWidth="1"/>
    <col min="15365" max="15616" width="8.88671875" style="128"/>
    <col min="15617" max="15617" width="31.6640625" style="128" customWidth="1"/>
    <col min="15618" max="15618" width="84.109375" style="128" customWidth="1"/>
    <col min="15619" max="15620" width="52.109375" style="128" customWidth="1"/>
    <col min="15621" max="15872" width="8.88671875" style="128"/>
    <col min="15873" max="15873" width="31.6640625" style="128" customWidth="1"/>
    <col min="15874" max="15874" width="84.109375" style="128" customWidth="1"/>
    <col min="15875" max="15876" width="52.109375" style="128" customWidth="1"/>
    <col min="15877" max="16128" width="8.88671875" style="128"/>
    <col min="16129" max="16129" width="31.6640625" style="128" customWidth="1"/>
    <col min="16130" max="16130" width="84.109375" style="128" customWidth="1"/>
    <col min="16131" max="16132" width="52.109375" style="128" customWidth="1"/>
    <col min="16133" max="16384" width="8.88671875" style="128"/>
  </cols>
  <sheetData>
    <row r="1" spans="1:256" ht="31.5">
      <c r="A1" s="125" t="s">
        <v>1992</v>
      </c>
      <c r="B1" s="126"/>
      <c r="C1" s="127"/>
    </row>
    <row r="2" spans="1:256">
      <c r="A2" s="129"/>
      <c r="B2" s="130" t="s">
        <v>1993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  <c r="EU2" s="131"/>
      <c r="EV2" s="131"/>
      <c r="EW2" s="131"/>
      <c r="EX2" s="131"/>
      <c r="EY2" s="131"/>
      <c r="EZ2" s="131"/>
      <c r="FA2" s="131"/>
      <c r="FB2" s="131"/>
      <c r="FC2" s="131"/>
      <c r="FD2" s="131"/>
      <c r="FE2" s="131"/>
      <c r="FF2" s="131"/>
      <c r="FG2" s="131"/>
      <c r="FH2" s="131"/>
      <c r="FI2" s="131"/>
      <c r="FJ2" s="131"/>
      <c r="FK2" s="131"/>
      <c r="FL2" s="131"/>
      <c r="FM2" s="131"/>
      <c r="FN2" s="131"/>
      <c r="FO2" s="131"/>
      <c r="FP2" s="131"/>
      <c r="FQ2" s="131"/>
      <c r="FR2" s="131"/>
      <c r="FS2" s="131"/>
      <c r="FT2" s="131"/>
      <c r="FU2" s="131"/>
      <c r="FV2" s="131"/>
      <c r="FW2" s="131"/>
      <c r="FX2" s="131"/>
      <c r="FY2" s="131"/>
      <c r="FZ2" s="131"/>
      <c r="GA2" s="131"/>
      <c r="GB2" s="131"/>
      <c r="GC2" s="131"/>
      <c r="GD2" s="131"/>
      <c r="GE2" s="131"/>
      <c r="GF2" s="131"/>
      <c r="GG2" s="131"/>
      <c r="GH2" s="131"/>
      <c r="GI2" s="131"/>
      <c r="GJ2" s="131"/>
      <c r="GK2" s="131"/>
      <c r="GL2" s="131"/>
      <c r="GM2" s="131"/>
      <c r="GN2" s="131"/>
      <c r="GO2" s="131"/>
      <c r="GP2" s="131"/>
      <c r="GQ2" s="131"/>
      <c r="GR2" s="131"/>
      <c r="GS2" s="131"/>
      <c r="GT2" s="131"/>
      <c r="GU2" s="131"/>
      <c r="GV2" s="131"/>
      <c r="GW2" s="131"/>
      <c r="GX2" s="131"/>
      <c r="GY2" s="131"/>
      <c r="GZ2" s="131"/>
      <c r="HA2" s="131"/>
      <c r="HB2" s="131"/>
      <c r="HC2" s="131"/>
      <c r="HD2" s="131"/>
      <c r="HE2" s="131"/>
      <c r="HF2" s="131"/>
      <c r="HG2" s="131"/>
      <c r="HH2" s="131"/>
      <c r="HI2" s="131"/>
      <c r="HJ2" s="131"/>
      <c r="HK2" s="131"/>
      <c r="HL2" s="131"/>
      <c r="HM2" s="131"/>
      <c r="HN2" s="131"/>
      <c r="HO2" s="131"/>
      <c r="HP2" s="131"/>
      <c r="HQ2" s="131"/>
      <c r="HR2" s="131"/>
      <c r="HS2" s="131"/>
      <c r="HT2" s="131"/>
      <c r="HU2" s="131"/>
      <c r="HV2" s="131"/>
      <c r="HW2" s="131"/>
      <c r="HX2" s="131"/>
      <c r="HY2" s="131"/>
      <c r="HZ2" s="131"/>
      <c r="IA2" s="131"/>
      <c r="IB2" s="131"/>
      <c r="IC2" s="131"/>
      <c r="ID2" s="131"/>
      <c r="IE2" s="131"/>
      <c r="IF2" s="131"/>
      <c r="IG2" s="131"/>
      <c r="IH2" s="131"/>
      <c r="II2" s="131"/>
      <c r="IJ2" s="131"/>
      <c r="IK2" s="131"/>
      <c r="IL2" s="131"/>
      <c r="IM2" s="131"/>
      <c r="IN2" s="131"/>
      <c r="IO2" s="131"/>
      <c r="IP2" s="131"/>
      <c r="IQ2" s="131"/>
      <c r="IR2" s="131"/>
      <c r="IS2" s="131"/>
      <c r="IT2" s="131"/>
      <c r="IU2" s="131"/>
      <c r="IV2" s="131"/>
    </row>
    <row r="3" spans="1:256">
      <c r="A3" s="132" t="s">
        <v>1994</v>
      </c>
      <c r="B3" s="133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/>
      <c r="EM3" s="131"/>
      <c r="EN3" s="131"/>
      <c r="EO3" s="131"/>
      <c r="EP3" s="131"/>
      <c r="EQ3" s="131"/>
      <c r="ER3" s="131"/>
      <c r="ES3" s="131"/>
      <c r="ET3" s="131"/>
      <c r="EU3" s="131"/>
      <c r="EV3" s="131"/>
      <c r="EW3" s="131"/>
      <c r="EX3" s="131"/>
      <c r="EY3" s="131"/>
      <c r="EZ3" s="131"/>
      <c r="FA3" s="131"/>
      <c r="FB3" s="131"/>
      <c r="FC3" s="131"/>
      <c r="FD3" s="131"/>
      <c r="FE3" s="131"/>
      <c r="FF3" s="131"/>
      <c r="FG3" s="131"/>
      <c r="FH3" s="131"/>
      <c r="FI3" s="131"/>
      <c r="FJ3" s="131"/>
      <c r="FK3" s="131"/>
      <c r="FL3" s="131"/>
      <c r="FM3" s="131"/>
      <c r="FN3" s="131"/>
      <c r="FO3" s="131"/>
      <c r="FP3" s="131"/>
      <c r="FQ3" s="131"/>
      <c r="FR3" s="131"/>
      <c r="FS3" s="131"/>
      <c r="FT3" s="131"/>
      <c r="FU3" s="131"/>
      <c r="FV3" s="131"/>
      <c r="FW3" s="131"/>
      <c r="FX3" s="131"/>
      <c r="FY3" s="131"/>
      <c r="FZ3" s="131"/>
      <c r="GA3" s="131"/>
      <c r="GB3" s="131"/>
      <c r="GC3" s="131"/>
      <c r="GD3" s="131"/>
      <c r="GE3" s="131"/>
      <c r="GF3" s="131"/>
      <c r="GG3" s="131"/>
      <c r="GH3" s="131"/>
      <c r="GI3" s="131"/>
      <c r="GJ3" s="131"/>
      <c r="GK3" s="131"/>
      <c r="GL3" s="131"/>
      <c r="GM3" s="131"/>
      <c r="GN3" s="131"/>
      <c r="GO3" s="131"/>
      <c r="GP3" s="131"/>
      <c r="GQ3" s="131"/>
      <c r="GR3" s="131"/>
      <c r="GS3" s="131"/>
      <c r="GT3" s="131"/>
      <c r="GU3" s="131"/>
      <c r="GV3" s="131"/>
      <c r="GW3" s="131"/>
      <c r="GX3" s="131"/>
      <c r="GY3" s="131"/>
      <c r="GZ3" s="131"/>
      <c r="HA3" s="131"/>
      <c r="HB3" s="131"/>
      <c r="HC3" s="131"/>
      <c r="HD3" s="131"/>
      <c r="HE3" s="131"/>
      <c r="HF3" s="131"/>
      <c r="HG3" s="131"/>
      <c r="HH3" s="131"/>
      <c r="HI3" s="131"/>
      <c r="HJ3" s="131"/>
      <c r="HK3" s="131"/>
      <c r="HL3" s="131"/>
      <c r="HM3" s="131"/>
      <c r="HN3" s="131"/>
      <c r="HO3" s="131"/>
      <c r="HP3" s="131"/>
      <c r="HQ3" s="131"/>
      <c r="HR3" s="131"/>
      <c r="HS3" s="131"/>
      <c r="HT3" s="131"/>
      <c r="HU3" s="131"/>
      <c r="HV3" s="131"/>
      <c r="HW3" s="131"/>
      <c r="HX3" s="131"/>
      <c r="HY3" s="131"/>
      <c r="HZ3" s="131"/>
      <c r="IA3" s="131"/>
      <c r="IB3" s="131"/>
      <c r="IC3" s="131"/>
      <c r="ID3" s="131"/>
      <c r="IE3" s="131"/>
      <c r="IF3" s="131"/>
      <c r="IG3" s="131"/>
      <c r="IH3" s="131"/>
      <c r="II3" s="131"/>
      <c r="IJ3" s="131"/>
      <c r="IK3" s="131"/>
      <c r="IL3" s="131"/>
      <c r="IM3" s="131"/>
      <c r="IN3" s="131"/>
      <c r="IO3" s="131"/>
      <c r="IP3" s="131"/>
      <c r="IQ3" s="131"/>
      <c r="IR3" s="131"/>
      <c r="IS3" s="131"/>
      <c r="IT3" s="131"/>
      <c r="IU3" s="131"/>
      <c r="IV3" s="131"/>
    </row>
    <row r="4" spans="1:256">
      <c r="A4" s="132" t="s">
        <v>1995</v>
      </c>
      <c r="B4" s="133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/>
      <c r="EK4" s="131"/>
      <c r="EL4" s="131"/>
      <c r="EM4" s="131"/>
      <c r="EN4" s="131"/>
      <c r="EO4" s="131"/>
      <c r="EP4" s="131"/>
      <c r="EQ4" s="131"/>
      <c r="ER4" s="131"/>
      <c r="ES4" s="131"/>
      <c r="ET4" s="131"/>
      <c r="EU4" s="131"/>
      <c r="EV4" s="131"/>
      <c r="EW4" s="131"/>
      <c r="EX4" s="131"/>
      <c r="EY4" s="131"/>
      <c r="EZ4" s="131"/>
      <c r="FA4" s="131"/>
      <c r="FB4" s="131"/>
      <c r="FC4" s="131"/>
      <c r="FD4" s="131"/>
      <c r="FE4" s="131"/>
      <c r="FF4" s="131"/>
      <c r="FG4" s="131"/>
      <c r="FH4" s="131"/>
      <c r="FI4" s="131"/>
      <c r="FJ4" s="131"/>
      <c r="FK4" s="131"/>
      <c r="FL4" s="131"/>
      <c r="FM4" s="131"/>
      <c r="FN4" s="131"/>
      <c r="FO4" s="131"/>
      <c r="FP4" s="131"/>
      <c r="FQ4" s="131"/>
      <c r="FR4" s="131"/>
      <c r="FS4" s="131"/>
      <c r="FT4" s="131"/>
      <c r="FU4" s="131"/>
      <c r="FV4" s="131"/>
      <c r="FW4" s="131"/>
      <c r="FX4" s="131"/>
      <c r="FY4" s="131"/>
      <c r="FZ4" s="131"/>
      <c r="GA4" s="131"/>
      <c r="GB4" s="131"/>
      <c r="GC4" s="131"/>
      <c r="GD4" s="131"/>
      <c r="GE4" s="131"/>
      <c r="GF4" s="131"/>
      <c r="GG4" s="131"/>
      <c r="GH4" s="131"/>
      <c r="GI4" s="131"/>
      <c r="GJ4" s="131"/>
      <c r="GK4" s="131"/>
      <c r="GL4" s="131"/>
      <c r="GM4" s="131"/>
      <c r="GN4" s="131"/>
      <c r="GO4" s="131"/>
      <c r="GP4" s="131"/>
      <c r="GQ4" s="131"/>
      <c r="GR4" s="131"/>
      <c r="GS4" s="131"/>
      <c r="GT4" s="131"/>
      <c r="GU4" s="131"/>
      <c r="GV4" s="131"/>
      <c r="GW4" s="131"/>
      <c r="GX4" s="131"/>
      <c r="GY4" s="131"/>
      <c r="GZ4" s="131"/>
      <c r="HA4" s="131"/>
      <c r="HB4" s="131"/>
      <c r="HC4" s="131"/>
      <c r="HD4" s="131"/>
      <c r="HE4" s="131"/>
      <c r="HF4" s="131"/>
      <c r="HG4" s="131"/>
      <c r="HH4" s="131"/>
      <c r="HI4" s="131"/>
      <c r="HJ4" s="131"/>
      <c r="HK4" s="131"/>
      <c r="HL4" s="131"/>
      <c r="HM4" s="131"/>
      <c r="HN4" s="131"/>
      <c r="HO4" s="131"/>
      <c r="HP4" s="131"/>
      <c r="HQ4" s="131"/>
      <c r="HR4" s="131"/>
      <c r="HS4" s="131"/>
      <c r="HT4" s="131"/>
      <c r="HU4" s="131"/>
      <c r="HV4" s="131"/>
      <c r="HW4" s="131"/>
      <c r="HX4" s="131"/>
      <c r="HY4" s="131"/>
      <c r="HZ4" s="131"/>
      <c r="IA4" s="131"/>
      <c r="IB4" s="131"/>
      <c r="IC4" s="131"/>
      <c r="ID4" s="131"/>
      <c r="IE4" s="131"/>
      <c r="IF4" s="131"/>
      <c r="IG4" s="131"/>
      <c r="IH4" s="131"/>
      <c r="II4" s="131"/>
      <c r="IJ4" s="131"/>
      <c r="IK4" s="131"/>
      <c r="IL4" s="131"/>
      <c r="IM4" s="131"/>
      <c r="IN4" s="131"/>
      <c r="IO4" s="131"/>
      <c r="IP4" s="131"/>
      <c r="IQ4" s="131"/>
      <c r="IR4" s="131"/>
      <c r="IS4" s="131"/>
      <c r="IT4" s="131"/>
      <c r="IU4" s="131"/>
      <c r="IV4" s="131"/>
    </row>
    <row r="5" spans="1:256">
      <c r="A5" s="132" t="s">
        <v>1996</v>
      </c>
      <c r="B5" s="133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  <c r="DZ5" s="131"/>
      <c r="EA5" s="131"/>
      <c r="EB5" s="131"/>
      <c r="EC5" s="131"/>
      <c r="ED5" s="131"/>
      <c r="EE5" s="131"/>
      <c r="EF5" s="131"/>
      <c r="EG5" s="131"/>
      <c r="EH5" s="131"/>
      <c r="EI5" s="131"/>
      <c r="EJ5" s="131"/>
      <c r="EK5" s="131"/>
      <c r="EL5" s="131"/>
      <c r="EM5" s="131"/>
      <c r="EN5" s="131"/>
      <c r="EO5" s="131"/>
      <c r="EP5" s="131"/>
      <c r="EQ5" s="131"/>
      <c r="ER5" s="131"/>
      <c r="ES5" s="131"/>
      <c r="ET5" s="131"/>
      <c r="EU5" s="131"/>
      <c r="EV5" s="131"/>
      <c r="EW5" s="131"/>
      <c r="EX5" s="131"/>
      <c r="EY5" s="131"/>
      <c r="EZ5" s="131"/>
      <c r="FA5" s="131"/>
      <c r="FB5" s="131"/>
      <c r="FC5" s="131"/>
      <c r="FD5" s="131"/>
      <c r="FE5" s="131"/>
      <c r="FF5" s="131"/>
      <c r="FG5" s="131"/>
      <c r="FH5" s="131"/>
      <c r="FI5" s="131"/>
      <c r="FJ5" s="131"/>
      <c r="FK5" s="131"/>
      <c r="FL5" s="131"/>
      <c r="FM5" s="131"/>
      <c r="FN5" s="131"/>
      <c r="FO5" s="131"/>
      <c r="FP5" s="131"/>
      <c r="FQ5" s="131"/>
      <c r="FR5" s="131"/>
      <c r="FS5" s="131"/>
      <c r="FT5" s="131"/>
      <c r="FU5" s="131"/>
      <c r="FV5" s="131"/>
      <c r="FW5" s="131"/>
      <c r="FX5" s="131"/>
      <c r="FY5" s="131"/>
      <c r="FZ5" s="131"/>
      <c r="GA5" s="131"/>
      <c r="GB5" s="131"/>
      <c r="GC5" s="131"/>
      <c r="GD5" s="131"/>
      <c r="GE5" s="131"/>
      <c r="GF5" s="131"/>
      <c r="GG5" s="131"/>
      <c r="GH5" s="131"/>
      <c r="GI5" s="131"/>
      <c r="GJ5" s="131"/>
      <c r="GK5" s="131"/>
      <c r="GL5" s="131"/>
      <c r="GM5" s="131"/>
      <c r="GN5" s="131"/>
      <c r="GO5" s="131"/>
      <c r="GP5" s="131"/>
      <c r="GQ5" s="131"/>
      <c r="GR5" s="131"/>
      <c r="GS5" s="131"/>
      <c r="GT5" s="131"/>
      <c r="GU5" s="131"/>
      <c r="GV5" s="131"/>
      <c r="GW5" s="131"/>
      <c r="GX5" s="131"/>
      <c r="GY5" s="131"/>
      <c r="GZ5" s="131"/>
      <c r="HA5" s="131"/>
      <c r="HB5" s="131"/>
      <c r="HC5" s="131"/>
      <c r="HD5" s="131"/>
      <c r="HE5" s="131"/>
      <c r="HF5" s="131"/>
      <c r="HG5" s="131"/>
      <c r="HH5" s="131"/>
      <c r="HI5" s="131"/>
      <c r="HJ5" s="131"/>
      <c r="HK5" s="131"/>
      <c r="HL5" s="131"/>
      <c r="HM5" s="131"/>
      <c r="HN5" s="131"/>
      <c r="HO5" s="131"/>
      <c r="HP5" s="131"/>
      <c r="HQ5" s="131"/>
      <c r="HR5" s="131"/>
      <c r="HS5" s="131"/>
      <c r="HT5" s="131"/>
      <c r="HU5" s="131"/>
      <c r="HV5" s="131"/>
      <c r="HW5" s="131"/>
      <c r="HX5" s="131"/>
      <c r="HY5" s="131"/>
      <c r="HZ5" s="131"/>
      <c r="IA5" s="131"/>
      <c r="IB5" s="131"/>
      <c r="IC5" s="131"/>
      <c r="ID5" s="131"/>
      <c r="IE5" s="131"/>
      <c r="IF5" s="131"/>
      <c r="IG5" s="131"/>
      <c r="IH5" s="131"/>
      <c r="II5" s="131"/>
      <c r="IJ5" s="131"/>
      <c r="IK5" s="131"/>
      <c r="IL5" s="131"/>
      <c r="IM5" s="131"/>
      <c r="IN5" s="131"/>
      <c r="IO5" s="131"/>
      <c r="IP5" s="131"/>
      <c r="IQ5" s="131"/>
      <c r="IR5" s="131"/>
      <c r="IS5" s="131"/>
      <c r="IT5" s="131"/>
      <c r="IU5" s="131"/>
      <c r="IV5" s="131"/>
    </row>
    <row r="6" spans="1:256" ht="17.25" thickBot="1">
      <c r="A6" s="134"/>
      <c r="B6" s="135" t="s">
        <v>1997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  <c r="EM6" s="131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1"/>
      <c r="GA6" s="131"/>
      <c r="GB6" s="131"/>
      <c r="GC6" s="131"/>
      <c r="GD6" s="131"/>
      <c r="GE6" s="131"/>
      <c r="GF6" s="131"/>
      <c r="GG6" s="131"/>
      <c r="GH6" s="131"/>
      <c r="GI6" s="131"/>
      <c r="GJ6" s="131"/>
      <c r="GK6" s="131"/>
      <c r="GL6" s="131"/>
      <c r="GM6" s="131"/>
      <c r="GN6" s="131"/>
      <c r="GO6" s="131"/>
      <c r="GP6" s="131"/>
      <c r="GQ6" s="131"/>
      <c r="GR6" s="131"/>
      <c r="GS6" s="131"/>
      <c r="GT6" s="131"/>
      <c r="GU6" s="131"/>
      <c r="GV6" s="131"/>
      <c r="GW6" s="131"/>
      <c r="GX6" s="131"/>
      <c r="GY6" s="131"/>
      <c r="GZ6" s="131"/>
      <c r="HA6" s="131"/>
      <c r="HB6" s="131"/>
      <c r="HC6" s="131"/>
      <c r="HD6" s="131"/>
      <c r="HE6" s="131"/>
      <c r="HF6" s="131"/>
      <c r="HG6" s="131"/>
      <c r="HH6" s="131"/>
      <c r="HI6" s="131"/>
      <c r="HJ6" s="131"/>
      <c r="HK6" s="131"/>
      <c r="HL6" s="131"/>
      <c r="HM6" s="131"/>
      <c r="HN6" s="131"/>
      <c r="HO6" s="131"/>
      <c r="HP6" s="131"/>
      <c r="HQ6" s="131"/>
      <c r="HR6" s="131"/>
      <c r="HS6" s="131"/>
      <c r="HT6" s="131"/>
      <c r="HU6" s="131"/>
      <c r="HV6" s="131"/>
      <c r="HW6" s="131"/>
      <c r="HX6" s="131"/>
      <c r="HY6" s="131"/>
      <c r="HZ6" s="131"/>
      <c r="IA6" s="131"/>
      <c r="IB6" s="131"/>
      <c r="IC6" s="131"/>
      <c r="ID6" s="131"/>
      <c r="IE6" s="131"/>
      <c r="IF6" s="131"/>
      <c r="IG6" s="131"/>
      <c r="IH6" s="131"/>
      <c r="II6" s="131"/>
      <c r="IJ6" s="131"/>
      <c r="IK6" s="131"/>
      <c r="IL6" s="131"/>
      <c r="IM6" s="131"/>
      <c r="IN6" s="131"/>
      <c r="IO6" s="131"/>
      <c r="IP6" s="131"/>
      <c r="IQ6" s="131"/>
      <c r="IR6" s="131"/>
      <c r="IS6" s="131"/>
      <c r="IT6" s="131"/>
      <c r="IU6" s="131"/>
      <c r="IV6" s="131"/>
    </row>
    <row r="7" spans="1:256" ht="17.25" thickBot="1">
      <c r="A7" s="136" t="s">
        <v>1998</v>
      </c>
      <c r="B7" s="137" t="s">
        <v>1999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31"/>
      <c r="FI7" s="131"/>
      <c r="FJ7" s="131"/>
      <c r="FK7" s="131"/>
      <c r="FL7" s="131"/>
      <c r="FM7" s="131"/>
      <c r="FN7" s="131"/>
      <c r="FO7" s="131"/>
      <c r="FP7" s="131"/>
      <c r="FQ7" s="131"/>
      <c r="FR7" s="131"/>
      <c r="FS7" s="131"/>
      <c r="FT7" s="131"/>
      <c r="FU7" s="131"/>
      <c r="FV7" s="131"/>
      <c r="FW7" s="131"/>
      <c r="FX7" s="131"/>
      <c r="FY7" s="131"/>
      <c r="FZ7" s="131"/>
      <c r="GA7" s="131"/>
      <c r="GB7" s="131"/>
      <c r="GC7" s="131"/>
      <c r="GD7" s="131"/>
      <c r="GE7" s="131"/>
      <c r="GF7" s="131"/>
      <c r="GG7" s="131"/>
      <c r="GH7" s="131"/>
      <c r="GI7" s="131"/>
      <c r="GJ7" s="131"/>
      <c r="GK7" s="131"/>
      <c r="GL7" s="131"/>
      <c r="GM7" s="131"/>
      <c r="GN7" s="131"/>
      <c r="GO7" s="131"/>
      <c r="GP7" s="131"/>
      <c r="GQ7" s="131"/>
      <c r="GR7" s="131"/>
      <c r="GS7" s="131"/>
      <c r="GT7" s="131"/>
      <c r="GU7" s="131"/>
      <c r="GV7" s="131"/>
      <c r="GW7" s="131"/>
      <c r="GX7" s="131"/>
      <c r="GY7" s="131"/>
      <c r="GZ7" s="131"/>
      <c r="HA7" s="131"/>
      <c r="HB7" s="131"/>
      <c r="HC7" s="131"/>
      <c r="HD7" s="131"/>
      <c r="HE7" s="131"/>
      <c r="HF7" s="131"/>
      <c r="HG7" s="131"/>
      <c r="HH7" s="131"/>
      <c r="HI7" s="131"/>
      <c r="HJ7" s="131"/>
      <c r="HK7" s="131"/>
      <c r="HL7" s="131"/>
      <c r="HM7" s="131"/>
      <c r="HN7" s="131"/>
      <c r="HO7" s="131"/>
      <c r="HP7" s="131"/>
      <c r="HQ7" s="131"/>
      <c r="HR7" s="131"/>
      <c r="HS7" s="131"/>
      <c r="HT7" s="131"/>
      <c r="HU7" s="131"/>
      <c r="HV7" s="131"/>
      <c r="HW7" s="131"/>
      <c r="HX7" s="131"/>
      <c r="HY7" s="131"/>
      <c r="HZ7" s="131"/>
      <c r="IA7" s="131"/>
      <c r="IB7" s="131"/>
      <c r="IC7" s="131"/>
      <c r="ID7" s="131"/>
      <c r="IE7" s="131"/>
      <c r="IF7" s="131"/>
      <c r="IG7" s="131"/>
      <c r="IH7" s="131"/>
      <c r="II7" s="131"/>
      <c r="IJ7" s="131"/>
      <c r="IK7" s="131"/>
      <c r="IL7" s="131"/>
      <c r="IM7" s="131"/>
      <c r="IN7" s="131"/>
      <c r="IO7" s="131"/>
      <c r="IP7" s="131"/>
      <c r="IQ7" s="131"/>
      <c r="IR7" s="131"/>
      <c r="IS7" s="131"/>
      <c r="IT7" s="131"/>
      <c r="IU7" s="131"/>
      <c r="IV7" s="131"/>
    </row>
    <row r="8" spans="1:256">
      <c r="A8" s="138" t="s">
        <v>2000</v>
      </c>
      <c r="B8" s="139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31"/>
      <c r="FI8" s="131"/>
      <c r="FJ8" s="131"/>
      <c r="FK8" s="131"/>
      <c r="FL8" s="131"/>
      <c r="FM8" s="131"/>
      <c r="FN8" s="131"/>
      <c r="FO8" s="131"/>
      <c r="FP8" s="131"/>
      <c r="FQ8" s="131"/>
      <c r="FR8" s="131"/>
      <c r="FS8" s="131"/>
      <c r="FT8" s="131"/>
      <c r="FU8" s="131"/>
      <c r="FV8" s="131"/>
      <c r="FW8" s="131"/>
      <c r="FX8" s="131"/>
      <c r="FY8" s="131"/>
      <c r="FZ8" s="131"/>
      <c r="GA8" s="131"/>
      <c r="GB8" s="131"/>
      <c r="GC8" s="131"/>
      <c r="GD8" s="131"/>
      <c r="GE8" s="131"/>
      <c r="GF8" s="131"/>
      <c r="GG8" s="131"/>
      <c r="GH8" s="131"/>
      <c r="GI8" s="131"/>
      <c r="GJ8" s="131"/>
      <c r="GK8" s="131"/>
      <c r="GL8" s="131"/>
      <c r="GM8" s="131"/>
      <c r="GN8" s="131"/>
      <c r="GO8" s="131"/>
      <c r="GP8" s="131"/>
      <c r="GQ8" s="131"/>
      <c r="GR8" s="131"/>
      <c r="GS8" s="131"/>
      <c r="GT8" s="131"/>
      <c r="GU8" s="131"/>
      <c r="GV8" s="131"/>
      <c r="GW8" s="131"/>
      <c r="GX8" s="131"/>
      <c r="GY8" s="131"/>
      <c r="GZ8" s="131"/>
      <c r="HA8" s="131"/>
      <c r="HB8" s="131"/>
      <c r="HC8" s="131"/>
      <c r="HD8" s="131"/>
      <c r="HE8" s="131"/>
      <c r="HF8" s="131"/>
      <c r="HG8" s="131"/>
      <c r="HH8" s="131"/>
      <c r="HI8" s="131"/>
      <c r="HJ8" s="131"/>
      <c r="HK8" s="131"/>
      <c r="HL8" s="131"/>
      <c r="HM8" s="131"/>
      <c r="HN8" s="131"/>
      <c r="HO8" s="131"/>
      <c r="HP8" s="131"/>
      <c r="HQ8" s="131"/>
      <c r="HR8" s="131"/>
      <c r="HS8" s="131"/>
      <c r="HT8" s="131"/>
      <c r="HU8" s="131"/>
      <c r="HV8" s="131"/>
      <c r="HW8" s="131"/>
      <c r="HX8" s="131"/>
      <c r="HY8" s="131"/>
      <c r="HZ8" s="131"/>
      <c r="IA8" s="131"/>
      <c r="IB8" s="131"/>
      <c r="IC8" s="131"/>
      <c r="ID8" s="131"/>
      <c r="IE8" s="131"/>
      <c r="IF8" s="131"/>
      <c r="IG8" s="131"/>
      <c r="IH8" s="131"/>
      <c r="II8" s="131"/>
      <c r="IJ8" s="131"/>
      <c r="IK8" s="131"/>
      <c r="IL8" s="131"/>
      <c r="IM8" s="131"/>
      <c r="IN8" s="131"/>
      <c r="IO8" s="131"/>
      <c r="IP8" s="131"/>
      <c r="IQ8" s="131"/>
      <c r="IR8" s="131"/>
      <c r="IS8" s="131"/>
      <c r="IT8" s="131"/>
      <c r="IU8" s="131"/>
      <c r="IV8" s="131"/>
    </row>
    <row r="9" spans="1:256">
      <c r="A9" s="140" t="s">
        <v>2001</v>
      </c>
      <c r="B9" s="14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1"/>
      <c r="DY9" s="131"/>
      <c r="DZ9" s="131"/>
      <c r="EA9" s="131"/>
      <c r="EB9" s="131"/>
      <c r="EC9" s="131"/>
      <c r="ED9" s="131"/>
      <c r="EE9" s="131"/>
      <c r="EF9" s="131"/>
      <c r="EG9" s="131"/>
      <c r="EH9" s="131"/>
      <c r="EI9" s="131"/>
      <c r="EJ9" s="131"/>
      <c r="EK9" s="131"/>
      <c r="EL9" s="131"/>
      <c r="EM9" s="131"/>
      <c r="EN9" s="131"/>
      <c r="EO9" s="131"/>
      <c r="EP9" s="131"/>
      <c r="EQ9" s="131"/>
      <c r="ER9" s="131"/>
      <c r="ES9" s="131"/>
      <c r="ET9" s="131"/>
      <c r="EU9" s="131"/>
      <c r="EV9" s="131"/>
      <c r="EW9" s="131"/>
      <c r="EX9" s="131"/>
      <c r="EY9" s="131"/>
      <c r="EZ9" s="131"/>
      <c r="FA9" s="131"/>
      <c r="FB9" s="131"/>
      <c r="FC9" s="131"/>
      <c r="FD9" s="131"/>
      <c r="FE9" s="131"/>
      <c r="FF9" s="131"/>
      <c r="FG9" s="131"/>
      <c r="FH9" s="131"/>
      <c r="FI9" s="131"/>
      <c r="FJ9" s="131"/>
      <c r="FK9" s="131"/>
      <c r="FL9" s="131"/>
      <c r="FM9" s="131"/>
      <c r="FN9" s="131"/>
      <c r="FO9" s="131"/>
      <c r="FP9" s="131"/>
      <c r="FQ9" s="131"/>
      <c r="FR9" s="131"/>
      <c r="FS9" s="131"/>
      <c r="FT9" s="131"/>
      <c r="FU9" s="131"/>
      <c r="FV9" s="131"/>
      <c r="FW9" s="131"/>
      <c r="FX9" s="131"/>
      <c r="FY9" s="131"/>
      <c r="FZ9" s="131"/>
      <c r="GA9" s="131"/>
      <c r="GB9" s="131"/>
      <c r="GC9" s="131"/>
      <c r="GD9" s="131"/>
      <c r="GE9" s="131"/>
      <c r="GF9" s="131"/>
      <c r="GG9" s="131"/>
      <c r="GH9" s="131"/>
      <c r="GI9" s="131"/>
      <c r="GJ9" s="131"/>
      <c r="GK9" s="131"/>
      <c r="GL9" s="131"/>
      <c r="GM9" s="131"/>
      <c r="GN9" s="131"/>
      <c r="GO9" s="131"/>
      <c r="GP9" s="131"/>
      <c r="GQ9" s="131"/>
      <c r="GR9" s="131"/>
      <c r="GS9" s="131"/>
      <c r="GT9" s="131"/>
      <c r="GU9" s="131"/>
      <c r="GV9" s="131"/>
      <c r="GW9" s="131"/>
      <c r="GX9" s="131"/>
      <c r="GY9" s="131"/>
      <c r="GZ9" s="131"/>
      <c r="HA9" s="131"/>
      <c r="HB9" s="131"/>
      <c r="HC9" s="131"/>
      <c r="HD9" s="131"/>
      <c r="HE9" s="131"/>
      <c r="HF9" s="131"/>
      <c r="HG9" s="131"/>
      <c r="HH9" s="131"/>
      <c r="HI9" s="131"/>
      <c r="HJ9" s="131"/>
      <c r="HK9" s="131"/>
      <c r="HL9" s="131"/>
      <c r="HM9" s="131"/>
      <c r="HN9" s="131"/>
      <c r="HO9" s="131"/>
      <c r="HP9" s="131"/>
      <c r="HQ9" s="131"/>
      <c r="HR9" s="131"/>
      <c r="HS9" s="131"/>
      <c r="HT9" s="131"/>
      <c r="HU9" s="131"/>
      <c r="HV9" s="131"/>
      <c r="HW9" s="131"/>
      <c r="HX9" s="131"/>
      <c r="HY9" s="131"/>
      <c r="HZ9" s="131"/>
      <c r="IA9" s="131"/>
      <c r="IB9" s="131"/>
      <c r="IC9" s="131"/>
      <c r="ID9" s="131"/>
      <c r="IE9" s="131"/>
      <c r="IF9" s="131"/>
      <c r="IG9" s="131"/>
      <c r="IH9" s="131"/>
      <c r="II9" s="131"/>
      <c r="IJ9" s="131"/>
      <c r="IK9" s="131"/>
      <c r="IL9" s="131"/>
      <c r="IM9" s="131"/>
      <c r="IN9" s="131"/>
      <c r="IO9" s="131"/>
      <c r="IP9" s="131"/>
      <c r="IQ9" s="131"/>
      <c r="IR9" s="131"/>
      <c r="IS9" s="131"/>
      <c r="IT9" s="131"/>
      <c r="IU9" s="131"/>
      <c r="IV9" s="131"/>
    </row>
    <row r="10" spans="1:256">
      <c r="A10" s="142" t="s">
        <v>2002</v>
      </c>
      <c r="B10" s="143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1"/>
      <c r="EX10" s="131"/>
      <c r="EY10" s="131"/>
      <c r="EZ10" s="131"/>
      <c r="FA10" s="131"/>
      <c r="FB10" s="131"/>
      <c r="FC10" s="131"/>
      <c r="FD10" s="131"/>
      <c r="FE10" s="131"/>
      <c r="FF10" s="131"/>
      <c r="FG10" s="131"/>
      <c r="FH10" s="131"/>
      <c r="FI10" s="131"/>
      <c r="FJ10" s="131"/>
      <c r="FK10" s="131"/>
      <c r="FL10" s="131"/>
      <c r="FM10" s="131"/>
      <c r="FN10" s="131"/>
      <c r="FO10" s="131"/>
      <c r="FP10" s="131"/>
      <c r="FQ10" s="131"/>
      <c r="FR10" s="131"/>
      <c r="FS10" s="131"/>
      <c r="FT10" s="131"/>
      <c r="FU10" s="131"/>
      <c r="FV10" s="131"/>
      <c r="FW10" s="131"/>
      <c r="FX10" s="131"/>
      <c r="FY10" s="131"/>
      <c r="FZ10" s="131"/>
      <c r="GA10" s="131"/>
      <c r="GB10" s="131"/>
      <c r="GC10" s="131"/>
      <c r="GD10" s="131"/>
      <c r="GE10" s="131"/>
      <c r="GF10" s="131"/>
      <c r="GG10" s="131"/>
      <c r="GH10" s="131"/>
      <c r="GI10" s="131"/>
      <c r="GJ10" s="131"/>
      <c r="GK10" s="131"/>
      <c r="GL10" s="131"/>
      <c r="GM10" s="131"/>
      <c r="GN10" s="131"/>
      <c r="GO10" s="131"/>
      <c r="GP10" s="131"/>
      <c r="GQ10" s="131"/>
      <c r="GR10" s="131"/>
      <c r="GS10" s="131"/>
      <c r="GT10" s="131"/>
      <c r="GU10" s="131"/>
      <c r="GV10" s="131"/>
      <c r="GW10" s="131"/>
      <c r="GX10" s="131"/>
      <c r="GY10" s="131"/>
      <c r="GZ10" s="131"/>
      <c r="HA10" s="131"/>
      <c r="HB10" s="131"/>
      <c r="HC10" s="131"/>
      <c r="HD10" s="131"/>
      <c r="HE10" s="131"/>
      <c r="HF10" s="131"/>
      <c r="HG10" s="131"/>
      <c r="HH10" s="131"/>
      <c r="HI10" s="131"/>
      <c r="HJ10" s="131"/>
      <c r="HK10" s="131"/>
      <c r="HL10" s="131"/>
      <c r="HM10" s="131"/>
      <c r="HN10" s="131"/>
      <c r="HO10" s="131"/>
      <c r="HP10" s="131"/>
      <c r="HQ10" s="131"/>
      <c r="HR10" s="131"/>
      <c r="HS10" s="131"/>
      <c r="HT10" s="131"/>
      <c r="HU10" s="131"/>
      <c r="HV10" s="131"/>
      <c r="HW10" s="131"/>
      <c r="HX10" s="131"/>
      <c r="HY10" s="131"/>
      <c r="HZ10" s="131"/>
      <c r="IA10" s="131"/>
      <c r="IB10" s="131"/>
      <c r="IC10" s="131"/>
      <c r="ID10" s="131"/>
      <c r="IE10" s="131"/>
      <c r="IF10" s="131"/>
      <c r="IG10" s="131"/>
      <c r="IH10" s="131"/>
      <c r="II10" s="131"/>
      <c r="IJ10" s="131"/>
      <c r="IK10" s="131"/>
      <c r="IL10" s="131"/>
      <c r="IM10" s="131"/>
      <c r="IN10" s="131"/>
      <c r="IO10" s="131"/>
      <c r="IP10" s="131"/>
      <c r="IQ10" s="131"/>
      <c r="IR10" s="131"/>
      <c r="IS10" s="131"/>
      <c r="IT10" s="131"/>
      <c r="IU10" s="131"/>
      <c r="IV10" s="131"/>
    </row>
    <row r="11" spans="1:256">
      <c r="A11" s="144" t="s">
        <v>2003</v>
      </c>
      <c r="B11" s="145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31"/>
      <c r="EC11" s="131"/>
      <c r="ED11" s="131"/>
      <c r="EE11" s="131"/>
      <c r="EF11" s="131"/>
      <c r="EG11" s="131"/>
      <c r="EH11" s="131"/>
      <c r="EI11" s="131"/>
      <c r="EJ11" s="131"/>
      <c r="EK11" s="131"/>
      <c r="EL11" s="131"/>
      <c r="EM11" s="131"/>
      <c r="EN11" s="131"/>
      <c r="EO11" s="131"/>
      <c r="EP11" s="131"/>
      <c r="EQ11" s="131"/>
      <c r="ER11" s="131"/>
      <c r="ES11" s="131"/>
      <c r="ET11" s="131"/>
      <c r="EU11" s="131"/>
      <c r="EV11" s="131"/>
      <c r="EW11" s="131"/>
      <c r="EX11" s="131"/>
      <c r="EY11" s="131"/>
      <c r="EZ11" s="131"/>
      <c r="FA11" s="131"/>
      <c r="FB11" s="131"/>
      <c r="FC11" s="131"/>
      <c r="FD11" s="131"/>
      <c r="FE11" s="131"/>
      <c r="FF11" s="131"/>
      <c r="FG11" s="131"/>
      <c r="FH11" s="131"/>
      <c r="FI11" s="131"/>
      <c r="FJ11" s="131"/>
      <c r="FK11" s="131"/>
      <c r="FL11" s="131"/>
      <c r="FM11" s="131"/>
      <c r="FN11" s="131"/>
      <c r="FO11" s="131"/>
      <c r="FP11" s="131"/>
      <c r="FQ11" s="131"/>
      <c r="FR11" s="131"/>
      <c r="FS11" s="131"/>
      <c r="FT11" s="131"/>
      <c r="FU11" s="131"/>
      <c r="FV11" s="131"/>
      <c r="FW11" s="131"/>
      <c r="FX11" s="131"/>
      <c r="FY11" s="131"/>
      <c r="FZ11" s="131"/>
      <c r="GA11" s="131"/>
      <c r="GB11" s="131"/>
      <c r="GC11" s="131"/>
      <c r="GD11" s="131"/>
      <c r="GE11" s="131"/>
      <c r="GF11" s="131"/>
      <c r="GG11" s="131"/>
      <c r="GH11" s="131"/>
      <c r="GI11" s="131"/>
      <c r="GJ11" s="131"/>
      <c r="GK11" s="131"/>
      <c r="GL11" s="131"/>
      <c r="GM11" s="131"/>
      <c r="GN11" s="131"/>
      <c r="GO11" s="131"/>
      <c r="GP11" s="131"/>
      <c r="GQ11" s="131"/>
      <c r="GR11" s="131"/>
      <c r="GS11" s="131"/>
      <c r="GT11" s="131"/>
      <c r="GU11" s="131"/>
      <c r="GV11" s="131"/>
      <c r="GW11" s="131"/>
      <c r="GX11" s="131"/>
      <c r="GY11" s="131"/>
      <c r="GZ11" s="131"/>
      <c r="HA11" s="131"/>
      <c r="HB11" s="131"/>
      <c r="HC11" s="131"/>
      <c r="HD11" s="131"/>
      <c r="HE11" s="131"/>
      <c r="HF11" s="131"/>
      <c r="HG11" s="131"/>
      <c r="HH11" s="131"/>
      <c r="HI11" s="131"/>
      <c r="HJ11" s="131"/>
      <c r="HK11" s="131"/>
      <c r="HL11" s="131"/>
      <c r="HM11" s="131"/>
      <c r="HN11" s="131"/>
      <c r="HO11" s="131"/>
      <c r="HP11" s="131"/>
      <c r="HQ11" s="131"/>
      <c r="HR11" s="131"/>
      <c r="HS11" s="131"/>
      <c r="HT11" s="131"/>
      <c r="HU11" s="131"/>
      <c r="HV11" s="131"/>
      <c r="HW11" s="131"/>
      <c r="HX11" s="131"/>
      <c r="HY11" s="131"/>
      <c r="HZ11" s="131"/>
      <c r="IA11" s="131"/>
      <c r="IB11" s="131"/>
      <c r="IC11" s="131"/>
      <c r="ID11" s="131"/>
      <c r="IE11" s="131"/>
      <c r="IF11" s="131"/>
      <c r="IG11" s="131"/>
      <c r="IH11" s="131"/>
      <c r="II11" s="131"/>
      <c r="IJ11" s="131"/>
      <c r="IK11" s="131"/>
      <c r="IL11" s="131"/>
      <c r="IM11" s="131"/>
      <c r="IN11" s="131"/>
      <c r="IO11" s="131"/>
      <c r="IP11" s="131"/>
      <c r="IQ11" s="131"/>
      <c r="IR11" s="131"/>
      <c r="IS11" s="131"/>
      <c r="IT11" s="131"/>
      <c r="IU11" s="131"/>
      <c r="IV11" s="131"/>
    </row>
    <row r="12" spans="1:256">
      <c r="A12" s="140" t="s">
        <v>2001</v>
      </c>
      <c r="B12" s="146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31"/>
      <c r="GJ12" s="131"/>
      <c r="GK12" s="131"/>
      <c r="GL12" s="131"/>
      <c r="GM12" s="131"/>
      <c r="GN12" s="131"/>
      <c r="GO12" s="131"/>
      <c r="GP12" s="131"/>
      <c r="GQ12" s="131"/>
      <c r="GR12" s="131"/>
      <c r="GS12" s="131"/>
      <c r="GT12" s="131"/>
      <c r="GU12" s="131"/>
      <c r="GV12" s="131"/>
      <c r="GW12" s="131"/>
      <c r="GX12" s="131"/>
      <c r="GY12" s="131"/>
      <c r="GZ12" s="131"/>
      <c r="HA12" s="131"/>
      <c r="HB12" s="131"/>
      <c r="HC12" s="131"/>
      <c r="HD12" s="131"/>
      <c r="HE12" s="131"/>
      <c r="HF12" s="131"/>
      <c r="HG12" s="131"/>
      <c r="HH12" s="131"/>
      <c r="HI12" s="131"/>
      <c r="HJ12" s="131"/>
      <c r="HK12" s="131"/>
      <c r="HL12" s="131"/>
      <c r="HM12" s="131"/>
      <c r="HN12" s="131"/>
      <c r="HO12" s="131"/>
      <c r="HP12" s="131"/>
      <c r="HQ12" s="131"/>
      <c r="HR12" s="131"/>
      <c r="HS12" s="131"/>
      <c r="HT12" s="131"/>
      <c r="HU12" s="131"/>
      <c r="HV12" s="131"/>
      <c r="HW12" s="131"/>
      <c r="HX12" s="131"/>
      <c r="HY12" s="131"/>
      <c r="HZ12" s="131"/>
      <c r="IA12" s="131"/>
      <c r="IB12" s="131"/>
      <c r="IC12" s="131"/>
      <c r="ID12" s="131"/>
      <c r="IE12" s="131"/>
      <c r="IF12" s="131"/>
      <c r="IG12" s="131"/>
      <c r="IH12" s="131"/>
      <c r="II12" s="131"/>
      <c r="IJ12" s="131"/>
      <c r="IK12" s="131"/>
      <c r="IL12" s="131"/>
      <c r="IM12" s="131"/>
      <c r="IN12" s="131"/>
      <c r="IO12" s="131"/>
      <c r="IP12" s="131"/>
      <c r="IQ12" s="131"/>
      <c r="IR12" s="131"/>
      <c r="IS12" s="131"/>
      <c r="IT12" s="131"/>
      <c r="IU12" s="131"/>
      <c r="IV12" s="131"/>
    </row>
    <row r="13" spans="1:256">
      <c r="A13" s="147" t="s">
        <v>2002</v>
      </c>
      <c r="B13" s="148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  <c r="FO13" s="131"/>
      <c r="FP13" s="131"/>
      <c r="FQ13" s="131"/>
      <c r="FR13" s="131"/>
      <c r="FS13" s="131"/>
      <c r="FT13" s="131"/>
      <c r="FU13" s="131"/>
      <c r="FV13" s="131"/>
      <c r="FW13" s="131"/>
      <c r="FX13" s="131"/>
      <c r="FY13" s="131"/>
      <c r="FZ13" s="131"/>
      <c r="GA13" s="131"/>
      <c r="GB13" s="131"/>
      <c r="GC13" s="131"/>
      <c r="GD13" s="131"/>
      <c r="GE13" s="131"/>
      <c r="GF13" s="131"/>
      <c r="GG13" s="131"/>
      <c r="GH13" s="131"/>
      <c r="GI13" s="131"/>
      <c r="GJ13" s="131"/>
      <c r="GK13" s="131"/>
      <c r="GL13" s="131"/>
      <c r="GM13" s="131"/>
      <c r="GN13" s="131"/>
      <c r="GO13" s="131"/>
      <c r="GP13" s="131"/>
      <c r="GQ13" s="131"/>
      <c r="GR13" s="131"/>
      <c r="GS13" s="131"/>
      <c r="GT13" s="131"/>
      <c r="GU13" s="131"/>
      <c r="GV13" s="131"/>
      <c r="GW13" s="131"/>
      <c r="GX13" s="131"/>
      <c r="GY13" s="131"/>
      <c r="GZ13" s="131"/>
      <c r="HA13" s="131"/>
      <c r="HB13" s="131"/>
      <c r="HC13" s="131"/>
      <c r="HD13" s="131"/>
      <c r="HE13" s="131"/>
      <c r="HF13" s="131"/>
      <c r="HG13" s="131"/>
      <c r="HH13" s="131"/>
      <c r="HI13" s="131"/>
      <c r="HJ13" s="131"/>
      <c r="HK13" s="131"/>
      <c r="HL13" s="131"/>
      <c r="HM13" s="131"/>
      <c r="HN13" s="131"/>
      <c r="HO13" s="131"/>
      <c r="HP13" s="131"/>
      <c r="HQ13" s="131"/>
      <c r="HR13" s="131"/>
      <c r="HS13" s="131"/>
      <c r="HT13" s="131"/>
      <c r="HU13" s="131"/>
      <c r="HV13" s="131"/>
      <c r="HW13" s="131"/>
      <c r="HX13" s="131"/>
      <c r="HY13" s="131"/>
      <c r="HZ13" s="131"/>
      <c r="IA13" s="131"/>
      <c r="IB13" s="131"/>
      <c r="IC13" s="131"/>
      <c r="ID13" s="131"/>
      <c r="IE13" s="131"/>
      <c r="IF13" s="131"/>
      <c r="IG13" s="131"/>
      <c r="IH13" s="131"/>
      <c r="II13" s="131"/>
      <c r="IJ13" s="131"/>
      <c r="IK13" s="131"/>
      <c r="IL13" s="131"/>
      <c r="IM13" s="131"/>
      <c r="IN13" s="131"/>
      <c r="IO13" s="131"/>
      <c r="IP13" s="131"/>
      <c r="IQ13" s="131"/>
      <c r="IR13" s="131"/>
      <c r="IS13" s="131"/>
      <c r="IT13" s="131"/>
      <c r="IU13" s="131"/>
      <c r="IV13" s="131"/>
    </row>
    <row r="14" spans="1:256">
      <c r="A14" s="149" t="s">
        <v>2004</v>
      </c>
      <c r="B14" s="150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31"/>
      <c r="EC14" s="131"/>
      <c r="ED14" s="131"/>
      <c r="EE14" s="131"/>
      <c r="EF14" s="131"/>
      <c r="EG14" s="131"/>
      <c r="EH14" s="131"/>
      <c r="EI14" s="131"/>
      <c r="EJ14" s="131"/>
      <c r="EK14" s="131"/>
      <c r="EL14" s="131"/>
      <c r="EM14" s="131"/>
      <c r="EN14" s="131"/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31"/>
      <c r="FI14" s="131"/>
      <c r="FJ14" s="131"/>
      <c r="FK14" s="131"/>
      <c r="FL14" s="131"/>
      <c r="FM14" s="131"/>
      <c r="FN14" s="131"/>
      <c r="FO14" s="131"/>
      <c r="FP14" s="131"/>
      <c r="FQ14" s="131"/>
      <c r="FR14" s="131"/>
      <c r="FS14" s="131"/>
      <c r="FT14" s="131"/>
      <c r="FU14" s="131"/>
      <c r="FV14" s="131"/>
      <c r="FW14" s="131"/>
      <c r="FX14" s="131"/>
      <c r="FY14" s="131"/>
      <c r="FZ14" s="131"/>
      <c r="GA14" s="131"/>
      <c r="GB14" s="131"/>
      <c r="GC14" s="131"/>
      <c r="GD14" s="131"/>
      <c r="GE14" s="131"/>
      <c r="GF14" s="131"/>
      <c r="GG14" s="131"/>
      <c r="GH14" s="131"/>
      <c r="GI14" s="131"/>
      <c r="GJ14" s="131"/>
      <c r="GK14" s="131"/>
      <c r="GL14" s="131"/>
      <c r="GM14" s="131"/>
      <c r="GN14" s="131"/>
      <c r="GO14" s="131"/>
      <c r="GP14" s="131"/>
      <c r="GQ14" s="131"/>
      <c r="GR14" s="131"/>
      <c r="GS14" s="131"/>
      <c r="GT14" s="131"/>
      <c r="GU14" s="131"/>
      <c r="GV14" s="131"/>
      <c r="GW14" s="131"/>
      <c r="GX14" s="131"/>
      <c r="GY14" s="131"/>
      <c r="GZ14" s="131"/>
      <c r="HA14" s="131"/>
      <c r="HB14" s="131"/>
      <c r="HC14" s="131"/>
      <c r="HD14" s="131"/>
      <c r="HE14" s="131"/>
      <c r="HF14" s="131"/>
      <c r="HG14" s="131"/>
      <c r="HH14" s="131"/>
      <c r="HI14" s="131"/>
      <c r="HJ14" s="131"/>
      <c r="HK14" s="131"/>
      <c r="HL14" s="131"/>
      <c r="HM14" s="131"/>
      <c r="HN14" s="131"/>
      <c r="HO14" s="131"/>
      <c r="HP14" s="131"/>
      <c r="HQ14" s="131"/>
      <c r="HR14" s="131"/>
      <c r="HS14" s="131"/>
      <c r="HT14" s="131"/>
      <c r="HU14" s="131"/>
      <c r="HV14" s="131"/>
      <c r="HW14" s="131"/>
      <c r="HX14" s="131"/>
      <c r="HY14" s="131"/>
      <c r="HZ14" s="131"/>
      <c r="IA14" s="131"/>
      <c r="IB14" s="131"/>
      <c r="IC14" s="131"/>
      <c r="ID14" s="131"/>
      <c r="IE14" s="131"/>
      <c r="IF14" s="131"/>
      <c r="IG14" s="131"/>
      <c r="IH14" s="131"/>
      <c r="II14" s="131"/>
      <c r="IJ14" s="131"/>
      <c r="IK14" s="131"/>
      <c r="IL14" s="131"/>
      <c r="IM14" s="131"/>
      <c r="IN14" s="131"/>
      <c r="IO14" s="131"/>
      <c r="IP14" s="131"/>
      <c r="IQ14" s="131"/>
      <c r="IR14" s="131"/>
      <c r="IS14" s="131"/>
      <c r="IT14" s="131"/>
      <c r="IU14" s="131"/>
      <c r="IV14" s="131"/>
    </row>
    <row r="15" spans="1:256">
      <c r="A15" s="140" t="s">
        <v>2001</v>
      </c>
      <c r="B15" s="146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1"/>
      <c r="EX15" s="131"/>
      <c r="EY15" s="131"/>
      <c r="EZ15" s="131"/>
      <c r="FA15" s="131"/>
      <c r="FB15" s="131"/>
      <c r="FC15" s="131"/>
      <c r="FD15" s="131"/>
      <c r="FE15" s="131"/>
      <c r="FF15" s="131"/>
      <c r="FG15" s="131"/>
      <c r="FH15" s="131"/>
      <c r="FI15" s="131"/>
      <c r="FJ15" s="131"/>
      <c r="FK15" s="131"/>
      <c r="FL15" s="131"/>
      <c r="FM15" s="131"/>
      <c r="FN15" s="131"/>
      <c r="FO15" s="131"/>
      <c r="FP15" s="131"/>
      <c r="FQ15" s="131"/>
      <c r="FR15" s="131"/>
      <c r="FS15" s="131"/>
      <c r="FT15" s="131"/>
      <c r="FU15" s="131"/>
      <c r="FV15" s="131"/>
      <c r="FW15" s="131"/>
      <c r="FX15" s="131"/>
      <c r="FY15" s="131"/>
      <c r="FZ15" s="131"/>
      <c r="GA15" s="131"/>
      <c r="GB15" s="131"/>
      <c r="GC15" s="131"/>
      <c r="GD15" s="131"/>
      <c r="GE15" s="131"/>
      <c r="GF15" s="131"/>
      <c r="GG15" s="131"/>
      <c r="GH15" s="131"/>
      <c r="GI15" s="131"/>
      <c r="GJ15" s="131"/>
      <c r="GK15" s="131"/>
      <c r="GL15" s="131"/>
      <c r="GM15" s="131"/>
      <c r="GN15" s="131"/>
      <c r="GO15" s="131"/>
      <c r="GP15" s="131"/>
      <c r="GQ15" s="131"/>
      <c r="GR15" s="131"/>
      <c r="GS15" s="131"/>
      <c r="GT15" s="131"/>
      <c r="GU15" s="131"/>
      <c r="GV15" s="131"/>
      <c r="GW15" s="131"/>
      <c r="GX15" s="131"/>
      <c r="GY15" s="131"/>
      <c r="GZ15" s="131"/>
      <c r="HA15" s="131"/>
      <c r="HB15" s="131"/>
      <c r="HC15" s="131"/>
      <c r="HD15" s="131"/>
      <c r="HE15" s="131"/>
      <c r="HF15" s="131"/>
      <c r="HG15" s="131"/>
      <c r="HH15" s="131"/>
      <c r="HI15" s="131"/>
      <c r="HJ15" s="131"/>
      <c r="HK15" s="131"/>
      <c r="HL15" s="131"/>
      <c r="HM15" s="131"/>
      <c r="HN15" s="131"/>
      <c r="HO15" s="131"/>
      <c r="HP15" s="131"/>
      <c r="HQ15" s="131"/>
      <c r="HR15" s="131"/>
      <c r="HS15" s="131"/>
      <c r="HT15" s="131"/>
      <c r="HU15" s="131"/>
      <c r="HV15" s="131"/>
      <c r="HW15" s="131"/>
      <c r="HX15" s="131"/>
      <c r="HY15" s="131"/>
      <c r="HZ15" s="131"/>
      <c r="IA15" s="131"/>
      <c r="IB15" s="131"/>
      <c r="IC15" s="131"/>
      <c r="ID15" s="131"/>
      <c r="IE15" s="131"/>
      <c r="IF15" s="131"/>
      <c r="IG15" s="131"/>
      <c r="IH15" s="131"/>
      <c r="II15" s="131"/>
      <c r="IJ15" s="131"/>
      <c r="IK15" s="131"/>
      <c r="IL15" s="131"/>
      <c r="IM15" s="131"/>
      <c r="IN15" s="131"/>
      <c r="IO15" s="131"/>
      <c r="IP15" s="131"/>
      <c r="IQ15" s="131"/>
      <c r="IR15" s="131"/>
      <c r="IS15" s="131"/>
      <c r="IT15" s="131"/>
      <c r="IU15" s="131"/>
      <c r="IV15" s="131"/>
    </row>
    <row r="16" spans="1:256">
      <c r="A16" s="142" t="s">
        <v>2002</v>
      </c>
      <c r="B16" s="143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  <c r="DS16" s="131"/>
      <c r="DT16" s="131"/>
      <c r="DU16" s="131"/>
      <c r="DV16" s="131"/>
      <c r="DW16" s="131"/>
      <c r="DX16" s="131"/>
      <c r="DY16" s="131"/>
      <c r="DZ16" s="131"/>
      <c r="EA16" s="131"/>
      <c r="EB16" s="131"/>
      <c r="EC16" s="131"/>
      <c r="ED16" s="131"/>
      <c r="EE16" s="131"/>
      <c r="EF16" s="131"/>
      <c r="EG16" s="131"/>
      <c r="EH16" s="131"/>
      <c r="EI16" s="131"/>
      <c r="EJ16" s="131"/>
      <c r="EK16" s="131"/>
      <c r="EL16" s="131"/>
      <c r="EM16" s="131"/>
      <c r="EN16" s="131"/>
      <c r="EO16" s="131"/>
      <c r="EP16" s="131"/>
      <c r="EQ16" s="131"/>
      <c r="ER16" s="131"/>
      <c r="ES16" s="131"/>
      <c r="ET16" s="131"/>
      <c r="EU16" s="131"/>
      <c r="EV16" s="131"/>
      <c r="EW16" s="131"/>
      <c r="EX16" s="131"/>
      <c r="EY16" s="131"/>
      <c r="EZ16" s="131"/>
      <c r="FA16" s="131"/>
      <c r="FB16" s="131"/>
      <c r="FC16" s="131"/>
      <c r="FD16" s="131"/>
      <c r="FE16" s="131"/>
      <c r="FF16" s="131"/>
      <c r="FG16" s="131"/>
      <c r="FH16" s="131"/>
      <c r="FI16" s="131"/>
      <c r="FJ16" s="131"/>
      <c r="FK16" s="131"/>
      <c r="FL16" s="131"/>
      <c r="FM16" s="131"/>
      <c r="FN16" s="131"/>
      <c r="FO16" s="131"/>
      <c r="FP16" s="131"/>
      <c r="FQ16" s="131"/>
      <c r="FR16" s="131"/>
      <c r="FS16" s="131"/>
      <c r="FT16" s="131"/>
      <c r="FU16" s="131"/>
      <c r="FV16" s="131"/>
      <c r="FW16" s="131"/>
      <c r="FX16" s="131"/>
      <c r="FY16" s="131"/>
      <c r="FZ16" s="131"/>
      <c r="GA16" s="131"/>
      <c r="GB16" s="131"/>
      <c r="GC16" s="131"/>
      <c r="GD16" s="131"/>
      <c r="GE16" s="131"/>
      <c r="GF16" s="131"/>
      <c r="GG16" s="131"/>
      <c r="GH16" s="131"/>
      <c r="GI16" s="131"/>
      <c r="GJ16" s="131"/>
      <c r="GK16" s="131"/>
      <c r="GL16" s="131"/>
      <c r="GM16" s="131"/>
      <c r="GN16" s="131"/>
      <c r="GO16" s="131"/>
      <c r="GP16" s="131"/>
      <c r="GQ16" s="131"/>
      <c r="GR16" s="131"/>
      <c r="GS16" s="131"/>
      <c r="GT16" s="131"/>
      <c r="GU16" s="131"/>
      <c r="GV16" s="131"/>
      <c r="GW16" s="131"/>
      <c r="GX16" s="131"/>
      <c r="GY16" s="131"/>
      <c r="GZ16" s="131"/>
      <c r="HA16" s="131"/>
      <c r="HB16" s="131"/>
      <c r="HC16" s="131"/>
      <c r="HD16" s="131"/>
      <c r="HE16" s="131"/>
      <c r="HF16" s="131"/>
      <c r="HG16" s="131"/>
      <c r="HH16" s="131"/>
      <c r="HI16" s="131"/>
      <c r="HJ16" s="131"/>
      <c r="HK16" s="131"/>
      <c r="HL16" s="131"/>
      <c r="HM16" s="131"/>
      <c r="HN16" s="131"/>
      <c r="HO16" s="131"/>
      <c r="HP16" s="131"/>
      <c r="HQ16" s="131"/>
      <c r="HR16" s="131"/>
      <c r="HS16" s="131"/>
      <c r="HT16" s="131"/>
      <c r="HU16" s="131"/>
      <c r="HV16" s="131"/>
      <c r="HW16" s="131"/>
      <c r="HX16" s="131"/>
      <c r="HY16" s="131"/>
      <c r="HZ16" s="131"/>
      <c r="IA16" s="131"/>
      <c r="IB16" s="131"/>
      <c r="IC16" s="131"/>
      <c r="ID16" s="131"/>
      <c r="IE16" s="131"/>
      <c r="IF16" s="131"/>
      <c r="IG16" s="131"/>
      <c r="IH16" s="131"/>
      <c r="II16" s="131"/>
      <c r="IJ16" s="131"/>
      <c r="IK16" s="131"/>
      <c r="IL16" s="131"/>
      <c r="IM16" s="131"/>
      <c r="IN16" s="131"/>
      <c r="IO16" s="131"/>
      <c r="IP16" s="131"/>
      <c r="IQ16" s="131"/>
      <c r="IR16" s="131"/>
      <c r="IS16" s="131"/>
      <c r="IT16" s="131"/>
      <c r="IU16" s="131"/>
      <c r="IV16" s="131"/>
    </row>
    <row r="17" spans="1:256">
      <c r="A17" s="151" t="s">
        <v>2005</v>
      </c>
      <c r="B17" s="152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  <c r="DI17" s="131"/>
      <c r="DJ17" s="131"/>
      <c r="DK17" s="131"/>
      <c r="DL17" s="131"/>
      <c r="DM17" s="131"/>
      <c r="DN17" s="131"/>
      <c r="DO17" s="131"/>
      <c r="DP17" s="131"/>
      <c r="DQ17" s="131"/>
      <c r="DR17" s="131"/>
      <c r="DS17" s="131"/>
      <c r="DT17" s="131"/>
      <c r="DU17" s="131"/>
      <c r="DV17" s="131"/>
      <c r="DW17" s="131"/>
      <c r="DX17" s="131"/>
      <c r="DY17" s="131"/>
      <c r="DZ17" s="131"/>
      <c r="EA17" s="131"/>
      <c r="EB17" s="131"/>
      <c r="EC17" s="131"/>
      <c r="ED17" s="131"/>
      <c r="EE17" s="131"/>
      <c r="EF17" s="131"/>
      <c r="EG17" s="131"/>
      <c r="EH17" s="131"/>
      <c r="EI17" s="131"/>
      <c r="EJ17" s="131"/>
      <c r="EK17" s="131"/>
      <c r="EL17" s="131"/>
      <c r="EM17" s="131"/>
      <c r="EN17" s="131"/>
      <c r="EO17" s="131"/>
      <c r="EP17" s="131"/>
      <c r="EQ17" s="131"/>
      <c r="ER17" s="131"/>
      <c r="ES17" s="131"/>
      <c r="ET17" s="131"/>
      <c r="EU17" s="131"/>
      <c r="EV17" s="131"/>
      <c r="EW17" s="131"/>
      <c r="EX17" s="131"/>
      <c r="EY17" s="131"/>
      <c r="EZ17" s="131"/>
      <c r="FA17" s="131"/>
      <c r="FB17" s="131"/>
      <c r="FC17" s="131"/>
      <c r="FD17" s="131"/>
      <c r="FE17" s="131"/>
      <c r="FF17" s="131"/>
      <c r="FG17" s="131"/>
      <c r="FH17" s="131"/>
      <c r="FI17" s="131"/>
      <c r="FJ17" s="131"/>
      <c r="FK17" s="131"/>
      <c r="FL17" s="131"/>
      <c r="FM17" s="131"/>
      <c r="FN17" s="131"/>
      <c r="FO17" s="131"/>
      <c r="FP17" s="131"/>
      <c r="FQ17" s="131"/>
      <c r="FR17" s="131"/>
      <c r="FS17" s="131"/>
      <c r="FT17" s="131"/>
      <c r="FU17" s="131"/>
      <c r="FV17" s="131"/>
      <c r="FW17" s="131"/>
      <c r="FX17" s="131"/>
      <c r="FY17" s="131"/>
      <c r="FZ17" s="131"/>
      <c r="GA17" s="131"/>
      <c r="GB17" s="131"/>
      <c r="GC17" s="131"/>
      <c r="GD17" s="131"/>
      <c r="GE17" s="131"/>
      <c r="GF17" s="131"/>
      <c r="GG17" s="131"/>
      <c r="GH17" s="131"/>
      <c r="GI17" s="131"/>
      <c r="GJ17" s="131"/>
      <c r="GK17" s="131"/>
      <c r="GL17" s="131"/>
      <c r="GM17" s="131"/>
      <c r="GN17" s="131"/>
      <c r="GO17" s="131"/>
      <c r="GP17" s="131"/>
      <c r="GQ17" s="131"/>
      <c r="GR17" s="131"/>
      <c r="GS17" s="131"/>
      <c r="GT17" s="131"/>
      <c r="GU17" s="131"/>
      <c r="GV17" s="131"/>
      <c r="GW17" s="131"/>
      <c r="GX17" s="131"/>
      <c r="GY17" s="131"/>
      <c r="GZ17" s="131"/>
      <c r="HA17" s="131"/>
      <c r="HB17" s="131"/>
      <c r="HC17" s="131"/>
      <c r="HD17" s="131"/>
      <c r="HE17" s="131"/>
      <c r="HF17" s="131"/>
      <c r="HG17" s="131"/>
      <c r="HH17" s="131"/>
      <c r="HI17" s="131"/>
      <c r="HJ17" s="131"/>
      <c r="HK17" s="131"/>
      <c r="HL17" s="131"/>
      <c r="HM17" s="131"/>
      <c r="HN17" s="131"/>
      <c r="HO17" s="131"/>
      <c r="HP17" s="131"/>
      <c r="HQ17" s="131"/>
      <c r="HR17" s="131"/>
      <c r="HS17" s="131"/>
      <c r="HT17" s="131"/>
      <c r="HU17" s="131"/>
      <c r="HV17" s="131"/>
      <c r="HW17" s="131"/>
      <c r="HX17" s="131"/>
      <c r="HY17" s="131"/>
      <c r="HZ17" s="131"/>
      <c r="IA17" s="131"/>
      <c r="IB17" s="131"/>
      <c r="IC17" s="131"/>
      <c r="ID17" s="131"/>
      <c r="IE17" s="131"/>
      <c r="IF17" s="131"/>
      <c r="IG17" s="131"/>
      <c r="IH17" s="131"/>
      <c r="II17" s="131"/>
      <c r="IJ17" s="131"/>
      <c r="IK17" s="131"/>
      <c r="IL17" s="131"/>
      <c r="IM17" s="131"/>
      <c r="IN17" s="131"/>
      <c r="IO17" s="131"/>
      <c r="IP17" s="131"/>
      <c r="IQ17" s="131"/>
      <c r="IR17" s="131"/>
      <c r="IS17" s="131"/>
      <c r="IT17" s="131"/>
      <c r="IU17" s="131"/>
      <c r="IV17" s="131"/>
    </row>
    <row r="18" spans="1:256" ht="17.25" thickBot="1">
      <c r="A18" s="153" t="s">
        <v>2006</v>
      </c>
      <c r="B18" s="154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  <c r="DU18" s="131"/>
      <c r="DV18" s="131"/>
      <c r="DW18" s="131"/>
      <c r="DX18" s="131"/>
      <c r="DY18" s="131"/>
      <c r="DZ18" s="131"/>
      <c r="EA18" s="131"/>
      <c r="EB18" s="131"/>
      <c r="EC18" s="131"/>
      <c r="ED18" s="131"/>
      <c r="EE18" s="131"/>
      <c r="EF18" s="131"/>
      <c r="EG18" s="131"/>
      <c r="EH18" s="131"/>
      <c r="EI18" s="131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31"/>
      <c r="FI18" s="131"/>
      <c r="FJ18" s="131"/>
      <c r="FK18" s="131"/>
      <c r="FL18" s="131"/>
      <c r="FM18" s="131"/>
      <c r="FN18" s="131"/>
      <c r="FO18" s="131"/>
      <c r="FP18" s="131"/>
      <c r="FQ18" s="131"/>
      <c r="FR18" s="131"/>
      <c r="FS18" s="131"/>
      <c r="FT18" s="131"/>
      <c r="FU18" s="131"/>
      <c r="FV18" s="131"/>
      <c r="FW18" s="131"/>
      <c r="FX18" s="131"/>
      <c r="FY18" s="131"/>
      <c r="FZ18" s="131"/>
      <c r="GA18" s="131"/>
      <c r="GB18" s="131"/>
      <c r="GC18" s="131"/>
      <c r="GD18" s="131"/>
      <c r="GE18" s="131"/>
      <c r="GF18" s="131"/>
      <c r="GG18" s="131"/>
      <c r="GH18" s="131"/>
      <c r="GI18" s="131"/>
      <c r="GJ18" s="131"/>
      <c r="GK18" s="131"/>
      <c r="GL18" s="131"/>
      <c r="GM18" s="131"/>
      <c r="GN18" s="131"/>
      <c r="GO18" s="131"/>
      <c r="GP18" s="131"/>
      <c r="GQ18" s="131"/>
      <c r="GR18" s="131"/>
      <c r="GS18" s="131"/>
      <c r="GT18" s="131"/>
      <c r="GU18" s="131"/>
      <c r="GV18" s="131"/>
      <c r="GW18" s="131"/>
      <c r="GX18" s="131"/>
      <c r="GY18" s="131"/>
      <c r="GZ18" s="131"/>
      <c r="HA18" s="131"/>
      <c r="HB18" s="131"/>
      <c r="HC18" s="131"/>
      <c r="HD18" s="131"/>
      <c r="HE18" s="131"/>
      <c r="HF18" s="131"/>
      <c r="HG18" s="131"/>
      <c r="HH18" s="131"/>
      <c r="HI18" s="131"/>
      <c r="HJ18" s="131"/>
      <c r="HK18" s="131"/>
      <c r="HL18" s="131"/>
      <c r="HM18" s="131"/>
      <c r="HN18" s="131"/>
      <c r="HO18" s="131"/>
      <c r="HP18" s="131"/>
      <c r="HQ18" s="131"/>
      <c r="HR18" s="131"/>
      <c r="HS18" s="131"/>
      <c r="HT18" s="131"/>
      <c r="HU18" s="131"/>
      <c r="HV18" s="131"/>
      <c r="HW18" s="131"/>
      <c r="HX18" s="131"/>
      <c r="HY18" s="131"/>
      <c r="HZ18" s="131"/>
      <c r="IA18" s="131"/>
      <c r="IB18" s="131"/>
      <c r="IC18" s="131"/>
      <c r="ID18" s="131"/>
      <c r="IE18" s="131"/>
      <c r="IF18" s="131"/>
      <c r="IG18" s="131"/>
      <c r="IH18" s="131"/>
      <c r="II18" s="131"/>
      <c r="IJ18" s="131"/>
      <c r="IK18" s="131"/>
      <c r="IL18" s="131"/>
      <c r="IM18" s="131"/>
      <c r="IN18" s="131"/>
      <c r="IO18" s="131"/>
      <c r="IP18" s="131"/>
      <c r="IQ18" s="131"/>
      <c r="IR18" s="131"/>
      <c r="IS18" s="131"/>
      <c r="IT18" s="131"/>
      <c r="IU18" s="131"/>
      <c r="IV18" s="131"/>
    </row>
    <row r="19" spans="1:256">
      <c r="A19" s="155"/>
      <c r="B19" s="156"/>
      <c r="C19" s="157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  <c r="DR19" s="131"/>
      <c r="DS19" s="131"/>
      <c r="DT19" s="131"/>
      <c r="DU19" s="131"/>
      <c r="DV19" s="131"/>
      <c r="DW19" s="131"/>
      <c r="DX19" s="131"/>
      <c r="DY19" s="131"/>
      <c r="DZ19" s="131"/>
      <c r="EA19" s="131"/>
      <c r="EB19" s="131"/>
      <c r="EC19" s="131"/>
      <c r="ED19" s="131"/>
      <c r="EE19" s="131"/>
      <c r="EF19" s="131"/>
      <c r="EG19" s="131"/>
      <c r="EH19" s="131"/>
      <c r="EI19" s="131"/>
      <c r="EJ19" s="131"/>
      <c r="EK19" s="131"/>
      <c r="EL19" s="131"/>
      <c r="EM19" s="131"/>
      <c r="EN19" s="131"/>
      <c r="EO19" s="131"/>
      <c r="EP19" s="131"/>
      <c r="EQ19" s="131"/>
      <c r="ER19" s="131"/>
      <c r="ES19" s="131"/>
      <c r="ET19" s="131"/>
      <c r="EU19" s="131"/>
      <c r="EV19" s="131"/>
      <c r="EW19" s="131"/>
      <c r="EX19" s="131"/>
      <c r="EY19" s="131"/>
      <c r="EZ19" s="131"/>
      <c r="FA19" s="131"/>
      <c r="FB19" s="131"/>
      <c r="FC19" s="131"/>
      <c r="FD19" s="131"/>
      <c r="FE19" s="131"/>
      <c r="FF19" s="131"/>
      <c r="FG19" s="131"/>
      <c r="FH19" s="131"/>
      <c r="FI19" s="131"/>
      <c r="FJ19" s="131"/>
      <c r="FK19" s="131"/>
      <c r="FL19" s="131"/>
      <c r="FM19" s="131"/>
      <c r="FN19" s="131"/>
      <c r="FO19" s="131"/>
      <c r="FP19" s="131"/>
      <c r="FQ19" s="131"/>
      <c r="FR19" s="131"/>
      <c r="FS19" s="131"/>
      <c r="FT19" s="131"/>
      <c r="FU19" s="131"/>
      <c r="FV19" s="131"/>
      <c r="FW19" s="131"/>
      <c r="FX19" s="131"/>
      <c r="FY19" s="131"/>
      <c r="FZ19" s="131"/>
      <c r="GA19" s="131"/>
      <c r="GB19" s="131"/>
      <c r="GC19" s="131"/>
      <c r="GD19" s="131"/>
      <c r="GE19" s="131"/>
      <c r="GF19" s="131"/>
      <c r="GG19" s="131"/>
      <c r="GH19" s="131"/>
      <c r="GI19" s="131"/>
      <c r="GJ19" s="131"/>
      <c r="GK19" s="131"/>
      <c r="GL19" s="131"/>
      <c r="GM19" s="131"/>
      <c r="GN19" s="131"/>
      <c r="GO19" s="131"/>
      <c r="GP19" s="131"/>
      <c r="GQ19" s="131"/>
      <c r="GR19" s="131"/>
      <c r="GS19" s="131"/>
      <c r="GT19" s="131"/>
      <c r="GU19" s="131"/>
      <c r="GV19" s="131"/>
      <c r="GW19" s="131"/>
      <c r="GX19" s="131"/>
      <c r="GY19" s="131"/>
      <c r="GZ19" s="131"/>
      <c r="HA19" s="131"/>
      <c r="HB19" s="131"/>
      <c r="HC19" s="131"/>
      <c r="HD19" s="131"/>
      <c r="HE19" s="131"/>
      <c r="HF19" s="131"/>
      <c r="HG19" s="131"/>
      <c r="HH19" s="131"/>
      <c r="HI19" s="131"/>
      <c r="HJ19" s="131"/>
      <c r="HK19" s="131"/>
      <c r="HL19" s="131"/>
      <c r="HM19" s="131"/>
      <c r="HN19" s="131"/>
      <c r="HO19" s="131"/>
      <c r="HP19" s="131"/>
      <c r="HQ19" s="131"/>
      <c r="HR19" s="131"/>
      <c r="HS19" s="131"/>
      <c r="HT19" s="131"/>
      <c r="HU19" s="131"/>
      <c r="HV19" s="131"/>
      <c r="HW19" s="131"/>
      <c r="HX19" s="131"/>
      <c r="HY19" s="131"/>
      <c r="HZ19" s="131"/>
      <c r="IA19" s="131"/>
      <c r="IB19" s="131"/>
      <c r="IC19" s="131"/>
      <c r="ID19" s="131"/>
      <c r="IE19" s="131"/>
      <c r="IF19" s="131"/>
      <c r="IG19" s="131"/>
      <c r="IH19" s="131"/>
      <c r="II19" s="131"/>
      <c r="IJ19" s="131"/>
      <c r="IK19" s="131"/>
      <c r="IL19" s="131"/>
      <c r="IM19" s="131"/>
      <c r="IN19" s="131"/>
      <c r="IO19" s="131"/>
      <c r="IP19" s="131"/>
      <c r="IQ19" s="131"/>
      <c r="IR19" s="131"/>
      <c r="IS19" s="131"/>
      <c r="IT19" s="131"/>
      <c r="IU19" s="131"/>
      <c r="IV19" s="131"/>
    </row>
    <row r="20" spans="1:256">
      <c r="A20" s="158" t="s">
        <v>1988</v>
      </c>
      <c r="B20" s="133"/>
      <c r="C20" s="133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  <c r="CE20" s="131"/>
      <c r="CF20" s="131"/>
      <c r="CG20" s="131"/>
      <c r="CH20" s="131"/>
      <c r="CI20" s="131"/>
      <c r="CJ20" s="131"/>
      <c r="CK20" s="131"/>
      <c r="CL20" s="131"/>
      <c r="CM20" s="131"/>
      <c r="CN20" s="131"/>
      <c r="CO20" s="131"/>
      <c r="CP20" s="131"/>
      <c r="CQ20" s="131"/>
      <c r="CR20" s="131"/>
      <c r="CS20" s="131"/>
      <c r="CT20" s="131"/>
      <c r="CU20" s="131"/>
      <c r="CV20" s="131"/>
      <c r="CW20" s="131"/>
      <c r="CX20" s="131"/>
      <c r="CY20" s="131"/>
      <c r="CZ20" s="131"/>
      <c r="DA20" s="131"/>
      <c r="DB20" s="131"/>
      <c r="DC20" s="131"/>
      <c r="DD20" s="131"/>
      <c r="DE20" s="131"/>
      <c r="DF20" s="131"/>
      <c r="DG20" s="131"/>
      <c r="DH20" s="131"/>
      <c r="DI20" s="131"/>
      <c r="DJ20" s="131"/>
      <c r="DK20" s="131"/>
      <c r="DL20" s="131"/>
      <c r="DM20" s="131"/>
      <c r="DN20" s="131"/>
      <c r="DO20" s="131"/>
      <c r="DP20" s="131"/>
      <c r="DQ20" s="131"/>
      <c r="DR20" s="131"/>
      <c r="DS20" s="131"/>
      <c r="DT20" s="131"/>
      <c r="DU20" s="131"/>
      <c r="DV20" s="131"/>
      <c r="DW20" s="131"/>
      <c r="DX20" s="131"/>
      <c r="DY20" s="131"/>
      <c r="DZ20" s="131"/>
      <c r="EA20" s="131"/>
      <c r="EB20" s="131"/>
      <c r="EC20" s="131"/>
      <c r="ED20" s="131"/>
      <c r="EE20" s="131"/>
      <c r="EF20" s="131"/>
      <c r="EG20" s="131"/>
      <c r="EH20" s="131"/>
      <c r="EI20" s="131"/>
      <c r="EJ20" s="131"/>
      <c r="EK20" s="131"/>
      <c r="EL20" s="131"/>
      <c r="EM20" s="131"/>
      <c r="EN20" s="131"/>
      <c r="EO20" s="131"/>
      <c r="EP20" s="131"/>
      <c r="EQ20" s="131"/>
      <c r="ER20" s="131"/>
      <c r="ES20" s="131"/>
      <c r="ET20" s="131"/>
      <c r="EU20" s="131"/>
      <c r="EV20" s="131"/>
      <c r="EW20" s="131"/>
      <c r="EX20" s="131"/>
      <c r="EY20" s="131"/>
      <c r="EZ20" s="131"/>
      <c r="FA20" s="131"/>
      <c r="FB20" s="131"/>
      <c r="FC20" s="131"/>
      <c r="FD20" s="131"/>
      <c r="FE20" s="131"/>
      <c r="FF20" s="131"/>
      <c r="FG20" s="131"/>
      <c r="FH20" s="131"/>
      <c r="FI20" s="131"/>
      <c r="FJ20" s="131"/>
      <c r="FK20" s="131"/>
      <c r="FL20" s="131"/>
      <c r="FM20" s="131"/>
      <c r="FN20" s="131"/>
      <c r="FO20" s="131"/>
      <c r="FP20" s="131"/>
      <c r="FQ20" s="131"/>
      <c r="FR20" s="131"/>
      <c r="FS20" s="131"/>
      <c r="FT20" s="131"/>
      <c r="FU20" s="131"/>
      <c r="FV20" s="131"/>
      <c r="FW20" s="131"/>
      <c r="FX20" s="131"/>
      <c r="FY20" s="131"/>
      <c r="FZ20" s="131"/>
      <c r="GA20" s="131"/>
      <c r="GB20" s="131"/>
      <c r="GC20" s="131"/>
      <c r="GD20" s="131"/>
      <c r="GE20" s="131"/>
      <c r="GF20" s="131"/>
      <c r="GG20" s="131"/>
      <c r="GH20" s="131"/>
      <c r="GI20" s="131"/>
      <c r="GJ20" s="131"/>
      <c r="GK20" s="131"/>
      <c r="GL20" s="131"/>
      <c r="GM20" s="131"/>
      <c r="GN20" s="131"/>
      <c r="GO20" s="131"/>
      <c r="GP20" s="131"/>
      <c r="GQ20" s="131"/>
      <c r="GR20" s="131"/>
      <c r="GS20" s="131"/>
      <c r="GT20" s="131"/>
      <c r="GU20" s="131"/>
      <c r="GV20" s="131"/>
      <c r="GW20" s="131"/>
      <c r="GX20" s="131"/>
      <c r="GY20" s="131"/>
      <c r="GZ20" s="131"/>
      <c r="HA20" s="131"/>
      <c r="HB20" s="131"/>
      <c r="HC20" s="131"/>
      <c r="HD20" s="131"/>
      <c r="HE20" s="131"/>
      <c r="HF20" s="131"/>
      <c r="HG20" s="131"/>
      <c r="HH20" s="131"/>
      <c r="HI20" s="131"/>
      <c r="HJ20" s="131"/>
      <c r="HK20" s="131"/>
      <c r="HL20" s="131"/>
      <c r="HM20" s="131"/>
      <c r="HN20" s="131"/>
      <c r="HO20" s="131"/>
      <c r="HP20" s="131"/>
      <c r="HQ20" s="131"/>
      <c r="HR20" s="131"/>
      <c r="HS20" s="131"/>
      <c r="HT20" s="131"/>
      <c r="HU20" s="131"/>
      <c r="HV20" s="131"/>
      <c r="HW20" s="131"/>
      <c r="HX20" s="131"/>
      <c r="HY20" s="131"/>
      <c r="HZ20" s="131"/>
      <c r="IA20" s="131"/>
      <c r="IB20" s="131"/>
      <c r="IC20" s="131"/>
      <c r="ID20" s="131"/>
      <c r="IE20" s="131"/>
      <c r="IF20" s="131"/>
      <c r="IG20" s="131"/>
      <c r="IH20" s="131"/>
      <c r="II20" s="131"/>
      <c r="IJ20" s="131"/>
      <c r="IK20" s="131"/>
      <c r="IL20" s="131"/>
      <c r="IM20" s="131"/>
      <c r="IN20" s="131"/>
      <c r="IO20" s="131"/>
      <c r="IP20" s="131"/>
      <c r="IQ20" s="131"/>
      <c r="IR20" s="131"/>
      <c r="IS20" s="131"/>
      <c r="IT20" s="131"/>
      <c r="IU20" s="131"/>
      <c r="IV20" s="131"/>
    </row>
    <row r="21" spans="1:256">
      <c r="A21" s="159"/>
      <c r="B21" s="133"/>
      <c r="C21" s="133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  <c r="CE21" s="131"/>
      <c r="CF21" s="131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  <c r="DU21" s="131"/>
      <c r="DV21" s="131"/>
      <c r="DW21" s="131"/>
      <c r="DX21" s="131"/>
      <c r="DY21" s="131"/>
      <c r="DZ21" s="131"/>
      <c r="EA21" s="131"/>
      <c r="EB21" s="131"/>
      <c r="EC21" s="131"/>
      <c r="ED21" s="131"/>
      <c r="EE21" s="131"/>
      <c r="EF21" s="131"/>
      <c r="EG21" s="131"/>
      <c r="EH21" s="131"/>
      <c r="EI21" s="131"/>
      <c r="EJ21" s="131"/>
      <c r="EK21" s="131"/>
      <c r="EL21" s="131"/>
      <c r="EM21" s="131"/>
      <c r="EN21" s="131"/>
      <c r="EO21" s="131"/>
      <c r="EP21" s="131"/>
      <c r="EQ21" s="131"/>
      <c r="ER21" s="131"/>
      <c r="ES21" s="131"/>
      <c r="ET21" s="131"/>
      <c r="EU21" s="131"/>
      <c r="EV21" s="131"/>
      <c r="EW21" s="131"/>
      <c r="EX21" s="131"/>
      <c r="EY21" s="131"/>
      <c r="EZ21" s="131"/>
      <c r="FA21" s="131"/>
      <c r="FB21" s="131"/>
      <c r="FC21" s="131"/>
      <c r="FD21" s="131"/>
      <c r="FE21" s="131"/>
      <c r="FF21" s="131"/>
      <c r="FG21" s="131"/>
      <c r="FH21" s="131"/>
      <c r="FI21" s="131"/>
      <c r="FJ21" s="131"/>
      <c r="FK21" s="131"/>
      <c r="FL21" s="131"/>
      <c r="FM21" s="131"/>
      <c r="FN21" s="131"/>
      <c r="FO21" s="131"/>
      <c r="FP21" s="131"/>
      <c r="FQ21" s="131"/>
      <c r="FR21" s="131"/>
      <c r="FS21" s="131"/>
      <c r="FT21" s="131"/>
      <c r="FU21" s="131"/>
      <c r="FV21" s="131"/>
      <c r="FW21" s="131"/>
      <c r="FX21" s="131"/>
      <c r="FY21" s="131"/>
      <c r="FZ21" s="131"/>
      <c r="GA21" s="131"/>
      <c r="GB21" s="131"/>
      <c r="GC21" s="131"/>
      <c r="GD21" s="131"/>
      <c r="GE21" s="131"/>
      <c r="GF21" s="131"/>
      <c r="GG21" s="131"/>
      <c r="GH21" s="131"/>
      <c r="GI21" s="131"/>
      <c r="GJ21" s="131"/>
      <c r="GK21" s="131"/>
      <c r="GL21" s="131"/>
      <c r="GM21" s="131"/>
      <c r="GN21" s="131"/>
      <c r="GO21" s="131"/>
      <c r="GP21" s="131"/>
      <c r="GQ21" s="131"/>
      <c r="GR21" s="131"/>
      <c r="GS21" s="131"/>
      <c r="GT21" s="131"/>
      <c r="GU21" s="131"/>
      <c r="GV21" s="131"/>
      <c r="GW21" s="131"/>
      <c r="GX21" s="131"/>
      <c r="GY21" s="131"/>
      <c r="GZ21" s="131"/>
      <c r="HA21" s="131"/>
      <c r="HB21" s="131"/>
      <c r="HC21" s="131"/>
      <c r="HD21" s="131"/>
      <c r="HE21" s="131"/>
      <c r="HF21" s="131"/>
      <c r="HG21" s="131"/>
      <c r="HH21" s="131"/>
      <c r="HI21" s="131"/>
      <c r="HJ21" s="131"/>
      <c r="HK21" s="131"/>
      <c r="HL21" s="131"/>
      <c r="HM21" s="131"/>
      <c r="HN21" s="131"/>
      <c r="HO21" s="131"/>
      <c r="HP21" s="131"/>
      <c r="HQ21" s="131"/>
      <c r="HR21" s="131"/>
      <c r="HS21" s="131"/>
      <c r="HT21" s="131"/>
      <c r="HU21" s="131"/>
      <c r="HV21" s="131"/>
      <c r="HW21" s="131"/>
      <c r="HX21" s="131"/>
      <c r="HY21" s="131"/>
      <c r="HZ21" s="131"/>
      <c r="IA21" s="131"/>
      <c r="IB21" s="131"/>
      <c r="IC21" s="131"/>
      <c r="ID21" s="131"/>
      <c r="IE21" s="131"/>
      <c r="IF21" s="131"/>
      <c r="IG21" s="131"/>
      <c r="IH21" s="131"/>
      <c r="II21" s="131"/>
      <c r="IJ21" s="131"/>
      <c r="IK21" s="131"/>
      <c r="IL21" s="131"/>
      <c r="IM21" s="131"/>
      <c r="IN21" s="131"/>
      <c r="IO21" s="131"/>
      <c r="IP21" s="131"/>
      <c r="IQ21" s="131"/>
      <c r="IR21" s="131"/>
      <c r="IS21" s="131"/>
      <c r="IT21" s="131"/>
      <c r="IU21" s="131"/>
      <c r="IV21" s="131"/>
    </row>
    <row r="22" spans="1:256">
      <c r="A22" s="159" t="s">
        <v>2007</v>
      </c>
      <c r="B22" s="133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  <c r="DS22" s="131"/>
      <c r="DT22" s="131"/>
      <c r="DU22" s="131"/>
      <c r="DV22" s="131"/>
      <c r="DW22" s="131"/>
      <c r="DX22" s="131"/>
      <c r="DY22" s="131"/>
      <c r="DZ22" s="131"/>
      <c r="EA22" s="131"/>
      <c r="EB22" s="131"/>
      <c r="EC22" s="131"/>
      <c r="ED22" s="131"/>
      <c r="EE22" s="131"/>
      <c r="EF22" s="131"/>
      <c r="EG22" s="131"/>
      <c r="EH22" s="131"/>
      <c r="EI22" s="131"/>
      <c r="EJ22" s="131"/>
      <c r="EK22" s="131"/>
      <c r="EL22" s="131"/>
      <c r="EM22" s="131"/>
      <c r="EN22" s="131"/>
      <c r="EO22" s="131"/>
      <c r="EP22" s="131"/>
      <c r="EQ22" s="131"/>
      <c r="ER22" s="131"/>
      <c r="ES22" s="131"/>
      <c r="ET22" s="131"/>
      <c r="EU22" s="131"/>
      <c r="EV22" s="131"/>
      <c r="EW22" s="131"/>
      <c r="EX22" s="131"/>
      <c r="EY22" s="131"/>
      <c r="EZ22" s="131"/>
      <c r="FA22" s="131"/>
      <c r="FB22" s="131"/>
      <c r="FC22" s="131"/>
      <c r="FD22" s="131"/>
      <c r="FE22" s="131"/>
      <c r="FF22" s="131"/>
      <c r="FG22" s="131"/>
      <c r="FH22" s="131"/>
      <c r="FI22" s="131"/>
      <c r="FJ22" s="131"/>
      <c r="FK22" s="131"/>
      <c r="FL22" s="131"/>
      <c r="FM22" s="131"/>
      <c r="FN22" s="131"/>
      <c r="FO22" s="131"/>
      <c r="FP22" s="131"/>
      <c r="FQ22" s="131"/>
      <c r="FR22" s="131"/>
      <c r="FS22" s="131"/>
      <c r="FT22" s="131"/>
      <c r="FU22" s="131"/>
      <c r="FV22" s="131"/>
      <c r="FW22" s="131"/>
      <c r="FX22" s="131"/>
      <c r="FY22" s="131"/>
      <c r="FZ22" s="131"/>
      <c r="GA22" s="131"/>
      <c r="GB22" s="131"/>
      <c r="GC22" s="131"/>
      <c r="GD22" s="131"/>
      <c r="GE22" s="131"/>
      <c r="GF22" s="131"/>
      <c r="GG22" s="131"/>
      <c r="GH22" s="131"/>
      <c r="GI22" s="131"/>
      <c r="GJ22" s="131"/>
      <c r="GK22" s="131"/>
      <c r="GL22" s="131"/>
      <c r="GM22" s="131"/>
      <c r="GN22" s="131"/>
      <c r="GO22" s="131"/>
      <c r="GP22" s="131"/>
      <c r="GQ22" s="131"/>
      <c r="GR22" s="131"/>
      <c r="GS22" s="131"/>
      <c r="GT22" s="131"/>
      <c r="GU22" s="131"/>
      <c r="GV22" s="131"/>
      <c r="GW22" s="131"/>
      <c r="GX22" s="131"/>
      <c r="GY22" s="131"/>
      <c r="GZ22" s="131"/>
      <c r="HA22" s="131"/>
      <c r="HB22" s="131"/>
      <c r="HC22" s="131"/>
      <c r="HD22" s="131"/>
      <c r="HE22" s="131"/>
      <c r="HF22" s="131"/>
      <c r="HG22" s="131"/>
      <c r="HH22" s="131"/>
      <c r="HI22" s="131"/>
      <c r="HJ22" s="131"/>
      <c r="HK22" s="131"/>
      <c r="HL22" s="131"/>
      <c r="HM22" s="131"/>
      <c r="HN22" s="131"/>
      <c r="HO22" s="131"/>
      <c r="HP22" s="131"/>
      <c r="HQ22" s="131"/>
      <c r="HR22" s="131"/>
      <c r="HS22" s="131"/>
      <c r="HT22" s="131"/>
      <c r="HU22" s="131"/>
      <c r="HV22" s="131"/>
      <c r="HW22" s="131"/>
      <c r="HX22" s="131"/>
      <c r="HY22" s="131"/>
      <c r="HZ22" s="131"/>
      <c r="IA22" s="131"/>
      <c r="IB22" s="131"/>
      <c r="IC22" s="131"/>
      <c r="ID22" s="131"/>
      <c r="IE22" s="131"/>
      <c r="IF22" s="131"/>
      <c r="IG22" s="131"/>
      <c r="IH22" s="131"/>
      <c r="II22" s="131"/>
      <c r="IJ22" s="131"/>
      <c r="IK22" s="131"/>
      <c r="IL22" s="131"/>
      <c r="IM22" s="131"/>
      <c r="IN22" s="131"/>
      <c r="IO22" s="131"/>
      <c r="IP22" s="131"/>
      <c r="IQ22" s="131"/>
      <c r="IR22" s="131"/>
      <c r="IS22" s="131"/>
      <c r="IT22" s="131"/>
      <c r="IU22" s="131"/>
      <c r="IV22" s="131"/>
    </row>
    <row r="23" spans="1:256">
      <c r="A23" s="160"/>
      <c r="B23" s="156"/>
      <c r="C23" s="157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  <c r="DA23" s="131"/>
      <c r="DB23" s="131"/>
      <c r="DC23" s="131"/>
      <c r="DD23" s="131"/>
      <c r="DE23" s="131"/>
      <c r="DF23" s="131"/>
      <c r="DG23" s="131"/>
      <c r="DH23" s="131"/>
      <c r="DI23" s="131"/>
      <c r="DJ23" s="131"/>
      <c r="DK23" s="131"/>
      <c r="DL23" s="131"/>
      <c r="DM23" s="131"/>
      <c r="DN23" s="131"/>
      <c r="DO23" s="131"/>
      <c r="DP23" s="131"/>
      <c r="DQ23" s="131"/>
      <c r="DR23" s="131"/>
      <c r="DS23" s="131"/>
      <c r="DT23" s="131"/>
      <c r="DU23" s="131"/>
      <c r="DV23" s="131"/>
      <c r="DW23" s="131"/>
      <c r="DX23" s="131"/>
      <c r="DY23" s="131"/>
      <c r="DZ23" s="131"/>
      <c r="EA23" s="131"/>
      <c r="EB23" s="131"/>
      <c r="EC23" s="131"/>
      <c r="ED23" s="131"/>
      <c r="EE23" s="131"/>
      <c r="EF23" s="131"/>
      <c r="EG23" s="131"/>
      <c r="EH23" s="131"/>
      <c r="EI23" s="131"/>
      <c r="EJ23" s="131"/>
      <c r="EK23" s="131"/>
      <c r="EL23" s="131"/>
      <c r="EM23" s="131"/>
      <c r="EN23" s="131"/>
      <c r="EO23" s="131"/>
      <c r="EP23" s="131"/>
      <c r="EQ23" s="131"/>
      <c r="ER23" s="131"/>
      <c r="ES23" s="131"/>
      <c r="ET23" s="131"/>
      <c r="EU23" s="131"/>
      <c r="EV23" s="131"/>
      <c r="EW23" s="131"/>
      <c r="EX23" s="131"/>
      <c r="EY23" s="131"/>
      <c r="EZ23" s="131"/>
      <c r="FA23" s="131"/>
      <c r="FB23" s="131"/>
      <c r="FC23" s="131"/>
      <c r="FD23" s="131"/>
      <c r="FE23" s="131"/>
      <c r="FF23" s="131"/>
      <c r="FG23" s="131"/>
      <c r="FH23" s="131"/>
      <c r="FI23" s="131"/>
      <c r="FJ23" s="131"/>
      <c r="FK23" s="131"/>
      <c r="FL23" s="131"/>
      <c r="FM23" s="131"/>
      <c r="FN23" s="131"/>
      <c r="FO23" s="131"/>
      <c r="FP23" s="131"/>
      <c r="FQ23" s="131"/>
      <c r="FR23" s="131"/>
      <c r="FS23" s="131"/>
      <c r="FT23" s="131"/>
      <c r="FU23" s="131"/>
      <c r="FV23" s="131"/>
      <c r="FW23" s="131"/>
      <c r="FX23" s="131"/>
      <c r="FY23" s="131"/>
      <c r="FZ23" s="131"/>
      <c r="GA23" s="131"/>
      <c r="GB23" s="131"/>
      <c r="GC23" s="131"/>
      <c r="GD23" s="131"/>
      <c r="GE23" s="131"/>
      <c r="GF23" s="131"/>
      <c r="GG23" s="131"/>
      <c r="GH23" s="131"/>
      <c r="GI23" s="131"/>
      <c r="GJ23" s="131"/>
      <c r="GK23" s="131"/>
      <c r="GL23" s="131"/>
      <c r="GM23" s="131"/>
      <c r="GN23" s="131"/>
      <c r="GO23" s="131"/>
      <c r="GP23" s="131"/>
      <c r="GQ23" s="131"/>
      <c r="GR23" s="131"/>
      <c r="GS23" s="131"/>
      <c r="GT23" s="131"/>
      <c r="GU23" s="131"/>
      <c r="GV23" s="131"/>
      <c r="GW23" s="131"/>
      <c r="GX23" s="131"/>
      <c r="GY23" s="131"/>
      <c r="GZ23" s="131"/>
      <c r="HA23" s="131"/>
      <c r="HB23" s="131"/>
      <c r="HC23" s="131"/>
      <c r="HD23" s="131"/>
      <c r="HE23" s="131"/>
      <c r="HF23" s="131"/>
      <c r="HG23" s="131"/>
      <c r="HH23" s="131"/>
      <c r="HI23" s="131"/>
      <c r="HJ23" s="131"/>
      <c r="HK23" s="131"/>
      <c r="HL23" s="131"/>
      <c r="HM23" s="131"/>
      <c r="HN23" s="131"/>
      <c r="HO23" s="131"/>
      <c r="HP23" s="131"/>
      <c r="HQ23" s="131"/>
      <c r="HR23" s="131"/>
      <c r="HS23" s="131"/>
      <c r="HT23" s="131"/>
      <c r="HU23" s="131"/>
      <c r="HV23" s="131"/>
      <c r="HW23" s="131"/>
      <c r="HX23" s="131"/>
      <c r="HY23" s="131"/>
      <c r="HZ23" s="131"/>
      <c r="IA23" s="131"/>
      <c r="IB23" s="131"/>
      <c r="IC23" s="131"/>
      <c r="ID23" s="131"/>
      <c r="IE23" s="131"/>
      <c r="IF23" s="131"/>
      <c r="IG23" s="131"/>
      <c r="IH23" s="131"/>
      <c r="II23" s="131"/>
      <c r="IJ23" s="131"/>
      <c r="IK23" s="131"/>
      <c r="IL23" s="131"/>
      <c r="IM23" s="131"/>
      <c r="IN23" s="131"/>
      <c r="IO23" s="131"/>
      <c r="IP23" s="131"/>
      <c r="IQ23" s="131"/>
      <c r="IR23" s="131"/>
      <c r="IS23" s="131"/>
      <c r="IT23" s="131"/>
      <c r="IU23" s="131"/>
      <c r="IV23" s="131"/>
    </row>
    <row r="24" spans="1:256">
      <c r="A24" s="160" t="s">
        <v>2008</v>
      </c>
      <c r="B24" s="156"/>
      <c r="C24" s="157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31"/>
      <c r="CW24" s="131"/>
      <c r="CX24" s="131"/>
      <c r="CY24" s="131"/>
      <c r="CZ24" s="131"/>
      <c r="DA24" s="131"/>
      <c r="DB24" s="131"/>
      <c r="DC24" s="131"/>
      <c r="DD24" s="131"/>
      <c r="DE24" s="131"/>
      <c r="DF24" s="131"/>
      <c r="DG24" s="131"/>
      <c r="DH24" s="131"/>
      <c r="DI24" s="131"/>
      <c r="DJ24" s="131"/>
      <c r="DK24" s="131"/>
      <c r="DL24" s="131"/>
      <c r="DM24" s="131"/>
      <c r="DN24" s="131"/>
      <c r="DO24" s="131"/>
      <c r="DP24" s="131"/>
      <c r="DQ24" s="131"/>
      <c r="DR24" s="131"/>
      <c r="DS24" s="131"/>
      <c r="DT24" s="131"/>
      <c r="DU24" s="131"/>
      <c r="DV24" s="131"/>
      <c r="DW24" s="131"/>
      <c r="DX24" s="131"/>
      <c r="DY24" s="131"/>
      <c r="DZ24" s="131"/>
      <c r="EA24" s="131"/>
      <c r="EB24" s="131"/>
      <c r="EC24" s="131"/>
      <c r="ED24" s="131"/>
      <c r="EE24" s="131"/>
      <c r="EF24" s="131"/>
      <c r="EG24" s="131"/>
      <c r="EH24" s="131"/>
      <c r="EI24" s="131"/>
      <c r="EJ24" s="131"/>
      <c r="EK24" s="131"/>
      <c r="EL24" s="131"/>
      <c r="EM24" s="131"/>
      <c r="EN24" s="131"/>
      <c r="EO24" s="131"/>
      <c r="EP24" s="131"/>
      <c r="EQ24" s="131"/>
      <c r="ER24" s="131"/>
      <c r="ES24" s="131"/>
      <c r="ET24" s="131"/>
      <c r="EU24" s="131"/>
      <c r="EV24" s="131"/>
      <c r="EW24" s="131"/>
      <c r="EX24" s="131"/>
      <c r="EY24" s="131"/>
      <c r="EZ24" s="131"/>
      <c r="FA24" s="131"/>
      <c r="FB24" s="131"/>
      <c r="FC24" s="131"/>
      <c r="FD24" s="131"/>
      <c r="FE24" s="131"/>
      <c r="FF24" s="131"/>
      <c r="FG24" s="131"/>
      <c r="FH24" s="131"/>
      <c r="FI24" s="131"/>
      <c r="FJ24" s="131"/>
      <c r="FK24" s="131"/>
      <c r="FL24" s="131"/>
      <c r="FM24" s="131"/>
      <c r="FN24" s="131"/>
      <c r="FO24" s="131"/>
      <c r="FP24" s="131"/>
      <c r="FQ24" s="131"/>
      <c r="FR24" s="131"/>
      <c r="FS24" s="131"/>
      <c r="FT24" s="131"/>
      <c r="FU24" s="131"/>
      <c r="FV24" s="131"/>
      <c r="FW24" s="131"/>
      <c r="FX24" s="131"/>
      <c r="FY24" s="131"/>
      <c r="FZ24" s="131"/>
      <c r="GA24" s="131"/>
      <c r="GB24" s="131"/>
      <c r="GC24" s="131"/>
      <c r="GD24" s="131"/>
      <c r="GE24" s="131"/>
      <c r="GF24" s="131"/>
      <c r="GG24" s="131"/>
      <c r="GH24" s="131"/>
      <c r="GI24" s="131"/>
      <c r="GJ24" s="131"/>
      <c r="GK24" s="131"/>
      <c r="GL24" s="131"/>
      <c r="GM24" s="131"/>
      <c r="GN24" s="131"/>
      <c r="GO24" s="131"/>
      <c r="GP24" s="131"/>
      <c r="GQ24" s="131"/>
      <c r="GR24" s="131"/>
      <c r="GS24" s="131"/>
      <c r="GT24" s="131"/>
      <c r="GU24" s="131"/>
      <c r="GV24" s="131"/>
      <c r="GW24" s="131"/>
      <c r="GX24" s="131"/>
      <c r="GY24" s="131"/>
      <c r="GZ24" s="131"/>
      <c r="HA24" s="131"/>
      <c r="HB24" s="131"/>
      <c r="HC24" s="131"/>
      <c r="HD24" s="131"/>
      <c r="HE24" s="131"/>
      <c r="HF24" s="131"/>
      <c r="HG24" s="131"/>
      <c r="HH24" s="131"/>
      <c r="HI24" s="131"/>
      <c r="HJ24" s="131"/>
      <c r="HK24" s="131"/>
      <c r="HL24" s="131"/>
      <c r="HM24" s="131"/>
      <c r="HN24" s="131"/>
      <c r="HO24" s="131"/>
      <c r="HP24" s="131"/>
      <c r="HQ24" s="131"/>
      <c r="HR24" s="131"/>
      <c r="HS24" s="131"/>
      <c r="HT24" s="131"/>
      <c r="HU24" s="131"/>
      <c r="HV24" s="131"/>
      <c r="HW24" s="131"/>
      <c r="HX24" s="131"/>
      <c r="HY24" s="131"/>
      <c r="HZ24" s="131"/>
      <c r="IA24" s="131"/>
      <c r="IB24" s="131"/>
      <c r="IC24" s="131"/>
      <c r="ID24" s="131"/>
      <c r="IE24" s="131"/>
      <c r="IF24" s="131"/>
      <c r="IG24" s="131"/>
      <c r="IH24" s="131"/>
      <c r="II24" s="131"/>
      <c r="IJ24" s="131"/>
      <c r="IK24" s="131"/>
      <c r="IL24" s="131"/>
      <c r="IM24" s="131"/>
      <c r="IN24" s="131"/>
      <c r="IO24" s="131"/>
      <c r="IP24" s="131"/>
      <c r="IQ24" s="131"/>
      <c r="IR24" s="131"/>
      <c r="IS24" s="131"/>
      <c r="IT24" s="131"/>
      <c r="IU24" s="131"/>
      <c r="IV24" s="131"/>
    </row>
    <row r="25" spans="1:256">
      <c r="A25" s="161" t="s">
        <v>2009</v>
      </c>
      <c r="B25" s="155"/>
      <c r="C25" s="155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  <c r="HN25" s="131"/>
      <c r="HO25" s="131"/>
      <c r="HP25" s="131"/>
      <c r="HQ25" s="131"/>
      <c r="HR25" s="131"/>
      <c r="HS25" s="131"/>
      <c r="HT25" s="131"/>
      <c r="HU25" s="131"/>
      <c r="HV25" s="131"/>
      <c r="HW25" s="131"/>
      <c r="HX25" s="131"/>
      <c r="HY25" s="131"/>
      <c r="HZ25" s="131"/>
      <c r="IA25" s="131"/>
      <c r="IB25" s="131"/>
      <c r="IC25" s="131"/>
      <c r="ID25" s="131"/>
      <c r="IE25" s="131"/>
      <c r="IF25" s="131"/>
      <c r="IG25" s="131"/>
      <c r="IH25" s="131"/>
      <c r="II25" s="131"/>
      <c r="IJ25" s="131"/>
      <c r="IK25" s="131"/>
      <c r="IL25" s="131"/>
      <c r="IM25" s="131"/>
      <c r="IN25" s="131"/>
      <c r="IO25" s="131"/>
      <c r="IP25" s="131"/>
      <c r="IQ25" s="131"/>
      <c r="IR25" s="131"/>
      <c r="IS25" s="131"/>
      <c r="IT25" s="131"/>
      <c r="IU25" s="131"/>
      <c r="IV25" s="131"/>
    </row>
    <row r="26" spans="1:256">
      <c r="A26" s="161" t="s">
        <v>2010</v>
      </c>
      <c r="B26" s="162"/>
      <c r="C26" s="162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  <c r="DU26" s="131"/>
      <c r="DV26" s="131"/>
      <c r="DW26" s="131"/>
      <c r="DX26" s="131"/>
      <c r="DY26" s="131"/>
      <c r="DZ26" s="131"/>
      <c r="EA26" s="131"/>
      <c r="EB26" s="131"/>
      <c r="EC26" s="131"/>
      <c r="ED26" s="131"/>
      <c r="EE26" s="131"/>
      <c r="EF26" s="131"/>
      <c r="EG26" s="131"/>
      <c r="EH26" s="131"/>
      <c r="EI26" s="131"/>
      <c r="EJ26" s="131"/>
      <c r="EK26" s="131"/>
      <c r="EL26" s="131"/>
      <c r="EM26" s="131"/>
      <c r="EN26" s="131"/>
      <c r="EO26" s="131"/>
      <c r="EP26" s="131"/>
      <c r="EQ26" s="131"/>
      <c r="ER26" s="131"/>
      <c r="ES26" s="131"/>
      <c r="ET26" s="131"/>
      <c r="EU26" s="131"/>
      <c r="EV26" s="131"/>
      <c r="EW26" s="131"/>
      <c r="EX26" s="131"/>
      <c r="EY26" s="131"/>
      <c r="EZ26" s="131"/>
      <c r="FA26" s="131"/>
      <c r="FB26" s="131"/>
      <c r="FC26" s="131"/>
      <c r="FD26" s="131"/>
      <c r="FE26" s="131"/>
      <c r="FF26" s="131"/>
      <c r="FG26" s="131"/>
      <c r="FH26" s="131"/>
      <c r="FI26" s="131"/>
      <c r="FJ26" s="131"/>
      <c r="FK26" s="131"/>
      <c r="FL26" s="131"/>
      <c r="FM26" s="131"/>
      <c r="FN26" s="131"/>
      <c r="FO26" s="131"/>
      <c r="FP26" s="131"/>
      <c r="FQ26" s="131"/>
      <c r="FR26" s="131"/>
      <c r="FS26" s="131"/>
      <c r="FT26" s="131"/>
      <c r="FU26" s="131"/>
      <c r="FV26" s="131"/>
      <c r="FW26" s="131"/>
      <c r="FX26" s="131"/>
      <c r="FY26" s="131"/>
      <c r="FZ26" s="131"/>
      <c r="GA26" s="131"/>
      <c r="GB26" s="131"/>
      <c r="GC26" s="131"/>
      <c r="GD26" s="131"/>
      <c r="GE26" s="131"/>
      <c r="GF26" s="131"/>
      <c r="GG26" s="131"/>
      <c r="GH26" s="131"/>
      <c r="GI26" s="131"/>
      <c r="GJ26" s="131"/>
      <c r="GK26" s="131"/>
      <c r="GL26" s="131"/>
      <c r="GM26" s="131"/>
      <c r="GN26" s="131"/>
      <c r="GO26" s="131"/>
      <c r="GP26" s="131"/>
      <c r="GQ26" s="131"/>
      <c r="GR26" s="131"/>
      <c r="GS26" s="131"/>
      <c r="GT26" s="131"/>
      <c r="GU26" s="131"/>
      <c r="GV26" s="131"/>
      <c r="GW26" s="131"/>
      <c r="GX26" s="131"/>
      <c r="GY26" s="131"/>
      <c r="GZ26" s="131"/>
      <c r="HA26" s="131"/>
      <c r="HB26" s="131"/>
      <c r="HC26" s="131"/>
      <c r="HD26" s="131"/>
      <c r="HE26" s="131"/>
      <c r="HF26" s="131"/>
      <c r="HG26" s="131"/>
      <c r="HH26" s="131"/>
      <c r="HI26" s="131"/>
      <c r="HJ26" s="131"/>
      <c r="HK26" s="131"/>
      <c r="HL26" s="131"/>
      <c r="HM26" s="131"/>
      <c r="HN26" s="131"/>
      <c r="HO26" s="131"/>
      <c r="HP26" s="131"/>
      <c r="HQ26" s="131"/>
      <c r="HR26" s="131"/>
      <c r="HS26" s="131"/>
      <c r="HT26" s="131"/>
      <c r="HU26" s="131"/>
      <c r="HV26" s="131"/>
      <c r="HW26" s="131"/>
      <c r="HX26" s="131"/>
      <c r="HY26" s="131"/>
      <c r="HZ26" s="131"/>
      <c r="IA26" s="131"/>
      <c r="IB26" s="131"/>
      <c r="IC26" s="131"/>
      <c r="ID26" s="131"/>
      <c r="IE26" s="131"/>
      <c r="IF26" s="131"/>
      <c r="IG26" s="131"/>
      <c r="IH26" s="131"/>
      <c r="II26" s="131"/>
      <c r="IJ26" s="131"/>
      <c r="IK26" s="131"/>
      <c r="IL26" s="131"/>
      <c r="IM26" s="131"/>
      <c r="IN26" s="131"/>
      <c r="IO26" s="131"/>
      <c r="IP26" s="131"/>
      <c r="IQ26" s="131"/>
      <c r="IR26" s="131"/>
      <c r="IS26" s="131"/>
      <c r="IT26" s="131"/>
      <c r="IU26" s="131"/>
      <c r="IV26" s="131"/>
    </row>
    <row r="27" spans="1:256">
      <c r="A27" s="161" t="s">
        <v>2011</v>
      </c>
      <c r="B27" s="162"/>
      <c r="C27" s="162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  <c r="DR27" s="131"/>
      <c r="DS27" s="131"/>
      <c r="DT27" s="131"/>
      <c r="DU27" s="131"/>
      <c r="DV27" s="131"/>
      <c r="DW27" s="131"/>
      <c r="DX27" s="131"/>
      <c r="DY27" s="131"/>
      <c r="DZ27" s="131"/>
      <c r="EA27" s="131"/>
      <c r="EB27" s="131"/>
      <c r="EC27" s="131"/>
      <c r="ED27" s="131"/>
      <c r="EE27" s="131"/>
      <c r="EF27" s="131"/>
      <c r="EG27" s="131"/>
      <c r="EH27" s="131"/>
      <c r="EI27" s="131"/>
      <c r="EJ27" s="131"/>
      <c r="EK27" s="131"/>
      <c r="EL27" s="131"/>
      <c r="EM27" s="131"/>
      <c r="EN27" s="131"/>
      <c r="EO27" s="131"/>
      <c r="EP27" s="131"/>
      <c r="EQ27" s="131"/>
      <c r="ER27" s="131"/>
      <c r="ES27" s="131"/>
      <c r="ET27" s="131"/>
      <c r="EU27" s="131"/>
      <c r="EV27" s="131"/>
      <c r="EW27" s="131"/>
      <c r="EX27" s="131"/>
      <c r="EY27" s="131"/>
      <c r="EZ27" s="131"/>
      <c r="FA27" s="131"/>
      <c r="FB27" s="131"/>
      <c r="FC27" s="131"/>
      <c r="FD27" s="131"/>
      <c r="FE27" s="131"/>
      <c r="FF27" s="131"/>
      <c r="FG27" s="131"/>
      <c r="FH27" s="131"/>
      <c r="FI27" s="131"/>
      <c r="FJ27" s="131"/>
      <c r="FK27" s="131"/>
      <c r="FL27" s="131"/>
      <c r="FM27" s="131"/>
      <c r="FN27" s="131"/>
      <c r="FO27" s="131"/>
      <c r="FP27" s="131"/>
      <c r="FQ27" s="131"/>
      <c r="FR27" s="131"/>
      <c r="FS27" s="131"/>
      <c r="FT27" s="131"/>
      <c r="FU27" s="131"/>
      <c r="FV27" s="131"/>
      <c r="FW27" s="131"/>
      <c r="FX27" s="131"/>
      <c r="FY27" s="131"/>
      <c r="FZ27" s="131"/>
      <c r="GA27" s="131"/>
      <c r="GB27" s="131"/>
      <c r="GC27" s="131"/>
      <c r="GD27" s="131"/>
      <c r="GE27" s="131"/>
      <c r="GF27" s="131"/>
      <c r="GG27" s="131"/>
      <c r="GH27" s="131"/>
      <c r="GI27" s="131"/>
      <c r="GJ27" s="131"/>
      <c r="GK27" s="131"/>
      <c r="GL27" s="131"/>
      <c r="GM27" s="131"/>
      <c r="GN27" s="131"/>
      <c r="GO27" s="131"/>
      <c r="GP27" s="131"/>
      <c r="GQ27" s="131"/>
      <c r="GR27" s="131"/>
      <c r="GS27" s="131"/>
      <c r="GT27" s="131"/>
      <c r="GU27" s="131"/>
      <c r="GV27" s="131"/>
      <c r="GW27" s="131"/>
      <c r="GX27" s="131"/>
      <c r="GY27" s="131"/>
      <c r="GZ27" s="131"/>
      <c r="HA27" s="131"/>
      <c r="HB27" s="131"/>
      <c r="HC27" s="131"/>
      <c r="HD27" s="131"/>
      <c r="HE27" s="131"/>
      <c r="HF27" s="131"/>
      <c r="HG27" s="131"/>
      <c r="HH27" s="131"/>
      <c r="HI27" s="131"/>
      <c r="HJ27" s="131"/>
      <c r="HK27" s="131"/>
      <c r="HL27" s="131"/>
      <c r="HM27" s="131"/>
      <c r="HN27" s="131"/>
      <c r="HO27" s="131"/>
      <c r="HP27" s="131"/>
      <c r="HQ27" s="131"/>
      <c r="HR27" s="131"/>
      <c r="HS27" s="131"/>
      <c r="HT27" s="131"/>
      <c r="HU27" s="131"/>
      <c r="HV27" s="131"/>
      <c r="HW27" s="131"/>
      <c r="HX27" s="131"/>
      <c r="HY27" s="131"/>
      <c r="HZ27" s="131"/>
      <c r="IA27" s="131"/>
      <c r="IB27" s="131"/>
      <c r="IC27" s="131"/>
      <c r="ID27" s="131"/>
      <c r="IE27" s="131"/>
      <c r="IF27" s="131"/>
      <c r="IG27" s="131"/>
      <c r="IH27" s="131"/>
      <c r="II27" s="131"/>
      <c r="IJ27" s="131"/>
      <c r="IK27" s="131"/>
      <c r="IL27" s="131"/>
      <c r="IM27" s="131"/>
      <c r="IN27" s="131"/>
      <c r="IO27" s="131"/>
      <c r="IP27" s="131"/>
      <c r="IQ27" s="131"/>
      <c r="IR27" s="131"/>
      <c r="IS27" s="131"/>
      <c r="IT27" s="131"/>
      <c r="IU27" s="131"/>
      <c r="IV27" s="131"/>
    </row>
    <row r="28" spans="1:256">
      <c r="A28" s="163" t="s">
        <v>2012</v>
      </c>
      <c r="B28" s="162"/>
      <c r="C28" s="162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131"/>
      <c r="DJ28" s="131"/>
      <c r="DK28" s="131"/>
      <c r="DL28" s="131"/>
      <c r="DM28" s="131"/>
      <c r="DN28" s="131"/>
      <c r="DO28" s="131"/>
      <c r="DP28" s="131"/>
      <c r="DQ28" s="131"/>
      <c r="DR28" s="131"/>
      <c r="DS28" s="131"/>
      <c r="DT28" s="131"/>
      <c r="DU28" s="131"/>
      <c r="DV28" s="131"/>
      <c r="DW28" s="131"/>
      <c r="DX28" s="131"/>
      <c r="DY28" s="131"/>
      <c r="DZ28" s="131"/>
      <c r="EA28" s="131"/>
      <c r="EB28" s="131"/>
      <c r="EC28" s="131"/>
      <c r="ED28" s="131"/>
      <c r="EE28" s="131"/>
      <c r="EF28" s="131"/>
      <c r="EG28" s="131"/>
      <c r="EH28" s="131"/>
      <c r="EI28" s="131"/>
      <c r="EJ28" s="131"/>
      <c r="EK28" s="131"/>
      <c r="EL28" s="131"/>
      <c r="EM28" s="131"/>
      <c r="EN28" s="131"/>
      <c r="EO28" s="131"/>
      <c r="EP28" s="131"/>
      <c r="EQ28" s="131"/>
      <c r="ER28" s="131"/>
      <c r="ES28" s="131"/>
      <c r="ET28" s="131"/>
      <c r="EU28" s="131"/>
      <c r="EV28" s="131"/>
      <c r="EW28" s="131"/>
      <c r="EX28" s="131"/>
      <c r="EY28" s="131"/>
      <c r="EZ28" s="131"/>
      <c r="FA28" s="131"/>
      <c r="FB28" s="131"/>
      <c r="FC28" s="131"/>
      <c r="FD28" s="131"/>
      <c r="FE28" s="131"/>
      <c r="FF28" s="131"/>
      <c r="FG28" s="131"/>
      <c r="FH28" s="131"/>
      <c r="FI28" s="131"/>
      <c r="FJ28" s="131"/>
      <c r="FK28" s="131"/>
      <c r="FL28" s="131"/>
      <c r="FM28" s="131"/>
      <c r="FN28" s="131"/>
      <c r="FO28" s="131"/>
      <c r="FP28" s="131"/>
      <c r="FQ28" s="131"/>
      <c r="FR28" s="131"/>
      <c r="FS28" s="131"/>
      <c r="FT28" s="131"/>
      <c r="FU28" s="131"/>
      <c r="FV28" s="131"/>
      <c r="FW28" s="131"/>
      <c r="FX28" s="131"/>
      <c r="FY28" s="131"/>
      <c r="FZ28" s="131"/>
      <c r="GA28" s="131"/>
      <c r="GB28" s="131"/>
      <c r="GC28" s="131"/>
      <c r="GD28" s="131"/>
      <c r="GE28" s="131"/>
      <c r="GF28" s="131"/>
      <c r="GG28" s="131"/>
      <c r="GH28" s="131"/>
      <c r="GI28" s="131"/>
      <c r="GJ28" s="131"/>
      <c r="GK28" s="131"/>
      <c r="GL28" s="131"/>
      <c r="GM28" s="131"/>
      <c r="GN28" s="131"/>
      <c r="GO28" s="131"/>
      <c r="GP28" s="131"/>
      <c r="GQ28" s="131"/>
      <c r="GR28" s="131"/>
      <c r="GS28" s="131"/>
      <c r="GT28" s="131"/>
      <c r="GU28" s="131"/>
      <c r="GV28" s="131"/>
      <c r="GW28" s="131"/>
      <c r="GX28" s="131"/>
      <c r="GY28" s="131"/>
      <c r="GZ28" s="131"/>
      <c r="HA28" s="131"/>
      <c r="HB28" s="131"/>
      <c r="HC28" s="131"/>
      <c r="HD28" s="131"/>
      <c r="HE28" s="131"/>
      <c r="HF28" s="131"/>
      <c r="HG28" s="131"/>
      <c r="HH28" s="131"/>
      <c r="HI28" s="131"/>
      <c r="HJ28" s="131"/>
      <c r="HK28" s="131"/>
      <c r="HL28" s="131"/>
      <c r="HM28" s="131"/>
      <c r="HN28" s="131"/>
      <c r="HO28" s="131"/>
      <c r="HP28" s="131"/>
      <c r="HQ28" s="131"/>
      <c r="HR28" s="131"/>
      <c r="HS28" s="131"/>
      <c r="HT28" s="131"/>
      <c r="HU28" s="131"/>
      <c r="HV28" s="131"/>
      <c r="HW28" s="131"/>
      <c r="HX28" s="131"/>
      <c r="HY28" s="131"/>
      <c r="HZ28" s="131"/>
      <c r="IA28" s="131"/>
      <c r="IB28" s="131"/>
      <c r="IC28" s="131"/>
      <c r="ID28" s="131"/>
      <c r="IE28" s="131"/>
      <c r="IF28" s="131"/>
      <c r="IG28" s="131"/>
      <c r="IH28" s="131"/>
      <c r="II28" s="131"/>
      <c r="IJ28" s="131"/>
      <c r="IK28" s="131"/>
      <c r="IL28" s="131"/>
      <c r="IM28" s="131"/>
      <c r="IN28" s="131"/>
      <c r="IO28" s="131"/>
      <c r="IP28" s="131"/>
      <c r="IQ28" s="131"/>
      <c r="IR28" s="131"/>
      <c r="IS28" s="131"/>
      <c r="IT28" s="131"/>
      <c r="IU28" s="131"/>
      <c r="IV28" s="131"/>
    </row>
    <row r="29" spans="1:256">
      <c r="A29" s="163" t="s">
        <v>2013</v>
      </c>
      <c r="B29" s="162"/>
      <c r="C29" s="162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  <c r="DU29" s="131"/>
      <c r="DV29" s="131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1"/>
      <c r="EZ29" s="131"/>
      <c r="FA29" s="131"/>
      <c r="FB29" s="131"/>
      <c r="FC29" s="131"/>
      <c r="FD29" s="131"/>
      <c r="FE29" s="131"/>
      <c r="FF29" s="131"/>
      <c r="FG29" s="131"/>
      <c r="FH29" s="131"/>
      <c r="FI29" s="131"/>
      <c r="FJ29" s="131"/>
      <c r="FK29" s="131"/>
      <c r="FL29" s="131"/>
      <c r="FM29" s="131"/>
      <c r="FN29" s="131"/>
      <c r="FO29" s="131"/>
      <c r="FP29" s="131"/>
      <c r="FQ29" s="131"/>
      <c r="FR29" s="131"/>
      <c r="FS29" s="131"/>
      <c r="FT29" s="131"/>
      <c r="FU29" s="131"/>
      <c r="FV29" s="131"/>
      <c r="FW29" s="131"/>
      <c r="FX29" s="131"/>
      <c r="FY29" s="131"/>
      <c r="FZ29" s="131"/>
      <c r="GA29" s="131"/>
      <c r="GB29" s="131"/>
      <c r="GC29" s="131"/>
      <c r="GD29" s="131"/>
      <c r="GE29" s="131"/>
      <c r="GF29" s="131"/>
      <c r="GG29" s="131"/>
      <c r="GH29" s="131"/>
      <c r="GI29" s="131"/>
      <c r="GJ29" s="131"/>
      <c r="GK29" s="131"/>
      <c r="GL29" s="131"/>
      <c r="GM29" s="131"/>
      <c r="GN29" s="131"/>
      <c r="GO29" s="131"/>
      <c r="GP29" s="131"/>
      <c r="GQ29" s="131"/>
      <c r="GR29" s="131"/>
      <c r="GS29" s="131"/>
      <c r="GT29" s="131"/>
      <c r="GU29" s="131"/>
      <c r="GV29" s="131"/>
      <c r="GW29" s="131"/>
      <c r="GX29" s="131"/>
      <c r="GY29" s="131"/>
      <c r="GZ29" s="131"/>
      <c r="HA29" s="131"/>
      <c r="HB29" s="131"/>
      <c r="HC29" s="131"/>
      <c r="HD29" s="131"/>
      <c r="HE29" s="131"/>
      <c r="HF29" s="131"/>
      <c r="HG29" s="131"/>
      <c r="HH29" s="131"/>
      <c r="HI29" s="131"/>
      <c r="HJ29" s="131"/>
      <c r="HK29" s="131"/>
      <c r="HL29" s="131"/>
      <c r="HM29" s="131"/>
      <c r="HN29" s="131"/>
      <c r="HO29" s="131"/>
      <c r="HP29" s="131"/>
      <c r="HQ29" s="131"/>
      <c r="HR29" s="131"/>
      <c r="HS29" s="131"/>
      <c r="HT29" s="131"/>
      <c r="HU29" s="131"/>
      <c r="HV29" s="131"/>
      <c r="HW29" s="131"/>
      <c r="HX29" s="131"/>
      <c r="HY29" s="131"/>
      <c r="HZ29" s="131"/>
      <c r="IA29" s="131"/>
      <c r="IB29" s="131"/>
      <c r="IC29" s="131"/>
      <c r="ID29" s="131"/>
      <c r="IE29" s="131"/>
      <c r="IF29" s="131"/>
      <c r="IG29" s="131"/>
      <c r="IH29" s="131"/>
      <c r="II29" s="131"/>
      <c r="IJ29" s="131"/>
      <c r="IK29" s="131"/>
      <c r="IL29" s="131"/>
      <c r="IM29" s="131"/>
      <c r="IN29" s="131"/>
      <c r="IO29" s="131"/>
      <c r="IP29" s="131"/>
      <c r="IQ29" s="131"/>
      <c r="IR29" s="131"/>
      <c r="IS29" s="131"/>
      <c r="IT29" s="131"/>
      <c r="IU29" s="131"/>
      <c r="IV29" s="131"/>
    </row>
    <row r="30" spans="1:256">
      <c r="A30" s="163" t="s">
        <v>2014</v>
      </c>
      <c r="B30" s="162"/>
      <c r="C30" s="162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  <c r="HN30" s="131"/>
      <c r="HO30" s="131"/>
      <c r="HP30" s="131"/>
      <c r="HQ30" s="131"/>
      <c r="HR30" s="131"/>
      <c r="HS30" s="131"/>
      <c r="HT30" s="131"/>
      <c r="HU30" s="131"/>
      <c r="HV30" s="131"/>
      <c r="HW30" s="131"/>
      <c r="HX30" s="131"/>
      <c r="HY30" s="131"/>
      <c r="HZ30" s="131"/>
      <c r="IA30" s="131"/>
      <c r="IB30" s="131"/>
      <c r="IC30" s="131"/>
      <c r="ID30" s="131"/>
      <c r="IE30" s="131"/>
      <c r="IF30" s="131"/>
      <c r="IG30" s="131"/>
      <c r="IH30" s="131"/>
      <c r="II30" s="131"/>
      <c r="IJ30" s="131"/>
      <c r="IK30" s="131"/>
      <c r="IL30" s="131"/>
      <c r="IM30" s="131"/>
      <c r="IN30" s="131"/>
      <c r="IO30" s="131"/>
      <c r="IP30" s="131"/>
      <c r="IQ30" s="131"/>
      <c r="IR30" s="131"/>
      <c r="IS30" s="131"/>
      <c r="IT30" s="131"/>
      <c r="IU30" s="131"/>
      <c r="IV30" s="131"/>
    </row>
    <row r="31" spans="1:256">
      <c r="A31" s="163"/>
      <c r="B31" s="162" t="s">
        <v>2015</v>
      </c>
      <c r="C31" s="162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31"/>
      <c r="CW31" s="131"/>
      <c r="CX31" s="131"/>
      <c r="CY31" s="131"/>
      <c r="CZ31" s="131"/>
      <c r="DA31" s="131"/>
      <c r="DB31" s="131"/>
      <c r="DC31" s="131"/>
      <c r="DD31" s="131"/>
      <c r="DE31" s="131"/>
      <c r="DF31" s="131"/>
      <c r="DG31" s="131"/>
      <c r="DH31" s="131"/>
      <c r="DI31" s="131"/>
      <c r="DJ31" s="131"/>
      <c r="DK31" s="131"/>
      <c r="DL31" s="131"/>
      <c r="DM31" s="131"/>
      <c r="DN31" s="131"/>
      <c r="DO31" s="131"/>
      <c r="DP31" s="131"/>
      <c r="DQ31" s="131"/>
      <c r="DR31" s="131"/>
      <c r="DS31" s="131"/>
      <c r="DT31" s="131"/>
      <c r="DU31" s="131"/>
      <c r="DV31" s="131"/>
      <c r="DW31" s="131"/>
      <c r="DX31" s="131"/>
      <c r="DY31" s="131"/>
      <c r="DZ31" s="131"/>
      <c r="EA31" s="131"/>
      <c r="EB31" s="131"/>
      <c r="EC31" s="131"/>
      <c r="ED31" s="131"/>
      <c r="EE31" s="131"/>
      <c r="EF31" s="131"/>
      <c r="EG31" s="131"/>
      <c r="EH31" s="131"/>
      <c r="EI31" s="131"/>
      <c r="EJ31" s="131"/>
      <c r="EK31" s="131"/>
      <c r="EL31" s="131"/>
      <c r="EM31" s="131"/>
      <c r="EN31" s="131"/>
      <c r="EO31" s="131"/>
      <c r="EP31" s="131"/>
      <c r="EQ31" s="131"/>
      <c r="ER31" s="131"/>
      <c r="ES31" s="131"/>
      <c r="ET31" s="131"/>
      <c r="EU31" s="131"/>
      <c r="EV31" s="131"/>
      <c r="EW31" s="131"/>
      <c r="EX31" s="131"/>
      <c r="EY31" s="131"/>
      <c r="EZ31" s="131"/>
      <c r="FA31" s="131"/>
      <c r="FB31" s="131"/>
      <c r="FC31" s="131"/>
      <c r="FD31" s="131"/>
      <c r="FE31" s="131"/>
      <c r="FF31" s="131"/>
      <c r="FG31" s="131"/>
      <c r="FH31" s="131"/>
      <c r="FI31" s="131"/>
      <c r="FJ31" s="131"/>
      <c r="FK31" s="131"/>
      <c r="FL31" s="131"/>
      <c r="FM31" s="131"/>
      <c r="FN31" s="131"/>
      <c r="FO31" s="131"/>
      <c r="FP31" s="131"/>
      <c r="FQ31" s="131"/>
      <c r="FR31" s="131"/>
      <c r="FS31" s="131"/>
      <c r="FT31" s="131"/>
      <c r="FU31" s="131"/>
      <c r="FV31" s="131"/>
      <c r="FW31" s="131"/>
      <c r="FX31" s="131"/>
      <c r="FY31" s="131"/>
      <c r="FZ31" s="131"/>
      <c r="GA31" s="131"/>
      <c r="GB31" s="131"/>
      <c r="GC31" s="131"/>
      <c r="GD31" s="131"/>
      <c r="GE31" s="131"/>
      <c r="GF31" s="131"/>
      <c r="GG31" s="131"/>
      <c r="GH31" s="131"/>
      <c r="GI31" s="131"/>
      <c r="GJ31" s="131"/>
      <c r="GK31" s="131"/>
      <c r="GL31" s="131"/>
      <c r="GM31" s="131"/>
      <c r="GN31" s="131"/>
      <c r="GO31" s="131"/>
      <c r="GP31" s="131"/>
      <c r="GQ31" s="131"/>
      <c r="GR31" s="131"/>
      <c r="GS31" s="131"/>
      <c r="GT31" s="131"/>
      <c r="GU31" s="131"/>
      <c r="GV31" s="131"/>
      <c r="GW31" s="131"/>
      <c r="GX31" s="131"/>
      <c r="GY31" s="131"/>
      <c r="GZ31" s="131"/>
      <c r="HA31" s="131"/>
      <c r="HB31" s="131"/>
      <c r="HC31" s="131"/>
      <c r="HD31" s="131"/>
      <c r="HE31" s="131"/>
      <c r="HF31" s="131"/>
      <c r="HG31" s="131"/>
      <c r="HH31" s="131"/>
      <c r="HI31" s="131"/>
      <c r="HJ31" s="131"/>
      <c r="HK31" s="131"/>
      <c r="HL31" s="131"/>
      <c r="HM31" s="131"/>
      <c r="HN31" s="131"/>
      <c r="HO31" s="131"/>
      <c r="HP31" s="131"/>
      <c r="HQ31" s="131"/>
      <c r="HR31" s="131"/>
      <c r="HS31" s="131"/>
      <c r="HT31" s="131"/>
      <c r="HU31" s="131"/>
      <c r="HV31" s="131"/>
      <c r="HW31" s="131"/>
      <c r="HX31" s="131"/>
      <c r="HY31" s="131"/>
      <c r="HZ31" s="131"/>
      <c r="IA31" s="131"/>
      <c r="IB31" s="131"/>
      <c r="IC31" s="131"/>
      <c r="ID31" s="131"/>
      <c r="IE31" s="131"/>
      <c r="IF31" s="131"/>
      <c r="IG31" s="131"/>
      <c r="IH31" s="131"/>
      <c r="II31" s="131"/>
      <c r="IJ31" s="131"/>
      <c r="IK31" s="131"/>
      <c r="IL31" s="131"/>
      <c r="IM31" s="131"/>
      <c r="IN31" s="131"/>
      <c r="IO31" s="131"/>
      <c r="IP31" s="131"/>
      <c r="IQ31" s="131"/>
      <c r="IR31" s="131"/>
      <c r="IS31" s="131"/>
      <c r="IT31" s="131"/>
      <c r="IU31" s="131"/>
      <c r="IV31" s="131"/>
    </row>
    <row r="32" spans="1:256">
      <c r="A32" s="163"/>
      <c r="B32" s="162"/>
      <c r="C32" s="162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31"/>
      <c r="CW32" s="131"/>
      <c r="CX32" s="131"/>
      <c r="CY32" s="131"/>
      <c r="CZ32" s="131"/>
      <c r="DA32" s="131"/>
      <c r="DB32" s="131"/>
      <c r="DC32" s="131"/>
      <c r="DD32" s="131"/>
      <c r="DE32" s="131"/>
      <c r="DF32" s="131"/>
      <c r="DG32" s="131"/>
      <c r="DH32" s="131"/>
      <c r="DI32" s="131"/>
      <c r="DJ32" s="131"/>
      <c r="DK32" s="131"/>
      <c r="DL32" s="131"/>
      <c r="DM32" s="131"/>
      <c r="DN32" s="131"/>
      <c r="DO32" s="131"/>
      <c r="DP32" s="131"/>
      <c r="DQ32" s="131"/>
      <c r="DR32" s="131"/>
      <c r="DS32" s="131"/>
      <c r="DT32" s="131"/>
      <c r="DU32" s="131"/>
      <c r="DV32" s="131"/>
      <c r="DW32" s="131"/>
      <c r="DX32" s="131"/>
      <c r="DY32" s="131"/>
      <c r="DZ32" s="131"/>
      <c r="EA32" s="131"/>
      <c r="EB32" s="131"/>
      <c r="EC32" s="131"/>
      <c r="ED32" s="131"/>
      <c r="EE32" s="131"/>
      <c r="EF32" s="131"/>
      <c r="EG32" s="131"/>
      <c r="EH32" s="131"/>
      <c r="EI32" s="131"/>
      <c r="EJ32" s="131"/>
      <c r="EK32" s="131"/>
      <c r="EL32" s="131"/>
      <c r="EM32" s="131"/>
      <c r="EN32" s="131"/>
      <c r="EO32" s="131"/>
      <c r="EP32" s="131"/>
      <c r="EQ32" s="131"/>
      <c r="ER32" s="131"/>
      <c r="ES32" s="131"/>
      <c r="ET32" s="131"/>
      <c r="EU32" s="131"/>
      <c r="EV32" s="131"/>
      <c r="EW32" s="131"/>
      <c r="EX32" s="131"/>
      <c r="EY32" s="131"/>
      <c r="EZ32" s="131"/>
      <c r="FA32" s="131"/>
      <c r="FB32" s="131"/>
      <c r="FC32" s="131"/>
      <c r="FD32" s="131"/>
      <c r="FE32" s="131"/>
      <c r="FF32" s="131"/>
      <c r="FG32" s="131"/>
      <c r="FH32" s="131"/>
      <c r="FI32" s="131"/>
      <c r="FJ32" s="131"/>
      <c r="FK32" s="131"/>
      <c r="FL32" s="131"/>
      <c r="FM32" s="131"/>
      <c r="FN32" s="131"/>
      <c r="FO32" s="131"/>
      <c r="FP32" s="131"/>
      <c r="FQ32" s="131"/>
      <c r="FR32" s="131"/>
      <c r="FS32" s="131"/>
      <c r="FT32" s="131"/>
      <c r="FU32" s="131"/>
      <c r="FV32" s="131"/>
      <c r="FW32" s="131"/>
      <c r="FX32" s="131"/>
      <c r="FY32" s="131"/>
      <c r="FZ32" s="131"/>
      <c r="GA32" s="131"/>
      <c r="GB32" s="131"/>
      <c r="GC32" s="131"/>
      <c r="GD32" s="131"/>
      <c r="GE32" s="131"/>
      <c r="GF32" s="131"/>
      <c r="GG32" s="131"/>
      <c r="GH32" s="131"/>
      <c r="GI32" s="131"/>
      <c r="GJ32" s="131"/>
      <c r="GK32" s="131"/>
      <c r="GL32" s="131"/>
      <c r="GM32" s="131"/>
      <c r="GN32" s="131"/>
      <c r="GO32" s="131"/>
      <c r="GP32" s="131"/>
      <c r="GQ32" s="131"/>
      <c r="GR32" s="131"/>
      <c r="GS32" s="131"/>
      <c r="GT32" s="131"/>
      <c r="GU32" s="131"/>
      <c r="GV32" s="131"/>
      <c r="GW32" s="131"/>
      <c r="GX32" s="131"/>
      <c r="GY32" s="131"/>
      <c r="GZ32" s="131"/>
      <c r="HA32" s="131"/>
      <c r="HB32" s="131"/>
      <c r="HC32" s="131"/>
      <c r="HD32" s="131"/>
      <c r="HE32" s="131"/>
      <c r="HF32" s="131"/>
      <c r="HG32" s="131"/>
      <c r="HH32" s="131"/>
      <c r="HI32" s="131"/>
      <c r="HJ32" s="131"/>
      <c r="HK32" s="131"/>
      <c r="HL32" s="131"/>
      <c r="HM32" s="131"/>
      <c r="HN32" s="131"/>
      <c r="HO32" s="131"/>
      <c r="HP32" s="131"/>
      <c r="HQ32" s="131"/>
      <c r="HR32" s="131"/>
      <c r="HS32" s="131"/>
      <c r="HT32" s="131"/>
      <c r="HU32" s="131"/>
      <c r="HV32" s="131"/>
      <c r="HW32" s="131"/>
      <c r="HX32" s="131"/>
      <c r="HY32" s="131"/>
      <c r="HZ32" s="131"/>
      <c r="IA32" s="131"/>
      <c r="IB32" s="131"/>
      <c r="IC32" s="131"/>
      <c r="ID32" s="131"/>
      <c r="IE32" s="131"/>
      <c r="IF32" s="131"/>
      <c r="IG32" s="131"/>
      <c r="IH32" s="131"/>
      <c r="II32" s="131"/>
      <c r="IJ32" s="131"/>
      <c r="IK32" s="131"/>
      <c r="IL32" s="131"/>
      <c r="IM32" s="131"/>
      <c r="IN32" s="131"/>
      <c r="IO32" s="131"/>
      <c r="IP32" s="131"/>
      <c r="IQ32" s="131"/>
      <c r="IR32" s="131"/>
      <c r="IS32" s="131"/>
      <c r="IT32" s="131"/>
      <c r="IU32" s="131"/>
      <c r="IV32" s="131"/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theme="5"/>
  </sheetPr>
  <dimension ref="A1:IV56"/>
  <sheetViews>
    <sheetView showGridLines="0" zoomScale="70" zoomScaleNormal="70" workbookViewId="0">
      <selection activeCell="L1" sqref="L1"/>
    </sheetView>
  </sheetViews>
  <sheetFormatPr defaultRowHeight="16.5"/>
  <cols>
    <col min="1" max="1" width="8.88671875" style="128"/>
    <col min="2" max="2" width="33.6640625" style="128" bestFit="1" customWidth="1"/>
    <col min="3" max="257" width="8.88671875" style="128"/>
    <col min="258" max="258" width="33.6640625" style="128" bestFit="1" customWidth="1"/>
    <col min="259" max="513" width="8.88671875" style="128"/>
    <col min="514" max="514" width="33.6640625" style="128" bestFit="1" customWidth="1"/>
    <col min="515" max="769" width="8.88671875" style="128"/>
    <col min="770" max="770" width="33.6640625" style="128" bestFit="1" customWidth="1"/>
    <col min="771" max="1025" width="8.88671875" style="128"/>
    <col min="1026" max="1026" width="33.6640625" style="128" bestFit="1" customWidth="1"/>
    <col min="1027" max="1281" width="8.88671875" style="128"/>
    <col min="1282" max="1282" width="33.6640625" style="128" bestFit="1" customWidth="1"/>
    <col min="1283" max="1537" width="8.88671875" style="128"/>
    <col min="1538" max="1538" width="33.6640625" style="128" bestFit="1" customWidth="1"/>
    <col min="1539" max="1793" width="8.88671875" style="128"/>
    <col min="1794" max="1794" width="33.6640625" style="128" bestFit="1" customWidth="1"/>
    <col min="1795" max="2049" width="8.88671875" style="128"/>
    <col min="2050" max="2050" width="33.6640625" style="128" bestFit="1" customWidth="1"/>
    <col min="2051" max="2305" width="8.88671875" style="128"/>
    <col min="2306" max="2306" width="33.6640625" style="128" bestFit="1" customWidth="1"/>
    <col min="2307" max="2561" width="8.88671875" style="128"/>
    <col min="2562" max="2562" width="33.6640625" style="128" bestFit="1" customWidth="1"/>
    <col min="2563" max="2817" width="8.88671875" style="128"/>
    <col min="2818" max="2818" width="33.6640625" style="128" bestFit="1" customWidth="1"/>
    <col min="2819" max="3073" width="8.88671875" style="128"/>
    <col min="3074" max="3074" width="33.6640625" style="128" bestFit="1" customWidth="1"/>
    <col min="3075" max="3329" width="8.88671875" style="128"/>
    <col min="3330" max="3330" width="33.6640625" style="128" bestFit="1" customWidth="1"/>
    <col min="3331" max="3585" width="8.88671875" style="128"/>
    <col min="3586" max="3586" width="33.6640625" style="128" bestFit="1" customWidth="1"/>
    <col min="3587" max="3841" width="8.88671875" style="128"/>
    <col min="3842" max="3842" width="33.6640625" style="128" bestFit="1" customWidth="1"/>
    <col min="3843" max="4097" width="8.88671875" style="128"/>
    <col min="4098" max="4098" width="33.6640625" style="128" bestFit="1" customWidth="1"/>
    <col min="4099" max="4353" width="8.88671875" style="128"/>
    <col min="4354" max="4354" width="33.6640625" style="128" bestFit="1" customWidth="1"/>
    <col min="4355" max="4609" width="8.88671875" style="128"/>
    <col min="4610" max="4610" width="33.6640625" style="128" bestFit="1" customWidth="1"/>
    <col min="4611" max="4865" width="8.88671875" style="128"/>
    <col min="4866" max="4866" width="33.6640625" style="128" bestFit="1" customWidth="1"/>
    <col min="4867" max="5121" width="8.88671875" style="128"/>
    <col min="5122" max="5122" width="33.6640625" style="128" bestFit="1" customWidth="1"/>
    <col min="5123" max="5377" width="8.88671875" style="128"/>
    <col min="5378" max="5378" width="33.6640625" style="128" bestFit="1" customWidth="1"/>
    <col min="5379" max="5633" width="8.88671875" style="128"/>
    <col min="5634" max="5634" width="33.6640625" style="128" bestFit="1" customWidth="1"/>
    <col min="5635" max="5889" width="8.88671875" style="128"/>
    <col min="5890" max="5890" width="33.6640625" style="128" bestFit="1" customWidth="1"/>
    <col min="5891" max="6145" width="8.88671875" style="128"/>
    <col min="6146" max="6146" width="33.6640625" style="128" bestFit="1" customWidth="1"/>
    <col min="6147" max="6401" width="8.88671875" style="128"/>
    <col min="6402" max="6402" width="33.6640625" style="128" bestFit="1" customWidth="1"/>
    <col min="6403" max="6657" width="8.88671875" style="128"/>
    <col min="6658" max="6658" width="33.6640625" style="128" bestFit="1" customWidth="1"/>
    <col min="6659" max="6913" width="8.88671875" style="128"/>
    <col min="6914" max="6914" width="33.6640625" style="128" bestFit="1" customWidth="1"/>
    <col min="6915" max="7169" width="8.88671875" style="128"/>
    <col min="7170" max="7170" width="33.6640625" style="128" bestFit="1" customWidth="1"/>
    <col min="7171" max="7425" width="8.88671875" style="128"/>
    <col min="7426" max="7426" width="33.6640625" style="128" bestFit="1" customWidth="1"/>
    <col min="7427" max="7681" width="8.88671875" style="128"/>
    <col min="7682" max="7682" width="33.6640625" style="128" bestFit="1" customWidth="1"/>
    <col min="7683" max="7937" width="8.88671875" style="128"/>
    <col min="7938" max="7938" width="33.6640625" style="128" bestFit="1" customWidth="1"/>
    <col min="7939" max="8193" width="8.88671875" style="128"/>
    <col min="8194" max="8194" width="33.6640625" style="128" bestFit="1" customWidth="1"/>
    <col min="8195" max="8449" width="8.88671875" style="128"/>
    <col min="8450" max="8450" width="33.6640625" style="128" bestFit="1" customWidth="1"/>
    <col min="8451" max="8705" width="8.88671875" style="128"/>
    <col min="8706" max="8706" width="33.6640625" style="128" bestFit="1" customWidth="1"/>
    <col min="8707" max="8961" width="8.88671875" style="128"/>
    <col min="8962" max="8962" width="33.6640625" style="128" bestFit="1" customWidth="1"/>
    <col min="8963" max="9217" width="8.88671875" style="128"/>
    <col min="9218" max="9218" width="33.6640625" style="128" bestFit="1" customWidth="1"/>
    <col min="9219" max="9473" width="8.88671875" style="128"/>
    <col min="9474" max="9474" width="33.6640625" style="128" bestFit="1" customWidth="1"/>
    <col min="9475" max="9729" width="8.88671875" style="128"/>
    <col min="9730" max="9730" width="33.6640625" style="128" bestFit="1" customWidth="1"/>
    <col min="9731" max="9985" width="8.88671875" style="128"/>
    <col min="9986" max="9986" width="33.6640625" style="128" bestFit="1" customWidth="1"/>
    <col min="9987" max="10241" width="8.88671875" style="128"/>
    <col min="10242" max="10242" width="33.6640625" style="128" bestFit="1" customWidth="1"/>
    <col min="10243" max="10497" width="8.88671875" style="128"/>
    <col min="10498" max="10498" width="33.6640625" style="128" bestFit="1" customWidth="1"/>
    <col min="10499" max="10753" width="8.88671875" style="128"/>
    <col min="10754" max="10754" width="33.6640625" style="128" bestFit="1" customWidth="1"/>
    <col min="10755" max="11009" width="8.88671875" style="128"/>
    <col min="11010" max="11010" width="33.6640625" style="128" bestFit="1" customWidth="1"/>
    <col min="11011" max="11265" width="8.88671875" style="128"/>
    <col min="11266" max="11266" width="33.6640625" style="128" bestFit="1" customWidth="1"/>
    <col min="11267" max="11521" width="8.88671875" style="128"/>
    <col min="11522" max="11522" width="33.6640625" style="128" bestFit="1" customWidth="1"/>
    <col min="11523" max="11777" width="8.88671875" style="128"/>
    <col min="11778" max="11778" width="33.6640625" style="128" bestFit="1" customWidth="1"/>
    <col min="11779" max="12033" width="8.88671875" style="128"/>
    <col min="12034" max="12034" width="33.6640625" style="128" bestFit="1" customWidth="1"/>
    <col min="12035" max="12289" width="8.88671875" style="128"/>
    <col min="12290" max="12290" width="33.6640625" style="128" bestFit="1" customWidth="1"/>
    <col min="12291" max="12545" width="8.88671875" style="128"/>
    <col min="12546" max="12546" width="33.6640625" style="128" bestFit="1" customWidth="1"/>
    <col min="12547" max="12801" width="8.88671875" style="128"/>
    <col min="12802" max="12802" width="33.6640625" style="128" bestFit="1" customWidth="1"/>
    <col min="12803" max="13057" width="8.88671875" style="128"/>
    <col min="13058" max="13058" width="33.6640625" style="128" bestFit="1" customWidth="1"/>
    <col min="13059" max="13313" width="8.88671875" style="128"/>
    <col min="13314" max="13314" width="33.6640625" style="128" bestFit="1" customWidth="1"/>
    <col min="13315" max="13569" width="8.88671875" style="128"/>
    <col min="13570" max="13570" width="33.6640625" style="128" bestFit="1" customWidth="1"/>
    <col min="13571" max="13825" width="8.88671875" style="128"/>
    <col min="13826" max="13826" width="33.6640625" style="128" bestFit="1" customWidth="1"/>
    <col min="13827" max="14081" width="8.88671875" style="128"/>
    <col min="14082" max="14082" width="33.6640625" style="128" bestFit="1" customWidth="1"/>
    <col min="14083" max="14337" width="8.88671875" style="128"/>
    <col min="14338" max="14338" width="33.6640625" style="128" bestFit="1" customWidth="1"/>
    <col min="14339" max="14593" width="8.88671875" style="128"/>
    <col min="14594" max="14594" width="33.6640625" style="128" bestFit="1" customWidth="1"/>
    <col min="14595" max="14849" width="8.88671875" style="128"/>
    <col min="14850" max="14850" width="33.6640625" style="128" bestFit="1" customWidth="1"/>
    <col min="14851" max="15105" width="8.88671875" style="128"/>
    <col min="15106" max="15106" width="33.6640625" style="128" bestFit="1" customWidth="1"/>
    <col min="15107" max="15361" width="8.88671875" style="128"/>
    <col min="15362" max="15362" width="33.6640625" style="128" bestFit="1" customWidth="1"/>
    <col min="15363" max="15617" width="8.88671875" style="128"/>
    <col min="15618" max="15618" width="33.6640625" style="128" bestFit="1" customWidth="1"/>
    <col min="15619" max="15873" width="8.88671875" style="128"/>
    <col min="15874" max="15874" width="33.6640625" style="128" bestFit="1" customWidth="1"/>
    <col min="15875" max="16129" width="8.88671875" style="128"/>
    <col min="16130" max="16130" width="33.6640625" style="128" bestFit="1" customWidth="1"/>
    <col min="16131" max="16384" width="8.88671875" style="128"/>
  </cols>
  <sheetData>
    <row r="1" spans="1:256" ht="31.5">
      <c r="A1" s="125" t="s">
        <v>2016</v>
      </c>
      <c r="B1" s="127"/>
      <c r="C1" s="127"/>
      <c r="D1" s="127"/>
      <c r="E1" s="127"/>
      <c r="F1" s="127"/>
      <c r="G1" s="127"/>
      <c r="H1" s="127"/>
      <c r="I1" s="127"/>
      <c r="J1" s="127"/>
      <c r="K1" s="164" t="s">
        <v>2017</v>
      </c>
    </row>
    <row r="2" spans="1:256">
      <c r="A2" s="129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  <c r="EU2" s="131"/>
      <c r="EV2" s="131"/>
      <c r="EW2" s="131"/>
      <c r="EX2" s="131"/>
      <c r="EY2" s="131"/>
      <c r="EZ2" s="131"/>
      <c r="FA2" s="131"/>
      <c r="FB2" s="131"/>
      <c r="FC2" s="131"/>
      <c r="FD2" s="131"/>
      <c r="FE2" s="131"/>
      <c r="FF2" s="131"/>
      <c r="FG2" s="131"/>
      <c r="FH2" s="131"/>
      <c r="FI2" s="131"/>
      <c r="FJ2" s="131"/>
      <c r="FK2" s="131"/>
      <c r="FL2" s="131"/>
      <c r="FM2" s="131"/>
      <c r="FN2" s="131"/>
      <c r="FO2" s="131"/>
      <c r="FP2" s="131"/>
      <c r="FQ2" s="131"/>
      <c r="FR2" s="131"/>
      <c r="FS2" s="131"/>
      <c r="FT2" s="131"/>
      <c r="FU2" s="131"/>
      <c r="FV2" s="131"/>
      <c r="FW2" s="131"/>
      <c r="FX2" s="131"/>
      <c r="FY2" s="131"/>
      <c r="FZ2" s="131"/>
      <c r="GA2" s="131"/>
      <c r="GB2" s="131"/>
      <c r="GC2" s="131"/>
      <c r="GD2" s="131"/>
      <c r="GE2" s="131"/>
      <c r="GF2" s="131"/>
      <c r="GG2" s="131"/>
      <c r="GH2" s="131"/>
      <c r="GI2" s="131"/>
      <c r="GJ2" s="131"/>
      <c r="GK2" s="131"/>
      <c r="GL2" s="131"/>
      <c r="GM2" s="131"/>
      <c r="GN2" s="131"/>
      <c r="GO2" s="131"/>
      <c r="GP2" s="131"/>
      <c r="GQ2" s="131"/>
      <c r="GR2" s="131"/>
      <c r="GS2" s="131"/>
      <c r="GT2" s="131"/>
      <c r="GU2" s="131"/>
      <c r="GV2" s="131"/>
      <c r="GW2" s="131"/>
      <c r="GX2" s="131"/>
      <c r="GY2" s="131"/>
      <c r="GZ2" s="131"/>
      <c r="HA2" s="131"/>
      <c r="HB2" s="131"/>
      <c r="HC2" s="131"/>
      <c r="HD2" s="131"/>
      <c r="HE2" s="131"/>
      <c r="HF2" s="131"/>
      <c r="HG2" s="131"/>
      <c r="HH2" s="131"/>
      <c r="HI2" s="131"/>
      <c r="HJ2" s="131"/>
      <c r="HK2" s="131"/>
      <c r="HL2" s="131"/>
      <c r="HM2" s="131"/>
      <c r="HN2" s="131"/>
      <c r="HO2" s="131"/>
      <c r="HP2" s="131"/>
      <c r="HQ2" s="131"/>
      <c r="HR2" s="131"/>
      <c r="HS2" s="131"/>
      <c r="HT2" s="131"/>
      <c r="HU2" s="131"/>
      <c r="HV2" s="131"/>
      <c r="HW2" s="131"/>
      <c r="HX2" s="131"/>
      <c r="HY2" s="131"/>
      <c r="HZ2" s="131"/>
      <c r="IA2" s="131"/>
      <c r="IB2" s="131"/>
      <c r="IC2" s="131"/>
      <c r="ID2" s="131"/>
      <c r="IE2" s="131"/>
      <c r="IF2" s="131"/>
      <c r="IG2" s="131"/>
      <c r="IH2" s="131"/>
      <c r="II2" s="131"/>
      <c r="IJ2" s="131"/>
      <c r="IK2" s="131"/>
      <c r="IL2" s="131"/>
      <c r="IM2" s="131"/>
      <c r="IN2" s="131"/>
      <c r="IO2" s="131"/>
      <c r="IP2" s="131"/>
      <c r="IQ2" s="131"/>
      <c r="IR2" s="131"/>
      <c r="IS2" s="131"/>
      <c r="IT2" s="131"/>
      <c r="IU2" s="131"/>
      <c r="IV2" s="131"/>
    </row>
    <row r="3" spans="1:256">
      <c r="A3" s="132" t="s">
        <v>2018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/>
      <c r="EM3" s="131"/>
      <c r="EN3" s="131"/>
      <c r="EO3" s="131"/>
      <c r="EP3" s="131"/>
      <c r="EQ3" s="131"/>
      <c r="ER3" s="131"/>
      <c r="ES3" s="131"/>
      <c r="ET3" s="131"/>
      <c r="EU3" s="131"/>
      <c r="EV3" s="131"/>
      <c r="EW3" s="131"/>
      <c r="EX3" s="131"/>
      <c r="EY3" s="131"/>
      <c r="EZ3" s="131"/>
      <c r="FA3" s="131"/>
      <c r="FB3" s="131"/>
      <c r="FC3" s="131"/>
      <c r="FD3" s="131"/>
      <c r="FE3" s="131"/>
      <c r="FF3" s="131"/>
      <c r="FG3" s="131"/>
      <c r="FH3" s="131"/>
      <c r="FI3" s="131"/>
      <c r="FJ3" s="131"/>
      <c r="FK3" s="131"/>
      <c r="FL3" s="131"/>
      <c r="FM3" s="131"/>
      <c r="FN3" s="131"/>
      <c r="FO3" s="131"/>
      <c r="FP3" s="131"/>
      <c r="FQ3" s="131"/>
      <c r="FR3" s="131"/>
      <c r="FS3" s="131"/>
      <c r="FT3" s="131"/>
      <c r="FU3" s="131"/>
      <c r="FV3" s="131"/>
      <c r="FW3" s="131"/>
      <c r="FX3" s="131"/>
      <c r="FY3" s="131"/>
      <c r="FZ3" s="131"/>
      <c r="GA3" s="131"/>
      <c r="GB3" s="131"/>
      <c r="GC3" s="131"/>
      <c r="GD3" s="131"/>
      <c r="GE3" s="131"/>
      <c r="GF3" s="131"/>
      <c r="GG3" s="131"/>
      <c r="GH3" s="131"/>
      <c r="GI3" s="131"/>
      <c r="GJ3" s="131"/>
      <c r="GK3" s="131"/>
      <c r="GL3" s="131"/>
      <c r="GM3" s="131"/>
      <c r="GN3" s="131"/>
      <c r="GO3" s="131"/>
      <c r="GP3" s="131"/>
      <c r="GQ3" s="131"/>
      <c r="GR3" s="131"/>
      <c r="GS3" s="131"/>
      <c r="GT3" s="131"/>
      <c r="GU3" s="131"/>
      <c r="GV3" s="131"/>
      <c r="GW3" s="131"/>
      <c r="GX3" s="131"/>
      <c r="GY3" s="131"/>
      <c r="GZ3" s="131"/>
      <c r="HA3" s="131"/>
      <c r="HB3" s="131"/>
      <c r="HC3" s="131"/>
      <c r="HD3" s="131"/>
      <c r="HE3" s="131"/>
      <c r="HF3" s="131"/>
      <c r="HG3" s="131"/>
      <c r="HH3" s="131"/>
      <c r="HI3" s="131"/>
      <c r="HJ3" s="131"/>
      <c r="HK3" s="131"/>
      <c r="HL3" s="131"/>
      <c r="HM3" s="131"/>
      <c r="HN3" s="131"/>
      <c r="HO3" s="131"/>
      <c r="HP3" s="131"/>
      <c r="HQ3" s="131"/>
      <c r="HR3" s="131"/>
      <c r="HS3" s="131"/>
      <c r="HT3" s="131"/>
      <c r="HU3" s="131"/>
      <c r="HV3" s="131"/>
      <c r="HW3" s="131"/>
      <c r="HX3" s="131"/>
      <c r="HY3" s="131"/>
      <c r="HZ3" s="131"/>
      <c r="IA3" s="131"/>
      <c r="IB3" s="131"/>
      <c r="IC3" s="131"/>
      <c r="ID3" s="131"/>
      <c r="IE3" s="131"/>
      <c r="IF3" s="131"/>
      <c r="IG3" s="131"/>
      <c r="IH3" s="131"/>
      <c r="II3" s="131"/>
      <c r="IJ3" s="131"/>
      <c r="IK3" s="131"/>
      <c r="IL3" s="131"/>
      <c r="IM3" s="131"/>
      <c r="IN3" s="131"/>
      <c r="IO3" s="131"/>
      <c r="IP3" s="131"/>
      <c r="IQ3" s="131"/>
      <c r="IR3" s="131"/>
      <c r="IS3" s="131"/>
      <c r="IT3" s="131"/>
      <c r="IU3" s="131"/>
      <c r="IV3" s="131"/>
    </row>
    <row r="4" spans="1:256">
      <c r="A4" s="132" t="s">
        <v>1995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/>
      <c r="EK4" s="131"/>
      <c r="EL4" s="131"/>
      <c r="EM4" s="131"/>
      <c r="EN4" s="131"/>
      <c r="EO4" s="131"/>
      <c r="EP4" s="131"/>
      <c r="EQ4" s="131"/>
      <c r="ER4" s="131"/>
      <c r="ES4" s="131"/>
      <c r="ET4" s="131"/>
      <c r="EU4" s="131"/>
      <c r="EV4" s="131"/>
      <c r="EW4" s="131"/>
      <c r="EX4" s="131"/>
      <c r="EY4" s="131"/>
      <c r="EZ4" s="131"/>
      <c r="FA4" s="131"/>
      <c r="FB4" s="131"/>
      <c r="FC4" s="131"/>
      <c r="FD4" s="131"/>
      <c r="FE4" s="131"/>
      <c r="FF4" s="131"/>
      <c r="FG4" s="131"/>
      <c r="FH4" s="131"/>
      <c r="FI4" s="131"/>
      <c r="FJ4" s="131"/>
      <c r="FK4" s="131"/>
      <c r="FL4" s="131"/>
      <c r="FM4" s="131"/>
      <c r="FN4" s="131"/>
      <c r="FO4" s="131"/>
      <c r="FP4" s="131"/>
      <c r="FQ4" s="131"/>
      <c r="FR4" s="131"/>
      <c r="FS4" s="131"/>
      <c r="FT4" s="131"/>
      <c r="FU4" s="131"/>
      <c r="FV4" s="131"/>
      <c r="FW4" s="131"/>
      <c r="FX4" s="131"/>
      <c r="FY4" s="131"/>
      <c r="FZ4" s="131"/>
      <c r="GA4" s="131"/>
      <c r="GB4" s="131"/>
      <c r="GC4" s="131"/>
      <c r="GD4" s="131"/>
      <c r="GE4" s="131"/>
      <c r="GF4" s="131"/>
      <c r="GG4" s="131"/>
      <c r="GH4" s="131"/>
      <c r="GI4" s="131"/>
      <c r="GJ4" s="131"/>
      <c r="GK4" s="131"/>
      <c r="GL4" s="131"/>
      <c r="GM4" s="131"/>
      <c r="GN4" s="131"/>
      <c r="GO4" s="131"/>
      <c r="GP4" s="131"/>
      <c r="GQ4" s="131"/>
      <c r="GR4" s="131"/>
      <c r="GS4" s="131"/>
      <c r="GT4" s="131"/>
      <c r="GU4" s="131"/>
      <c r="GV4" s="131"/>
      <c r="GW4" s="131"/>
      <c r="GX4" s="131"/>
      <c r="GY4" s="131"/>
      <c r="GZ4" s="131"/>
      <c r="HA4" s="131"/>
      <c r="HB4" s="131"/>
      <c r="HC4" s="131"/>
      <c r="HD4" s="131"/>
      <c r="HE4" s="131"/>
      <c r="HF4" s="131"/>
      <c r="HG4" s="131"/>
      <c r="HH4" s="131"/>
      <c r="HI4" s="131"/>
      <c r="HJ4" s="131"/>
      <c r="HK4" s="131"/>
      <c r="HL4" s="131"/>
      <c r="HM4" s="131"/>
      <c r="HN4" s="131"/>
      <c r="HO4" s="131"/>
      <c r="HP4" s="131"/>
      <c r="HQ4" s="131"/>
      <c r="HR4" s="131"/>
      <c r="HS4" s="131"/>
      <c r="HT4" s="131"/>
      <c r="HU4" s="131"/>
      <c r="HV4" s="131"/>
      <c r="HW4" s="131"/>
      <c r="HX4" s="131"/>
      <c r="HY4" s="131"/>
      <c r="HZ4" s="131"/>
      <c r="IA4" s="131"/>
      <c r="IB4" s="131"/>
      <c r="IC4" s="131"/>
      <c r="ID4" s="131"/>
      <c r="IE4" s="131"/>
      <c r="IF4" s="131"/>
      <c r="IG4" s="131"/>
      <c r="IH4" s="131"/>
      <c r="II4" s="131"/>
      <c r="IJ4" s="131"/>
      <c r="IK4" s="131"/>
      <c r="IL4" s="131"/>
      <c r="IM4" s="131"/>
      <c r="IN4" s="131"/>
      <c r="IO4" s="131"/>
      <c r="IP4" s="131"/>
      <c r="IQ4" s="131"/>
      <c r="IR4" s="131"/>
      <c r="IS4" s="131"/>
      <c r="IT4" s="131"/>
      <c r="IU4" s="131"/>
      <c r="IV4" s="131"/>
    </row>
    <row r="5" spans="1:256">
      <c r="A5" s="132" t="s">
        <v>1996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  <c r="DZ5" s="131"/>
      <c r="EA5" s="131"/>
      <c r="EB5" s="131"/>
      <c r="EC5" s="131"/>
      <c r="ED5" s="131"/>
      <c r="EE5" s="131"/>
      <c r="EF5" s="131"/>
      <c r="EG5" s="131"/>
      <c r="EH5" s="131"/>
      <c r="EI5" s="131"/>
      <c r="EJ5" s="131"/>
      <c r="EK5" s="131"/>
      <c r="EL5" s="131"/>
      <c r="EM5" s="131"/>
      <c r="EN5" s="131"/>
      <c r="EO5" s="131"/>
      <c r="EP5" s="131"/>
      <c r="EQ5" s="131"/>
      <c r="ER5" s="131"/>
      <c r="ES5" s="131"/>
      <c r="ET5" s="131"/>
      <c r="EU5" s="131"/>
      <c r="EV5" s="131"/>
      <c r="EW5" s="131"/>
      <c r="EX5" s="131"/>
      <c r="EY5" s="131"/>
      <c r="EZ5" s="131"/>
      <c r="FA5" s="131"/>
      <c r="FB5" s="131"/>
      <c r="FC5" s="131"/>
      <c r="FD5" s="131"/>
      <c r="FE5" s="131"/>
      <c r="FF5" s="131"/>
      <c r="FG5" s="131"/>
      <c r="FH5" s="131"/>
      <c r="FI5" s="131"/>
      <c r="FJ5" s="131"/>
      <c r="FK5" s="131"/>
      <c r="FL5" s="131"/>
      <c r="FM5" s="131"/>
      <c r="FN5" s="131"/>
      <c r="FO5" s="131"/>
      <c r="FP5" s="131"/>
      <c r="FQ5" s="131"/>
      <c r="FR5" s="131"/>
      <c r="FS5" s="131"/>
      <c r="FT5" s="131"/>
      <c r="FU5" s="131"/>
      <c r="FV5" s="131"/>
      <c r="FW5" s="131"/>
      <c r="FX5" s="131"/>
      <c r="FY5" s="131"/>
      <c r="FZ5" s="131"/>
      <c r="GA5" s="131"/>
      <c r="GB5" s="131"/>
      <c r="GC5" s="131"/>
      <c r="GD5" s="131"/>
      <c r="GE5" s="131"/>
      <c r="GF5" s="131"/>
      <c r="GG5" s="131"/>
      <c r="GH5" s="131"/>
      <c r="GI5" s="131"/>
      <c r="GJ5" s="131"/>
      <c r="GK5" s="131"/>
      <c r="GL5" s="131"/>
      <c r="GM5" s="131"/>
      <c r="GN5" s="131"/>
      <c r="GO5" s="131"/>
      <c r="GP5" s="131"/>
      <c r="GQ5" s="131"/>
      <c r="GR5" s="131"/>
      <c r="GS5" s="131"/>
      <c r="GT5" s="131"/>
      <c r="GU5" s="131"/>
      <c r="GV5" s="131"/>
      <c r="GW5" s="131"/>
      <c r="GX5" s="131"/>
      <c r="GY5" s="131"/>
      <c r="GZ5" s="131"/>
      <c r="HA5" s="131"/>
      <c r="HB5" s="131"/>
      <c r="HC5" s="131"/>
      <c r="HD5" s="131"/>
      <c r="HE5" s="131"/>
      <c r="HF5" s="131"/>
      <c r="HG5" s="131"/>
      <c r="HH5" s="131"/>
      <c r="HI5" s="131"/>
      <c r="HJ5" s="131"/>
      <c r="HK5" s="131"/>
      <c r="HL5" s="131"/>
      <c r="HM5" s="131"/>
      <c r="HN5" s="131"/>
      <c r="HO5" s="131"/>
      <c r="HP5" s="131"/>
      <c r="HQ5" s="131"/>
      <c r="HR5" s="131"/>
      <c r="HS5" s="131"/>
      <c r="HT5" s="131"/>
      <c r="HU5" s="131"/>
      <c r="HV5" s="131"/>
      <c r="HW5" s="131"/>
      <c r="HX5" s="131"/>
      <c r="HY5" s="131"/>
      <c r="HZ5" s="131"/>
      <c r="IA5" s="131"/>
      <c r="IB5" s="131"/>
      <c r="IC5" s="131"/>
      <c r="ID5" s="131"/>
      <c r="IE5" s="131"/>
      <c r="IF5" s="131"/>
      <c r="IG5" s="131"/>
      <c r="IH5" s="131"/>
      <c r="II5" s="131"/>
      <c r="IJ5" s="131"/>
      <c r="IK5" s="131"/>
      <c r="IL5" s="131"/>
      <c r="IM5" s="131"/>
      <c r="IN5" s="131"/>
      <c r="IO5" s="131"/>
      <c r="IP5" s="131"/>
      <c r="IQ5" s="131"/>
      <c r="IR5" s="131"/>
      <c r="IS5" s="131"/>
      <c r="IT5" s="131"/>
      <c r="IU5" s="131"/>
      <c r="IV5" s="131"/>
    </row>
    <row r="6" spans="1:256" ht="17.25" thickBot="1">
      <c r="A6" s="162"/>
      <c r="B6" s="165"/>
      <c r="C6" s="162"/>
      <c r="D6" s="162"/>
      <c r="E6" s="162"/>
      <c r="F6" s="162"/>
      <c r="G6" s="162"/>
      <c r="H6" s="162"/>
      <c r="I6" s="162"/>
      <c r="J6" s="162"/>
      <c r="K6" s="135" t="s">
        <v>2019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  <c r="EM6" s="131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1"/>
      <c r="GA6" s="131"/>
      <c r="GB6" s="131"/>
      <c r="GC6" s="131"/>
      <c r="GD6" s="131"/>
      <c r="GE6" s="131"/>
      <c r="GF6" s="131"/>
      <c r="GG6" s="131"/>
      <c r="GH6" s="131"/>
      <c r="GI6" s="131"/>
      <c r="GJ6" s="131"/>
      <c r="GK6" s="131"/>
      <c r="GL6" s="131"/>
      <c r="GM6" s="131"/>
      <c r="GN6" s="131"/>
      <c r="GO6" s="131"/>
      <c r="GP6" s="131"/>
      <c r="GQ6" s="131"/>
      <c r="GR6" s="131"/>
      <c r="GS6" s="131"/>
      <c r="GT6" s="131"/>
      <c r="GU6" s="131"/>
      <c r="GV6" s="131"/>
      <c r="GW6" s="131"/>
      <c r="GX6" s="131"/>
      <c r="GY6" s="131"/>
      <c r="GZ6" s="131"/>
      <c r="HA6" s="131"/>
      <c r="HB6" s="131"/>
      <c r="HC6" s="131"/>
      <c r="HD6" s="131"/>
      <c r="HE6" s="131"/>
      <c r="HF6" s="131"/>
      <c r="HG6" s="131"/>
      <c r="HH6" s="131"/>
      <c r="HI6" s="131"/>
      <c r="HJ6" s="131"/>
      <c r="HK6" s="131"/>
      <c r="HL6" s="131"/>
      <c r="HM6" s="131"/>
      <c r="HN6" s="131"/>
      <c r="HO6" s="131"/>
      <c r="HP6" s="131"/>
      <c r="HQ6" s="131"/>
      <c r="HR6" s="131"/>
      <c r="HS6" s="131"/>
      <c r="HT6" s="131"/>
      <c r="HU6" s="131"/>
      <c r="HV6" s="131"/>
      <c r="HW6" s="131"/>
      <c r="HX6" s="131"/>
      <c r="HY6" s="131"/>
      <c r="HZ6" s="131"/>
      <c r="IA6" s="131"/>
      <c r="IB6" s="131"/>
      <c r="IC6" s="131"/>
      <c r="ID6" s="131"/>
      <c r="IE6" s="131"/>
      <c r="IF6" s="131"/>
      <c r="IG6" s="131"/>
      <c r="IH6" s="131"/>
      <c r="II6" s="131"/>
      <c r="IJ6" s="131"/>
      <c r="IK6" s="131"/>
      <c r="IL6" s="131"/>
      <c r="IM6" s="131"/>
      <c r="IN6" s="131"/>
      <c r="IO6" s="131"/>
      <c r="IP6" s="131"/>
      <c r="IQ6" s="131"/>
      <c r="IR6" s="131"/>
      <c r="IS6" s="131"/>
      <c r="IT6" s="131"/>
      <c r="IU6" s="131"/>
      <c r="IV6" s="131"/>
    </row>
    <row r="7" spans="1:256" ht="33">
      <c r="A7" s="166" t="s">
        <v>2020</v>
      </c>
      <c r="B7" s="167" t="s">
        <v>2021</v>
      </c>
      <c r="C7" s="168" t="s">
        <v>2022</v>
      </c>
      <c r="D7" s="168" t="s">
        <v>2023</v>
      </c>
      <c r="E7" s="168" t="s">
        <v>2024</v>
      </c>
      <c r="F7" s="168" t="s">
        <v>2025</v>
      </c>
      <c r="G7" s="168" t="s">
        <v>2026</v>
      </c>
      <c r="H7" s="168" t="s">
        <v>2027</v>
      </c>
      <c r="I7" s="168" t="s">
        <v>2028</v>
      </c>
      <c r="J7" s="168" t="s">
        <v>2029</v>
      </c>
      <c r="K7" s="169" t="s">
        <v>2030</v>
      </c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31"/>
      <c r="FI7" s="131"/>
      <c r="FJ7" s="131"/>
      <c r="FK7" s="131"/>
      <c r="FL7" s="131"/>
      <c r="FM7" s="131"/>
      <c r="FN7" s="131"/>
      <c r="FO7" s="131"/>
      <c r="FP7" s="131"/>
      <c r="FQ7" s="131"/>
      <c r="FR7" s="131"/>
      <c r="FS7" s="131"/>
      <c r="FT7" s="131"/>
      <c r="FU7" s="131"/>
      <c r="FV7" s="131"/>
      <c r="FW7" s="131"/>
      <c r="FX7" s="131"/>
      <c r="FY7" s="131"/>
      <c r="FZ7" s="131"/>
      <c r="GA7" s="131"/>
      <c r="GB7" s="131"/>
      <c r="GC7" s="131"/>
      <c r="GD7" s="131"/>
      <c r="GE7" s="131"/>
      <c r="GF7" s="131"/>
      <c r="GG7" s="131"/>
      <c r="GH7" s="131"/>
      <c r="GI7" s="131"/>
      <c r="GJ7" s="131"/>
      <c r="GK7" s="131"/>
      <c r="GL7" s="131"/>
      <c r="GM7" s="131"/>
      <c r="GN7" s="131"/>
      <c r="GO7" s="131"/>
      <c r="GP7" s="131"/>
      <c r="GQ7" s="131"/>
      <c r="GR7" s="131"/>
      <c r="GS7" s="131"/>
      <c r="GT7" s="131"/>
      <c r="GU7" s="131"/>
      <c r="GV7" s="131"/>
      <c r="GW7" s="131"/>
      <c r="GX7" s="131"/>
      <c r="GY7" s="131"/>
      <c r="GZ7" s="131"/>
      <c r="HA7" s="131"/>
      <c r="HB7" s="131"/>
      <c r="HC7" s="131"/>
      <c r="HD7" s="131"/>
      <c r="HE7" s="131"/>
      <c r="HF7" s="131"/>
      <c r="HG7" s="131"/>
      <c r="HH7" s="131"/>
      <c r="HI7" s="131"/>
      <c r="HJ7" s="131"/>
      <c r="HK7" s="131"/>
      <c r="HL7" s="131"/>
      <c r="HM7" s="131"/>
      <c r="HN7" s="131"/>
      <c r="HO7" s="131"/>
      <c r="HP7" s="131"/>
      <c r="HQ7" s="131"/>
      <c r="HR7" s="131"/>
      <c r="HS7" s="131"/>
      <c r="HT7" s="131"/>
      <c r="HU7" s="131"/>
      <c r="HV7" s="131"/>
      <c r="HW7" s="131"/>
      <c r="HX7" s="131"/>
      <c r="HY7" s="131"/>
      <c r="HZ7" s="131"/>
      <c r="IA7" s="131"/>
      <c r="IB7" s="131"/>
      <c r="IC7" s="131"/>
      <c r="ID7" s="131"/>
      <c r="IE7" s="131"/>
      <c r="IF7" s="131"/>
      <c r="IG7" s="131"/>
      <c r="IH7" s="131"/>
      <c r="II7" s="131"/>
      <c r="IJ7" s="131"/>
      <c r="IK7" s="131"/>
      <c r="IL7" s="131"/>
      <c r="IM7" s="131"/>
      <c r="IN7" s="131"/>
      <c r="IO7" s="131"/>
      <c r="IP7" s="131"/>
      <c r="IQ7" s="131"/>
      <c r="IR7" s="131"/>
      <c r="IS7" s="131"/>
      <c r="IT7" s="131"/>
      <c r="IU7" s="131"/>
      <c r="IV7" s="131"/>
    </row>
    <row r="8" spans="1:256" ht="17.25" thickBot="1">
      <c r="A8" s="170"/>
      <c r="B8" s="171"/>
      <c r="C8" s="172" t="s">
        <v>2031</v>
      </c>
      <c r="D8" s="172" t="s">
        <v>2032</v>
      </c>
      <c r="E8" s="172" t="s">
        <v>2033</v>
      </c>
      <c r="F8" s="172" t="s">
        <v>2034</v>
      </c>
      <c r="G8" s="172" t="s">
        <v>2035</v>
      </c>
      <c r="H8" s="172" t="s">
        <v>2036</v>
      </c>
      <c r="I8" s="172" t="s">
        <v>2037</v>
      </c>
      <c r="J8" s="172" t="s">
        <v>2038</v>
      </c>
      <c r="K8" s="173" t="s">
        <v>2039</v>
      </c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31"/>
      <c r="FI8" s="131"/>
      <c r="FJ8" s="131"/>
      <c r="FK8" s="131"/>
      <c r="FL8" s="131"/>
      <c r="FM8" s="131"/>
      <c r="FN8" s="131"/>
      <c r="FO8" s="131"/>
      <c r="FP8" s="131"/>
      <c r="FQ8" s="131"/>
      <c r="FR8" s="131"/>
      <c r="FS8" s="131"/>
      <c r="FT8" s="131"/>
      <c r="FU8" s="131"/>
      <c r="FV8" s="131"/>
      <c r="FW8" s="131"/>
      <c r="FX8" s="131"/>
      <c r="FY8" s="131"/>
      <c r="FZ8" s="131"/>
      <c r="GA8" s="131"/>
      <c r="GB8" s="131"/>
      <c r="GC8" s="131"/>
      <c r="GD8" s="131"/>
      <c r="GE8" s="131"/>
      <c r="GF8" s="131"/>
      <c r="GG8" s="131"/>
      <c r="GH8" s="131"/>
      <c r="GI8" s="131"/>
      <c r="GJ8" s="131"/>
      <c r="GK8" s="131"/>
      <c r="GL8" s="131"/>
      <c r="GM8" s="131"/>
      <c r="GN8" s="131"/>
      <c r="GO8" s="131"/>
      <c r="GP8" s="131"/>
      <c r="GQ8" s="131"/>
      <c r="GR8" s="131"/>
      <c r="GS8" s="131"/>
      <c r="GT8" s="131"/>
      <c r="GU8" s="131"/>
      <c r="GV8" s="131"/>
      <c r="GW8" s="131"/>
      <c r="GX8" s="131"/>
      <c r="GY8" s="131"/>
      <c r="GZ8" s="131"/>
      <c r="HA8" s="131"/>
      <c r="HB8" s="131"/>
      <c r="HC8" s="131"/>
      <c r="HD8" s="131"/>
      <c r="HE8" s="131"/>
      <c r="HF8" s="131"/>
      <c r="HG8" s="131"/>
      <c r="HH8" s="131"/>
      <c r="HI8" s="131"/>
      <c r="HJ8" s="131"/>
      <c r="HK8" s="131"/>
      <c r="HL8" s="131"/>
      <c r="HM8" s="131"/>
      <c r="HN8" s="131"/>
      <c r="HO8" s="131"/>
      <c r="HP8" s="131"/>
      <c r="HQ8" s="131"/>
      <c r="HR8" s="131"/>
      <c r="HS8" s="131"/>
      <c r="HT8" s="131"/>
      <c r="HU8" s="131"/>
      <c r="HV8" s="131"/>
      <c r="HW8" s="131"/>
      <c r="HX8" s="131"/>
      <c r="HY8" s="131"/>
      <c r="HZ8" s="131"/>
      <c r="IA8" s="131"/>
      <c r="IB8" s="131"/>
      <c r="IC8" s="131"/>
      <c r="ID8" s="131"/>
      <c r="IE8" s="131"/>
      <c r="IF8" s="131"/>
      <c r="IG8" s="131"/>
      <c r="IH8" s="131"/>
      <c r="II8" s="131"/>
      <c r="IJ8" s="131"/>
      <c r="IK8" s="131"/>
      <c r="IL8" s="131"/>
      <c r="IM8" s="131"/>
      <c r="IN8" s="131"/>
      <c r="IO8" s="131"/>
      <c r="IP8" s="131"/>
      <c r="IQ8" s="131"/>
      <c r="IR8" s="131"/>
      <c r="IS8" s="131"/>
      <c r="IT8" s="131"/>
      <c r="IU8" s="131"/>
      <c r="IV8" s="131"/>
    </row>
    <row r="9" spans="1:256">
      <c r="A9" s="906" t="s">
        <v>2040</v>
      </c>
      <c r="B9" s="167" t="s">
        <v>2041</v>
      </c>
      <c r="C9" s="174">
        <v>0.18</v>
      </c>
      <c r="D9" s="174">
        <v>0.18</v>
      </c>
      <c r="E9" s="174">
        <v>0.12</v>
      </c>
      <c r="F9" s="174">
        <v>0.15</v>
      </c>
      <c r="G9" s="174">
        <v>0.18</v>
      </c>
      <c r="H9" s="174">
        <v>0.15</v>
      </c>
      <c r="I9" s="174">
        <v>0.12</v>
      </c>
      <c r="J9" s="174">
        <v>0.12</v>
      </c>
      <c r="K9" s="175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1"/>
      <c r="DY9" s="131"/>
      <c r="DZ9" s="131"/>
      <c r="EA9" s="131"/>
      <c r="EB9" s="131"/>
      <c r="EC9" s="131"/>
      <c r="ED9" s="131"/>
      <c r="EE9" s="131"/>
      <c r="EF9" s="131"/>
      <c r="EG9" s="131"/>
      <c r="EH9" s="131"/>
      <c r="EI9" s="131"/>
      <c r="EJ9" s="131"/>
      <c r="EK9" s="131"/>
      <c r="EL9" s="131"/>
      <c r="EM9" s="131"/>
      <c r="EN9" s="131"/>
      <c r="EO9" s="131"/>
      <c r="EP9" s="131"/>
      <c r="EQ9" s="131"/>
      <c r="ER9" s="131"/>
      <c r="ES9" s="131"/>
      <c r="ET9" s="131"/>
      <c r="EU9" s="131"/>
      <c r="EV9" s="131"/>
      <c r="EW9" s="131"/>
      <c r="EX9" s="131"/>
      <c r="EY9" s="131"/>
      <c r="EZ9" s="131"/>
      <c r="FA9" s="131"/>
      <c r="FB9" s="131"/>
      <c r="FC9" s="131"/>
      <c r="FD9" s="131"/>
      <c r="FE9" s="131"/>
      <c r="FF9" s="131"/>
      <c r="FG9" s="131"/>
      <c r="FH9" s="131"/>
      <c r="FI9" s="131"/>
      <c r="FJ9" s="131"/>
      <c r="FK9" s="131"/>
      <c r="FL9" s="131"/>
      <c r="FM9" s="131"/>
      <c r="FN9" s="131"/>
      <c r="FO9" s="131"/>
      <c r="FP9" s="131"/>
      <c r="FQ9" s="131"/>
      <c r="FR9" s="131"/>
      <c r="FS9" s="131"/>
      <c r="FT9" s="131"/>
      <c r="FU9" s="131"/>
      <c r="FV9" s="131"/>
      <c r="FW9" s="131"/>
      <c r="FX9" s="131"/>
      <c r="FY9" s="131"/>
      <c r="FZ9" s="131"/>
      <c r="GA9" s="131"/>
      <c r="GB9" s="131"/>
      <c r="GC9" s="131"/>
      <c r="GD9" s="131"/>
      <c r="GE9" s="131"/>
      <c r="GF9" s="131"/>
      <c r="GG9" s="131"/>
      <c r="GH9" s="131"/>
      <c r="GI9" s="131"/>
      <c r="GJ9" s="131"/>
      <c r="GK9" s="131"/>
      <c r="GL9" s="131"/>
      <c r="GM9" s="131"/>
      <c r="GN9" s="131"/>
      <c r="GO9" s="131"/>
      <c r="GP9" s="131"/>
      <c r="GQ9" s="131"/>
      <c r="GR9" s="131"/>
      <c r="GS9" s="131"/>
      <c r="GT9" s="131"/>
      <c r="GU9" s="131"/>
      <c r="GV9" s="131"/>
      <c r="GW9" s="131"/>
      <c r="GX9" s="131"/>
      <c r="GY9" s="131"/>
      <c r="GZ9" s="131"/>
      <c r="HA9" s="131"/>
      <c r="HB9" s="131"/>
      <c r="HC9" s="131"/>
      <c r="HD9" s="131"/>
      <c r="HE9" s="131"/>
      <c r="HF9" s="131"/>
      <c r="HG9" s="131"/>
      <c r="HH9" s="131"/>
      <c r="HI9" s="131"/>
      <c r="HJ9" s="131"/>
      <c r="HK9" s="131"/>
      <c r="HL9" s="131"/>
      <c r="HM9" s="131"/>
      <c r="HN9" s="131"/>
      <c r="HO9" s="131"/>
      <c r="HP9" s="131"/>
      <c r="HQ9" s="131"/>
      <c r="HR9" s="131"/>
      <c r="HS9" s="131"/>
      <c r="HT9" s="131"/>
      <c r="HU9" s="131"/>
      <c r="HV9" s="131"/>
      <c r="HW9" s="131"/>
      <c r="HX9" s="131"/>
      <c r="HY9" s="131"/>
      <c r="HZ9" s="131"/>
      <c r="IA9" s="131"/>
      <c r="IB9" s="131"/>
      <c r="IC9" s="131"/>
      <c r="ID9" s="131"/>
      <c r="IE9" s="131"/>
      <c r="IF9" s="131"/>
      <c r="IG9" s="131"/>
      <c r="IH9" s="131"/>
      <c r="II9" s="131"/>
      <c r="IJ9" s="131"/>
      <c r="IK9" s="131"/>
      <c r="IL9" s="131"/>
      <c r="IM9" s="131"/>
      <c r="IN9" s="131"/>
      <c r="IO9" s="131"/>
      <c r="IP9" s="131"/>
      <c r="IQ9" s="131"/>
      <c r="IR9" s="131"/>
      <c r="IS9" s="131"/>
      <c r="IT9" s="131"/>
      <c r="IU9" s="131"/>
      <c r="IV9" s="131"/>
    </row>
    <row r="10" spans="1:256">
      <c r="A10" s="907"/>
      <c r="B10" s="176" t="s">
        <v>2042</v>
      </c>
      <c r="C10" s="177"/>
      <c r="D10" s="177"/>
      <c r="E10" s="177"/>
      <c r="F10" s="177"/>
      <c r="G10" s="177"/>
      <c r="H10" s="177"/>
      <c r="I10" s="177"/>
      <c r="J10" s="177"/>
      <c r="K10" s="145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1"/>
      <c r="EX10" s="131"/>
      <c r="EY10" s="131"/>
      <c r="EZ10" s="131"/>
      <c r="FA10" s="131"/>
      <c r="FB10" s="131"/>
      <c r="FC10" s="131"/>
      <c r="FD10" s="131"/>
      <c r="FE10" s="131"/>
      <c r="FF10" s="131"/>
      <c r="FG10" s="131"/>
      <c r="FH10" s="131"/>
      <c r="FI10" s="131"/>
      <c r="FJ10" s="131"/>
      <c r="FK10" s="131"/>
      <c r="FL10" s="131"/>
      <c r="FM10" s="131"/>
      <c r="FN10" s="131"/>
      <c r="FO10" s="131"/>
      <c r="FP10" s="131"/>
      <c r="FQ10" s="131"/>
      <c r="FR10" s="131"/>
      <c r="FS10" s="131"/>
      <c r="FT10" s="131"/>
      <c r="FU10" s="131"/>
      <c r="FV10" s="131"/>
      <c r="FW10" s="131"/>
      <c r="FX10" s="131"/>
      <c r="FY10" s="131"/>
      <c r="FZ10" s="131"/>
      <c r="GA10" s="131"/>
      <c r="GB10" s="131"/>
      <c r="GC10" s="131"/>
      <c r="GD10" s="131"/>
      <c r="GE10" s="131"/>
      <c r="GF10" s="131"/>
      <c r="GG10" s="131"/>
      <c r="GH10" s="131"/>
      <c r="GI10" s="131"/>
      <c r="GJ10" s="131"/>
      <c r="GK10" s="131"/>
      <c r="GL10" s="131"/>
      <c r="GM10" s="131"/>
      <c r="GN10" s="131"/>
      <c r="GO10" s="131"/>
      <c r="GP10" s="131"/>
      <c r="GQ10" s="131"/>
      <c r="GR10" s="131"/>
      <c r="GS10" s="131"/>
      <c r="GT10" s="131"/>
      <c r="GU10" s="131"/>
      <c r="GV10" s="131"/>
      <c r="GW10" s="131"/>
      <c r="GX10" s="131"/>
      <c r="GY10" s="131"/>
      <c r="GZ10" s="131"/>
      <c r="HA10" s="131"/>
      <c r="HB10" s="131"/>
      <c r="HC10" s="131"/>
      <c r="HD10" s="131"/>
      <c r="HE10" s="131"/>
      <c r="HF10" s="131"/>
      <c r="HG10" s="131"/>
      <c r="HH10" s="131"/>
      <c r="HI10" s="131"/>
      <c r="HJ10" s="131"/>
      <c r="HK10" s="131"/>
      <c r="HL10" s="131"/>
      <c r="HM10" s="131"/>
      <c r="HN10" s="131"/>
      <c r="HO10" s="131"/>
      <c r="HP10" s="131"/>
      <c r="HQ10" s="131"/>
      <c r="HR10" s="131"/>
      <c r="HS10" s="131"/>
      <c r="HT10" s="131"/>
      <c r="HU10" s="131"/>
      <c r="HV10" s="131"/>
      <c r="HW10" s="131"/>
      <c r="HX10" s="131"/>
      <c r="HY10" s="131"/>
      <c r="HZ10" s="131"/>
      <c r="IA10" s="131"/>
      <c r="IB10" s="131"/>
      <c r="IC10" s="131"/>
      <c r="ID10" s="131"/>
      <c r="IE10" s="131"/>
      <c r="IF10" s="131"/>
      <c r="IG10" s="131"/>
      <c r="IH10" s="131"/>
      <c r="II10" s="131"/>
      <c r="IJ10" s="131"/>
      <c r="IK10" s="131"/>
      <c r="IL10" s="131"/>
      <c r="IM10" s="131"/>
      <c r="IN10" s="131"/>
      <c r="IO10" s="131"/>
      <c r="IP10" s="131"/>
      <c r="IQ10" s="131"/>
      <c r="IR10" s="131"/>
      <c r="IS10" s="131"/>
      <c r="IT10" s="131"/>
      <c r="IU10" s="131"/>
      <c r="IV10" s="131"/>
    </row>
    <row r="11" spans="1:256">
      <c r="A11" s="907"/>
      <c r="B11" s="178" t="s">
        <v>2043</v>
      </c>
      <c r="C11" s="178"/>
      <c r="D11" s="178"/>
      <c r="E11" s="178"/>
      <c r="F11" s="178"/>
      <c r="G11" s="178"/>
      <c r="H11" s="178"/>
      <c r="I11" s="178"/>
      <c r="J11" s="178"/>
      <c r="K11" s="14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31"/>
      <c r="EC11" s="131"/>
      <c r="ED11" s="131"/>
      <c r="EE11" s="131"/>
      <c r="EF11" s="131"/>
      <c r="EG11" s="131"/>
      <c r="EH11" s="131"/>
      <c r="EI11" s="131"/>
      <c r="EJ11" s="131"/>
      <c r="EK11" s="131"/>
      <c r="EL11" s="131"/>
      <c r="EM11" s="131"/>
      <c r="EN11" s="131"/>
      <c r="EO11" s="131"/>
      <c r="EP11" s="131"/>
      <c r="EQ11" s="131"/>
      <c r="ER11" s="131"/>
      <c r="ES11" s="131"/>
      <c r="ET11" s="131"/>
      <c r="EU11" s="131"/>
      <c r="EV11" s="131"/>
      <c r="EW11" s="131"/>
      <c r="EX11" s="131"/>
      <c r="EY11" s="131"/>
      <c r="EZ11" s="131"/>
      <c r="FA11" s="131"/>
      <c r="FB11" s="131"/>
      <c r="FC11" s="131"/>
      <c r="FD11" s="131"/>
      <c r="FE11" s="131"/>
      <c r="FF11" s="131"/>
      <c r="FG11" s="131"/>
      <c r="FH11" s="131"/>
      <c r="FI11" s="131"/>
      <c r="FJ11" s="131"/>
      <c r="FK11" s="131"/>
      <c r="FL11" s="131"/>
      <c r="FM11" s="131"/>
      <c r="FN11" s="131"/>
      <c r="FO11" s="131"/>
      <c r="FP11" s="131"/>
      <c r="FQ11" s="131"/>
      <c r="FR11" s="131"/>
      <c r="FS11" s="131"/>
      <c r="FT11" s="131"/>
      <c r="FU11" s="131"/>
      <c r="FV11" s="131"/>
      <c r="FW11" s="131"/>
      <c r="FX11" s="131"/>
      <c r="FY11" s="131"/>
      <c r="FZ11" s="131"/>
      <c r="GA11" s="131"/>
      <c r="GB11" s="131"/>
      <c r="GC11" s="131"/>
      <c r="GD11" s="131"/>
      <c r="GE11" s="131"/>
      <c r="GF11" s="131"/>
      <c r="GG11" s="131"/>
      <c r="GH11" s="131"/>
      <c r="GI11" s="131"/>
      <c r="GJ11" s="131"/>
      <c r="GK11" s="131"/>
      <c r="GL11" s="131"/>
      <c r="GM11" s="131"/>
      <c r="GN11" s="131"/>
      <c r="GO11" s="131"/>
      <c r="GP11" s="131"/>
      <c r="GQ11" s="131"/>
      <c r="GR11" s="131"/>
      <c r="GS11" s="131"/>
      <c r="GT11" s="131"/>
      <c r="GU11" s="131"/>
      <c r="GV11" s="131"/>
      <c r="GW11" s="131"/>
      <c r="GX11" s="131"/>
      <c r="GY11" s="131"/>
      <c r="GZ11" s="131"/>
      <c r="HA11" s="131"/>
      <c r="HB11" s="131"/>
      <c r="HC11" s="131"/>
      <c r="HD11" s="131"/>
      <c r="HE11" s="131"/>
      <c r="HF11" s="131"/>
      <c r="HG11" s="131"/>
      <c r="HH11" s="131"/>
      <c r="HI11" s="131"/>
      <c r="HJ11" s="131"/>
      <c r="HK11" s="131"/>
      <c r="HL11" s="131"/>
      <c r="HM11" s="131"/>
      <c r="HN11" s="131"/>
      <c r="HO11" s="131"/>
      <c r="HP11" s="131"/>
      <c r="HQ11" s="131"/>
      <c r="HR11" s="131"/>
      <c r="HS11" s="131"/>
      <c r="HT11" s="131"/>
      <c r="HU11" s="131"/>
      <c r="HV11" s="131"/>
      <c r="HW11" s="131"/>
      <c r="HX11" s="131"/>
      <c r="HY11" s="131"/>
      <c r="HZ11" s="131"/>
      <c r="IA11" s="131"/>
      <c r="IB11" s="131"/>
      <c r="IC11" s="131"/>
      <c r="ID11" s="131"/>
      <c r="IE11" s="131"/>
      <c r="IF11" s="131"/>
      <c r="IG11" s="131"/>
      <c r="IH11" s="131"/>
      <c r="II11" s="131"/>
      <c r="IJ11" s="131"/>
      <c r="IK11" s="131"/>
      <c r="IL11" s="131"/>
      <c r="IM11" s="131"/>
      <c r="IN11" s="131"/>
      <c r="IO11" s="131"/>
      <c r="IP11" s="131"/>
      <c r="IQ11" s="131"/>
      <c r="IR11" s="131"/>
      <c r="IS11" s="131"/>
      <c r="IT11" s="131"/>
      <c r="IU11" s="131"/>
      <c r="IV11" s="131"/>
    </row>
    <row r="12" spans="1:256">
      <c r="A12" s="907"/>
      <c r="B12" s="179" t="s">
        <v>2044</v>
      </c>
      <c r="C12" s="179"/>
      <c r="D12" s="179"/>
      <c r="E12" s="179"/>
      <c r="F12" s="179"/>
      <c r="G12" s="179"/>
      <c r="H12" s="179"/>
      <c r="I12" s="179"/>
      <c r="J12" s="179"/>
      <c r="K12" s="180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31"/>
      <c r="GJ12" s="131"/>
      <c r="GK12" s="131"/>
      <c r="GL12" s="131"/>
      <c r="GM12" s="131"/>
      <c r="GN12" s="131"/>
      <c r="GO12" s="131"/>
      <c r="GP12" s="131"/>
      <c r="GQ12" s="131"/>
      <c r="GR12" s="131"/>
      <c r="GS12" s="131"/>
      <c r="GT12" s="131"/>
      <c r="GU12" s="131"/>
      <c r="GV12" s="131"/>
      <c r="GW12" s="131"/>
      <c r="GX12" s="131"/>
      <c r="GY12" s="131"/>
      <c r="GZ12" s="131"/>
      <c r="HA12" s="131"/>
      <c r="HB12" s="131"/>
      <c r="HC12" s="131"/>
      <c r="HD12" s="131"/>
      <c r="HE12" s="131"/>
      <c r="HF12" s="131"/>
      <c r="HG12" s="131"/>
      <c r="HH12" s="131"/>
      <c r="HI12" s="131"/>
      <c r="HJ12" s="131"/>
      <c r="HK12" s="131"/>
      <c r="HL12" s="131"/>
      <c r="HM12" s="131"/>
      <c r="HN12" s="131"/>
      <c r="HO12" s="131"/>
      <c r="HP12" s="131"/>
      <c r="HQ12" s="131"/>
      <c r="HR12" s="131"/>
      <c r="HS12" s="131"/>
      <c r="HT12" s="131"/>
      <c r="HU12" s="131"/>
      <c r="HV12" s="131"/>
      <c r="HW12" s="131"/>
      <c r="HX12" s="131"/>
      <c r="HY12" s="131"/>
      <c r="HZ12" s="131"/>
      <c r="IA12" s="131"/>
      <c r="IB12" s="131"/>
      <c r="IC12" s="131"/>
      <c r="ID12" s="131"/>
      <c r="IE12" s="131"/>
      <c r="IF12" s="131"/>
      <c r="IG12" s="131"/>
      <c r="IH12" s="131"/>
      <c r="II12" s="131"/>
      <c r="IJ12" s="131"/>
      <c r="IK12" s="131"/>
      <c r="IL12" s="131"/>
      <c r="IM12" s="131"/>
      <c r="IN12" s="131"/>
      <c r="IO12" s="131"/>
      <c r="IP12" s="131"/>
      <c r="IQ12" s="131"/>
      <c r="IR12" s="131"/>
      <c r="IS12" s="131"/>
      <c r="IT12" s="131"/>
      <c r="IU12" s="131"/>
      <c r="IV12" s="131"/>
    </row>
    <row r="13" spans="1:256">
      <c r="A13" s="907"/>
      <c r="B13" s="179" t="s">
        <v>2045</v>
      </c>
      <c r="C13" s="181"/>
      <c r="D13" s="181"/>
      <c r="E13" s="181"/>
      <c r="F13" s="181"/>
      <c r="G13" s="181"/>
      <c r="H13" s="181"/>
      <c r="I13" s="181"/>
      <c r="J13" s="181"/>
      <c r="K13" s="143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  <c r="FO13" s="131"/>
      <c r="FP13" s="131"/>
      <c r="FQ13" s="131"/>
      <c r="FR13" s="131"/>
      <c r="FS13" s="131"/>
      <c r="FT13" s="131"/>
      <c r="FU13" s="131"/>
      <c r="FV13" s="131"/>
      <c r="FW13" s="131"/>
      <c r="FX13" s="131"/>
      <c r="FY13" s="131"/>
      <c r="FZ13" s="131"/>
      <c r="GA13" s="131"/>
      <c r="GB13" s="131"/>
      <c r="GC13" s="131"/>
      <c r="GD13" s="131"/>
      <c r="GE13" s="131"/>
      <c r="GF13" s="131"/>
      <c r="GG13" s="131"/>
      <c r="GH13" s="131"/>
      <c r="GI13" s="131"/>
      <c r="GJ13" s="131"/>
      <c r="GK13" s="131"/>
      <c r="GL13" s="131"/>
      <c r="GM13" s="131"/>
      <c r="GN13" s="131"/>
      <c r="GO13" s="131"/>
      <c r="GP13" s="131"/>
      <c r="GQ13" s="131"/>
      <c r="GR13" s="131"/>
      <c r="GS13" s="131"/>
      <c r="GT13" s="131"/>
      <c r="GU13" s="131"/>
      <c r="GV13" s="131"/>
      <c r="GW13" s="131"/>
      <c r="GX13" s="131"/>
      <c r="GY13" s="131"/>
      <c r="GZ13" s="131"/>
      <c r="HA13" s="131"/>
      <c r="HB13" s="131"/>
      <c r="HC13" s="131"/>
      <c r="HD13" s="131"/>
      <c r="HE13" s="131"/>
      <c r="HF13" s="131"/>
      <c r="HG13" s="131"/>
      <c r="HH13" s="131"/>
      <c r="HI13" s="131"/>
      <c r="HJ13" s="131"/>
      <c r="HK13" s="131"/>
      <c r="HL13" s="131"/>
      <c r="HM13" s="131"/>
      <c r="HN13" s="131"/>
      <c r="HO13" s="131"/>
      <c r="HP13" s="131"/>
      <c r="HQ13" s="131"/>
      <c r="HR13" s="131"/>
      <c r="HS13" s="131"/>
      <c r="HT13" s="131"/>
      <c r="HU13" s="131"/>
      <c r="HV13" s="131"/>
      <c r="HW13" s="131"/>
      <c r="HX13" s="131"/>
      <c r="HY13" s="131"/>
      <c r="HZ13" s="131"/>
      <c r="IA13" s="131"/>
      <c r="IB13" s="131"/>
      <c r="IC13" s="131"/>
      <c r="ID13" s="131"/>
      <c r="IE13" s="131"/>
      <c r="IF13" s="131"/>
      <c r="IG13" s="131"/>
      <c r="IH13" s="131"/>
      <c r="II13" s="131"/>
      <c r="IJ13" s="131"/>
      <c r="IK13" s="131"/>
      <c r="IL13" s="131"/>
      <c r="IM13" s="131"/>
      <c r="IN13" s="131"/>
      <c r="IO13" s="131"/>
      <c r="IP13" s="131"/>
      <c r="IQ13" s="131"/>
      <c r="IR13" s="131"/>
      <c r="IS13" s="131"/>
      <c r="IT13" s="131"/>
      <c r="IU13" s="131"/>
      <c r="IV13" s="131"/>
    </row>
    <row r="14" spans="1:256">
      <c r="A14" s="907"/>
      <c r="B14" s="176" t="s">
        <v>2046</v>
      </c>
      <c r="C14" s="177"/>
      <c r="D14" s="177"/>
      <c r="E14" s="177"/>
      <c r="F14" s="177"/>
      <c r="G14" s="177"/>
      <c r="H14" s="177"/>
      <c r="I14" s="177"/>
      <c r="J14" s="177"/>
      <c r="K14" s="145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31"/>
      <c r="EC14" s="131"/>
      <c r="ED14" s="131"/>
      <c r="EE14" s="131"/>
      <c r="EF14" s="131"/>
      <c r="EG14" s="131"/>
      <c r="EH14" s="131"/>
      <c r="EI14" s="131"/>
      <c r="EJ14" s="131"/>
      <c r="EK14" s="131"/>
      <c r="EL14" s="131"/>
      <c r="EM14" s="131"/>
      <c r="EN14" s="131"/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31"/>
      <c r="FI14" s="131"/>
      <c r="FJ14" s="131"/>
      <c r="FK14" s="131"/>
      <c r="FL14" s="131"/>
      <c r="FM14" s="131"/>
      <c r="FN14" s="131"/>
      <c r="FO14" s="131"/>
      <c r="FP14" s="131"/>
      <c r="FQ14" s="131"/>
      <c r="FR14" s="131"/>
      <c r="FS14" s="131"/>
      <c r="FT14" s="131"/>
      <c r="FU14" s="131"/>
      <c r="FV14" s="131"/>
      <c r="FW14" s="131"/>
      <c r="FX14" s="131"/>
      <c r="FY14" s="131"/>
      <c r="FZ14" s="131"/>
      <c r="GA14" s="131"/>
      <c r="GB14" s="131"/>
      <c r="GC14" s="131"/>
      <c r="GD14" s="131"/>
      <c r="GE14" s="131"/>
      <c r="GF14" s="131"/>
      <c r="GG14" s="131"/>
      <c r="GH14" s="131"/>
      <c r="GI14" s="131"/>
      <c r="GJ14" s="131"/>
      <c r="GK14" s="131"/>
      <c r="GL14" s="131"/>
      <c r="GM14" s="131"/>
      <c r="GN14" s="131"/>
      <c r="GO14" s="131"/>
      <c r="GP14" s="131"/>
      <c r="GQ14" s="131"/>
      <c r="GR14" s="131"/>
      <c r="GS14" s="131"/>
      <c r="GT14" s="131"/>
      <c r="GU14" s="131"/>
      <c r="GV14" s="131"/>
      <c r="GW14" s="131"/>
      <c r="GX14" s="131"/>
      <c r="GY14" s="131"/>
      <c r="GZ14" s="131"/>
      <c r="HA14" s="131"/>
      <c r="HB14" s="131"/>
      <c r="HC14" s="131"/>
      <c r="HD14" s="131"/>
      <c r="HE14" s="131"/>
      <c r="HF14" s="131"/>
      <c r="HG14" s="131"/>
      <c r="HH14" s="131"/>
      <c r="HI14" s="131"/>
      <c r="HJ14" s="131"/>
      <c r="HK14" s="131"/>
      <c r="HL14" s="131"/>
      <c r="HM14" s="131"/>
      <c r="HN14" s="131"/>
      <c r="HO14" s="131"/>
      <c r="HP14" s="131"/>
      <c r="HQ14" s="131"/>
      <c r="HR14" s="131"/>
      <c r="HS14" s="131"/>
      <c r="HT14" s="131"/>
      <c r="HU14" s="131"/>
      <c r="HV14" s="131"/>
      <c r="HW14" s="131"/>
      <c r="HX14" s="131"/>
      <c r="HY14" s="131"/>
      <c r="HZ14" s="131"/>
      <c r="IA14" s="131"/>
      <c r="IB14" s="131"/>
      <c r="IC14" s="131"/>
      <c r="ID14" s="131"/>
      <c r="IE14" s="131"/>
      <c r="IF14" s="131"/>
      <c r="IG14" s="131"/>
      <c r="IH14" s="131"/>
      <c r="II14" s="131"/>
      <c r="IJ14" s="131"/>
      <c r="IK14" s="131"/>
      <c r="IL14" s="131"/>
      <c r="IM14" s="131"/>
      <c r="IN14" s="131"/>
      <c r="IO14" s="131"/>
      <c r="IP14" s="131"/>
      <c r="IQ14" s="131"/>
      <c r="IR14" s="131"/>
      <c r="IS14" s="131"/>
      <c r="IT14" s="131"/>
      <c r="IU14" s="131"/>
      <c r="IV14" s="131"/>
    </row>
    <row r="15" spans="1:256">
      <c r="A15" s="907"/>
      <c r="B15" s="178" t="s">
        <v>2047</v>
      </c>
      <c r="C15" s="182"/>
      <c r="D15" s="182"/>
      <c r="E15" s="182"/>
      <c r="F15" s="182"/>
      <c r="G15" s="182"/>
      <c r="H15" s="182"/>
      <c r="I15" s="182"/>
      <c r="J15" s="182"/>
      <c r="K15" s="150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1"/>
      <c r="EX15" s="131"/>
      <c r="EY15" s="131"/>
      <c r="EZ15" s="131"/>
      <c r="FA15" s="131"/>
      <c r="FB15" s="131"/>
      <c r="FC15" s="131"/>
      <c r="FD15" s="131"/>
      <c r="FE15" s="131"/>
      <c r="FF15" s="131"/>
      <c r="FG15" s="131"/>
      <c r="FH15" s="131"/>
      <c r="FI15" s="131"/>
      <c r="FJ15" s="131"/>
      <c r="FK15" s="131"/>
      <c r="FL15" s="131"/>
      <c r="FM15" s="131"/>
      <c r="FN15" s="131"/>
      <c r="FO15" s="131"/>
      <c r="FP15" s="131"/>
      <c r="FQ15" s="131"/>
      <c r="FR15" s="131"/>
      <c r="FS15" s="131"/>
      <c r="FT15" s="131"/>
      <c r="FU15" s="131"/>
      <c r="FV15" s="131"/>
      <c r="FW15" s="131"/>
      <c r="FX15" s="131"/>
      <c r="FY15" s="131"/>
      <c r="FZ15" s="131"/>
      <c r="GA15" s="131"/>
      <c r="GB15" s="131"/>
      <c r="GC15" s="131"/>
      <c r="GD15" s="131"/>
      <c r="GE15" s="131"/>
      <c r="GF15" s="131"/>
      <c r="GG15" s="131"/>
      <c r="GH15" s="131"/>
      <c r="GI15" s="131"/>
      <c r="GJ15" s="131"/>
      <c r="GK15" s="131"/>
      <c r="GL15" s="131"/>
      <c r="GM15" s="131"/>
      <c r="GN15" s="131"/>
      <c r="GO15" s="131"/>
      <c r="GP15" s="131"/>
      <c r="GQ15" s="131"/>
      <c r="GR15" s="131"/>
      <c r="GS15" s="131"/>
      <c r="GT15" s="131"/>
      <c r="GU15" s="131"/>
      <c r="GV15" s="131"/>
      <c r="GW15" s="131"/>
      <c r="GX15" s="131"/>
      <c r="GY15" s="131"/>
      <c r="GZ15" s="131"/>
      <c r="HA15" s="131"/>
      <c r="HB15" s="131"/>
      <c r="HC15" s="131"/>
      <c r="HD15" s="131"/>
      <c r="HE15" s="131"/>
      <c r="HF15" s="131"/>
      <c r="HG15" s="131"/>
      <c r="HH15" s="131"/>
      <c r="HI15" s="131"/>
      <c r="HJ15" s="131"/>
      <c r="HK15" s="131"/>
      <c r="HL15" s="131"/>
      <c r="HM15" s="131"/>
      <c r="HN15" s="131"/>
      <c r="HO15" s="131"/>
      <c r="HP15" s="131"/>
      <c r="HQ15" s="131"/>
      <c r="HR15" s="131"/>
      <c r="HS15" s="131"/>
      <c r="HT15" s="131"/>
      <c r="HU15" s="131"/>
      <c r="HV15" s="131"/>
      <c r="HW15" s="131"/>
      <c r="HX15" s="131"/>
      <c r="HY15" s="131"/>
      <c r="HZ15" s="131"/>
      <c r="IA15" s="131"/>
      <c r="IB15" s="131"/>
      <c r="IC15" s="131"/>
      <c r="ID15" s="131"/>
      <c r="IE15" s="131"/>
      <c r="IF15" s="131"/>
      <c r="IG15" s="131"/>
      <c r="IH15" s="131"/>
      <c r="II15" s="131"/>
      <c r="IJ15" s="131"/>
      <c r="IK15" s="131"/>
      <c r="IL15" s="131"/>
      <c r="IM15" s="131"/>
      <c r="IN15" s="131"/>
      <c r="IO15" s="131"/>
      <c r="IP15" s="131"/>
      <c r="IQ15" s="131"/>
      <c r="IR15" s="131"/>
      <c r="IS15" s="131"/>
      <c r="IT15" s="131"/>
      <c r="IU15" s="131"/>
      <c r="IV15" s="131"/>
    </row>
    <row r="16" spans="1:256">
      <c r="A16" s="907"/>
      <c r="B16" s="179" t="s">
        <v>2048</v>
      </c>
      <c r="C16" s="183"/>
      <c r="D16" s="183"/>
      <c r="E16" s="183"/>
      <c r="F16" s="183"/>
      <c r="G16" s="183"/>
      <c r="H16" s="183"/>
      <c r="I16" s="183"/>
      <c r="J16" s="183"/>
      <c r="K16" s="146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  <c r="DS16" s="131"/>
      <c r="DT16" s="131"/>
      <c r="DU16" s="131"/>
      <c r="DV16" s="131"/>
      <c r="DW16" s="131"/>
      <c r="DX16" s="131"/>
      <c r="DY16" s="131"/>
      <c r="DZ16" s="131"/>
      <c r="EA16" s="131"/>
      <c r="EB16" s="131"/>
      <c r="EC16" s="131"/>
      <c r="ED16" s="131"/>
      <c r="EE16" s="131"/>
      <c r="EF16" s="131"/>
      <c r="EG16" s="131"/>
      <c r="EH16" s="131"/>
      <c r="EI16" s="131"/>
      <c r="EJ16" s="131"/>
      <c r="EK16" s="131"/>
      <c r="EL16" s="131"/>
      <c r="EM16" s="131"/>
      <c r="EN16" s="131"/>
      <c r="EO16" s="131"/>
      <c r="EP16" s="131"/>
      <c r="EQ16" s="131"/>
      <c r="ER16" s="131"/>
      <c r="ES16" s="131"/>
      <c r="ET16" s="131"/>
      <c r="EU16" s="131"/>
      <c r="EV16" s="131"/>
      <c r="EW16" s="131"/>
      <c r="EX16" s="131"/>
      <c r="EY16" s="131"/>
      <c r="EZ16" s="131"/>
      <c r="FA16" s="131"/>
      <c r="FB16" s="131"/>
      <c r="FC16" s="131"/>
      <c r="FD16" s="131"/>
      <c r="FE16" s="131"/>
      <c r="FF16" s="131"/>
      <c r="FG16" s="131"/>
      <c r="FH16" s="131"/>
      <c r="FI16" s="131"/>
      <c r="FJ16" s="131"/>
      <c r="FK16" s="131"/>
      <c r="FL16" s="131"/>
      <c r="FM16" s="131"/>
      <c r="FN16" s="131"/>
      <c r="FO16" s="131"/>
      <c r="FP16" s="131"/>
      <c r="FQ16" s="131"/>
      <c r="FR16" s="131"/>
      <c r="FS16" s="131"/>
      <c r="FT16" s="131"/>
      <c r="FU16" s="131"/>
      <c r="FV16" s="131"/>
      <c r="FW16" s="131"/>
      <c r="FX16" s="131"/>
      <c r="FY16" s="131"/>
      <c r="FZ16" s="131"/>
      <c r="GA16" s="131"/>
      <c r="GB16" s="131"/>
      <c r="GC16" s="131"/>
      <c r="GD16" s="131"/>
      <c r="GE16" s="131"/>
      <c r="GF16" s="131"/>
      <c r="GG16" s="131"/>
      <c r="GH16" s="131"/>
      <c r="GI16" s="131"/>
      <c r="GJ16" s="131"/>
      <c r="GK16" s="131"/>
      <c r="GL16" s="131"/>
      <c r="GM16" s="131"/>
      <c r="GN16" s="131"/>
      <c r="GO16" s="131"/>
      <c r="GP16" s="131"/>
      <c r="GQ16" s="131"/>
      <c r="GR16" s="131"/>
      <c r="GS16" s="131"/>
      <c r="GT16" s="131"/>
      <c r="GU16" s="131"/>
      <c r="GV16" s="131"/>
      <c r="GW16" s="131"/>
      <c r="GX16" s="131"/>
      <c r="GY16" s="131"/>
      <c r="GZ16" s="131"/>
      <c r="HA16" s="131"/>
      <c r="HB16" s="131"/>
      <c r="HC16" s="131"/>
      <c r="HD16" s="131"/>
      <c r="HE16" s="131"/>
      <c r="HF16" s="131"/>
      <c r="HG16" s="131"/>
      <c r="HH16" s="131"/>
      <c r="HI16" s="131"/>
      <c r="HJ16" s="131"/>
      <c r="HK16" s="131"/>
      <c r="HL16" s="131"/>
      <c r="HM16" s="131"/>
      <c r="HN16" s="131"/>
      <c r="HO16" s="131"/>
      <c r="HP16" s="131"/>
      <c r="HQ16" s="131"/>
      <c r="HR16" s="131"/>
      <c r="HS16" s="131"/>
      <c r="HT16" s="131"/>
      <c r="HU16" s="131"/>
      <c r="HV16" s="131"/>
      <c r="HW16" s="131"/>
      <c r="HX16" s="131"/>
      <c r="HY16" s="131"/>
      <c r="HZ16" s="131"/>
      <c r="IA16" s="131"/>
      <c r="IB16" s="131"/>
      <c r="IC16" s="131"/>
      <c r="ID16" s="131"/>
      <c r="IE16" s="131"/>
      <c r="IF16" s="131"/>
      <c r="IG16" s="131"/>
      <c r="IH16" s="131"/>
      <c r="II16" s="131"/>
      <c r="IJ16" s="131"/>
      <c r="IK16" s="131"/>
      <c r="IL16" s="131"/>
      <c r="IM16" s="131"/>
      <c r="IN16" s="131"/>
      <c r="IO16" s="131"/>
      <c r="IP16" s="131"/>
      <c r="IQ16" s="131"/>
      <c r="IR16" s="131"/>
      <c r="IS16" s="131"/>
      <c r="IT16" s="131"/>
      <c r="IU16" s="131"/>
      <c r="IV16" s="131"/>
    </row>
    <row r="17" spans="1:256">
      <c r="A17" s="907"/>
      <c r="B17" s="179" t="s">
        <v>2045</v>
      </c>
      <c r="C17" s="184"/>
      <c r="D17" s="184"/>
      <c r="E17" s="184"/>
      <c r="F17" s="184"/>
      <c r="G17" s="184"/>
      <c r="H17" s="184"/>
      <c r="I17" s="184"/>
      <c r="J17" s="184"/>
      <c r="K17" s="148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  <c r="DI17" s="131"/>
      <c r="DJ17" s="131"/>
      <c r="DK17" s="131"/>
      <c r="DL17" s="131"/>
      <c r="DM17" s="131"/>
      <c r="DN17" s="131"/>
      <c r="DO17" s="131"/>
      <c r="DP17" s="131"/>
      <c r="DQ17" s="131"/>
      <c r="DR17" s="131"/>
      <c r="DS17" s="131"/>
      <c r="DT17" s="131"/>
      <c r="DU17" s="131"/>
      <c r="DV17" s="131"/>
      <c r="DW17" s="131"/>
      <c r="DX17" s="131"/>
      <c r="DY17" s="131"/>
      <c r="DZ17" s="131"/>
      <c r="EA17" s="131"/>
      <c r="EB17" s="131"/>
      <c r="EC17" s="131"/>
      <c r="ED17" s="131"/>
      <c r="EE17" s="131"/>
      <c r="EF17" s="131"/>
      <c r="EG17" s="131"/>
      <c r="EH17" s="131"/>
      <c r="EI17" s="131"/>
      <c r="EJ17" s="131"/>
      <c r="EK17" s="131"/>
      <c r="EL17" s="131"/>
      <c r="EM17" s="131"/>
      <c r="EN17" s="131"/>
      <c r="EO17" s="131"/>
      <c r="EP17" s="131"/>
      <c r="EQ17" s="131"/>
      <c r="ER17" s="131"/>
      <c r="ES17" s="131"/>
      <c r="ET17" s="131"/>
      <c r="EU17" s="131"/>
      <c r="EV17" s="131"/>
      <c r="EW17" s="131"/>
      <c r="EX17" s="131"/>
      <c r="EY17" s="131"/>
      <c r="EZ17" s="131"/>
      <c r="FA17" s="131"/>
      <c r="FB17" s="131"/>
      <c r="FC17" s="131"/>
      <c r="FD17" s="131"/>
      <c r="FE17" s="131"/>
      <c r="FF17" s="131"/>
      <c r="FG17" s="131"/>
      <c r="FH17" s="131"/>
      <c r="FI17" s="131"/>
      <c r="FJ17" s="131"/>
      <c r="FK17" s="131"/>
      <c r="FL17" s="131"/>
      <c r="FM17" s="131"/>
      <c r="FN17" s="131"/>
      <c r="FO17" s="131"/>
      <c r="FP17" s="131"/>
      <c r="FQ17" s="131"/>
      <c r="FR17" s="131"/>
      <c r="FS17" s="131"/>
      <c r="FT17" s="131"/>
      <c r="FU17" s="131"/>
      <c r="FV17" s="131"/>
      <c r="FW17" s="131"/>
      <c r="FX17" s="131"/>
      <c r="FY17" s="131"/>
      <c r="FZ17" s="131"/>
      <c r="GA17" s="131"/>
      <c r="GB17" s="131"/>
      <c r="GC17" s="131"/>
      <c r="GD17" s="131"/>
      <c r="GE17" s="131"/>
      <c r="GF17" s="131"/>
      <c r="GG17" s="131"/>
      <c r="GH17" s="131"/>
      <c r="GI17" s="131"/>
      <c r="GJ17" s="131"/>
      <c r="GK17" s="131"/>
      <c r="GL17" s="131"/>
      <c r="GM17" s="131"/>
      <c r="GN17" s="131"/>
      <c r="GO17" s="131"/>
      <c r="GP17" s="131"/>
      <c r="GQ17" s="131"/>
      <c r="GR17" s="131"/>
      <c r="GS17" s="131"/>
      <c r="GT17" s="131"/>
      <c r="GU17" s="131"/>
      <c r="GV17" s="131"/>
      <c r="GW17" s="131"/>
      <c r="GX17" s="131"/>
      <c r="GY17" s="131"/>
      <c r="GZ17" s="131"/>
      <c r="HA17" s="131"/>
      <c r="HB17" s="131"/>
      <c r="HC17" s="131"/>
      <c r="HD17" s="131"/>
      <c r="HE17" s="131"/>
      <c r="HF17" s="131"/>
      <c r="HG17" s="131"/>
      <c r="HH17" s="131"/>
      <c r="HI17" s="131"/>
      <c r="HJ17" s="131"/>
      <c r="HK17" s="131"/>
      <c r="HL17" s="131"/>
      <c r="HM17" s="131"/>
      <c r="HN17" s="131"/>
      <c r="HO17" s="131"/>
      <c r="HP17" s="131"/>
      <c r="HQ17" s="131"/>
      <c r="HR17" s="131"/>
      <c r="HS17" s="131"/>
      <c r="HT17" s="131"/>
      <c r="HU17" s="131"/>
      <c r="HV17" s="131"/>
      <c r="HW17" s="131"/>
      <c r="HX17" s="131"/>
      <c r="HY17" s="131"/>
      <c r="HZ17" s="131"/>
      <c r="IA17" s="131"/>
      <c r="IB17" s="131"/>
      <c r="IC17" s="131"/>
      <c r="ID17" s="131"/>
      <c r="IE17" s="131"/>
      <c r="IF17" s="131"/>
      <c r="IG17" s="131"/>
      <c r="IH17" s="131"/>
      <c r="II17" s="131"/>
      <c r="IJ17" s="131"/>
      <c r="IK17" s="131"/>
      <c r="IL17" s="131"/>
      <c r="IM17" s="131"/>
      <c r="IN17" s="131"/>
      <c r="IO17" s="131"/>
      <c r="IP17" s="131"/>
      <c r="IQ17" s="131"/>
      <c r="IR17" s="131"/>
      <c r="IS17" s="131"/>
      <c r="IT17" s="131"/>
      <c r="IU17" s="131"/>
      <c r="IV17" s="131"/>
    </row>
    <row r="18" spans="1:256">
      <c r="A18" s="907"/>
      <c r="B18" s="176" t="s">
        <v>2049</v>
      </c>
      <c r="C18" s="182"/>
      <c r="D18" s="182"/>
      <c r="E18" s="182"/>
      <c r="F18" s="182"/>
      <c r="G18" s="182"/>
      <c r="H18" s="182"/>
      <c r="I18" s="182"/>
      <c r="J18" s="182"/>
      <c r="K18" s="150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  <c r="DU18" s="131"/>
      <c r="DV18" s="131"/>
      <c r="DW18" s="131"/>
      <c r="DX18" s="131"/>
      <c r="DY18" s="131"/>
      <c r="DZ18" s="131"/>
      <c r="EA18" s="131"/>
      <c r="EB18" s="131"/>
      <c r="EC18" s="131"/>
      <c r="ED18" s="131"/>
      <c r="EE18" s="131"/>
      <c r="EF18" s="131"/>
      <c r="EG18" s="131"/>
      <c r="EH18" s="131"/>
      <c r="EI18" s="131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31"/>
      <c r="FI18" s="131"/>
      <c r="FJ18" s="131"/>
      <c r="FK18" s="131"/>
      <c r="FL18" s="131"/>
      <c r="FM18" s="131"/>
      <c r="FN18" s="131"/>
      <c r="FO18" s="131"/>
      <c r="FP18" s="131"/>
      <c r="FQ18" s="131"/>
      <c r="FR18" s="131"/>
      <c r="FS18" s="131"/>
      <c r="FT18" s="131"/>
      <c r="FU18" s="131"/>
      <c r="FV18" s="131"/>
      <c r="FW18" s="131"/>
      <c r="FX18" s="131"/>
      <c r="FY18" s="131"/>
      <c r="FZ18" s="131"/>
      <c r="GA18" s="131"/>
      <c r="GB18" s="131"/>
      <c r="GC18" s="131"/>
      <c r="GD18" s="131"/>
      <c r="GE18" s="131"/>
      <c r="GF18" s="131"/>
      <c r="GG18" s="131"/>
      <c r="GH18" s="131"/>
      <c r="GI18" s="131"/>
      <c r="GJ18" s="131"/>
      <c r="GK18" s="131"/>
      <c r="GL18" s="131"/>
      <c r="GM18" s="131"/>
      <c r="GN18" s="131"/>
      <c r="GO18" s="131"/>
      <c r="GP18" s="131"/>
      <c r="GQ18" s="131"/>
      <c r="GR18" s="131"/>
      <c r="GS18" s="131"/>
      <c r="GT18" s="131"/>
      <c r="GU18" s="131"/>
      <c r="GV18" s="131"/>
      <c r="GW18" s="131"/>
      <c r="GX18" s="131"/>
      <c r="GY18" s="131"/>
      <c r="GZ18" s="131"/>
      <c r="HA18" s="131"/>
      <c r="HB18" s="131"/>
      <c r="HC18" s="131"/>
      <c r="HD18" s="131"/>
      <c r="HE18" s="131"/>
      <c r="HF18" s="131"/>
      <c r="HG18" s="131"/>
      <c r="HH18" s="131"/>
      <c r="HI18" s="131"/>
      <c r="HJ18" s="131"/>
      <c r="HK18" s="131"/>
      <c r="HL18" s="131"/>
      <c r="HM18" s="131"/>
      <c r="HN18" s="131"/>
      <c r="HO18" s="131"/>
      <c r="HP18" s="131"/>
      <c r="HQ18" s="131"/>
      <c r="HR18" s="131"/>
      <c r="HS18" s="131"/>
      <c r="HT18" s="131"/>
      <c r="HU18" s="131"/>
      <c r="HV18" s="131"/>
      <c r="HW18" s="131"/>
      <c r="HX18" s="131"/>
      <c r="HY18" s="131"/>
      <c r="HZ18" s="131"/>
      <c r="IA18" s="131"/>
      <c r="IB18" s="131"/>
      <c r="IC18" s="131"/>
      <c r="ID18" s="131"/>
      <c r="IE18" s="131"/>
      <c r="IF18" s="131"/>
      <c r="IG18" s="131"/>
      <c r="IH18" s="131"/>
      <c r="II18" s="131"/>
      <c r="IJ18" s="131"/>
      <c r="IK18" s="131"/>
      <c r="IL18" s="131"/>
      <c r="IM18" s="131"/>
      <c r="IN18" s="131"/>
      <c r="IO18" s="131"/>
      <c r="IP18" s="131"/>
      <c r="IQ18" s="131"/>
      <c r="IR18" s="131"/>
      <c r="IS18" s="131"/>
      <c r="IT18" s="131"/>
      <c r="IU18" s="131"/>
      <c r="IV18" s="131"/>
    </row>
    <row r="19" spans="1:256">
      <c r="A19" s="907"/>
      <c r="B19" s="178" t="s">
        <v>2050</v>
      </c>
      <c r="C19" s="182"/>
      <c r="D19" s="182"/>
      <c r="E19" s="182"/>
      <c r="F19" s="182"/>
      <c r="G19" s="182"/>
      <c r="H19" s="182"/>
      <c r="I19" s="182"/>
      <c r="J19" s="182"/>
      <c r="K19" s="150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  <c r="DR19" s="131"/>
      <c r="DS19" s="131"/>
      <c r="DT19" s="131"/>
      <c r="DU19" s="131"/>
      <c r="DV19" s="131"/>
      <c r="DW19" s="131"/>
      <c r="DX19" s="131"/>
      <c r="DY19" s="131"/>
      <c r="DZ19" s="131"/>
      <c r="EA19" s="131"/>
      <c r="EB19" s="131"/>
      <c r="EC19" s="131"/>
      <c r="ED19" s="131"/>
      <c r="EE19" s="131"/>
      <c r="EF19" s="131"/>
      <c r="EG19" s="131"/>
      <c r="EH19" s="131"/>
      <c r="EI19" s="131"/>
      <c r="EJ19" s="131"/>
      <c r="EK19" s="131"/>
      <c r="EL19" s="131"/>
      <c r="EM19" s="131"/>
      <c r="EN19" s="131"/>
      <c r="EO19" s="131"/>
      <c r="EP19" s="131"/>
      <c r="EQ19" s="131"/>
      <c r="ER19" s="131"/>
      <c r="ES19" s="131"/>
      <c r="ET19" s="131"/>
      <c r="EU19" s="131"/>
      <c r="EV19" s="131"/>
      <c r="EW19" s="131"/>
      <c r="EX19" s="131"/>
      <c r="EY19" s="131"/>
      <c r="EZ19" s="131"/>
      <c r="FA19" s="131"/>
      <c r="FB19" s="131"/>
      <c r="FC19" s="131"/>
      <c r="FD19" s="131"/>
      <c r="FE19" s="131"/>
      <c r="FF19" s="131"/>
      <c r="FG19" s="131"/>
      <c r="FH19" s="131"/>
      <c r="FI19" s="131"/>
      <c r="FJ19" s="131"/>
      <c r="FK19" s="131"/>
      <c r="FL19" s="131"/>
      <c r="FM19" s="131"/>
      <c r="FN19" s="131"/>
      <c r="FO19" s="131"/>
      <c r="FP19" s="131"/>
      <c r="FQ19" s="131"/>
      <c r="FR19" s="131"/>
      <c r="FS19" s="131"/>
      <c r="FT19" s="131"/>
      <c r="FU19" s="131"/>
      <c r="FV19" s="131"/>
      <c r="FW19" s="131"/>
      <c r="FX19" s="131"/>
      <c r="FY19" s="131"/>
      <c r="FZ19" s="131"/>
      <c r="GA19" s="131"/>
      <c r="GB19" s="131"/>
      <c r="GC19" s="131"/>
      <c r="GD19" s="131"/>
      <c r="GE19" s="131"/>
      <c r="GF19" s="131"/>
      <c r="GG19" s="131"/>
      <c r="GH19" s="131"/>
      <c r="GI19" s="131"/>
      <c r="GJ19" s="131"/>
      <c r="GK19" s="131"/>
      <c r="GL19" s="131"/>
      <c r="GM19" s="131"/>
      <c r="GN19" s="131"/>
      <c r="GO19" s="131"/>
      <c r="GP19" s="131"/>
      <c r="GQ19" s="131"/>
      <c r="GR19" s="131"/>
      <c r="GS19" s="131"/>
      <c r="GT19" s="131"/>
      <c r="GU19" s="131"/>
      <c r="GV19" s="131"/>
      <c r="GW19" s="131"/>
      <c r="GX19" s="131"/>
      <c r="GY19" s="131"/>
      <c r="GZ19" s="131"/>
      <c r="HA19" s="131"/>
      <c r="HB19" s="131"/>
      <c r="HC19" s="131"/>
      <c r="HD19" s="131"/>
      <c r="HE19" s="131"/>
      <c r="HF19" s="131"/>
      <c r="HG19" s="131"/>
      <c r="HH19" s="131"/>
      <c r="HI19" s="131"/>
      <c r="HJ19" s="131"/>
      <c r="HK19" s="131"/>
      <c r="HL19" s="131"/>
      <c r="HM19" s="131"/>
      <c r="HN19" s="131"/>
      <c r="HO19" s="131"/>
      <c r="HP19" s="131"/>
      <c r="HQ19" s="131"/>
      <c r="HR19" s="131"/>
      <c r="HS19" s="131"/>
      <c r="HT19" s="131"/>
      <c r="HU19" s="131"/>
      <c r="HV19" s="131"/>
      <c r="HW19" s="131"/>
      <c r="HX19" s="131"/>
      <c r="HY19" s="131"/>
      <c r="HZ19" s="131"/>
      <c r="IA19" s="131"/>
      <c r="IB19" s="131"/>
      <c r="IC19" s="131"/>
      <c r="ID19" s="131"/>
      <c r="IE19" s="131"/>
      <c r="IF19" s="131"/>
      <c r="IG19" s="131"/>
      <c r="IH19" s="131"/>
      <c r="II19" s="131"/>
      <c r="IJ19" s="131"/>
      <c r="IK19" s="131"/>
      <c r="IL19" s="131"/>
      <c r="IM19" s="131"/>
      <c r="IN19" s="131"/>
      <c r="IO19" s="131"/>
      <c r="IP19" s="131"/>
      <c r="IQ19" s="131"/>
      <c r="IR19" s="131"/>
      <c r="IS19" s="131"/>
      <c r="IT19" s="131"/>
      <c r="IU19" s="131"/>
      <c r="IV19" s="131"/>
    </row>
    <row r="20" spans="1:256">
      <c r="A20" s="907"/>
      <c r="B20" s="179" t="s">
        <v>2044</v>
      </c>
      <c r="C20" s="183"/>
      <c r="D20" s="183"/>
      <c r="E20" s="183"/>
      <c r="F20" s="183"/>
      <c r="G20" s="183"/>
      <c r="H20" s="183"/>
      <c r="I20" s="183"/>
      <c r="J20" s="183"/>
      <c r="K20" s="146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  <c r="CE20" s="131"/>
      <c r="CF20" s="131"/>
      <c r="CG20" s="131"/>
      <c r="CH20" s="131"/>
      <c r="CI20" s="131"/>
      <c r="CJ20" s="131"/>
      <c r="CK20" s="131"/>
      <c r="CL20" s="131"/>
      <c r="CM20" s="131"/>
      <c r="CN20" s="131"/>
      <c r="CO20" s="131"/>
      <c r="CP20" s="131"/>
      <c r="CQ20" s="131"/>
      <c r="CR20" s="131"/>
      <c r="CS20" s="131"/>
      <c r="CT20" s="131"/>
      <c r="CU20" s="131"/>
      <c r="CV20" s="131"/>
      <c r="CW20" s="131"/>
      <c r="CX20" s="131"/>
      <c r="CY20" s="131"/>
      <c r="CZ20" s="131"/>
      <c r="DA20" s="131"/>
      <c r="DB20" s="131"/>
      <c r="DC20" s="131"/>
      <c r="DD20" s="131"/>
      <c r="DE20" s="131"/>
      <c r="DF20" s="131"/>
      <c r="DG20" s="131"/>
      <c r="DH20" s="131"/>
      <c r="DI20" s="131"/>
      <c r="DJ20" s="131"/>
      <c r="DK20" s="131"/>
      <c r="DL20" s="131"/>
      <c r="DM20" s="131"/>
      <c r="DN20" s="131"/>
      <c r="DO20" s="131"/>
      <c r="DP20" s="131"/>
      <c r="DQ20" s="131"/>
      <c r="DR20" s="131"/>
      <c r="DS20" s="131"/>
      <c r="DT20" s="131"/>
      <c r="DU20" s="131"/>
      <c r="DV20" s="131"/>
      <c r="DW20" s="131"/>
      <c r="DX20" s="131"/>
      <c r="DY20" s="131"/>
      <c r="DZ20" s="131"/>
      <c r="EA20" s="131"/>
      <c r="EB20" s="131"/>
      <c r="EC20" s="131"/>
      <c r="ED20" s="131"/>
      <c r="EE20" s="131"/>
      <c r="EF20" s="131"/>
      <c r="EG20" s="131"/>
      <c r="EH20" s="131"/>
      <c r="EI20" s="131"/>
      <c r="EJ20" s="131"/>
      <c r="EK20" s="131"/>
      <c r="EL20" s="131"/>
      <c r="EM20" s="131"/>
      <c r="EN20" s="131"/>
      <c r="EO20" s="131"/>
      <c r="EP20" s="131"/>
      <c r="EQ20" s="131"/>
      <c r="ER20" s="131"/>
      <c r="ES20" s="131"/>
      <c r="ET20" s="131"/>
      <c r="EU20" s="131"/>
      <c r="EV20" s="131"/>
      <c r="EW20" s="131"/>
      <c r="EX20" s="131"/>
      <c r="EY20" s="131"/>
      <c r="EZ20" s="131"/>
      <c r="FA20" s="131"/>
      <c r="FB20" s="131"/>
      <c r="FC20" s="131"/>
      <c r="FD20" s="131"/>
      <c r="FE20" s="131"/>
      <c r="FF20" s="131"/>
      <c r="FG20" s="131"/>
      <c r="FH20" s="131"/>
      <c r="FI20" s="131"/>
      <c r="FJ20" s="131"/>
      <c r="FK20" s="131"/>
      <c r="FL20" s="131"/>
      <c r="FM20" s="131"/>
      <c r="FN20" s="131"/>
      <c r="FO20" s="131"/>
      <c r="FP20" s="131"/>
      <c r="FQ20" s="131"/>
      <c r="FR20" s="131"/>
      <c r="FS20" s="131"/>
      <c r="FT20" s="131"/>
      <c r="FU20" s="131"/>
      <c r="FV20" s="131"/>
      <c r="FW20" s="131"/>
      <c r="FX20" s="131"/>
      <c r="FY20" s="131"/>
      <c r="FZ20" s="131"/>
      <c r="GA20" s="131"/>
      <c r="GB20" s="131"/>
      <c r="GC20" s="131"/>
      <c r="GD20" s="131"/>
      <c r="GE20" s="131"/>
      <c r="GF20" s="131"/>
      <c r="GG20" s="131"/>
      <c r="GH20" s="131"/>
      <c r="GI20" s="131"/>
      <c r="GJ20" s="131"/>
      <c r="GK20" s="131"/>
      <c r="GL20" s="131"/>
      <c r="GM20" s="131"/>
      <c r="GN20" s="131"/>
      <c r="GO20" s="131"/>
      <c r="GP20" s="131"/>
      <c r="GQ20" s="131"/>
      <c r="GR20" s="131"/>
      <c r="GS20" s="131"/>
      <c r="GT20" s="131"/>
      <c r="GU20" s="131"/>
      <c r="GV20" s="131"/>
      <c r="GW20" s="131"/>
      <c r="GX20" s="131"/>
      <c r="GY20" s="131"/>
      <c r="GZ20" s="131"/>
      <c r="HA20" s="131"/>
      <c r="HB20" s="131"/>
      <c r="HC20" s="131"/>
      <c r="HD20" s="131"/>
      <c r="HE20" s="131"/>
      <c r="HF20" s="131"/>
      <c r="HG20" s="131"/>
      <c r="HH20" s="131"/>
      <c r="HI20" s="131"/>
      <c r="HJ20" s="131"/>
      <c r="HK20" s="131"/>
      <c r="HL20" s="131"/>
      <c r="HM20" s="131"/>
      <c r="HN20" s="131"/>
      <c r="HO20" s="131"/>
      <c r="HP20" s="131"/>
      <c r="HQ20" s="131"/>
      <c r="HR20" s="131"/>
      <c r="HS20" s="131"/>
      <c r="HT20" s="131"/>
      <c r="HU20" s="131"/>
      <c r="HV20" s="131"/>
      <c r="HW20" s="131"/>
      <c r="HX20" s="131"/>
      <c r="HY20" s="131"/>
      <c r="HZ20" s="131"/>
      <c r="IA20" s="131"/>
      <c r="IB20" s="131"/>
      <c r="IC20" s="131"/>
      <c r="ID20" s="131"/>
      <c r="IE20" s="131"/>
      <c r="IF20" s="131"/>
      <c r="IG20" s="131"/>
      <c r="IH20" s="131"/>
      <c r="II20" s="131"/>
      <c r="IJ20" s="131"/>
      <c r="IK20" s="131"/>
      <c r="IL20" s="131"/>
      <c r="IM20" s="131"/>
      <c r="IN20" s="131"/>
      <c r="IO20" s="131"/>
      <c r="IP20" s="131"/>
      <c r="IQ20" s="131"/>
      <c r="IR20" s="131"/>
      <c r="IS20" s="131"/>
      <c r="IT20" s="131"/>
      <c r="IU20" s="131"/>
      <c r="IV20" s="131"/>
    </row>
    <row r="21" spans="1:256">
      <c r="A21" s="907"/>
      <c r="B21" s="179" t="s">
        <v>2045</v>
      </c>
      <c r="C21" s="181"/>
      <c r="D21" s="181"/>
      <c r="E21" s="181"/>
      <c r="F21" s="181"/>
      <c r="G21" s="181"/>
      <c r="H21" s="181"/>
      <c r="I21" s="181"/>
      <c r="J21" s="181"/>
      <c r="K21" s="143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  <c r="CE21" s="131"/>
      <c r="CF21" s="131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  <c r="DU21" s="131"/>
      <c r="DV21" s="131"/>
      <c r="DW21" s="131"/>
      <c r="DX21" s="131"/>
      <c r="DY21" s="131"/>
      <c r="DZ21" s="131"/>
      <c r="EA21" s="131"/>
      <c r="EB21" s="131"/>
      <c r="EC21" s="131"/>
      <c r="ED21" s="131"/>
      <c r="EE21" s="131"/>
      <c r="EF21" s="131"/>
      <c r="EG21" s="131"/>
      <c r="EH21" s="131"/>
      <c r="EI21" s="131"/>
      <c r="EJ21" s="131"/>
      <c r="EK21" s="131"/>
      <c r="EL21" s="131"/>
      <c r="EM21" s="131"/>
      <c r="EN21" s="131"/>
      <c r="EO21" s="131"/>
      <c r="EP21" s="131"/>
      <c r="EQ21" s="131"/>
      <c r="ER21" s="131"/>
      <c r="ES21" s="131"/>
      <c r="ET21" s="131"/>
      <c r="EU21" s="131"/>
      <c r="EV21" s="131"/>
      <c r="EW21" s="131"/>
      <c r="EX21" s="131"/>
      <c r="EY21" s="131"/>
      <c r="EZ21" s="131"/>
      <c r="FA21" s="131"/>
      <c r="FB21" s="131"/>
      <c r="FC21" s="131"/>
      <c r="FD21" s="131"/>
      <c r="FE21" s="131"/>
      <c r="FF21" s="131"/>
      <c r="FG21" s="131"/>
      <c r="FH21" s="131"/>
      <c r="FI21" s="131"/>
      <c r="FJ21" s="131"/>
      <c r="FK21" s="131"/>
      <c r="FL21" s="131"/>
      <c r="FM21" s="131"/>
      <c r="FN21" s="131"/>
      <c r="FO21" s="131"/>
      <c r="FP21" s="131"/>
      <c r="FQ21" s="131"/>
      <c r="FR21" s="131"/>
      <c r="FS21" s="131"/>
      <c r="FT21" s="131"/>
      <c r="FU21" s="131"/>
      <c r="FV21" s="131"/>
      <c r="FW21" s="131"/>
      <c r="FX21" s="131"/>
      <c r="FY21" s="131"/>
      <c r="FZ21" s="131"/>
      <c r="GA21" s="131"/>
      <c r="GB21" s="131"/>
      <c r="GC21" s="131"/>
      <c r="GD21" s="131"/>
      <c r="GE21" s="131"/>
      <c r="GF21" s="131"/>
      <c r="GG21" s="131"/>
      <c r="GH21" s="131"/>
      <c r="GI21" s="131"/>
      <c r="GJ21" s="131"/>
      <c r="GK21" s="131"/>
      <c r="GL21" s="131"/>
      <c r="GM21" s="131"/>
      <c r="GN21" s="131"/>
      <c r="GO21" s="131"/>
      <c r="GP21" s="131"/>
      <c r="GQ21" s="131"/>
      <c r="GR21" s="131"/>
      <c r="GS21" s="131"/>
      <c r="GT21" s="131"/>
      <c r="GU21" s="131"/>
      <c r="GV21" s="131"/>
      <c r="GW21" s="131"/>
      <c r="GX21" s="131"/>
      <c r="GY21" s="131"/>
      <c r="GZ21" s="131"/>
      <c r="HA21" s="131"/>
      <c r="HB21" s="131"/>
      <c r="HC21" s="131"/>
      <c r="HD21" s="131"/>
      <c r="HE21" s="131"/>
      <c r="HF21" s="131"/>
      <c r="HG21" s="131"/>
      <c r="HH21" s="131"/>
      <c r="HI21" s="131"/>
      <c r="HJ21" s="131"/>
      <c r="HK21" s="131"/>
      <c r="HL21" s="131"/>
      <c r="HM21" s="131"/>
      <c r="HN21" s="131"/>
      <c r="HO21" s="131"/>
      <c r="HP21" s="131"/>
      <c r="HQ21" s="131"/>
      <c r="HR21" s="131"/>
      <c r="HS21" s="131"/>
      <c r="HT21" s="131"/>
      <c r="HU21" s="131"/>
      <c r="HV21" s="131"/>
      <c r="HW21" s="131"/>
      <c r="HX21" s="131"/>
      <c r="HY21" s="131"/>
      <c r="HZ21" s="131"/>
      <c r="IA21" s="131"/>
      <c r="IB21" s="131"/>
      <c r="IC21" s="131"/>
      <c r="ID21" s="131"/>
      <c r="IE21" s="131"/>
      <c r="IF21" s="131"/>
      <c r="IG21" s="131"/>
      <c r="IH21" s="131"/>
      <c r="II21" s="131"/>
      <c r="IJ21" s="131"/>
      <c r="IK21" s="131"/>
      <c r="IL21" s="131"/>
      <c r="IM21" s="131"/>
      <c r="IN21" s="131"/>
      <c r="IO21" s="131"/>
      <c r="IP21" s="131"/>
      <c r="IQ21" s="131"/>
      <c r="IR21" s="131"/>
      <c r="IS21" s="131"/>
      <c r="IT21" s="131"/>
      <c r="IU21" s="131"/>
      <c r="IV21" s="131"/>
    </row>
    <row r="22" spans="1:256">
      <c r="A22" s="907"/>
      <c r="B22" s="185" t="s">
        <v>2051</v>
      </c>
      <c r="C22" s="186"/>
      <c r="D22" s="186"/>
      <c r="E22" s="186"/>
      <c r="F22" s="186"/>
      <c r="G22" s="186"/>
      <c r="H22" s="186"/>
      <c r="I22" s="186"/>
      <c r="J22" s="186"/>
      <c r="K22" s="187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  <c r="DS22" s="131"/>
      <c r="DT22" s="131"/>
      <c r="DU22" s="131"/>
      <c r="DV22" s="131"/>
      <c r="DW22" s="131"/>
      <c r="DX22" s="131"/>
      <c r="DY22" s="131"/>
      <c r="DZ22" s="131"/>
      <c r="EA22" s="131"/>
      <c r="EB22" s="131"/>
      <c r="EC22" s="131"/>
      <c r="ED22" s="131"/>
      <c r="EE22" s="131"/>
      <c r="EF22" s="131"/>
      <c r="EG22" s="131"/>
      <c r="EH22" s="131"/>
      <c r="EI22" s="131"/>
      <c r="EJ22" s="131"/>
      <c r="EK22" s="131"/>
      <c r="EL22" s="131"/>
      <c r="EM22" s="131"/>
      <c r="EN22" s="131"/>
      <c r="EO22" s="131"/>
      <c r="EP22" s="131"/>
      <c r="EQ22" s="131"/>
      <c r="ER22" s="131"/>
      <c r="ES22" s="131"/>
      <c r="ET22" s="131"/>
      <c r="EU22" s="131"/>
      <c r="EV22" s="131"/>
      <c r="EW22" s="131"/>
      <c r="EX22" s="131"/>
      <c r="EY22" s="131"/>
      <c r="EZ22" s="131"/>
      <c r="FA22" s="131"/>
      <c r="FB22" s="131"/>
      <c r="FC22" s="131"/>
      <c r="FD22" s="131"/>
      <c r="FE22" s="131"/>
      <c r="FF22" s="131"/>
      <c r="FG22" s="131"/>
      <c r="FH22" s="131"/>
      <c r="FI22" s="131"/>
      <c r="FJ22" s="131"/>
      <c r="FK22" s="131"/>
      <c r="FL22" s="131"/>
      <c r="FM22" s="131"/>
      <c r="FN22" s="131"/>
      <c r="FO22" s="131"/>
      <c r="FP22" s="131"/>
      <c r="FQ22" s="131"/>
      <c r="FR22" s="131"/>
      <c r="FS22" s="131"/>
      <c r="FT22" s="131"/>
      <c r="FU22" s="131"/>
      <c r="FV22" s="131"/>
      <c r="FW22" s="131"/>
      <c r="FX22" s="131"/>
      <c r="FY22" s="131"/>
      <c r="FZ22" s="131"/>
      <c r="GA22" s="131"/>
      <c r="GB22" s="131"/>
      <c r="GC22" s="131"/>
      <c r="GD22" s="131"/>
      <c r="GE22" s="131"/>
      <c r="GF22" s="131"/>
      <c r="GG22" s="131"/>
      <c r="GH22" s="131"/>
      <c r="GI22" s="131"/>
      <c r="GJ22" s="131"/>
      <c r="GK22" s="131"/>
      <c r="GL22" s="131"/>
      <c r="GM22" s="131"/>
      <c r="GN22" s="131"/>
      <c r="GO22" s="131"/>
      <c r="GP22" s="131"/>
      <c r="GQ22" s="131"/>
      <c r="GR22" s="131"/>
      <c r="GS22" s="131"/>
      <c r="GT22" s="131"/>
      <c r="GU22" s="131"/>
      <c r="GV22" s="131"/>
      <c r="GW22" s="131"/>
      <c r="GX22" s="131"/>
      <c r="GY22" s="131"/>
      <c r="GZ22" s="131"/>
      <c r="HA22" s="131"/>
      <c r="HB22" s="131"/>
      <c r="HC22" s="131"/>
      <c r="HD22" s="131"/>
      <c r="HE22" s="131"/>
      <c r="HF22" s="131"/>
      <c r="HG22" s="131"/>
      <c r="HH22" s="131"/>
      <c r="HI22" s="131"/>
      <c r="HJ22" s="131"/>
      <c r="HK22" s="131"/>
      <c r="HL22" s="131"/>
      <c r="HM22" s="131"/>
      <c r="HN22" s="131"/>
      <c r="HO22" s="131"/>
      <c r="HP22" s="131"/>
      <c r="HQ22" s="131"/>
      <c r="HR22" s="131"/>
      <c r="HS22" s="131"/>
      <c r="HT22" s="131"/>
      <c r="HU22" s="131"/>
      <c r="HV22" s="131"/>
      <c r="HW22" s="131"/>
      <c r="HX22" s="131"/>
      <c r="HY22" s="131"/>
      <c r="HZ22" s="131"/>
      <c r="IA22" s="131"/>
      <c r="IB22" s="131"/>
      <c r="IC22" s="131"/>
      <c r="ID22" s="131"/>
      <c r="IE22" s="131"/>
      <c r="IF22" s="131"/>
      <c r="IG22" s="131"/>
      <c r="IH22" s="131"/>
      <c r="II22" s="131"/>
      <c r="IJ22" s="131"/>
      <c r="IK22" s="131"/>
      <c r="IL22" s="131"/>
      <c r="IM22" s="131"/>
      <c r="IN22" s="131"/>
      <c r="IO22" s="131"/>
      <c r="IP22" s="131"/>
      <c r="IQ22" s="131"/>
      <c r="IR22" s="131"/>
      <c r="IS22" s="131"/>
      <c r="IT22" s="131"/>
      <c r="IU22" s="131"/>
      <c r="IV22" s="131"/>
    </row>
    <row r="23" spans="1:256" ht="17.25" thickBot="1">
      <c r="A23" s="907"/>
      <c r="B23" s="188" t="s">
        <v>2052</v>
      </c>
      <c r="C23" s="189"/>
      <c r="D23" s="189"/>
      <c r="E23" s="189"/>
      <c r="F23" s="189"/>
      <c r="G23" s="189"/>
      <c r="H23" s="189"/>
      <c r="I23" s="189"/>
      <c r="J23" s="189"/>
      <c r="K23" s="190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  <c r="DA23" s="131"/>
      <c r="DB23" s="131"/>
      <c r="DC23" s="131"/>
      <c r="DD23" s="131"/>
      <c r="DE23" s="131"/>
      <c r="DF23" s="131"/>
      <c r="DG23" s="131"/>
      <c r="DH23" s="131"/>
      <c r="DI23" s="131"/>
      <c r="DJ23" s="131"/>
      <c r="DK23" s="131"/>
      <c r="DL23" s="131"/>
      <c r="DM23" s="131"/>
      <c r="DN23" s="131"/>
      <c r="DO23" s="131"/>
      <c r="DP23" s="131"/>
      <c r="DQ23" s="131"/>
      <c r="DR23" s="131"/>
      <c r="DS23" s="131"/>
      <c r="DT23" s="131"/>
      <c r="DU23" s="131"/>
      <c r="DV23" s="131"/>
      <c r="DW23" s="131"/>
      <c r="DX23" s="131"/>
      <c r="DY23" s="131"/>
      <c r="DZ23" s="131"/>
      <c r="EA23" s="131"/>
      <c r="EB23" s="131"/>
      <c r="EC23" s="131"/>
      <c r="ED23" s="131"/>
      <c r="EE23" s="131"/>
      <c r="EF23" s="131"/>
      <c r="EG23" s="131"/>
      <c r="EH23" s="131"/>
      <c r="EI23" s="131"/>
      <c r="EJ23" s="131"/>
      <c r="EK23" s="131"/>
      <c r="EL23" s="131"/>
      <c r="EM23" s="131"/>
      <c r="EN23" s="131"/>
      <c r="EO23" s="131"/>
      <c r="EP23" s="131"/>
      <c r="EQ23" s="131"/>
      <c r="ER23" s="131"/>
      <c r="ES23" s="131"/>
      <c r="ET23" s="131"/>
      <c r="EU23" s="131"/>
      <c r="EV23" s="131"/>
      <c r="EW23" s="131"/>
      <c r="EX23" s="131"/>
      <c r="EY23" s="131"/>
      <c r="EZ23" s="131"/>
      <c r="FA23" s="131"/>
      <c r="FB23" s="131"/>
      <c r="FC23" s="131"/>
      <c r="FD23" s="131"/>
      <c r="FE23" s="131"/>
      <c r="FF23" s="131"/>
      <c r="FG23" s="131"/>
      <c r="FH23" s="131"/>
      <c r="FI23" s="131"/>
      <c r="FJ23" s="131"/>
      <c r="FK23" s="131"/>
      <c r="FL23" s="131"/>
      <c r="FM23" s="131"/>
      <c r="FN23" s="131"/>
      <c r="FO23" s="131"/>
      <c r="FP23" s="131"/>
      <c r="FQ23" s="131"/>
      <c r="FR23" s="131"/>
      <c r="FS23" s="131"/>
      <c r="FT23" s="131"/>
      <c r="FU23" s="131"/>
      <c r="FV23" s="131"/>
      <c r="FW23" s="131"/>
      <c r="FX23" s="131"/>
      <c r="FY23" s="131"/>
      <c r="FZ23" s="131"/>
      <c r="GA23" s="131"/>
      <c r="GB23" s="131"/>
      <c r="GC23" s="131"/>
      <c r="GD23" s="131"/>
      <c r="GE23" s="131"/>
      <c r="GF23" s="131"/>
      <c r="GG23" s="131"/>
      <c r="GH23" s="131"/>
      <c r="GI23" s="131"/>
      <c r="GJ23" s="131"/>
      <c r="GK23" s="131"/>
      <c r="GL23" s="131"/>
      <c r="GM23" s="131"/>
      <c r="GN23" s="131"/>
      <c r="GO23" s="131"/>
      <c r="GP23" s="131"/>
      <c r="GQ23" s="131"/>
      <c r="GR23" s="131"/>
      <c r="GS23" s="131"/>
      <c r="GT23" s="131"/>
      <c r="GU23" s="131"/>
      <c r="GV23" s="131"/>
      <c r="GW23" s="131"/>
      <c r="GX23" s="131"/>
      <c r="GY23" s="131"/>
      <c r="GZ23" s="131"/>
      <c r="HA23" s="131"/>
      <c r="HB23" s="131"/>
      <c r="HC23" s="131"/>
      <c r="HD23" s="131"/>
      <c r="HE23" s="131"/>
      <c r="HF23" s="131"/>
      <c r="HG23" s="131"/>
      <c r="HH23" s="131"/>
      <c r="HI23" s="131"/>
      <c r="HJ23" s="131"/>
      <c r="HK23" s="131"/>
      <c r="HL23" s="131"/>
      <c r="HM23" s="131"/>
      <c r="HN23" s="131"/>
      <c r="HO23" s="131"/>
      <c r="HP23" s="131"/>
      <c r="HQ23" s="131"/>
      <c r="HR23" s="131"/>
      <c r="HS23" s="131"/>
      <c r="HT23" s="131"/>
      <c r="HU23" s="131"/>
      <c r="HV23" s="131"/>
      <c r="HW23" s="131"/>
      <c r="HX23" s="131"/>
      <c r="HY23" s="131"/>
      <c r="HZ23" s="131"/>
      <c r="IA23" s="131"/>
      <c r="IB23" s="131"/>
      <c r="IC23" s="131"/>
      <c r="ID23" s="131"/>
      <c r="IE23" s="131"/>
      <c r="IF23" s="131"/>
      <c r="IG23" s="131"/>
      <c r="IH23" s="131"/>
      <c r="II23" s="131"/>
      <c r="IJ23" s="131"/>
      <c r="IK23" s="131"/>
      <c r="IL23" s="131"/>
      <c r="IM23" s="131"/>
      <c r="IN23" s="131"/>
      <c r="IO23" s="131"/>
      <c r="IP23" s="131"/>
      <c r="IQ23" s="131"/>
      <c r="IR23" s="131"/>
      <c r="IS23" s="131"/>
      <c r="IT23" s="131"/>
      <c r="IU23" s="131"/>
      <c r="IV23" s="131"/>
    </row>
    <row r="24" spans="1:256" ht="17.25" thickBot="1">
      <c r="A24" s="191"/>
      <c r="B24" s="192"/>
      <c r="C24" s="192"/>
      <c r="D24" s="192"/>
      <c r="E24" s="192"/>
      <c r="F24" s="192"/>
      <c r="G24" s="192"/>
      <c r="H24" s="192"/>
      <c r="I24" s="192"/>
      <c r="J24" s="193"/>
      <c r="K24" s="194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31"/>
      <c r="CW24" s="131"/>
      <c r="CX24" s="131"/>
      <c r="CY24" s="131"/>
      <c r="CZ24" s="131"/>
      <c r="DA24" s="131"/>
      <c r="DB24" s="131"/>
      <c r="DC24" s="131"/>
      <c r="DD24" s="131"/>
      <c r="DE24" s="131"/>
      <c r="DF24" s="131"/>
      <c r="DG24" s="131"/>
      <c r="DH24" s="131"/>
      <c r="DI24" s="131"/>
      <c r="DJ24" s="131"/>
      <c r="DK24" s="131"/>
      <c r="DL24" s="131"/>
      <c r="DM24" s="131"/>
      <c r="DN24" s="131"/>
      <c r="DO24" s="131"/>
      <c r="DP24" s="131"/>
      <c r="DQ24" s="131"/>
      <c r="DR24" s="131"/>
      <c r="DS24" s="131"/>
      <c r="DT24" s="131"/>
      <c r="DU24" s="131"/>
      <c r="DV24" s="131"/>
      <c r="DW24" s="131"/>
      <c r="DX24" s="131"/>
      <c r="DY24" s="131"/>
      <c r="DZ24" s="131"/>
      <c r="EA24" s="131"/>
      <c r="EB24" s="131"/>
      <c r="EC24" s="131"/>
      <c r="ED24" s="131"/>
      <c r="EE24" s="131"/>
      <c r="EF24" s="131"/>
      <c r="EG24" s="131"/>
      <c r="EH24" s="131"/>
      <c r="EI24" s="131"/>
      <c r="EJ24" s="131"/>
      <c r="EK24" s="131"/>
      <c r="EL24" s="131"/>
      <c r="EM24" s="131"/>
      <c r="EN24" s="131"/>
      <c r="EO24" s="131"/>
      <c r="EP24" s="131"/>
      <c r="EQ24" s="131"/>
      <c r="ER24" s="131"/>
      <c r="ES24" s="131"/>
      <c r="ET24" s="131"/>
      <c r="EU24" s="131"/>
      <c r="EV24" s="131"/>
      <c r="EW24" s="131"/>
      <c r="EX24" s="131"/>
      <c r="EY24" s="131"/>
      <c r="EZ24" s="131"/>
      <c r="FA24" s="131"/>
      <c r="FB24" s="131"/>
      <c r="FC24" s="131"/>
      <c r="FD24" s="131"/>
      <c r="FE24" s="131"/>
      <c r="FF24" s="131"/>
      <c r="FG24" s="131"/>
      <c r="FH24" s="131"/>
      <c r="FI24" s="131"/>
      <c r="FJ24" s="131"/>
      <c r="FK24" s="131"/>
      <c r="FL24" s="131"/>
      <c r="FM24" s="131"/>
      <c r="FN24" s="131"/>
      <c r="FO24" s="131"/>
      <c r="FP24" s="131"/>
      <c r="FQ24" s="131"/>
      <c r="FR24" s="131"/>
      <c r="FS24" s="131"/>
      <c r="FT24" s="131"/>
      <c r="FU24" s="131"/>
      <c r="FV24" s="131"/>
      <c r="FW24" s="131"/>
      <c r="FX24" s="131"/>
      <c r="FY24" s="131"/>
      <c r="FZ24" s="131"/>
      <c r="GA24" s="131"/>
      <c r="GB24" s="131"/>
      <c r="GC24" s="131"/>
      <c r="GD24" s="131"/>
      <c r="GE24" s="131"/>
      <c r="GF24" s="131"/>
      <c r="GG24" s="131"/>
      <c r="GH24" s="131"/>
      <c r="GI24" s="131"/>
      <c r="GJ24" s="131"/>
      <c r="GK24" s="131"/>
      <c r="GL24" s="131"/>
      <c r="GM24" s="131"/>
      <c r="GN24" s="131"/>
      <c r="GO24" s="131"/>
      <c r="GP24" s="131"/>
      <c r="GQ24" s="131"/>
      <c r="GR24" s="131"/>
      <c r="GS24" s="131"/>
      <c r="GT24" s="131"/>
      <c r="GU24" s="131"/>
      <c r="GV24" s="131"/>
      <c r="GW24" s="131"/>
      <c r="GX24" s="131"/>
      <c r="GY24" s="131"/>
      <c r="GZ24" s="131"/>
      <c r="HA24" s="131"/>
      <c r="HB24" s="131"/>
      <c r="HC24" s="131"/>
      <c r="HD24" s="131"/>
      <c r="HE24" s="131"/>
      <c r="HF24" s="131"/>
      <c r="HG24" s="131"/>
      <c r="HH24" s="131"/>
      <c r="HI24" s="131"/>
      <c r="HJ24" s="131"/>
      <c r="HK24" s="131"/>
      <c r="HL24" s="131"/>
      <c r="HM24" s="131"/>
      <c r="HN24" s="131"/>
      <c r="HO24" s="131"/>
      <c r="HP24" s="131"/>
      <c r="HQ24" s="131"/>
      <c r="HR24" s="131"/>
      <c r="HS24" s="131"/>
      <c r="HT24" s="131"/>
      <c r="HU24" s="131"/>
      <c r="HV24" s="131"/>
      <c r="HW24" s="131"/>
      <c r="HX24" s="131"/>
      <c r="HY24" s="131"/>
      <c r="HZ24" s="131"/>
      <c r="IA24" s="131"/>
      <c r="IB24" s="131"/>
      <c r="IC24" s="131"/>
      <c r="ID24" s="131"/>
      <c r="IE24" s="131"/>
      <c r="IF24" s="131"/>
      <c r="IG24" s="131"/>
      <c r="IH24" s="131"/>
      <c r="II24" s="131"/>
      <c r="IJ24" s="131"/>
      <c r="IK24" s="131"/>
      <c r="IL24" s="131"/>
      <c r="IM24" s="131"/>
      <c r="IN24" s="131"/>
      <c r="IO24" s="131"/>
      <c r="IP24" s="131"/>
      <c r="IQ24" s="131"/>
      <c r="IR24" s="131"/>
      <c r="IS24" s="131"/>
      <c r="IT24" s="131"/>
      <c r="IU24" s="131"/>
      <c r="IV24" s="131"/>
    </row>
    <row r="25" spans="1:256">
      <c r="A25" s="908" t="s">
        <v>2053</v>
      </c>
      <c r="B25" s="195" t="s">
        <v>2054</v>
      </c>
      <c r="C25" s="196"/>
      <c r="D25" s="197"/>
      <c r="E25" s="197"/>
      <c r="F25" s="197"/>
      <c r="G25" s="197"/>
      <c r="H25" s="197"/>
      <c r="I25" s="197"/>
      <c r="J25" s="197"/>
      <c r="K25" s="198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  <c r="HN25" s="131"/>
      <c r="HO25" s="131"/>
      <c r="HP25" s="131"/>
      <c r="HQ25" s="131"/>
      <c r="HR25" s="131"/>
      <c r="HS25" s="131"/>
      <c r="HT25" s="131"/>
      <c r="HU25" s="131"/>
      <c r="HV25" s="131"/>
      <c r="HW25" s="131"/>
      <c r="HX25" s="131"/>
      <c r="HY25" s="131"/>
      <c r="HZ25" s="131"/>
      <c r="IA25" s="131"/>
      <c r="IB25" s="131"/>
      <c r="IC25" s="131"/>
      <c r="ID25" s="131"/>
      <c r="IE25" s="131"/>
      <c r="IF25" s="131"/>
      <c r="IG25" s="131"/>
      <c r="IH25" s="131"/>
      <c r="II25" s="131"/>
      <c r="IJ25" s="131"/>
      <c r="IK25" s="131"/>
      <c r="IL25" s="131"/>
      <c r="IM25" s="131"/>
      <c r="IN25" s="131"/>
      <c r="IO25" s="131"/>
      <c r="IP25" s="131"/>
      <c r="IQ25" s="131"/>
      <c r="IR25" s="131"/>
      <c r="IS25" s="131"/>
      <c r="IT25" s="131"/>
      <c r="IU25" s="131"/>
      <c r="IV25" s="131"/>
    </row>
    <row r="26" spans="1:256">
      <c r="A26" s="909"/>
      <c r="B26" s="178" t="s">
        <v>2055</v>
      </c>
      <c r="C26" s="199"/>
      <c r="D26" s="200"/>
      <c r="E26" s="200"/>
      <c r="F26" s="200"/>
      <c r="G26" s="200"/>
      <c r="H26" s="200"/>
      <c r="I26" s="200"/>
      <c r="J26" s="200"/>
      <c r="K26" s="20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  <c r="DU26" s="131"/>
      <c r="DV26" s="131"/>
      <c r="DW26" s="131"/>
      <c r="DX26" s="131"/>
      <c r="DY26" s="131"/>
      <c r="DZ26" s="131"/>
      <c r="EA26" s="131"/>
      <c r="EB26" s="131"/>
      <c r="EC26" s="131"/>
      <c r="ED26" s="131"/>
      <c r="EE26" s="131"/>
      <c r="EF26" s="131"/>
      <c r="EG26" s="131"/>
      <c r="EH26" s="131"/>
      <c r="EI26" s="131"/>
      <c r="EJ26" s="131"/>
      <c r="EK26" s="131"/>
      <c r="EL26" s="131"/>
      <c r="EM26" s="131"/>
      <c r="EN26" s="131"/>
      <c r="EO26" s="131"/>
      <c r="EP26" s="131"/>
      <c r="EQ26" s="131"/>
      <c r="ER26" s="131"/>
      <c r="ES26" s="131"/>
      <c r="ET26" s="131"/>
      <c r="EU26" s="131"/>
      <c r="EV26" s="131"/>
      <c r="EW26" s="131"/>
      <c r="EX26" s="131"/>
      <c r="EY26" s="131"/>
      <c r="EZ26" s="131"/>
      <c r="FA26" s="131"/>
      <c r="FB26" s="131"/>
      <c r="FC26" s="131"/>
      <c r="FD26" s="131"/>
      <c r="FE26" s="131"/>
      <c r="FF26" s="131"/>
      <c r="FG26" s="131"/>
      <c r="FH26" s="131"/>
      <c r="FI26" s="131"/>
      <c r="FJ26" s="131"/>
      <c r="FK26" s="131"/>
      <c r="FL26" s="131"/>
      <c r="FM26" s="131"/>
      <c r="FN26" s="131"/>
      <c r="FO26" s="131"/>
      <c r="FP26" s="131"/>
      <c r="FQ26" s="131"/>
      <c r="FR26" s="131"/>
      <c r="FS26" s="131"/>
      <c r="FT26" s="131"/>
      <c r="FU26" s="131"/>
      <c r="FV26" s="131"/>
      <c r="FW26" s="131"/>
      <c r="FX26" s="131"/>
      <c r="FY26" s="131"/>
      <c r="FZ26" s="131"/>
      <c r="GA26" s="131"/>
      <c r="GB26" s="131"/>
      <c r="GC26" s="131"/>
      <c r="GD26" s="131"/>
      <c r="GE26" s="131"/>
      <c r="GF26" s="131"/>
      <c r="GG26" s="131"/>
      <c r="GH26" s="131"/>
      <c r="GI26" s="131"/>
      <c r="GJ26" s="131"/>
      <c r="GK26" s="131"/>
      <c r="GL26" s="131"/>
      <c r="GM26" s="131"/>
      <c r="GN26" s="131"/>
      <c r="GO26" s="131"/>
      <c r="GP26" s="131"/>
      <c r="GQ26" s="131"/>
      <c r="GR26" s="131"/>
      <c r="GS26" s="131"/>
      <c r="GT26" s="131"/>
      <c r="GU26" s="131"/>
      <c r="GV26" s="131"/>
      <c r="GW26" s="131"/>
      <c r="GX26" s="131"/>
      <c r="GY26" s="131"/>
      <c r="GZ26" s="131"/>
      <c r="HA26" s="131"/>
      <c r="HB26" s="131"/>
      <c r="HC26" s="131"/>
      <c r="HD26" s="131"/>
      <c r="HE26" s="131"/>
      <c r="HF26" s="131"/>
      <c r="HG26" s="131"/>
      <c r="HH26" s="131"/>
      <c r="HI26" s="131"/>
      <c r="HJ26" s="131"/>
      <c r="HK26" s="131"/>
      <c r="HL26" s="131"/>
      <c r="HM26" s="131"/>
      <c r="HN26" s="131"/>
      <c r="HO26" s="131"/>
      <c r="HP26" s="131"/>
      <c r="HQ26" s="131"/>
      <c r="HR26" s="131"/>
      <c r="HS26" s="131"/>
      <c r="HT26" s="131"/>
      <c r="HU26" s="131"/>
      <c r="HV26" s="131"/>
      <c r="HW26" s="131"/>
      <c r="HX26" s="131"/>
      <c r="HY26" s="131"/>
      <c r="HZ26" s="131"/>
      <c r="IA26" s="131"/>
      <c r="IB26" s="131"/>
      <c r="IC26" s="131"/>
      <c r="ID26" s="131"/>
      <c r="IE26" s="131"/>
      <c r="IF26" s="131"/>
      <c r="IG26" s="131"/>
      <c r="IH26" s="131"/>
      <c r="II26" s="131"/>
      <c r="IJ26" s="131"/>
      <c r="IK26" s="131"/>
      <c r="IL26" s="131"/>
      <c r="IM26" s="131"/>
      <c r="IN26" s="131"/>
      <c r="IO26" s="131"/>
      <c r="IP26" s="131"/>
      <c r="IQ26" s="131"/>
      <c r="IR26" s="131"/>
      <c r="IS26" s="131"/>
      <c r="IT26" s="131"/>
      <c r="IU26" s="131"/>
      <c r="IV26" s="131"/>
    </row>
    <row r="27" spans="1:256">
      <c r="A27" s="909"/>
      <c r="B27" s="179" t="s">
        <v>2056</v>
      </c>
      <c r="C27" s="202"/>
      <c r="D27" s="203"/>
      <c r="E27" s="203"/>
      <c r="F27" s="203"/>
      <c r="G27" s="203"/>
      <c r="H27" s="203"/>
      <c r="I27" s="203"/>
      <c r="J27" s="203"/>
      <c r="K27" s="204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  <c r="DR27" s="131"/>
      <c r="DS27" s="131"/>
      <c r="DT27" s="131"/>
      <c r="DU27" s="131"/>
      <c r="DV27" s="131"/>
      <c r="DW27" s="131"/>
      <c r="DX27" s="131"/>
      <c r="DY27" s="131"/>
      <c r="DZ27" s="131"/>
      <c r="EA27" s="131"/>
      <c r="EB27" s="131"/>
      <c r="EC27" s="131"/>
      <c r="ED27" s="131"/>
      <c r="EE27" s="131"/>
      <c r="EF27" s="131"/>
      <c r="EG27" s="131"/>
      <c r="EH27" s="131"/>
      <c r="EI27" s="131"/>
      <c r="EJ27" s="131"/>
      <c r="EK27" s="131"/>
      <c r="EL27" s="131"/>
      <c r="EM27" s="131"/>
      <c r="EN27" s="131"/>
      <c r="EO27" s="131"/>
      <c r="EP27" s="131"/>
      <c r="EQ27" s="131"/>
      <c r="ER27" s="131"/>
      <c r="ES27" s="131"/>
      <c r="ET27" s="131"/>
      <c r="EU27" s="131"/>
      <c r="EV27" s="131"/>
      <c r="EW27" s="131"/>
      <c r="EX27" s="131"/>
      <c r="EY27" s="131"/>
      <c r="EZ27" s="131"/>
      <c r="FA27" s="131"/>
      <c r="FB27" s="131"/>
      <c r="FC27" s="131"/>
      <c r="FD27" s="131"/>
      <c r="FE27" s="131"/>
      <c r="FF27" s="131"/>
      <c r="FG27" s="131"/>
      <c r="FH27" s="131"/>
      <c r="FI27" s="131"/>
      <c r="FJ27" s="131"/>
      <c r="FK27" s="131"/>
      <c r="FL27" s="131"/>
      <c r="FM27" s="131"/>
      <c r="FN27" s="131"/>
      <c r="FO27" s="131"/>
      <c r="FP27" s="131"/>
      <c r="FQ27" s="131"/>
      <c r="FR27" s="131"/>
      <c r="FS27" s="131"/>
      <c r="FT27" s="131"/>
      <c r="FU27" s="131"/>
      <c r="FV27" s="131"/>
      <c r="FW27" s="131"/>
      <c r="FX27" s="131"/>
      <c r="FY27" s="131"/>
      <c r="FZ27" s="131"/>
      <c r="GA27" s="131"/>
      <c r="GB27" s="131"/>
      <c r="GC27" s="131"/>
      <c r="GD27" s="131"/>
      <c r="GE27" s="131"/>
      <c r="GF27" s="131"/>
      <c r="GG27" s="131"/>
      <c r="GH27" s="131"/>
      <c r="GI27" s="131"/>
      <c r="GJ27" s="131"/>
      <c r="GK27" s="131"/>
      <c r="GL27" s="131"/>
      <c r="GM27" s="131"/>
      <c r="GN27" s="131"/>
      <c r="GO27" s="131"/>
      <c r="GP27" s="131"/>
      <c r="GQ27" s="131"/>
      <c r="GR27" s="131"/>
      <c r="GS27" s="131"/>
      <c r="GT27" s="131"/>
      <c r="GU27" s="131"/>
      <c r="GV27" s="131"/>
      <c r="GW27" s="131"/>
      <c r="GX27" s="131"/>
      <c r="GY27" s="131"/>
      <c r="GZ27" s="131"/>
      <c r="HA27" s="131"/>
      <c r="HB27" s="131"/>
      <c r="HC27" s="131"/>
      <c r="HD27" s="131"/>
      <c r="HE27" s="131"/>
      <c r="HF27" s="131"/>
      <c r="HG27" s="131"/>
      <c r="HH27" s="131"/>
      <c r="HI27" s="131"/>
      <c r="HJ27" s="131"/>
      <c r="HK27" s="131"/>
      <c r="HL27" s="131"/>
      <c r="HM27" s="131"/>
      <c r="HN27" s="131"/>
      <c r="HO27" s="131"/>
      <c r="HP27" s="131"/>
      <c r="HQ27" s="131"/>
      <c r="HR27" s="131"/>
      <c r="HS27" s="131"/>
      <c r="HT27" s="131"/>
      <c r="HU27" s="131"/>
      <c r="HV27" s="131"/>
      <c r="HW27" s="131"/>
      <c r="HX27" s="131"/>
      <c r="HY27" s="131"/>
      <c r="HZ27" s="131"/>
      <c r="IA27" s="131"/>
      <c r="IB27" s="131"/>
      <c r="IC27" s="131"/>
      <c r="ID27" s="131"/>
      <c r="IE27" s="131"/>
      <c r="IF27" s="131"/>
      <c r="IG27" s="131"/>
      <c r="IH27" s="131"/>
      <c r="II27" s="131"/>
      <c r="IJ27" s="131"/>
      <c r="IK27" s="131"/>
      <c r="IL27" s="131"/>
      <c r="IM27" s="131"/>
      <c r="IN27" s="131"/>
      <c r="IO27" s="131"/>
      <c r="IP27" s="131"/>
      <c r="IQ27" s="131"/>
      <c r="IR27" s="131"/>
      <c r="IS27" s="131"/>
      <c r="IT27" s="131"/>
      <c r="IU27" s="131"/>
      <c r="IV27" s="131"/>
    </row>
    <row r="28" spans="1:256">
      <c r="A28" s="909"/>
      <c r="B28" s="176" t="s">
        <v>2057</v>
      </c>
      <c r="C28" s="205"/>
      <c r="D28" s="206"/>
      <c r="E28" s="206"/>
      <c r="F28" s="206"/>
      <c r="G28" s="206"/>
      <c r="H28" s="206"/>
      <c r="I28" s="206"/>
      <c r="J28" s="206"/>
      <c r="K28" s="207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131"/>
      <c r="DJ28" s="131"/>
      <c r="DK28" s="131"/>
      <c r="DL28" s="131"/>
      <c r="DM28" s="131"/>
      <c r="DN28" s="131"/>
      <c r="DO28" s="131"/>
      <c r="DP28" s="131"/>
      <c r="DQ28" s="131"/>
      <c r="DR28" s="131"/>
      <c r="DS28" s="131"/>
      <c r="DT28" s="131"/>
      <c r="DU28" s="131"/>
      <c r="DV28" s="131"/>
      <c r="DW28" s="131"/>
      <c r="DX28" s="131"/>
      <c r="DY28" s="131"/>
      <c r="DZ28" s="131"/>
      <c r="EA28" s="131"/>
      <c r="EB28" s="131"/>
      <c r="EC28" s="131"/>
      <c r="ED28" s="131"/>
      <c r="EE28" s="131"/>
      <c r="EF28" s="131"/>
      <c r="EG28" s="131"/>
      <c r="EH28" s="131"/>
      <c r="EI28" s="131"/>
      <c r="EJ28" s="131"/>
      <c r="EK28" s="131"/>
      <c r="EL28" s="131"/>
      <c r="EM28" s="131"/>
      <c r="EN28" s="131"/>
      <c r="EO28" s="131"/>
      <c r="EP28" s="131"/>
      <c r="EQ28" s="131"/>
      <c r="ER28" s="131"/>
      <c r="ES28" s="131"/>
      <c r="ET28" s="131"/>
      <c r="EU28" s="131"/>
      <c r="EV28" s="131"/>
      <c r="EW28" s="131"/>
      <c r="EX28" s="131"/>
      <c r="EY28" s="131"/>
      <c r="EZ28" s="131"/>
      <c r="FA28" s="131"/>
      <c r="FB28" s="131"/>
      <c r="FC28" s="131"/>
      <c r="FD28" s="131"/>
      <c r="FE28" s="131"/>
      <c r="FF28" s="131"/>
      <c r="FG28" s="131"/>
      <c r="FH28" s="131"/>
      <c r="FI28" s="131"/>
      <c r="FJ28" s="131"/>
      <c r="FK28" s="131"/>
      <c r="FL28" s="131"/>
      <c r="FM28" s="131"/>
      <c r="FN28" s="131"/>
      <c r="FO28" s="131"/>
      <c r="FP28" s="131"/>
      <c r="FQ28" s="131"/>
      <c r="FR28" s="131"/>
      <c r="FS28" s="131"/>
      <c r="FT28" s="131"/>
      <c r="FU28" s="131"/>
      <c r="FV28" s="131"/>
      <c r="FW28" s="131"/>
      <c r="FX28" s="131"/>
      <c r="FY28" s="131"/>
      <c r="FZ28" s="131"/>
      <c r="GA28" s="131"/>
      <c r="GB28" s="131"/>
      <c r="GC28" s="131"/>
      <c r="GD28" s="131"/>
      <c r="GE28" s="131"/>
      <c r="GF28" s="131"/>
      <c r="GG28" s="131"/>
      <c r="GH28" s="131"/>
      <c r="GI28" s="131"/>
      <c r="GJ28" s="131"/>
      <c r="GK28" s="131"/>
      <c r="GL28" s="131"/>
      <c r="GM28" s="131"/>
      <c r="GN28" s="131"/>
      <c r="GO28" s="131"/>
      <c r="GP28" s="131"/>
      <c r="GQ28" s="131"/>
      <c r="GR28" s="131"/>
      <c r="GS28" s="131"/>
      <c r="GT28" s="131"/>
      <c r="GU28" s="131"/>
      <c r="GV28" s="131"/>
      <c r="GW28" s="131"/>
      <c r="GX28" s="131"/>
      <c r="GY28" s="131"/>
      <c r="GZ28" s="131"/>
      <c r="HA28" s="131"/>
      <c r="HB28" s="131"/>
      <c r="HC28" s="131"/>
      <c r="HD28" s="131"/>
      <c r="HE28" s="131"/>
      <c r="HF28" s="131"/>
      <c r="HG28" s="131"/>
      <c r="HH28" s="131"/>
      <c r="HI28" s="131"/>
      <c r="HJ28" s="131"/>
      <c r="HK28" s="131"/>
      <c r="HL28" s="131"/>
      <c r="HM28" s="131"/>
      <c r="HN28" s="131"/>
      <c r="HO28" s="131"/>
      <c r="HP28" s="131"/>
      <c r="HQ28" s="131"/>
      <c r="HR28" s="131"/>
      <c r="HS28" s="131"/>
      <c r="HT28" s="131"/>
      <c r="HU28" s="131"/>
      <c r="HV28" s="131"/>
      <c r="HW28" s="131"/>
      <c r="HX28" s="131"/>
      <c r="HY28" s="131"/>
      <c r="HZ28" s="131"/>
      <c r="IA28" s="131"/>
      <c r="IB28" s="131"/>
      <c r="IC28" s="131"/>
      <c r="ID28" s="131"/>
      <c r="IE28" s="131"/>
      <c r="IF28" s="131"/>
      <c r="IG28" s="131"/>
      <c r="IH28" s="131"/>
      <c r="II28" s="131"/>
      <c r="IJ28" s="131"/>
      <c r="IK28" s="131"/>
      <c r="IL28" s="131"/>
      <c r="IM28" s="131"/>
      <c r="IN28" s="131"/>
      <c r="IO28" s="131"/>
      <c r="IP28" s="131"/>
      <c r="IQ28" s="131"/>
      <c r="IR28" s="131"/>
      <c r="IS28" s="131"/>
      <c r="IT28" s="131"/>
      <c r="IU28" s="131"/>
      <c r="IV28" s="131"/>
    </row>
    <row r="29" spans="1:256">
      <c r="A29" s="909"/>
      <c r="B29" s="178" t="s">
        <v>2055</v>
      </c>
      <c r="C29" s="208"/>
      <c r="D29" s="200"/>
      <c r="E29" s="200"/>
      <c r="F29" s="200"/>
      <c r="G29" s="200"/>
      <c r="H29" s="200"/>
      <c r="I29" s="200"/>
      <c r="J29" s="200"/>
      <c r="K29" s="20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  <c r="DU29" s="131"/>
      <c r="DV29" s="131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1"/>
      <c r="EZ29" s="131"/>
      <c r="FA29" s="131"/>
      <c r="FB29" s="131"/>
      <c r="FC29" s="131"/>
      <c r="FD29" s="131"/>
      <c r="FE29" s="131"/>
      <c r="FF29" s="131"/>
      <c r="FG29" s="131"/>
      <c r="FH29" s="131"/>
      <c r="FI29" s="131"/>
      <c r="FJ29" s="131"/>
      <c r="FK29" s="131"/>
      <c r="FL29" s="131"/>
      <c r="FM29" s="131"/>
      <c r="FN29" s="131"/>
      <c r="FO29" s="131"/>
      <c r="FP29" s="131"/>
      <c r="FQ29" s="131"/>
      <c r="FR29" s="131"/>
      <c r="FS29" s="131"/>
      <c r="FT29" s="131"/>
      <c r="FU29" s="131"/>
      <c r="FV29" s="131"/>
      <c r="FW29" s="131"/>
      <c r="FX29" s="131"/>
      <c r="FY29" s="131"/>
      <c r="FZ29" s="131"/>
      <c r="GA29" s="131"/>
      <c r="GB29" s="131"/>
      <c r="GC29" s="131"/>
      <c r="GD29" s="131"/>
      <c r="GE29" s="131"/>
      <c r="GF29" s="131"/>
      <c r="GG29" s="131"/>
      <c r="GH29" s="131"/>
      <c r="GI29" s="131"/>
      <c r="GJ29" s="131"/>
      <c r="GK29" s="131"/>
      <c r="GL29" s="131"/>
      <c r="GM29" s="131"/>
      <c r="GN29" s="131"/>
      <c r="GO29" s="131"/>
      <c r="GP29" s="131"/>
      <c r="GQ29" s="131"/>
      <c r="GR29" s="131"/>
      <c r="GS29" s="131"/>
      <c r="GT29" s="131"/>
      <c r="GU29" s="131"/>
      <c r="GV29" s="131"/>
      <c r="GW29" s="131"/>
      <c r="GX29" s="131"/>
      <c r="GY29" s="131"/>
      <c r="GZ29" s="131"/>
      <c r="HA29" s="131"/>
      <c r="HB29" s="131"/>
      <c r="HC29" s="131"/>
      <c r="HD29" s="131"/>
      <c r="HE29" s="131"/>
      <c r="HF29" s="131"/>
      <c r="HG29" s="131"/>
      <c r="HH29" s="131"/>
      <c r="HI29" s="131"/>
      <c r="HJ29" s="131"/>
      <c r="HK29" s="131"/>
      <c r="HL29" s="131"/>
      <c r="HM29" s="131"/>
      <c r="HN29" s="131"/>
      <c r="HO29" s="131"/>
      <c r="HP29" s="131"/>
      <c r="HQ29" s="131"/>
      <c r="HR29" s="131"/>
      <c r="HS29" s="131"/>
      <c r="HT29" s="131"/>
      <c r="HU29" s="131"/>
      <c r="HV29" s="131"/>
      <c r="HW29" s="131"/>
      <c r="HX29" s="131"/>
      <c r="HY29" s="131"/>
      <c r="HZ29" s="131"/>
      <c r="IA29" s="131"/>
      <c r="IB29" s="131"/>
      <c r="IC29" s="131"/>
      <c r="ID29" s="131"/>
      <c r="IE29" s="131"/>
      <c r="IF29" s="131"/>
      <c r="IG29" s="131"/>
      <c r="IH29" s="131"/>
      <c r="II29" s="131"/>
      <c r="IJ29" s="131"/>
      <c r="IK29" s="131"/>
      <c r="IL29" s="131"/>
      <c r="IM29" s="131"/>
      <c r="IN29" s="131"/>
      <c r="IO29" s="131"/>
      <c r="IP29" s="131"/>
      <c r="IQ29" s="131"/>
      <c r="IR29" s="131"/>
      <c r="IS29" s="131"/>
      <c r="IT29" s="131"/>
      <c r="IU29" s="131"/>
      <c r="IV29" s="131"/>
    </row>
    <row r="30" spans="1:256">
      <c r="A30" s="909"/>
      <c r="B30" s="209" t="s">
        <v>2058</v>
      </c>
      <c r="C30" s="210"/>
      <c r="D30" s="211"/>
      <c r="E30" s="211"/>
      <c r="F30" s="211"/>
      <c r="G30" s="211"/>
      <c r="H30" s="211"/>
      <c r="I30" s="211"/>
      <c r="J30" s="211"/>
      <c r="K30" s="212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  <c r="HN30" s="131"/>
      <c r="HO30" s="131"/>
      <c r="HP30" s="131"/>
      <c r="HQ30" s="131"/>
      <c r="HR30" s="131"/>
      <c r="HS30" s="131"/>
      <c r="HT30" s="131"/>
      <c r="HU30" s="131"/>
      <c r="HV30" s="131"/>
      <c r="HW30" s="131"/>
      <c r="HX30" s="131"/>
      <c r="HY30" s="131"/>
      <c r="HZ30" s="131"/>
      <c r="IA30" s="131"/>
      <c r="IB30" s="131"/>
      <c r="IC30" s="131"/>
      <c r="ID30" s="131"/>
      <c r="IE30" s="131"/>
      <c r="IF30" s="131"/>
      <c r="IG30" s="131"/>
      <c r="IH30" s="131"/>
      <c r="II30" s="131"/>
      <c r="IJ30" s="131"/>
      <c r="IK30" s="131"/>
      <c r="IL30" s="131"/>
      <c r="IM30" s="131"/>
      <c r="IN30" s="131"/>
      <c r="IO30" s="131"/>
      <c r="IP30" s="131"/>
      <c r="IQ30" s="131"/>
      <c r="IR30" s="131"/>
      <c r="IS30" s="131"/>
      <c r="IT30" s="131"/>
      <c r="IU30" s="131"/>
      <c r="IV30" s="131"/>
    </row>
    <row r="31" spans="1:256">
      <c r="A31" s="909"/>
      <c r="B31" s="213" t="s">
        <v>2059</v>
      </c>
      <c r="C31" s="214"/>
      <c r="D31" s="197"/>
      <c r="E31" s="197"/>
      <c r="F31" s="197"/>
      <c r="G31" s="197"/>
      <c r="H31" s="197"/>
      <c r="I31" s="197"/>
      <c r="J31" s="197"/>
      <c r="K31" s="198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31"/>
      <c r="CW31" s="131"/>
      <c r="CX31" s="131"/>
      <c r="CY31" s="131"/>
      <c r="CZ31" s="131"/>
      <c r="DA31" s="131"/>
      <c r="DB31" s="131"/>
      <c r="DC31" s="131"/>
      <c r="DD31" s="131"/>
      <c r="DE31" s="131"/>
      <c r="DF31" s="131"/>
      <c r="DG31" s="131"/>
      <c r="DH31" s="131"/>
      <c r="DI31" s="131"/>
      <c r="DJ31" s="131"/>
      <c r="DK31" s="131"/>
      <c r="DL31" s="131"/>
      <c r="DM31" s="131"/>
      <c r="DN31" s="131"/>
      <c r="DO31" s="131"/>
      <c r="DP31" s="131"/>
      <c r="DQ31" s="131"/>
      <c r="DR31" s="131"/>
      <c r="DS31" s="131"/>
      <c r="DT31" s="131"/>
      <c r="DU31" s="131"/>
      <c r="DV31" s="131"/>
      <c r="DW31" s="131"/>
      <c r="DX31" s="131"/>
      <c r="DY31" s="131"/>
      <c r="DZ31" s="131"/>
      <c r="EA31" s="131"/>
      <c r="EB31" s="131"/>
      <c r="EC31" s="131"/>
      <c r="ED31" s="131"/>
      <c r="EE31" s="131"/>
      <c r="EF31" s="131"/>
      <c r="EG31" s="131"/>
      <c r="EH31" s="131"/>
      <c r="EI31" s="131"/>
      <c r="EJ31" s="131"/>
      <c r="EK31" s="131"/>
      <c r="EL31" s="131"/>
      <c r="EM31" s="131"/>
      <c r="EN31" s="131"/>
      <c r="EO31" s="131"/>
      <c r="EP31" s="131"/>
      <c r="EQ31" s="131"/>
      <c r="ER31" s="131"/>
      <c r="ES31" s="131"/>
      <c r="ET31" s="131"/>
      <c r="EU31" s="131"/>
      <c r="EV31" s="131"/>
      <c r="EW31" s="131"/>
      <c r="EX31" s="131"/>
      <c r="EY31" s="131"/>
      <c r="EZ31" s="131"/>
      <c r="FA31" s="131"/>
      <c r="FB31" s="131"/>
      <c r="FC31" s="131"/>
      <c r="FD31" s="131"/>
      <c r="FE31" s="131"/>
      <c r="FF31" s="131"/>
      <c r="FG31" s="131"/>
      <c r="FH31" s="131"/>
      <c r="FI31" s="131"/>
      <c r="FJ31" s="131"/>
      <c r="FK31" s="131"/>
      <c r="FL31" s="131"/>
      <c r="FM31" s="131"/>
      <c r="FN31" s="131"/>
      <c r="FO31" s="131"/>
      <c r="FP31" s="131"/>
      <c r="FQ31" s="131"/>
      <c r="FR31" s="131"/>
      <c r="FS31" s="131"/>
      <c r="FT31" s="131"/>
      <c r="FU31" s="131"/>
      <c r="FV31" s="131"/>
      <c r="FW31" s="131"/>
      <c r="FX31" s="131"/>
      <c r="FY31" s="131"/>
      <c r="FZ31" s="131"/>
      <c r="GA31" s="131"/>
      <c r="GB31" s="131"/>
      <c r="GC31" s="131"/>
      <c r="GD31" s="131"/>
      <c r="GE31" s="131"/>
      <c r="GF31" s="131"/>
      <c r="GG31" s="131"/>
      <c r="GH31" s="131"/>
      <c r="GI31" s="131"/>
      <c r="GJ31" s="131"/>
      <c r="GK31" s="131"/>
      <c r="GL31" s="131"/>
      <c r="GM31" s="131"/>
      <c r="GN31" s="131"/>
      <c r="GO31" s="131"/>
      <c r="GP31" s="131"/>
      <c r="GQ31" s="131"/>
      <c r="GR31" s="131"/>
      <c r="GS31" s="131"/>
      <c r="GT31" s="131"/>
      <c r="GU31" s="131"/>
      <c r="GV31" s="131"/>
      <c r="GW31" s="131"/>
      <c r="GX31" s="131"/>
      <c r="GY31" s="131"/>
      <c r="GZ31" s="131"/>
      <c r="HA31" s="131"/>
      <c r="HB31" s="131"/>
      <c r="HC31" s="131"/>
      <c r="HD31" s="131"/>
      <c r="HE31" s="131"/>
      <c r="HF31" s="131"/>
      <c r="HG31" s="131"/>
      <c r="HH31" s="131"/>
      <c r="HI31" s="131"/>
      <c r="HJ31" s="131"/>
      <c r="HK31" s="131"/>
      <c r="HL31" s="131"/>
      <c r="HM31" s="131"/>
      <c r="HN31" s="131"/>
      <c r="HO31" s="131"/>
      <c r="HP31" s="131"/>
      <c r="HQ31" s="131"/>
      <c r="HR31" s="131"/>
      <c r="HS31" s="131"/>
      <c r="HT31" s="131"/>
      <c r="HU31" s="131"/>
      <c r="HV31" s="131"/>
      <c r="HW31" s="131"/>
      <c r="HX31" s="131"/>
      <c r="HY31" s="131"/>
      <c r="HZ31" s="131"/>
      <c r="IA31" s="131"/>
      <c r="IB31" s="131"/>
      <c r="IC31" s="131"/>
      <c r="ID31" s="131"/>
      <c r="IE31" s="131"/>
      <c r="IF31" s="131"/>
      <c r="IG31" s="131"/>
      <c r="IH31" s="131"/>
      <c r="II31" s="131"/>
      <c r="IJ31" s="131"/>
      <c r="IK31" s="131"/>
      <c r="IL31" s="131"/>
      <c r="IM31" s="131"/>
      <c r="IN31" s="131"/>
      <c r="IO31" s="131"/>
      <c r="IP31" s="131"/>
      <c r="IQ31" s="131"/>
      <c r="IR31" s="131"/>
      <c r="IS31" s="131"/>
      <c r="IT31" s="131"/>
      <c r="IU31" s="131"/>
      <c r="IV31" s="131"/>
    </row>
    <row r="32" spans="1:256">
      <c r="A32" s="909"/>
      <c r="B32" s="178" t="s">
        <v>2060</v>
      </c>
      <c r="C32" s="208"/>
      <c r="D32" s="215"/>
      <c r="E32" s="215"/>
      <c r="F32" s="215"/>
      <c r="G32" s="215"/>
      <c r="H32" s="215"/>
      <c r="I32" s="215"/>
      <c r="J32" s="215"/>
      <c r="K32" s="216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31"/>
      <c r="CW32" s="131"/>
      <c r="CX32" s="131"/>
      <c r="CY32" s="131"/>
      <c r="CZ32" s="131"/>
      <c r="DA32" s="131"/>
      <c r="DB32" s="131"/>
      <c r="DC32" s="131"/>
      <c r="DD32" s="131"/>
      <c r="DE32" s="131"/>
      <c r="DF32" s="131"/>
      <c r="DG32" s="131"/>
      <c r="DH32" s="131"/>
      <c r="DI32" s="131"/>
      <c r="DJ32" s="131"/>
      <c r="DK32" s="131"/>
      <c r="DL32" s="131"/>
      <c r="DM32" s="131"/>
      <c r="DN32" s="131"/>
      <c r="DO32" s="131"/>
      <c r="DP32" s="131"/>
      <c r="DQ32" s="131"/>
      <c r="DR32" s="131"/>
      <c r="DS32" s="131"/>
      <c r="DT32" s="131"/>
      <c r="DU32" s="131"/>
      <c r="DV32" s="131"/>
      <c r="DW32" s="131"/>
      <c r="DX32" s="131"/>
      <c r="DY32" s="131"/>
      <c r="DZ32" s="131"/>
      <c r="EA32" s="131"/>
      <c r="EB32" s="131"/>
      <c r="EC32" s="131"/>
      <c r="ED32" s="131"/>
      <c r="EE32" s="131"/>
      <c r="EF32" s="131"/>
      <c r="EG32" s="131"/>
      <c r="EH32" s="131"/>
      <c r="EI32" s="131"/>
      <c r="EJ32" s="131"/>
      <c r="EK32" s="131"/>
      <c r="EL32" s="131"/>
      <c r="EM32" s="131"/>
      <c r="EN32" s="131"/>
      <c r="EO32" s="131"/>
      <c r="EP32" s="131"/>
      <c r="EQ32" s="131"/>
      <c r="ER32" s="131"/>
      <c r="ES32" s="131"/>
      <c r="ET32" s="131"/>
      <c r="EU32" s="131"/>
      <c r="EV32" s="131"/>
      <c r="EW32" s="131"/>
      <c r="EX32" s="131"/>
      <c r="EY32" s="131"/>
      <c r="EZ32" s="131"/>
      <c r="FA32" s="131"/>
      <c r="FB32" s="131"/>
      <c r="FC32" s="131"/>
      <c r="FD32" s="131"/>
      <c r="FE32" s="131"/>
      <c r="FF32" s="131"/>
      <c r="FG32" s="131"/>
      <c r="FH32" s="131"/>
      <c r="FI32" s="131"/>
      <c r="FJ32" s="131"/>
      <c r="FK32" s="131"/>
      <c r="FL32" s="131"/>
      <c r="FM32" s="131"/>
      <c r="FN32" s="131"/>
      <c r="FO32" s="131"/>
      <c r="FP32" s="131"/>
      <c r="FQ32" s="131"/>
      <c r="FR32" s="131"/>
      <c r="FS32" s="131"/>
      <c r="FT32" s="131"/>
      <c r="FU32" s="131"/>
      <c r="FV32" s="131"/>
      <c r="FW32" s="131"/>
      <c r="FX32" s="131"/>
      <c r="FY32" s="131"/>
      <c r="FZ32" s="131"/>
      <c r="GA32" s="131"/>
      <c r="GB32" s="131"/>
      <c r="GC32" s="131"/>
      <c r="GD32" s="131"/>
      <c r="GE32" s="131"/>
      <c r="GF32" s="131"/>
      <c r="GG32" s="131"/>
      <c r="GH32" s="131"/>
      <c r="GI32" s="131"/>
      <c r="GJ32" s="131"/>
      <c r="GK32" s="131"/>
      <c r="GL32" s="131"/>
      <c r="GM32" s="131"/>
      <c r="GN32" s="131"/>
      <c r="GO32" s="131"/>
      <c r="GP32" s="131"/>
      <c r="GQ32" s="131"/>
      <c r="GR32" s="131"/>
      <c r="GS32" s="131"/>
      <c r="GT32" s="131"/>
      <c r="GU32" s="131"/>
      <c r="GV32" s="131"/>
      <c r="GW32" s="131"/>
      <c r="GX32" s="131"/>
      <c r="GY32" s="131"/>
      <c r="GZ32" s="131"/>
      <c r="HA32" s="131"/>
      <c r="HB32" s="131"/>
      <c r="HC32" s="131"/>
      <c r="HD32" s="131"/>
      <c r="HE32" s="131"/>
      <c r="HF32" s="131"/>
      <c r="HG32" s="131"/>
      <c r="HH32" s="131"/>
      <c r="HI32" s="131"/>
      <c r="HJ32" s="131"/>
      <c r="HK32" s="131"/>
      <c r="HL32" s="131"/>
      <c r="HM32" s="131"/>
      <c r="HN32" s="131"/>
      <c r="HO32" s="131"/>
      <c r="HP32" s="131"/>
      <c r="HQ32" s="131"/>
      <c r="HR32" s="131"/>
      <c r="HS32" s="131"/>
      <c r="HT32" s="131"/>
      <c r="HU32" s="131"/>
      <c r="HV32" s="131"/>
      <c r="HW32" s="131"/>
      <c r="HX32" s="131"/>
      <c r="HY32" s="131"/>
      <c r="HZ32" s="131"/>
      <c r="IA32" s="131"/>
      <c r="IB32" s="131"/>
      <c r="IC32" s="131"/>
      <c r="ID32" s="131"/>
      <c r="IE32" s="131"/>
      <c r="IF32" s="131"/>
      <c r="IG32" s="131"/>
      <c r="IH32" s="131"/>
      <c r="II32" s="131"/>
      <c r="IJ32" s="131"/>
      <c r="IK32" s="131"/>
      <c r="IL32" s="131"/>
      <c r="IM32" s="131"/>
      <c r="IN32" s="131"/>
      <c r="IO32" s="131"/>
      <c r="IP32" s="131"/>
      <c r="IQ32" s="131"/>
      <c r="IR32" s="131"/>
      <c r="IS32" s="131"/>
      <c r="IT32" s="131"/>
      <c r="IU32" s="131"/>
      <c r="IV32" s="131"/>
    </row>
    <row r="33" spans="1:256">
      <c r="A33" s="909"/>
      <c r="B33" s="179" t="s">
        <v>2058</v>
      </c>
      <c r="C33" s="202"/>
      <c r="D33" s="217"/>
      <c r="E33" s="217"/>
      <c r="F33" s="217"/>
      <c r="G33" s="217"/>
      <c r="H33" s="217"/>
      <c r="I33" s="217"/>
      <c r="J33" s="217"/>
      <c r="K33" s="218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  <c r="DA33" s="131"/>
      <c r="DB33" s="131"/>
      <c r="DC33" s="131"/>
      <c r="DD33" s="131"/>
      <c r="DE33" s="131"/>
      <c r="DF33" s="131"/>
      <c r="DG33" s="131"/>
      <c r="DH33" s="131"/>
      <c r="DI33" s="131"/>
      <c r="DJ33" s="131"/>
      <c r="DK33" s="131"/>
      <c r="DL33" s="131"/>
      <c r="DM33" s="131"/>
      <c r="DN33" s="131"/>
      <c r="DO33" s="131"/>
      <c r="DP33" s="131"/>
      <c r="DQ33" s="131"/>
      <c r="DR33" s="131"/>
      <c r="DS33" s="131"/>
      <c r="DT33" s="131"/>
      <c r="DU33" s="131"/>
      <c r="DV33" s="131"/>
      <c r="DW33" s="131"/>
      <c r="DX33" s="131"/>
      <c r="DY33" s="131"/>
      <c r="DZ33" s="131"/>
      <c r="EA33" s="131"/>
      <c r="EB33" s="131"/>
      <c r="EC33" s="131"/>
      <c r="ED33" s="131"/>
      <c r="EE33" s="131"/>
      <c r="EF33" s="131"/>
      <c r="EG33" s="131"/>
      <c r="EH33" s="131"/>
      <c r="EI33" s="131"/>
      <c r="EJ33" s="131"/>
      <c r="EK33" s="131"/>
      <c r="EL33" s="131"/>
      <c r="EM33" s="131"/>
      <c r="EN33" s="131"/>
      <c r="EO33" s="131"/>
      <c r="EP33" s="131"/>
      <c r="EQ33" s="131"/>
      <c r="ER33" s="131"/>
      <c r="ES33" s="131"/>
      <c r="ET33" s="131"/>
      <c r="EU33" s="131"/>
      <c r="EV33" s="131"/>
      <c r="EW33" s="131"/>
      <c r="EX33" s="131"/>
      <c r="EY33" s="131"/>
      <c r="EZ33" s="131"/>
      <c r="FA33" s="131"/>
      <c r="FB33" s="131"/>
      <c r="FC33" s="131"/>
      <c r="FD33" s="131"/>
      <c r="FE33" s="131"/>
      <c r="FF33" s="131"/>
      <c r="FG33" s="131"/>
      <c r="FH33" s="131"/>
      <c r="FI33" s="131"/>
      <c r="FJ33" s="131"/>
      <c r="FK33" s="131"/>
      <c r="FL33" s="131"/>
      <c r="FM33" s="131"/>
      <c r="FN33" s="131"/>
      <c r="FO33" s="131"/>
      <c r="FP33" s="131"/>
      <c r="FQ33" s="131"/>
      <c r="FR33" s="131"/>
      <c r="FS33" s="131"/>
      <c r="FT33" s="131"/>
      <c r="FU33" s="131"/>
      <c r="FV33" s="131"/>
      <c r="FW33" s="131"/>
      <c r="FX33" s="131"/>
      <c r="FY33" s="131"/>
      <c r="FZ33" s="131"/>
      <c r="GA33" s="131"/>
      <c r="GB33" s="131"/>
      <c r="GC33" s="131"/>
      <c r="GD33" s="131"/>
      <c r="GE33" s="131"/>
      <c r="GF33" s="131"/>
      <c r="GG33" s="131"/>
      <c r="GH33" s="131"/>
      <c r="GI33" s="131"/>
      <c r="GJ33" s="131"/>
      <c r="GK33" s="131"/>
      <c r="GL33" s="131"/>
      <c r="GM33" s="131"/>
      <c r="GN33" s="131"/>
      <c r="GO33" s="131"/>
      <c r="GP33" s="131"/>
      <c r="GQ33" s="131"/>
      <c r="GR33" s="131"/>
      <c r="GS33" s="131"/>
      <c r="GT33" s="131"/>
      <c r="GU33" s="131"/>
      <c r="GV33" s="131"/>
      <c r="GW33" s="131"/>
      <c r="GX33" s="131"/>
      <c r="GY33" s="131"/>
      <c r="GZ33" s="131"/>
      <c r="HA33" s="131"/>
      <c r="HB33" s="131"/>
      <c r="HC33" s="131"/>
      <c r="HD33" s="131"/>
      <c r="HE33" s="131"/>
      <c r="HF33" s="131"/>
      <c r="HG33" s="131"/>
      <c r="HH33" s="131"/>
      <c r="HI33" s="131"/>
      <c r="HJ33" s="131"/>
      <c r="HK33" s="131"/>
      <c r="HL33" s="131"/>
      <c r="HM33" s="131"/>
      <c r="HN33" s="131"/>
      <c r="HO33" s="131"/>
      <c r="HP33" s="131"/>
      <c r="HQ33" s="131"/>
      <c r="HR33" s="131"/>
      <c r="HS33" s="131"/>
      <c r="HT33" s="131"/>
      <c r="HU33" s="131"/>
      <c r="HV33" s="131"/>
      <c r="HW33" s="131"/>
      <c r="HX33" s="131"/>
      <c r="HY33" s="131"/>
      <c r="HZ33" s="131"/>
      <c r="IA33" s="131"/>
      <c r="IB33" s="131"/>
      <c r="IC33" s="131"/>
      <c r="ID33" s="131"/>
      <c r="IE33" s="131"/>
      <c r="IF33" s="131"/>
      <c r="IG33" s="131"/>
      <c r="IH33" s="131"/>
      <c r="II33" s="131"/>
      <c r="IJ33" s="131"/>
      <c r="IK33" s="131"/>
      <c r="IL33" s="131"/>
      <c r="IM33" s="131"/>
      <c r="IN33" s="131"/>
      <c r="IO33" s="131"/>
      <c r="IP33" s="131"/>
      <c r="IQ33" s="131"/>
      <c r="IR33" s="131"/>
      <c r="IS33" s="131"/>
      <c r="IT33" s="131"/>
      <c r="IU33" s="131"/>
      <c r="IV33" s="131"/>
    </row>
    <row r="34" spans="1:256">
      <c r="A34" s="909"/>
      <c r="B34" s="219" t="s">
        <v>2061</v>
      </c>
      <c r="C34" s="220"/>
      <c r="D34" s="203"/>
      <c r="E34" s="203"/>
      <c r="F34" s="203"/>
      <c r="G34" s="203"/>
      <c r="H34" s="203"/>
      <c r="I34" s="203"/>
      <c r="J34" s="203"/>
      <c r="K34" s="204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  <c r="CE34" s="131"/>
      <c r="CF34" s="131"/>
      <c r="CG34" s="131"/>
      <c r="CH34" s="131"/>
      <c r="CI34" s="131"/>
      <c r="CJ34" s="131"/>
      <c r="CK34" s="131"/>
      <c r="CL34" s="131"/>
      <c r="CM34" s="131"/>
      <c r="CN34" s="131"/>
      <c r="CO34" s="131"/>
      <c r="CP34" s="131"/>
      <c r="CQ34" s="131"/>
      <c r="CR34" s="131"/>
      <c r="CS34" s="131"/>
      <c r="CT34" s="131"/>
      <c r="CU34" s="131"/>
      <c r="CV34" s="131"/>
      <c r="CW34" s="131"/>
      <c r="CX34" s="131"/>
      <c r="CY34" s="131"/>
      <c r="CZ34" s="131"/>
      <c r="DA34" s="131"/>
      <c r="DB34" s="131"/>
      <c r="DC34" s="131"/>
      <c r="DD34" s="131"/>
      <c r="DE34" s="131"/>
      <c r="DF34" s="131"/>
      <c r="DG34" s="131"/>
      <c r="DH34" s="131"/>
      <c r="DI34" s="131"/>
      <c r="DJ34" s="131"/>
      <c r="DK34" s="131"/>
      <c r="DL34" s="131"/>
      <c r="DM34" s="131"/>
      <c r="DN34" s="131"/>
      <c r="DO34" s="131"/>
      <c r="DP34" s="131"/>
      <c r="DQ34" s="131"/>
      <c r="DR34" s="131"/>
      <c r="DS34" s="131"/>
      <c r="DT34" s="131"/>
      <c r="DU34" s="131"/>
      <c r="DV34" s="131"/>
      <c r="DW34" s="131"/>
      <c r="DX34" s="131"/>
      <c r="DY34" s="131"/>
      <c r="DZ34" s="131"/>
      <c r="EA34" s="131"/>
      <c r="EB34" s="131"/>
      <c r="EC34" s="131"/>
      <c r="ED34" s="131"/>
      <c r="EE34" s="131"/>
      <c r="EF34" s="131"/>
      <c r="EG34" s="131"/>
      <c r="EH34" s="131"/>
      <c r="EI34" s="131"/>
      <c r="EJ34" s="131"/>
      <c r="EK34" s="131"/>
      <c r="EL34" s="131"/>
      <c r="EM34" s="131"/>
      <c r="EN34" s="131"/>
      <c r="EO34" s="131"/>
      <c r="EP34" s="131"/>
      <c r="EQ34" s="131"/>
      <c r="ER34" s="131"/>
      <c r="ES34" s="131"/>
      <c r="ET34" s="131"/>
      <c r="EU34" s="131"/>
      <c r="EV34" s="131"/>
      <c r="EW34" s="131"/>
      <c r="EX34" s="131"/>
      <c r="EY34" s="131"/>
      <c r="EZ34" s="131"/>
      <c r="FA34" s="131"/>
      <c r="FB34" s="131"/>
      <c r="FC34" s="131"/>
      <c r="FD34" s="131"/>
      <c r="FE34" s="131"/>
      <c r="FF34" s="131"/>
      <c r="FG34" s="131"/>
      <c r="FH34" s="131"/>
      <c r="FI34" s="131"/>
      <c r="FJ34" s="131"/>
      <c r="FK34" s="131"/>
      <c r="FL34" s="131"/>
      <c r="FM34" s="131"/>
      <c r="FN34" s="131"/>
      <c r="FO34" s="131"/>
      <c r="FP34" s="131"/>
      <c r="FQ34" s="131"/>
      <c r="FR34" s="131"/>
      <c r="FS34" s="131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131"/>
      <c r="GM34" s="131"/>
      <c r="GN34" s="131"/>
      <c r="GO34" s="131"/>
      <c r="GP34" s="131"/>
      <c r="GQ34" s="131"/>
      <c r="GR34" s="131"/>
      <c r="GS34" s="131"/>
      <c r="GT34" s="131"/>
      <c r="GU34" s="131"/>
      <c r="GV34" s="131"/>
      <c r="GW34" s="131"/>
      <c r="GX34" s="131"/>
      <c r="GY34" s="131"/>
      <c r="GZ34" s="131"/>
      <c r="HA34" s="131"/>
      <c r="HB34" s="131"/>
      <c r="HC34" s="131"/>
      <c r="HD34" s="131"/>
      <c r="HE34" s="131"/>
      <c r="HF34" s="131"/>
      <c r="HG34" s="131"/>
      <c r="HH34" s="131"/>
      <c r="HI34" s="131"/>
      <c r="HJ34" s="131"/>
      <c r="HK34" s="131"/>
      <c r="HL34" s="131"/>
      <c r="HM34" s="131"/>
      <c r="HN34" s="131"/>
      <c r="HO34" s="131"/>
      <c r="HP34" s="131"/>
      <c r="HQ34" s="131"/>
      <c r="HR34" s="131"/>
      <c r="HS34" s="131"/>
      <c r="HT34" s="131"/>
      <c r="HU34" s="131"/>
      <c r="HV34" s="131"/>
      <c r="HW34" s="131"/>
      <c r="HX34" s="131"/>
      <c r="HY34" s="131"/>
      <c r="HZ34" s="131"/>
      <c r="IA34" s="131"/>
      <c r="IB34" s="131"/>
      <c r="IC34" s="131"/>
      <c r="ID34" s="131"/>
      <c r="IE34" s="131"/>
      <c r="IF34" s="131"/>
      <c r="IG34" s="131"/>
      <c r="IH34" s="131"/>
      <c r="II34" s="131"/>
      <c r="IJ34" s="131"/>
      <c r="IK34" s="131"/>
      <c r="IL34" s="131"/>
      <c r="IM34" s="131"/>
      <c r="IN34" s="131"/>
      <c r="IO34" s="131"/>
      <c r="IP34" s="131"/>
      <c r="IQ34" s="131"/>
      <c r="IR34" s="131"/>
      <c r="IS34" s="131"/>
      <c r="IT34" s="131"/>
      <c r="IU34" s="131"/>
      <c r="IV34" s="131"/>
    </row>
    <row r="35" spans="1:256">
      <c r="A35" s="909"/>
      <c r="B35" s="219" t="s">
        <v>2062</v>
      </c>
      <c r="C35" s="221"/>
      <c r="D35" s="222"/>
      <c r="E35" s="222"/>
      <c r="F35" s="222"/>
      <c r="G35" s="222"/>
      <c r="H35" s="222"/>
      <c r="I35" s="222"/>
      <c r="J35" s="222"/>
      <c r="K35" s="223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  <c r="DA35" s="131"/>
      <c r="DB35" s="131"/>
      <c r="DC35" s="131"/>
      <c r="DD35" s="131"/>
      <c r="DE35" s="131"/>
      <c r="DF35" s="131"/>
      <c r="DG35" s="131"/>
      <c r="DH35" s="131"/>
      <c r="DI35" s="131"/>
      <c r="DJ35" s="131"/>
      <c r="DK35" s="131"/>
      <c r="DL35" s="131"/>
      <c r="DM35" s="131"/>
      <c r="DN35" s="131"/>
      <c r="DO35" s="131"/>
      <c r="DP35" s="131"/>
      <c r="DQ35" s="131"/>
      <c r="DR35" s="131"/>
      <c r="DS35" s="131"/>
      <c r="DT35" s="131"/>
      <c r="DU35" s="131"/>
      <c r="DV35" s="131"/>
      <c r="DW35" s="131"/>
      <c r="DX35" s="131"/>
      <c r="DY35" s="131"/>
      <c r="DZ35" s="131"/>
      <c r="EA35" s="131"/>
      <c r="EB35" s="131"/>
      <c r="EC35" s="131"/>
      <c r="ED35" s="131"/>
      <c r="EE35" s="131"/>
      <c r="EF35" s="131"/>
      <c r="EG35" s="131"/>
      <c r="EH35" s="131"/>
      <c r="EI35" s="131"/>
      <c r="EJ35" s="131"/>
      <c r="EK35" s="131"/>
      <c r="EL35" s="131"/>
      <c r="EM35" s="131"/>
      <c r="EN35" s="131"/>
      <c r="EO35" s="131"/>
      <c r="EP35" s="131"/>
      <c r="EQ35" s="131"/>
      <c r="ER35" s="131"/>
      <c r="ES35" s="131"/>
      <c r="ET35" s="131"/>
      <c r="EU35" s="131"/>
      <c r="EV35" s="131"/>
      <c r="EW35" s="131"/>
      <c r="EX35" s="131"/>
      <c r="EY35" s="131"/>
      <c r="EZ35" s="131"/>
      <c r="FA35" s="131"/>
      <c r="FB35" s="131"/>
      <c r="FC35" s="131"/>
      <c r="FD35" s="131"/>
      <c r="FE35" s="131"/>
      <c r="FF35" s="131"/>
      <c r="FG35" s="131"/>
      <c r="FH35" s="131"/>
      <c r="FI35" s="131"/>
      <c r="FJ35" s="131"/>
      <c r="FK35" s="131"/>
      <c r="FL35" s="131"/>
      <c r="FM35" s="131"/>
      <c r="FN35" s="131"/>
      <c r="FO35" s="131"/>
      <c r="FP35" s="131"/>
      <c r="FQ35" s="131"/>
      <c r="FR35" s="131"/>
      <c r="FS35" s="131"/>
      <c r="FT35" s="131"/>
      <c r="FU35" s="131"/>
      <c r="FV35" s="131"/>
      <c r="FW35" s="131"/>
      <c r="FX35" s="131"/>
      <c r="FY35" s="131"/>
      <c r="FZ35" s="131"/>
      <c r="GA35" s="131"/>
      <c r="GB35" s="131"/>
      <c r="GC35" s="131"/>
      <c r="GD35" s="131"/>
      <c r="GE35" s="131"/>
      <c r="GF35" s="131"/>
      <c r="GG35" s="131"/>
      <c r="GH35" s="131"/>
      <c r="GI35" s="131"/>
      <c r="GJ35" s="131"/>
      <c r="GK35" s="131"/>
      <c r="GL35" s="131"/>
      <c r="GM35" s="131"/>
      <c r="GN35" s="131"/>
      <c r="GO35" s="131"/>
      <c r="GP35" s="131"/>
      <c r="GQ35" s="131"/>
      <c r="GR35" s="131"/>
      <c r="GS35" s="131"/>
      <c r="GT35" s="131"/>
      <c r="GU35" s="131"/>
      <c r="GV35" s="131"/>
      <c r="GW35" s="131"/>
      <c r="GX35" s="131"/>
      <c r="GY35" s="131"/>
      <c r="GZ35" s="131"/>
      <c r="HA35" s="131"/>
      <c r="HB35" s="131"/>
      <c r="HC35" s="131"/>
      <c r="HD35" s="131"/>
      <c r="HE35" s="131"/>
      <c r="HF35" s="131"/>
      <c r="HG35" s="131"/>
      <c r="HH35" s="131"/>
      <c r="HI35" s="131"/>
      <c r="HJ35" s="131"/>
      <c r="HK35" s="131"/>
      <c r="HL35" s="131"/>
      <c r="HM35" s="131"/>
      <c r="HN35" s="131"/>
      <c r="HO35" s="131"/>
      <c r="HP35" s="131"/>
      <c r="HQ35" s="131"/>
      <c r="HR35" s="131"/>
      <c r="HS35" s="131"/>
      <c r="HT35" s="131"/>
      <c r="HU35" s="131"/>
      <c r="HV35" s="131"/>
      <c r="HW35" s="131"/>
      <c r="HX35" s="131"/>
      <c r="HY35" s="131"/>
      <c r="HZ35" s="131"/>
      <c r="IA35" s="131"/>
      <c r="IB35" s="131"/>
      <c r="IC35" s="131"/>
      <c r="ID35" s="131"/>
      <c r="IE35" s="131"/>
      <c r="IF35" s="131"/>
      <c r="IG35" s="131"/>
      <c r="IH35" s="131"/>
      <c r="II35" s="131"/>
      <c r="IJ35" s="131"/>
      <c r="IK35" s="131"/>
      <c r="IL35" s="131"/>
      <c r="IM35" s="131"/>
      <c r="IN35" s="131"/>
      <c r="IO35" s="131"/>
      <c r="IP35" s="131"/>
      <c r="IQ35" s="131"/>
      <c r="IR35" s="131"/>
      <c r="IS35" s="131"/>
      <c r="IT35" s="131"/>
      <c r="IU35" s="131"/>
      <c r="IV35" s="131"/>
    </row>
    <row r="36" spans="1:256" ht="17.25" thickBot="1">
      <c r="A36" s="910"/>
      <c r="B36" s="188" t="s">
        <v>2063</v>
      </c>
      <c r="C36" s="224"/>
      <c r="D36" s="225"/>
      <c r="E36" s="225"/>
      <c r="F36" s="225"/>
      <c r="G36" s="225"/>
      <c r="H36" s="225"/>
      <c r="I36" s="225"/>
      <c r="J36" s="225"/>
      <c r="K36" s="226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31"/>
      <c r="DB36" s="131"/>
      <c r="DC36" s="131"/>
      <c r="DD36" s="131"/>
      <c r="DE36" s="131"/>
      <c r="DF36" s="131"/>
      <c r="DG36" s="131"/>
      <c r="DH36" s="131"/>
      <c r="DI36" s="131"/>
      <c r="DJ36" s="131"/>
      <c r="DK36" s="131"/>
      <c r="DL36" s="131"/>
      <c r="DM36" s="131"/>
      <c r="DN36" s="131"/>
      <c r="DO36" s="131"/>
      <c r="DP36" s="131"/>
      <c r="DQ36" s="131"/>
      <c r="DR36" s="131"/>
      <c r="DS36" s="131"/>
      <c r="DT36" s="131"/>
      <c r="DU36" s="131"/>
      <c r="DV36" s="131"/>
      <c r="DW36" s="131"/>
      <c r="DX36" s="131"/>
      <c r="DY36" s="131"/>
      <c r="DZ36" s="131"/>
      <c r="EA36" s="131"/>
      <c r="EB36" s="131"/>
      <c r="EC36" s="131"/>
      <c r="ED36" s="131"/>
      <c r="EE36" s="131"/>
      <c r="EF36" s="131"/>
      <c r="EG36" s="131"/>
      <c r="EH36" s="131"/>
      <c r="EI36" s="131"/>
      <c r="EJ36" s="131"/>
      <c r="EK36" s="131"/>
      <c r="EL36" s="131"/>
      <c r="EM36" s="131"/>
      <c r="EN36" s="131"/>
      <c r="EO36" s="131"/>
      <c r="EP36" s="131"/>
      <c r="EQ36" s="131"/>
      <c r="ER36" s="131"/>
      <c r="ES36" s="131"/>
      <c r="ET36" s="131"/>
      <c r="EU36" s="131"/>
      <c r="EV36" s="131"/>
      <c r="EW36" s="131"/>
      <c r="EX36" s="131"/>
      <c r="EY36" s="131"/>
      <c r="EZ36" s="131"/>
      <c r="FA36" s="131"/>
      <c r="FB36" s="131"/>
      <c r="FC36" s="131"/>
      <c r="FD36" s="131"/>
      <c r="FE36" s="131"/>
      <c r="FF36" s="131"/>
      <c r="FG36" s="131"/>
      <c r="FH36" s="131"/>
      <c r="FI36" s="131"/>
      <c r="FJ36" s="131"/>
      <c r="FK36" s="131"/>
      <c r="FL36" s="131"/>
      <c r="FM36" s="131"/>
      <c r="FN36" s="131"/>
      <c r="FO36" s="131"/>
      <c r="FP36" s="131"/>
      <c r="FQ36" s="131"/>
      <c r="FR36" s="131"/>
      <c r="FS36" s="131"/>
      <c r="FT36" s="131"/>
      <c r="FU36" s="131"/>
      <c r="FV36" s="131"/>
      <c r="FW36" s="131"/>
      <c r="FX36" s="131"/>
      <c r="FY36" s="131"/>
      <c r="FZ36" s="131"/>
      <c r="GA36" s="131"/>
      <c r="GB36" s="131"/>
      <c r="GC36" s="131"/>
      <c r="GD36" s="131"/>
      <c r="GE36" s="131"/>
      <c r="GF36" s="131"/>
      <c r="GG36" s="131"/>
      <c r="GH36" s="131"/>
      <c r="GI36" s="131"/>
      <c r="GJ36" s="131"/>
      <c r="GK36" s="131"/>
      <c r="GL36" s="131"/>
      <c r="GM36" s="131"/>
      <c r="GN36" s="131"/>
      <c r="GO36" s="131"/>
      <c r="GP36" s="131"/>
      <c r="GQ36" s="131"/>
      <c r="GR36" s="131"/>
      <c r="GS36" s="131"/>
      <c r="GT36" s="131"/>
      <c r="GU36" s="131"/>
      <c r="GV36" s="131"/>
      <c r="GW36" s="131"/>
      <c r="GX36" s="131"/>
      <c r="GY36" s="131"/>
      <c r="GZ36" s="131"/>
      <c r="HA36" s="131"/>
      <c r="HB36" s="131"/>
      <c r="HC36" s="131"/>
      <c r="HD36" s="131"/>
      <c r="HE36" s="131"/>
      <c r="HF36" s="131"/>
      <c r="HG36" s="131"/>
      <c r="HH36" s="131"/>
      <c r="HI36" s="131"/>
      <c r="HJ36" s="131"/>
      <c r="HK36" s="131"/>
      <c r="HL36" s="131"/>
      <c r="HM36" s="131"/>
      <c r="HN36" s="131"/>
      <c r="HO36" s="131"/>
      <c r="HP36" s="131"/>
      <c r="HQ36" s="131"/>
      <c r="HR36" s="131"/>
      <c r="HS36" s="131"/>
      <c r="HT36" s="131"/>
      <c r="HU36" s="131"/>
      <c r="HV36" s="131"/>
      <c r="HW36" s="131"/>
      <c r="HX36" s="131"/>
      <c r="HY36" s="131"/>
      <c r="HZ36" s="131"/>
      <c r="IA36" s="131"/>
      <c r="IB36" s="131"/>
      <c r="IC36" s="131"/>
      <c r="ID36" s="131"/>
      <c r="IE36" s="131"/>
      <c r="IF36" s="131"/>
      <c r="IG36" s="131"/>
      <c r="IH36" s="131"/>
      <c r="II36" s="131"/>
      <c r="IJ36" s="131"/>
      <c r="IK36" s="131"/>
      <c r="IL36" s="131"/>
      <c r="IM36" s="131"/>
      <c r="IN36" s="131"/>
      <c r="IO36" s="131"/>
      <c r="IP36" s="131"/>
      <c r="IQ36" s="131"/>
      <c r="IR36" s="131"/>
      <c r="IS36" s="131"/>
      <c r="IT36" s="131"/>
      <c r="IU36" s="131"/>
      <c r="IV36" s="131"/>
    </row>
    <row r="37" spans="1:256" ht="17.25" thickBot="1">
      <c r="A37" s="227"/>
      <c r="B37" s="192"/>
      <c r="C37" s="224"/>
      <c r="D37" s="228"/>
      <c r="E37" s="228"/>
      <c r="F37" s="228"/>
      <c r="G37" s="228"/>
      <c r="H37" s="228"/>
      <c r="I37" s="228"/>
      <c r="J37" s="228"/>
      <c r="K37" s="229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  <c r="DA37" s="131"/>
      <c r="DB37" s="131"/>
      <c r="DC37" s="131"/>
      <c r="DD37" s="131"/>
      <c r="DE37" s="131"/>
      <c r="DF37" s="131"/>
      <c r="DG37" s="131"/>
      <c r="DH37" s="131"/>
      <c r="DI37" s="131"/>
      <c r="DJ37" s="131"/>
      <c r="DK37" s="131"/>
      <c r="DL37" s="131"/>
      <c r="DM37" s="131"/>
      <c r="DN37" s="131"/>
      <c r="DO37" s="131"/>
      <c r="DP37" s="131"/>
      <c r="DQ37" s="131"/>
      <c r="DR37" s="131"/>
      <c r="DS37" s="131"/>
      <c r="DT37" s="131"/>
      <c r="DU37" s="131"/>
      <c r="DV37" s="131"/>
      <c r="DW37" s="131"/>
      <c r="DX37" s="131"/>
      <c r="DY37" s="131"/>
      <c r="DZ37" s="131"/>
      <c r="EA37" s="131"/>
      <c r="EB37" s="131"/>
      <c r="EC37" s="131"/>
      <c r="ED37" s="131"/>
      <c r="EE37" s="131"/>
      <c r="EF37" s="131"/>
      <c r="EG37" s="131"/>
      <c r="EH37" s="131"/>
      <c r="EI37" s="131"/>
      <c r="EJ37" s="131"/>
      <c r="EK37" s="131"/>
      <c r="EL37" s="131"/>
      <c r="EM37" s="131"/>
      <c r="EN37" s="131"/>
      <c r="EO37" s="131"/>
      <c r="EP37" s="131"/>
      <c r="EQ37" s="131"/>
      <c r="ER37" s="131"/>
      <c r="ES37" s="131"/>
      <c r="ET37" s="131"/>
      <c r="EU37" s="131"/>
      <c r="EV37" s="131"/>
      <c r="EW37" s="131"/>
      <c r="EX37" s="131"/>
      <c r="EY37" s="131"/>
      <c r="EZ37" s="131"/>
      <c r="FA37" s="131"/>
      <c r="FB37" s="131"/>
      <c r="FC37" s="131"/>
      <c r="FD37" s="131"/>
      <c r="FE37" s="131"/>
      <c r="FF37" s="131"/>
      <c r="FG37" s="131"/>
      <c r="FH37" s="131"/>
      <c r="FI37" s="131"/>
      <c r="FJ37" s="131"/>
      <c r="FK37" s="131"/>
      <c r="FL37" s="131"/>
      <c r="FM37" s="131"/>
      <c r="FN37" s="131"/>
      <c r="FO37" s="131"/>
      <c r="FP37" s="131"/>
      <c r="FQ37" s="131"/>
      <c r="FR37" s="131"/>
      <c r="FS37" s="131"/>
      <c r="FT37" s="131"/>
      <c r="FU37" s="131"/>
      <c r="FV37" s="131"/>
      <c r="FW37" s="131"/>
      <c r="FX37" s="131"/>
      <c r="FY37" s="131"/>
      <c r="FZ37" s="131"/>
      <c r="GA37" s="131"/>
      <c r="GB37" s="131"/>
      <c r="GC37" s="131"/>
      <c r="GD37" s="131"/>
      <c r="GE37" s="131"/>
      <c r="GF37" s="131"/>
      <c r="GG37" s="131"/>
      <c r="GH37" s="131"/>
      <c r="GI37" s="131"/>
      <c r="GJ37" s="131"/>
      <c r="GK37" s="131"/>
      <c r="GL37" s="131"/>
      <c r="GM37" s="131"/>
      <c r="GN37" s="131"/>
      <c r="GO37" s="131"/>
      <c r="GP37" s="131"/>
      <c r="GQ37" s="131"/>
      <c r="GR37" s="131"/>
      <c r="GS37" s="131"/>
      <c r="GT37" s="131"/>
      <c r="GU37" s="131"/>
      <c r="GV37" s="131"/>
      <c r="GW37" s="131"/>
      <c r="GX37" s="131"/>
      <c r="GY37" s="131"/>
      <c r="GZ37" s="131"/>
      <c r="HA37" s="131"/>
      <c r="HB37" s="131"/>
      <c r="HC37" s="131"/>
      <c r="HD37" s="131"/>
      <c r="HE37" s="131"/>
      <c r="HF37" s="131"/>
      <c r="HG37" s="131"/>
      <c r="HH37" s="131"/>
      <c r="HI37" s="131"/>
      <c r="HJ37" s="131"/>
      <c r="HK37" s="131"/>
      <c r="HL37" s="131"/>
      <c r="HM37" s="131"/>
      <c r="HN37" s="131"/>
      <c r="HO37" s="131"/>
      <c r="HP37" s="131"/>
      <c r="HQ37" s="131"/>
      <c r="HR37" s="131"/>
      <c r="HS37" s="131"/>
      <c r="HT37" s="131"/>
      <c r="HU37" s="131"/>
      <c r="HV37" s="131"/>
      <c r="HW37" s="131"/>
      <c r="HX37" s="131"/>
      <c r="HY37" s="131"/>
      <c r="HZ37" s="131"/>
      <c r="IA37" s="131"/>
      <c r="IB37" s="131"/>
      <c r="IC37" s="131"/>
      <c r="ID37" s="131"/>
      <c r="IE37" s="131"/>
      <c r="IF37" s="131"/>
      <c r="IG37" s="131"/>
      <c r="IH37" s="131"/>
      <c r="II37" s="131"/>
      <c r="IJ37" s="131"/>
      <c r="IK37" s="131"/>
      <c r="IL37" s="131"/>
      <c r="IM37" s="131"/>
      <c r="IN37" s="131"/>
      <c r="IO37" s="131"/>
      <c r="IP37" s="131"/>
      <c r="IQ37" s="131"/>
      <c r="IR37" s="131"/>
      <c r="IS37" s="131"/>
      <c r="IT37" s="131"/>
      <c r="IU37" s="131"/>
      <c r="IV37" s="131"/>
    </row>
    <row r="38" spans="1:256" ht="17.25" thickBot="1">
      <c r="A38" s="230"/>
      <c r="B38" s="231" t="s">
        <v>2064</v>
      </c>
      <c r="C38" s="224"/>
      <c r="D38" s="228"/>
      <c r="E38" s="228"/>
      <c r="F38" s="228"/>
      <c r="G38" s="228"/>
      <c r="H38" s="228"/>
      <c r="I38" s="228"/>
      <c r="J38" s="228"/>
      <c r="K38" s="232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31"/>
      <c r="CW38" s="131"/>
      <c r="CX38" s="131"/>
      <c r="CY38" s="131"/>
      <c r="CZ38" s="131"/>
      <c r="DA38" s="131"/>
      <c r="DB38" s="131"/>
      <c r="DC38" s="131"/>
      <c r="DD38" s="131"/>
      <c r="DE38" s="131"/>
      <c r="DF38" s="131"/>
      <c r="DG38" s="131"/>
      <c r="DH38" s="131"/>
      <c r="DI38" s="131"/>
      <c r="DJ38" s="131"/>
      <c r="DK38" s="131"/>
      <c r="DL38" s="131"/>
      <c r="DM38" s="131"/>
      <c r="DN38" s="131"/>
      <c r="DO38" s="131"/>
      <c r="DP38" s="131"/>
      <c r="DQ38" s="131"/>
      <c r="DR38" s="131"/>
      <c r="DS38" s="131"/>
      <c r="DT38" s="131"/>
      <c r="DU38" s="131"/>
      <c r="DV38" s="131"/>
      <c r="DW38" s="131"/>
      <c r="DX38" s="131"/>
      <c r="DY38" s="131"/>
      <c r="DZ38" s="131"/>
      <c r="EA38" s="131"/>
      <c r="EB38" s="131"/>
      <c r="EC38" s="131"/>
      <c r="ED38" s="131"/>
      <c r="EE38" s="131"/>
      <c r="EF38" s="131"/>
      <c r="EG38" s="131"/>
      <c r="EH38" s="131"/>
      <c r="EI38" s="131"/>
      <c r="EJ38" s="131"/>
      <c r="EK38" s="131"/>
      <c r="EL38" s="131"/>
      <c r="EM38" s="131"/>
      <c r="EN38" s="131"/>
      <c r="EO38" s="131"/>
      <c r="EP38" s="131"/>
      <c r="EQ38" s="131"/>
      <c r="ER38" s="131"/>
      <c r="ES38" s="131"/>
      <c r="ET38" s="131"/>
      <c r="EU38" s="131"/>
      <c r="EV38" s="131"/>
      <c r="EW38" s="131"/>
      <c r="EX38" s="131"/>
      <c r="EY38" s="131"/>
      <c r="EZ38" s="131"/>
      <c r="FA38" s="131"/>
      <c r="FB38" s="131"/>
      <c r="FC38" s="131"/>
      <c r="FD38" s="131"/>
      <c r="FE38" s="131"/>
      <c r="FF38" s="131"/>
      <c r="FG38" s="131"/>
      <c r="FH38" s="131"/>
      <c r="FI38" s="131"/>
      <c r="FJ38" s="131"/>
      <c r="FK38" s="131"/>
      <c r="FL38" s="131"/>
      <c r="FM38" s="131"/>
      <c r="FN38" s="131"/>
      <c r="FO38" s="131"/>
      <c r="FP38" s="131"/>
      <c r="FQ38" s="131"/>
      <c r="FR38" s="131"/>
      <c r="FS38" s="131"/>
      <c r="FT38" s="131"/>
      <c r="FU38" s="131"/>
      <c r="FV38" s="131"/>
      <c r="FW38" s="131"/>
      <c r="FX38" s="131"/>
      <c r="FY38" s="131"/>
      <c r="FZ38" s="131"/>
      <c r="GA38" s="131"/>
      <c r="GB38" s="131"/>
      <c r="GC38" s="131"/>
      <c r="GD38" s="131"/>
      <c r="GE38" s="131"/>
      <c r="GF38" s="131"/>
      <c r="GG38" s="131"/>
      <c r="GH38" s="131"/>
      <c r="GI38" s="131"/>
      <c r="GJ38" s="131"/>
      <c r="GK38" s="131"/>
      <c r="GL38" s="131"/>
      <c r="GM38" s="131"/>
      <c r="GN38" s="131"/>
      <c r="GO38" s="131"/>
      <c r="GP38" s="131"/>
      <c r="GQ38" s="131"/>
      <c r="GR38" s="131"/>
      <c r="GS38" s="131"/>
      <c r="GT38" s="131"/>
      <c r="GU38" s="131"/>
      <c r="GV38" s="131"/>
      <c r="GW38" s="131"/>
      <c r="GX38" s="131"/>
      <c r="GY38" s="131"/>
      <c r="GZ38" s="131"/>
      <c r="HA38" s="131"/>
      <c r="HB38" s="131"/>
      <c r="HC38" s="131"/>
      <c r="HD38" s="131"/>
      <c r="HE38" s="131"/>
      <c r="HF38" s="131"/>
      <c r="HG38" s="131"/>
      <c r="HH38" s="131"/>
      <c r="HI38" s="131"/>
      <c r="HJ38" s="131"/>
      <c r="HK38" s="131"/>
      <c r="HL38" s="131"/>
      <c r="HM38" s="131"/>
      <c r="HN38" s="131"/>
      <c r="HO38" s="131"/>
      <c r="HP38" s="131"/>
      <c r="HQ38" s="131"/>
      <c r="HR38" s="131"/>
      <c r="HS38" s="131"/>
      <c r="HT38" s="131"/>
      <c r="HU38" s="131"/>
      <c r="HV38" s="131"/>
      <c r="HW38" s="131"/>
      <c r="HX38" s="131"/>
      <c r="HY38" s="131"/>
      <c r="HZ38" s="131"/>
      <c r="IA38" s="131"/>
      <c r="IB38" s="131"/>
      <c r="IC38" s="131"/>
      <c r="ID38" s="131"/>
      <c r="IE38" s="131"/>
      <c r="IF38" s="131"/>
      <c r="IG38" s="131"/>
      <c r="IH38" s="131"/>
      <c r="II38" s="131"/>
      <c r="IJ38" s="131"/>
      <c r="IK38" s="131"/>
      <c r="IL38" s="131"/>
      <c r="IM38" s="131"/>
      <c r="IN38" s="131"/>
      <c r="IO38" s="131"/>
      <c r="IP38" s="131"/>
      <c r="IQ38" s="131"/>
      <c r="IR38" s="131"/>
      <c r="IS38" s="131"/>
      <c r="IT38" s="131"/>
      <c r="IU38" s="131"/>
      <c r="IV38" s="131"/>
    </row>
    <row r="39" spans="1:256">
      <c r="A39" s="162"/>
      <c r="B39" s="233"/>
      <c r="C39" s="234"/>
      <c r="D39" s="234"/>
      <c r="E39" s="234"/>
      <c r="F39" s="234"/>
      <c r="G39" s="234"/>
      <c r="H39" s="234"/>
      <c r="I39" s="234"/>
      <c r="J39" s="234"/>
      <c r="K39" s="234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  <c r="DC39" s="131"/>
      <c r="DD39" s="131"/>
      <c r="DE39" s="131"/>
      <c r="DF39" s="131"/>
      <c r="DG39" s="131"/>
      <c r="DH39" s="131"/>
      <c r="DI39" s="131"/>
      <c r="DJ39" s="131"/>
      <c r="DK39" s="131"/>
      <c r="DL39" s="131"/>
      <c r="DM39" s="131"/>
      <c r="DN39" s="131"/>
      <c r="DO39" s="131"/>
      <c r="DP39" s="131"/>
      <c r="DQ39" s="131"/>
      <c r="DR39" s="131"/>
      <c r="DS39" s="131"/>
      <c r="DT39" s="131"/>
      <c r="DU39" s="131"/>
      <c r="DV39" s="131"/>
      <c r="DW39" s="131"/>
      <c r="DX39" s="131"/>
      <c r="DY39" s="131"/>
      <c r="DZ39" s="131"/>
      <c r="EA39" s="131"/>
      <c r="EB39" s="131"/>
      <c r="EC39" s="131"/>
      <c r="ED39" s="131"/>
      <c r="EE39" s="131"/>
      <c r="EF39" s="131"/>
      <c r="EG39" s="131"/>
      <c r="EH39" s="131"/>
      <c r="EI39" s="131"/>
      <c r="EJ39" s="131"/>
      <c r="EK39" s="131"/>
      <c r="EL39" s="131"/>
      <c r="EM39" s="131"/>
      <c r="EN39" s="131"/>
      <c r="EO39" s="131"/>
      <c r="EP39" s="131"/>
      <c r="EQ39" s="131"/>
      <c r="ER39" s="131"/>
      <c r="ES39" s="131"/>
      <c r="ET39" s="131"/>
      <c r="EU39" s="131"/>
      <c r="EV39" s="131"/>
      <c r="EW39" s="131"/>
      <c r="EX39" s="131"/>
      <c r="EY39" s="131"/>
      <c r="EZ39" s="131"/>
      <c r="FA39" s="131"/>
      <c r="FB39" s="131"/>
      <c r="FC39" s="131"/>
      <c r="FD39" s="131"/>
      <c r="FE39" s="131"/>
      <c r="FF39" s="131"/>
      <c r="FG39" s="131"/>
      <c r="FH39" s="131"/>
      <c r="FI39" s="131"/>
      <c r="FJ39" s="131"/>
      <c r="FK39" s="131"/>
      <c r="FL39" s="131"/>
      <c r="FM39" s="131"/>
      <c r="FN39" s="131"/>
      <c r="FO39" s="131"/>
      <c r="FP39" s="131"/>
      <c r="FQ39" s="131"/>
      <c r="FR39" s="131"/>
      <c r="FS39" s="131"/>
      <c r="FT39" s="131"/>
      <c r="FU39" s="131"/>
      <c r="FV39" s="131"/>
      <c r="FW39" s="131"/>
      <c r="FX39" s="131"/>
      <c r="FY39" s="131"/>
      <c r="FZ39" s="131"/>
      <c r="GA39" s="131"/>
      <c r="GB39" s="131"/>
      <c r="GC39" s="131"/>
      <c r="GD39" s="131"/>
      <c r="GE39" s="131"/>
      <c r="GF39" s="131"/>
      <c r="GG39" s="131"/>
      <c r="GH39" s="131"/>
      <c r="GI39" s="131"/>
      <c r="GJ39" s="131"/>
      <c r="GK39" s="131"/>
      <c r="GL39" s="131"/>
      <c r="GM39" s="131"/>
      <c r="GN39" s="131"/>
      <c r="GO39" s="131"/>
      <c r="GP39" s="131"/>
      <c r="GQ39" s="131"/>
      <c r="GR39" s="131"/>
      <c r="GS39" s="131"/>
      <c r="GT39" s="131"/>
      <c r="GU39" s="131"/>
      <c r="GV39" s="131"/>
      <c r="GW39" s="131"/>
      <c r="GX39" s="131"/>
      <c r="GY39" s="131"/>
      <c r="GZ39" s="131"/>
      <c r="HA39" s="131"/>
      <c r="HB39" s="131"/>
      <c r="HC39" s="131"/>
      <c r="HD39" s="131"/>
      <c r="HE39" s="131"/>
      <c r="HF39" s="131"/>
      <c r="HG39" s="131"/>
      <c r="HH39" s="131"/>
      <c r="HI39" s="131"/>
      <c r="HJ39" s="131"/>
      <c r="HK39" s="131"/>
      <c r="HL39" s="131"/>
      <c r="HM39" s="131"/>
      <c r="HN39" s="131"/>
      <c r="HO39" s="131"/>
      <c r="HP39" s="131"/>
      <c r="HQ39" s="131"/>
      <c r="HR39" s="131"/>
      <c r="HS39" s="131"/>
      <c r="HT39" s="131"/>
      <c r="HU39" s="131"/>
      <c r="HV39" s="131"/>
      <c r="HW39" s="131"/>
      <c r="HX39" s="131"/>
      <c r="HY39" s="131"/>
      <c r="HZ39" s="131"/>
      <c r="IA39" s="131"/>
      <c r="IB39" s="131"/>
      <c r="IC39" s="131"/>
      <c r="ID39" s="131"/>
      <c r="IE39" s="131"/>
      <c r="IF39" s="131"/>
      <c r="IG39" s="131"/>
      <c r="IH39" s="131"/>
      <c r="II39" s="131"/>
      <c r="IJ39" s="131"/>
      <c r="IK39" s="131"/>
      <c r="IL39" s="131"/>
      <c r="IM39" s="131"/>
      <c r="IN39" s="131"/>
      <c r="IO39" s="131"/>
      <c r="IP39" s="131"/>
      <c r="IQ39" s="131"/>
      <c r="IR39" s="131"/>
      <c r="IS39" s="131"/>
      <c r="IT39" s="131"/>
      <c r="IU39" s="131"/>
      <c r="IV39" s="131"/>
    </row>
    <row r="40" spans="1:256">
      <c r="A40" s="158" t="s">
        <v>1988</v>
      </c>
      <c r="B40" s="233"/>
      <c r="C40" s="234"/>
      <c r="D40" s="234"/>
      <c r="E40" s="234"/>
      <c r="F40" s="234"/>
      <c r="G40" s="234"/>
      <c r="H40" s="234"/>
      <c r="I40" s="234"/>
      <c r="J40" s="234"/>
      <c r="K40" s="234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  <c r="DU40" s="131"/>
      <c r="DV40" s="131"/>
      <c r="DW40" s="131"/>
      <c r="DX40" s="131"/>
      <c r="DY40" s="131"/>
      <c r="DZ40" s="131"/>
      <c r="EA40" s="131"/>
      <c r="EB40" s="131"/>
      <c r="EC40" s="131"/>
      <c r="ED40" s="131"/>
      <c r="EE40" s="131"/>
      <c r="EF40" s="131"/>
      <c r="EG40" s="131"/>
      <c r="EH40" s="131"/>
      <c r="EI40" s="131"/>
      <c r="EJ40" s="131"/>
      <c r="EK40" s="131"/>
      <c r="EL40" s="131"/>
      <c r="EM40" s="131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31"/>
      <c r="FI40" s="131"/>
      <c r="FJ40" s="131"/>
      <c r="FK40" s="131"/>
      <c r="FL40" s="131"/>
      <c r="FM40" s="131"/>
      <c r="FN40" s="131"/>
      <c r="FO40" s="131"/>
      <c r="FP40" s="131"/>
      <c r="FQ40" s="131"/>
      <c r="FR40" s="131"/>
      <c r="FS40" s="131"/>
      <c r="FT40" s="131"/>
      <c r="FU40" s="131"/>
      <c r="FV40" s="131"/>
      <c r="FW40" s="131"/>
      <c r="FX40" s="131"/>
      <c r="FY40" s="131"/>
      <c r="FZ40" s="131"/>
      <c r="GA40" s="131"/>
      <c r="GB40" s="131"/>
      <c r="GC40" s="131"/>
      <c r="GD40" s="131"/>
      <c r="GE40" s="131"/>
      <c r="GF40" s="131"/>
      <c r="GG40" s="131"/>
      <c r="GH40" s="131"/>
      <c r="GI40" s="131"/>
      <c r="GJ40" s="131"/>
      <c r="GK40" s="131"/>
      <c r="GL40" s="131"/>
      <c r="GM40" s="131"/>
      <c r="GN40" s="131"/>
      <c r="GO40" s="131"/>
      <c r="GP40" s="131"/>
      <c r="GQ40" s="131"/>
      <c r="GR40" s="131"/>
      <c r="GS40" s="131"/>
      <c r="GT40" s="131"/>
      <c r="GU40" s="131"/>
      <c r="GV40" s="131"/>
      <c r="GW40" s="131"/>
      <c r="GX40" s="131"/>
      <c r="GY40" s="131"/>
      <c r="GZ40" s="131"/>
      <c r="HA40" s="131"/>
      <c r="HB40" s="131"/>
      <c r="HC40" s="131"/>
      <c r="HD40" s="131"/>
      <c r="HE40" s="131"/>
      <c r="HF40" s="131"/>
      <c r="HG40" s="131"/>
      <c r="HH40" s="131"/>
      <c r="HI40" s="131"/>
      <c r="HJ40" s="131"/>
      <c r="HK40" s="131"/>
      <c r="HL40" s="131"/>
      <c r="HM40" s="131"/>
      <c r="HN40" s="131"/>
      <c r="HO40" s="131"/>
      <c r="HP40" s="131"/>
      <c r="HQ40" s="131"/>
      <c r="HR40" s="131"/>
      <c r="HS40" s="131"/>
      <c r="HT40" s="131"/>
      <c r="HU40" s="131"/>
      <c r="HV40" s="131"/>
      <c r="HW40" s="131"/>
      <c r="HX40" s="131"/>
      <c r="HY40" s="131"/>
      <c r="HZ40" s="131"/>
      <c r="IA40" s="131"/>
      <c r="IB40" s="131"/>
      <c r="IC40" s="131"/>
      <c r="ID40" s="131"/>
      <c r="IE40" s="131"/>
      <c r="IF40" s="131"/>
      <c r="IG40" s="131"/>
      <c r="IH40" s="131"/>
      <c r="II40" s="131"/>
      <c r="IJ40" s="131"/>
      <c r="IK40" s="131"/>
      <c r="IL40" s="131"/>
      <c r="IM40" s="131"/>
      <c r="IN40" s="131"/>
      <c r="IO40" s="131"/>
      <c r="IP40" s="131"/>
      <c r="IQ40" s="131"/>
      <c r="IR40" s="131"/>
      <c r="IS40" s="131"/>
      <c r="IT40" s="131"/>
      <c r="IU40" s="131"/>
      <c r="IV40" s="131"/>
    </row>
    <row r="41" spans="1:256">
      <c r="A41" s="159"/>
      <c r="B41" s="233"/>
      <c r="C41" s="234"/>
      <c r="D41" s="234"/>
      <c r="E41" s="234"/>
      <c r="F41" s="234"/>
      <c r="G41" s="234"/>
      <c r="H41" s="234"/>
      <c r="I41" s="234"/>
      <c r="J41" s="234"/>
      <c r="K41" s="234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  <c r="DC41" s="131"/>
      <c r="DD41" s="131"/>
      <c r="DE41" s="131"/>
      <c r="DF41" s="131"/>
      <c r="DG41" s="131"/>
      <c r="DH41" s="131"/>
      <c r="DI41" s="131"/>
      <c r="DJ41" s="131"/>
      <c r="DK41" s="131"/>
      <c r="DL41" s="131"/>
      <c r="DM41" s="131"/>
      <c r="DN41" s="131"/>
      <c r="DO41" s="131"/>
      <c r="DP41" s="131"/>
      <c r="DQ41" s="131"/>
      <c r="DR41" s="131"/>
      <c r="DS41" s="131"/>
      <c r="DT41" s="131"/>
      <c r="DU41" s="131"/>
      <c r="DV41" s="131"/>
      <c r="DW41" s="131"/>
      <c r="DX41" s="131"/>
      <c r="DY41" s="131"/>
      <c r="DZ41" s="131"/>
      <c r="EA41" s="131"/>
      <c r="EB41" s="131"/>
      <c r="EC41" s="131"/>
      <c r="ED41" s="131"/>
      <c r="EE41" s="131"/>
      <c r="EF41" s="131"/>
      <c r="EG41" s="131"/>
      <c r="EH41" s="131"/>
      <c r="EI41" s="131"/>
      <c r="EJ41" s="131"/>
      <c r="EK41" s="131"/>
      <c r="EL41" s="131"/>
      <c r="EM41" s="131"/>
      <c r="EN41" s="131"/>
      <c r="EO41" s="131"/>
      <c r="EP41" s="131"/>
      <c r="EQ41" s="131"/>
      <c r="ER41" s="131"/>
      <c r="ES41" s="131"/>
      <c r="ET41" s="131"/>
      <c r="EU41" s="131"/>
      <c r="EV41" s="131"/>
      <c r="EW41" s="131"/>
      <c r="EX41" s="131"/>
      <c r="EY41" s="131"/>
      <c r="EZ41" s="131"/>
      <c r="FA41" s="131"/>
      <c r="FB41" s="131"/>
      <c r="FC41" s="131"/>
      <c r="FD41" s="131"/>
      <c r="FE41" s="131"/>
      <c r="FF41" s="131"/>
      <c r="FG41" s="131"/>
      <c r="FH41" s="131"/>
      <c r="FI41" s="131"/>
      <c r="FJ41" s="131"/>
      <c r="FK41" s="131"/>
      <c r="FL41" s="131"/>
      <c r="FM41" s="131"/>
      <c r="FN41" s="131"/>
      <c r="FO41" s="131"/>
      <c r="FP41" s="131"/>
      <c r="FQ41" s="131"/>
      <c r="FR41" s="131"/>
      <c r="FS41" s="131"/>
      <c r="FT41" s="131"/>
      <c r="FU41" s="131"/>
      <c r="FV41" s="131"/>
      <c r="FW41" s="131"/>
      <c r="FX41" s="131"/>
      <c r="FY41" s="131"/>
      <c r="FZ41" s="131"/>
      <c r="GA41" s="131"/>
      <c r="GB41" s="131"/>
      <c r="GC41" s="131"/>
      <c r="GD41" s="131"/>
      <c r="GE41" s="131"/>
      <c r="GF41" s="131"/>
      <c r="GG41" s="131"/>
      <c r="GH41" s="131"/>
      <c r="GI41" s="131"/>
      <c r="GJ41" s="131"/>
      <c r="GK41" s="131"/>
      <c r="GL41" s="131"/>
      <c r="GM41" s="131"/>
      <c r="GN41" s="131"/>
      <c r="GO41" s="131"/>
      <c r="GP41" s="131"/>
      <c r="GQ41" s="131"/>
      <c r="GR41" s="131"/>
      <c r="GS41" s="131"/>
      <c r="GT41" s="131"/>
      <c r="GU41" s="131"/>
      <c r="GV41" s="131"/>
      <c r="GW41" s="131"/>
      <c r="GX41" s="131"/>
      <c r="GY41" s="131"/>
      <c r="GZ41" s="131"/>
      <c r="HA41" s="131"/>
      <c r="HB41" s="131"/>
      <c r="HC41" s="131"/>
      <c r="HD41" s="131"/>
      <c r="HE41" s="131"/>
      <c r="HF41" s="131"/>
      <c r="HG41" s="131"/>
      <c r="HH41" s="131"/>
      <c r="HI41" s="131"/>
      <c r="HJ41" s="131"/>
      <c r="HK41" s="131"/>
      <c r="HL41" s="131"/>
      <c r="HM41" s="131"/>
      <c r="HN41" s="131"/>
      <c r="HO41" s="131"/>
      <c r="HP41" s="131"/>
      <c r="HQ41" s="131"/>
      <c r="HR41" s="131"/>
      <c r="HS41" s="131"/>
      <c r="HT41" s="131"/>
      <c r="HU41" s="131"/>
      <c r="HV41" s="131"/>
      <c r="HW41" s="131"/>
      <c r="HX41" s="131"/>
      <c r="HY41" s="131"/>
      <c r="HZ41" s="131"/>
      <c r="IA41" s="131"/>
      <c r="IB41" s="131"/>
      <c r="IC41" s="131"/>
      <c r="ID41" s="131"/>
      <c r="IE41" s="131"/>
      <c r="IF41" s="131"/>
      <c r="IG41" s="131"/>
      <c r="IH41" s="131"/>
      <c r="II41" s="131"/>
      <c r="IJ41" s="131"/>
      <c r="IK41" s="131"/>
      <c r="IL41" s="131"/>
      <c r="IM41" s="131"/>
      <c r="IN41" s="131"/>
      <c r="IO41" s="131"/>
      <c r="IP41" s="131"/>
      <c r="IQ41" s="131"/>
      <c r="IR41" s="131"/>
      <c r="IS41" s="131"/>
      <c r="IT41" s="131"/>
      <c r="IU41" s="131"/>
      <c r="IV41" s="131"/>
    </row>
    <row r="42" spans="1:256">
      <c r="A42" s="159" t="s">
        <v>2007</v>
      </c>
      <c r="B42" s="235"/>
      <c r="C42" s="233"/>
      <c r="D42" s="234"/>
      <c r="E42" s="234"/>
      <c r="F42" s="234"/>
      <c r="G42" s="234"/>
      <c r="H42" s="234"/>
      <c r="I42" s="234"/>
      <c r="J42" s="234"/>
      <c r="K42" s="234"/>
      <c r="L42" s="234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1"/>
      <c r="DC42" s="131"/>
      <c r="DD42" s="131"/>
      <c r="DE42" s="131"/>
      <c r="DF42" s="131"/>
      <c r="DG42" s="131"/>
      <c r="DH42" s="131"/>
      <c r="DI42" s="131"/>
      <c r="DJ42" s="131"/>
      <c r="DK42" s="131"/>
      <c r="DL42" s="131"/>
      <c r="DM42" s="131"/>
      <c r="DN42" s="131"/>
      <c r="DO42" s="131"/>
      <c r="DP42" s="131"/>
      <c r="DQ42" s="131"/>
      <c r="DR42" s="131"/>
      <c r="DS42" s="131"/>
      <c r="DT42" s="131"/>
      <c r="DU42" s="131"/>
      <c r="DV42" s="131"/>
      <c r="DW42" s="131"/>
      <c r="DX42" s="131"/>
      <c r="DY42" s="131"/>
      <c r="DZ42" s="131"/>
      <c r="EA42" s="131"/>
      <c r="EB42" s="131"/>
      <c r="EC42" s="131"/>
      <c r="ED42" s="131"/>
      <c r="EE42" s="131"/>
      <c r="EF42" s="131"/>
      <c r="EG42" s="131"/>
      <c r="EH42" s="131"/>
      <c r="EI42" s="131"/>
      <c r="EJ42" s="131"/>
      <c r="EK42" s="131"/>
      <c r="EL42" s="131"/>
      <c r="EM42" s="131"/>
      <c r="EN42" s="131"/>
      <c r="EO42" s="131"/>
      <c r="EP42" s="131"/>
      <c r="EQ42" s="131"/>
      <c r="ER42" s="131"/>
      <c r="ES42" s="131"/>
      <c r="ET42" s="131"/>
      <c r="EU42" s="131"/>
      <c r="EV42" s="131"/>
      <c r="EW42" s="131"/>
      <c r="EX42" s="131"/>
      <c r="EY42" s="131"/>
      <c r="EZ42" s="131"/>
      <c r="FA42" s="131"/>
      <c r="FB42" s="131"/>
      <c r="FC42" s="131"/>
      <c r="FD42" s="131"/>
      <c r="FE42" s="131"/>
      <c r="FF42" s="131"/>
      <c r="FG42" s="131"/>
      <c r="FH42" s="131"/>
      <c r="FI42" s="131"/>
      <c r="FJ42" s="131"/>
      <c r="FK42" s="131"/>
      <c r="FL42" s="131"/>
      <c r="FM42" s="131"/>
      <c r="FN42" s="131"/>
      <c r="FO42" s="131"/>
      <c r="FP42" s="131"/>
      <c r="FQ42" s="131"/>
      <c r="FR42" s="131"/>
      <c r="FS42" s="131"/>
      <c r="FT42" s="131"/>
      <c r="FU42" s="131"/>
      <c r="FV42" s="131"/>
      <c r="FW42" s="131"/>
      <c r="FX42" s="131"/>
      <c r="FY42" s="131"/>
      <c r="FZ42" s="131"/>
      <c r="GA42" s="131"/>
      <c r="GB42" s="131"/>
      <c r="GC42" s="131"/>
      <c r="GD42" s="131"/>
      <c r="GE42" s="131"/>
      <c r="GF42" s="131"/>
      <c r="GG42" s="131"/>
      <c r="GH42" s="131"/>
      <c r="GI42" s="131"/>
      <c r="GJ42" s="131"/>
      <c r="GK42" s="131"/>
      <c r="GL42" s="131"/>
      <c r="GM42" s="131"/>
      <c r="GN42" s="131"/>
      <c r="GO42" s="131"/>
      <c r="GP42" s="131"/>
      <c r="GQ42" s="131"/>
      <c r="GR42" s="131"/>
      <c r="GS42" s="131"/>
      <c r="GT42" s="131"/>
      <c r="GU42" s="131"/>
      <c r="GV42" s="131"/>
      <c r="GW42" s="131"/>
      <c r="GX42" s="131"/>
      <c r="GY42" s="131"/>
      <c r="GZ42" s="131"/>
      <c r="HA42" s="131"/>
      <c r="HB42" s="131"/>
      <c r="HC42" s="131"/>
      <c r="HD42" s="131"/>
      <c r="HE42" s="131"/>
      <c r="HF42" s="131"/>
      <c r="HG42" s="131"/>
      <c r="HH42" s="131"/>
      <c r="HI42" s="131"/>
      <c r="HJ42" s="131"/>
      <c r="HK42" s="131"/>
      <c r="HL42" s="131"/>
      <c r="HM42" s="131"/>
      <c r="HN42" s="131"/>
      <c r="HO42" s="131"/>
      <c r="HP42" s="131"/>
      <c r="HQ42" s="131"/>
      <c r="HR42" s="131"/>
      <c r="HS42" s="131"/>
      <c r="HT42" s="131"/>
      <c r="HU42" s="131"/>
      <c r="HV42" s="131"/>
      <c r="HW42" s="131"/>
      <c r="HX42" s="131"/>
      <c r="HY42" s="131"/>
      <c r="HZ42" s="131"/>
      <c r="IA42" s="131"/>
      <c r="IB42" s="131"/>
      <c r="IC42" s="131"/>
      <c r="ID42" s="131"/>
      <c r="IE42" s="131"/>
      <c r="IF42" s="131"/>
      <c r="IG42" s="131"/>
      <c r="IH42" s="131"/>
      <c r="II42" s="131"/>
      <c r="IJ42" s="131"/>
      <c r="IK42" s="131"/>
      <c r="IL42" s="131"/>
      <c r="IM42" s="131"/>
      <c r="IN42" s="131"/>
      <c r="IO42" s="131"/>
      <c r="IP42" s="131"/>
      <c r="IQ42" s="131"/>
      <c r="IR42" s="131"/>
      <c r="IS42" s="131"/>
      <c r="IT42" s="131"/>
      <c r="IU42" s="131"/>
      <c r="IV42" s="131"/>
    </row>
    <row r="43" spans="1:256">
      <c r="A43" s="160"/>
      <c r="B43" s="155"/>
      <c r="C43" s="156"/>
      <c r="D43" s="157"/>
      <c r="E43" s="162"/>
      <c r="F43" s="162"/>
      <c r="G43" s="162"/>
      <c r="H43" s="162"/>
      <c r="I43" s="162"/>
      <c r="J43" s="162"/>
      <c r="K43" s="162"/>
      <c r="L43" s="162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1"/>
      <c r="CE43" s="131"/>
      <c r="CF43" s="131"/>
      <c r="CG43" s="131"/>
      <c r="CH43" s="131"/>
      <c r="CI43" s="131"/>
      <c r="CJ43" s="131"/>
      <c r="CK43" s="131"/>
      <c r="CL43" s="131"/>
      <c r="CM43" s="131"/>
      <c r="CN43" s="131"/>
      <c r="CO43" s="131"/>
      <c r="CP43" s="131"/>
      <c r="CQ43" s="131"/>
      <c r="CR43" s="131"/>
      <c r="CS43" s="131"/>
      <c r="CT43" s="131"/>
      <c r="CU43" s="131"/>
      <c r="CV43" s="131"/>
      <c r="CW43" s="131"/>
      <c r="CX43" s="131"/>
      <c r="CY43" s="131"/>
      <c r="CZ43" s="131"/>
      <c r="DA43" s="131"/>
      <c r="DB43" s="131"/>
      <c r="DC43" s="131"/>
      <c r="DD43" s="131"/>
      <c r="DE43" s="131"/>
      <c r="DF43" s="131"/>
      <c r="DG43" s="131"/>
      <c r="DH43" s="131"/>
      <c r="DI43" s="131"/>
      <c r="DJ43" s="131"/>
      <c r="DK43" s="131"/>
      <c r="DL43" s="131"/>
      <c r="DM43" s="131"/>
      <c r="DN43" s="131"/>
      <c r="DO43" s="131"/>
      <c r="DP43" s="131"/>
      <c r="DQ43" s="131"/>
      <c r="DR43" s="131"/>
      <c r="DS43" s="131"/>
      <c r="DT43" s="131"/>
      <c r="DU43" s="131"/>
      <c r="DV43" s="131"/>
      <c r="DW43" s="131"/>
      <c r="DX43" s="131"/>
      <c r="DY43" s="131"/>
      <c r="DZ43" s="131"/>
      <c r="EA43" s="131"/>
      <c r="EB43" s="131"/>
      <c r="EC43" s="131"/>
      <c r="ED43" s="131"/>
      <c r="EE43" s="131"/>
      <c r="EF43" s="131"/>
      <c r="EG43" s="131"/>
      <c r="EH43" s="131"/>
      <c r="EI43" s="131"/>
      <c r="EJ43" s="131"/>
      <c r="EK43" s="131"/>
      <c r="EL43" s="131"/>
      <c r="EM43" s="131"/>
      <c r="EN43" s="131"/>
      <c r="EO43" s="131"/>
      <c r="EP43" s="131"/>
      <c r="EQ43" s="131"/>
      <c r="ER43" s="131"/>
      <c r="ES43" s="131"/>
      <c r="ET43" s="131"/>
      <c r="EU43" s="131"/>
      <c r="EV43" s="131"/>
      <c r="EW43" s="131"/>
      <c r="EX43" s="131"/>
      <c r="EY43" s="131"/>
      <c r="EZ43" s="131"/>
      <c r="FA43" s="131"/>
      <c r="FB43" s="131"/>
      <c r="FC43" s="131"/>
      <c r="FD43" s="131"/>
      <c r="FE43" s="131"/>
      <c r="FF43" s="131"/>
      <c r="FG43" s="131"/>
      <c r="FH43" s="131"/>
      <c r="FI43" s="131"/>
      <c r="FJ43" s="131"/>
      <c r="FK43" s="131"/>
      <c r="FL43" s="131"/>
      <c r="FM43" s="131"/>
      <c r="FN43" s="131"/>
      <c r="FO43" s="131"/>
      <c r="FP43" s="131"/>
      <c r="FQ43" s="131"/>
      <c r="FR43" s="131"/>
      <c r="FS43" s="131"/>
      <c r="FT43" s="131"/>
      <c r="FU43" s="131"/>
      <c r="FV43" s="131"/>
      <c r="FW43" s="131"/>
      <c r="FX43" s="131"/>
      <c r="FY43" s="131"/>
      <c r="FZ43" s="131"/>
      <c r="GA43" s="131"/>
      <c r="GB43" s="131"/>
      <c r="GC43" s="131"/>
      <c r="GD43" s="131"/>
      <c r="GE43" s="131"/>
      <c r="GF43" s="131"/>
      <c r="GG43" s="131"/>
      <c r="GH43" s="131"/>
      <c r="GI43" s="131"/>
      <c r="GJ43" s="131"/>
      <c r="GK43" s="131"/>
      <c r="GL43" s="131"/>
      <c r="GM43" s="131"/>
      <c r="GN43" s="131"/>
      <c r="GO43" s="131"/>
      <c r="GP43" s="131"/>
      <c r="GQ43" s="131"/>
      <c r="GR43" s="131"/>
      <c r="GS43" s="131"/>
      <c r="GT43" s="131"/>
      <c r="GU43" s="131"/>
      <c r="GV43" s="131"/>
      <c r="GW43" s="131"/>
      <c r="GX43" s="131"/>
      <c r="GY43" s="131"/>
      <c r="GZ43" s="131"/>
      <c r="HA43" s="131"/>
      <c r="HB43" s="131"/>
      <c r="HC43" s="131"/>
      <c r="HD43" s="131"/>
      <c r="HE43" s="131"/>
      <c r="HF43" s="131"/>
      <c r="HG43" s="131"/>
      <c r="HH43" s="131"/>
      <c r="HI43" s="131"/>
      <c r="HJ43" s="131"/>
      <c r="HK43" s="131"/>
      <c r="HL43" s="131"/>
      <c r="HM43" s="131"/>
      <c r="HN43" s="131"/>
      <c r="HO43" s="131"/>
      <c r="HP43" s="131"/>
      <c r="HQ43" s="131"/>
      <c r="HR43" s="131"/>
      <c r="HS43" s="131"/>
      <c r="HT43" s="131"/>
      <c r="HU43" s="131"/>
      <c r="HV43" s="131"/>
      <c r="HW43" s="131"/>
      <c r="HX43" s="131"/>
      <c r="HY43" s="131"/>
      <c r="HZ43" s="131"/>
      <c r="IA43" s="131"/>
      <c r="IB43" s="131"/>
      <c r="IC43" s="131"/>
      <c r="ID43" s="131"/>
      <c r="IE43" s="131"/>
      <c r="IF43" s="131"/>
      <c r="IG43" s="131"/>
      <c r="IH43" s="131"/>
      <c r="II43" s="131"/>
      <c r="IJ43" s="131"/>
      <c r="IK43" s="131"/>
      <c r="IL43" s="131"/>
      <c r="IM43" s="131"/>
      <c r="IN43" s="131"/>
      <c r="IO43" s="131"/>
      <c r="IP43" s="131"/>
      <c r="IQ43" s="131"/>
      <c r="IR43" s="131"/>
      <c r="IS43" s="131"/>
      <c r="IT43" s="131"/>
      <c r="IU43" s="131"/>
      <c r="IV43" s="131"/>
    </row>
    <row r="44" spans="1:256">
      <c r="A44" s="160" t="s">
        <v>2065</v>
      </c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  <c r="CE44" s="131"/>
      <c r="CF44" s="131"/>
      <c r="CG44" s="131"/>
      <c r="CH44" s="131"/>
      <c r="CI44" s="131"/>
      <c r="CJ44" s="131"/>
      <c r="CK44" s="131"/>
      <c r="CL44" s="131"/>
      <c r="CM44" s="131"/>
      <c r="CN44" s="131"/>
      <c r="CO44" s="131"/>
      <c r="CP44" s="131"/>
      <c r="CQ44" s="131"/>
      <c r="CR44" s="131"/>
      <c r="CS44" s="131"/>
      <c r="CT44" s="131"/>
      <c r="CU44" s="131"/>
      <c r="CV44" s="131"/>
      <c r="CW44" s="131"/>
      <c r="CX44" s="131"/>
      <c r="CY44" s="131"/>
      <c r="CZ44" s="131"/>
      <c r="DA44" s="131"/>
      <c r="DB44" s="131"/>
      <c r="DC44" s="131"/>
      <c r="DD44" s="131"/>
      <c r="DE44" s="131"/>
      <c r="DF44" s="131"/>
      <c r="DG44" s="131"/>
      <c r="DH44" s="131"/>
      <c r="DI44" s="131"/>
      <c r="DJ44" s="131"/>
      <c r="DK44" s="131"/>
      <c r="DL44" s="131"/>
      <c r="DM44" s="131"/>
      <c r="DN44" s="131"/>
      <c r="DO44" s="131"/>
      <c r="DP44" s="131"/>
      <c r="DQ44" s="131"/>
      <c r="DR44" s="131"/>
      <c r="DS44" s="131"/>
      <c r="DT44" s="131"/>
      <c r="DU44" s="131"/>
      <c r="DV44" s="131"/>
      <c r="DW44" s="131"/>
      <c r="DX44" s="131"/>
      <c r="DY44" s="131"/>
      <c r="DZ44" s="131"/>
      <c r="EA44" s="131"/>
      <c r="EB44" s="131"/>
      <c r="EC44" s="131"/>
      <c r="ED44" s="131"/>
      <c r="EE44" s="131"/>
      <c r="EF44" s="131"/>
      <c r="EG44" s="131"/>
      <c r="EH44" s="131"/>
      <c r="EI44" s="131"/>
      <c r="EJ44" s="131"/>
      <c r="EK44" s="131"/>
      <c r="EL44" s="131"/>
      <c r="EM44" s="131"/>
      <c r="EN44" s="131"/>
      <c r="EO44" s="131"/>
      <c r="EP44" s="131"/>
      <c r="EQ44" s="131"/>
      <c r="ER44" s="131"/>
      <c r="ES44" s="131"/>
      <c r="ET44" s="131"/>
      <c r="EU44" s="131"/>
      <c r="EV44" s="131"/>
      <c r="EW44" s="131"/>
      <c r="EX44" s="131"/>
      <c r="EY44" s="131"/>
      <c r="EZ44" s="131"/>
      <c r="FA44" s="131"/>
      <c r="FB44" s="131"/>
      <c r="FC44" s="131"/>
      <c r="FD44" s="131"/>
      <c r="FE44" s="131"/>
      <c r="FF44" s="131"/>
      <c r="FG44" s="131"/>
      <c r="FH44" s="131"/>
      <c r="FI44" s="131"/>
      <c r="FJ44" s="131"/>
      <c r="FK44" s="131"/>
      <c r="FL44" s="131"/>
      <c r="FM44" s="131"/>
      <c r="FN44" s="131"/>
      <c r="FO44" s="131"/>
      <c r="FP44" s="131"/>
      <c r="FQ44" s="131"/>
      <c r="FR44" s="131"/>
      <c r="FS44" s="131"/>
      <c r="FT44" s="131"/>
      <c r="FU44" s="131"/>
      <c r="FV44" s="131"/>
      <c r="FW44" s="131"/>
      <c r="FX44" s="131"/>
      <c r="FY44" s="131"/>
      <c r="FZ44" s="131"/>
      <c r="GA44" s="131"/>
      <c r="GB44" s="131"/>
      <c r="GC44" s="131"/>
      <c r="GD44" s="131"/>
      <c r="GE44" s="131"/>
      <c r="GF44" s="131"/>
      <c r="GG44" s="131"/>
      <c r="GH44" s="131"/>
      <c r="GI44" s="131"/>
      <c r="GJ44" s="131"/>
      <c r="GK44" s="131"/>
      <c r="GL44" s="131"/>
      <c r="GM44" s="131"/>
      <c r="GN44" s="131"/>
      <c r="GO44" s="131"/>
      <c r="GP44" s="131"/>
      <c r="GQ44" s="131"/>
      <c r="GR44" s="131"/>
      <c r="GS44" s="131"/>
      <c r="GT44" s="131"/>
      <c r="GU44" s="131"/>
      <c r="GV44" s="131"/>
      <c r="GW44" s="131"/>
      <c r="GX44" s="131"/>
      <c r="GY44" s="131"/>
      <c r="GZ44" s="131"/>
      <c r="HA44" s="131"/>
      <c r="HB44" s="131"/>
      <c r="HC44" s="131"/>
      <c r="HD44" s="131"/>
      <c r="HE44" s="131"/>
      <c r="HF44" s="131"/>
      <c r="HG44" s="131"/>
      <c r="HH44" s="131"/>
      <c r="HI44" s="131"/>
      <c r="HJ44" s="131"/>
      <c r="HK44" s="131"/>
      <c r="HL44" s="131"/>
      <c r="HM44" s="131"/>
      <c r="HN44" s="131"/>
      <c r="HO44" s="131"/>
      <c r="HP44" s="131"/>
      <c r="HQ44" s="131"/>
      <c r="HR44" s="131"/>
      <c r="HS44" s="131"/>
      <c r="HT44" s="131"/>
      <c r="HU44" s="131"/>
      <c r="HV44" s="131"/>
      <c r="HW44" s="131"/>
      <c r="HX44" s="131"/>
      <c r="HY44" s="131"/>
      <c r="HZ44" s="131"/>
      <c r="IA44" s="131"/>
      <c r="IB44" s="131"/>
      <c r="IC44" s="131"/>
      <c r="ID44" s="131"/>
      <c r="IE44" s="131"/>
      <c r="IF44" s="131"/>
      <c r="IG44" s="131"/>
      <c r="IH44" s="131"/>
      <c r="II44" s="131"/>
      <c r="IJ44" s="131"/>
      <c r="IK44" s="131"/>
      <c r="IL44" s="131"/>
      <c r="IM44" s="131"/>
      <c r="IN44" s="131"/>
      <c r="IO44" s="131"/>
      <c r="IP44" s="131"/>
      <c r="IQ44" s="131"/>
      <c r="IR44" s="131"/>
      <c r="IS44" s="131"/>
      <c r="IT44" s="131"/>
      <c r="IU44" s="131"/>
      <c r="IV44" s="131"/>
    </row>
    <row r="45" spans="1:256">
      <c r="A45" s="162" t="s">
        <v>2066</v>
      </c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1"/>
      <c r="CR45" s="131"/>
      <c r="CS45" s="131"/>
      <c r="CT45" s="131"/>
      <c r="CU45" s="131"/>
      <c r="CV45" s="131"/>
      <c r="CW45" s="131"/>
      <c r="CX45" s="131"/>
      <c r="CY45" s="131"/>
      <c r="CZ45" s="131"/>
      <c r="DA45" s="131"/>
      <c r="DB45" s="131"/>
      <c r="DC45" s="131"/>
      <c r="DD45" s="131"/>
      <c r="DE45" s="131"/>
      <c r="DF45" s="131"/>
      <c r="DG45" s="131"/>
      <c r="DH45" s="131"/>
      <c r="DI45" s="131"/>
      <c r="DJ45" s="131"/>
      <c r="DK45" s="131"/>
      <c r="DL45" s="131"/>
      <c r="DM45" s="131"/>
      <c r="DN45" s="131"/>
      <c r="DO45" s="131"/>
      <c r="DP45" s="131"/>
      <c r="DQ45" s="131"/>
      <c r="DR45" s="131"/>
      <c r="DS45" s="131"/>
      <c r="DT45" s="131"/>
      <c r="DU45" s="131"/>
      <c r="DV45" s="131"/>
      <c r="DW45" s="131"/>
      <c r="DX45" s="131"/>
      <c r="DY45" s="131"/>
      <c r="DZ45" s="131"/>
      <c r="EA45" s="131"/>
      <c r="EB45" s="131"/>
      <c r="EC45" s="131"/>
      <c r="ED45" s="131"/>
      <c r="EE45" s="131"/>
      <c r="EF45" s="131"/>
      <c r="EG45" s="131"/>
      <c r="EH45" s="131"/>
      <c r="EI45" s="131"/>
      <c r="EJ45" s="131"/>
      <c r="EK45" s="131"/>
      <c r="EL45" s="131"/>
      <c r="EM45" s="131"/>
      <c r="EN45" s="131"/>
      <c r="EO45" s="131"/>
      <c r="EP45" s="131"/>
      <c r="EQ45" s="131"/>
      <c r="ER45" s="131"/>
      <c r="ES45" s="131"/>
      <c r="ET45" s="131"/>
      <c r="EU45" s="131"/>
      <c r="EV45" s="131"/>
      <c r="EW45" s="131"/>
      <c r="EX45" s="131"/>
      <c r="EY45" s="131"/>
      <c r="EZ45" s="131"/>
      <c r="FA45" s="131"/>
      <c r="FB45" s="131"/>
      <c r="FC45" s="131"/>
      <c r="FD45" s="131"/>
      <c r="FE45" s="131"/>
      <c r="FF45" s="131"/>
      <c r="FG45" s="131"/>
      <c r="FH45" s="131"/>
      <c r="FI45" s="131"/>
      <c r="FJ45" s="131"/>
      <c r="FK45" s="131"/>
      <c r="FL45" s="131"/>
      <c r="FM45" s="131"/>
      <c r="FN45" s="131"/>
      <c r="FO45" s="131"/>
      <c r="FP45" s="131"/>
      <c r="FQ45" s="131"/>
      <c r="FR45" s="131"/>
      <c r="FS45" s="131"/>
      <c r="FT45" s="131"/>
      <c r="FU45" s="131"/>
      <c r="FV45" s="131"/>
      <c r="FW45" s="131"/>
      <c r="FX45" s="131"/>
      <c r="FY45" s="131"/>
      <c r="FZ45" s="131"/>
      <c r="GA45" s="131"/>
      <c r="GB45" s="131"/>
      <c r="GC45" s="131"/>
      <c r="GD45" s="131"/>
      <c r="GE45" s="131"/>
      <c r="GF45" s="131"/>
      <c r="GG45" s="131"/>
      <c r="GH45" s="131"/>
      <c r="GI45" s="131"/>
      <c r="GJ45" s="131"/>
      <c r="GK45" s="131"/>
      <c r="GL45" s="131"/>
      <c r="GM45" s="131"/>
      <c r="GN45" s="131"/>
      <c r="GO45" s="131"/>
      <c r="GP45" s="131"/>
      <c r="GQ45" s="131"/>
      <c r="GR45" s="131"/>
      <c r="GS45" s="131"/>
      <c r="GT45" s="131"/>
      <c r="GU45" s="131"/>
      <c r="GV45" s="131"/>
      <c r="GW45" s="131"/>
      <c r="GX45" s="131"/>
      <c r="GY45" s="131"/>
      <c r="GZ45" s="131"/>
      <c r="HA45" s="131"/>
      <c r="HB45" s="131"/>
      <c r="HC45" s="131"/>
      <c r="HD45" s="131"/>
      <c r="HE45" s="131"/>
      <c r="HF45" s="131"/>
      <c r="HG45" s="131"/>
      <c r="HH45" s="131"/>
      <c r="HI45" s="131"/>
      <c r="HJ45" s="131"/>
      <c r="HK45" s="131"/>
      <c r="HL45" s="131"/>
      <c r="HM45" s="131"/>
      <c r="HN45" s="131"/>
      <c r="HO45" s="131"/>
      <c r="HP45" s="131"/>
      <c r="HQ45" s="131"/>
      <c r="HR45" s="131"/>
      <c r="HS45" s="131"/>
      <c r="HT45" s="131"/>
      <c r="HU45" s="131"/>
      <c r="HV45" s="131"/>
      <c r="HW45" s="131"/>
      <c r="HX45" s="131"/>
      <c r="HY45" s="131"/>
      <c r="HZ45" s="131"/>
      <c r="IA45" s="131"/>
      <c r="IB45" s="131"/>
      <c r="IC45" s="131"/>
      <c r="ID45" s="131"/>
      <c r="IE45" s="131"/>
      <c r="IF45" s="131"/>
      <c r="IG45" s="131"/>
      <c r="IH45" s="131"/>
      <c r="II45" s="131"/>
      <c r="IJ45" s="131"/>
      <c r="IK45" s="131"/>
      <c r="IL45" s="131"/>
      <c r="IM45" s="131"/>
      <c r="IN45" s="131"/>
      <c r="IO45" s="131"/>
      <c r="IP45" s="131"/>
      <c r="IQ45" s="131"/>
      <c r="IR45" s="131"/>
      <c r="IS45" s="131"/>
      <c r="IT45" s="131"/>
      <c r="IU45" s="131"/>
      <c r="IV45" s="131"/>
    </row>
    <row r="46" spans="1:256">
      <c r="A46" s="161" t="s">
        <v>2067</v>
      </c>
      <c r="B46" s="163"/>
      <c r="C46" s="156"/>
      <c r="D46" s="157"/>
      <c r="E46" s="162"/>
      <c r="F46" s="162"/>
      <c r="G46" s="162"/>
      <c r="H46" s="162"/>
      <c r="I46" s="162"/>
      <c r="J46" s="162"/>
      <c r="K46" s="162"/>
      <c r="L46" s="162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  <c r="CE46" s="131"/>
      <c r="CF46" s="131"/>
      <c r="CG46" s="131"/>
      <c r="CH46" s="131"/>
      <c r="CI46" s="131"/>
      <c r="CJ46" s="131"/>
      <c r="CK46" s="131"/>
      <c r="CL46" s="131"/>
      <c r="CM46" s="131"/>
      <c r="CN46" s="131"/>
      <c r="CO46" s="131"/>
      <c r="CP46" s="131"/>
      <c r="CQ46" s="131"/>
      <c r="CR46" s="131"/>
      <c r="CS46" s="131"/>
      <c r="CT46" s="131"/>
      <c r="CU46" s="131"/>
      <c r="CV46" s="131"/>
      <c r="CW46" s="131"/>
      <c r="CX46" s="131"/>
      <c r="CY46" s="131"/>
      <c r="CZ46" s="131"/>
      <c r="DA46" s="131"/>
      <c r="DB46" s="131"/>
      <c r="DC46" s="131"/>
      <c r="DD46" s="131"/>
      <c r="DE46" s="131"/>
      <c r="DF46" s="131"/>
      <c r="DG46" s="131"/>
      <c r="DH46" s="131"/>
      <c r="DI46" s="131"/>
      <c r="DJ46" s="131"/>
      <c r="DK46" s="131"/>
      <c r="DL46" s="131"/>
      <c r="DM46" s="131"/>
      <c r="DN46" s="131"/>
      <c r="DO46" s="131"/>
      <c r="DP46" s="131"/>
      <c r="DQ46" s="131"/>
      <c r="DR46" s="131"/>
      <c r="DS46" s="131"/>
      <c r="DT46" s="131"/>
      <c r="DU46" s="131"/>
      <c r="DV46" s="131"/>
      <c r="DW46" s="131"/>
      <c r="DX46" s="131"/>
      <c r="DY46" s="131"/>
      <c r="DZ46" s="131"/>
      <c r="EA46" s="131"/>
      <c r="EB46" s="131"/>
      <c r="EC46" s="131"/>
      <c r="ED46" s="131"/>
      <c r="EE46" s="131"/>
      <c r="EF46" s="131"/>
      <c r="EG46" s="131"/>
      <c r="EH46" s="131"/>
      <c r="EI46" s="131"/>
      <c r="EJ46" s="131"/>
      <c r="EK46" s="131"/>
      <c r="EL46" s="131"/>
      <c r="EM46" s="131"/>
      <c r="EN46" s="131"/>
      <c r="EO46" s="131"/>
      <c r="EP46" s="131"/>
      <c r="EQ46" s="131"/>
      <c r="ER46" s="131"/>
      <c r="ES46" s="131"/>
      <c r="ET46" s="131"/>
      <c r="EU46" s="131"/>
      <c r="EV46" s="131"/>
      <c r="EW46" s="131"/>
      <c r="EX46" s="131"/>
      <c r="EY46" s="131"/>
      <c r="EZ46" s="131"/>
      <c r="FA46" s="131"/>
      <c r="FB46" s="131"/>
      <c r="FC46" s="131"/>
      <c r="FD46" s="131"/>
      <c r="FE46" s="131"/>
      <c r="FF46" s="131"/>
      <c r="FG46" s="131"/>
      <c r="FH46" s="131"/>
      <c r="FI46" s="131"/>
      <c r="FJ46" s="131"/>
      <c r="FK46" s="131"/>
      <c r="FL46" s="131"/>
      <c r="FM46" s="131"/>
      <c r="FN46" s="131"/>
      <c r="FO46" s="131"/>
      <c r="FP46" s="131"/>
      <c r="FQ46" s="131"/>
      <c r="FR46" s="131"/>
      <c r="FS46" s="131"/>
      <c r="FT46" s="131"/>
      <c r="FU46" s="131"/>
      <c r="FV46" s="131"/>
      <c r="FW46" s="131"/>
      <c r="FX46" s="131"/>
      <c r="FY46" s="131"/>
      <c r="FZ46" s="131"/>
      <c r="GA46" s="131"/>
      <c r="GB46" s="131"/>
      <c r="GC46" s="131"/>
      <c r="GD46" s="131"/>
      <c r="GE46" s="131"/>
      <c r="GF46" s="131"/>
      <c r="GG46" s="131"/>
      <c r="GH46" s="131"/>
      <c r="GI46" s="131"/>
      <c r="GJ46" s="131"/>
      <c r="GK46" s="131"/>
      <c r="GL46" s="131"/>
      <c r="GM46" s="131"/>
      <c r="GN46" s="131"/>
      <c r="GO46" s="131"/>
      <c r="GP46" s="131"/>
      <c r="GQ46" s="131"/>
      <c r="GR46" s="131"/>
      <c r="GS46" s="131"/>
      <c r="GT46" s="131"/>
      <c r="GU46" s="131"/>
      <c r="GV46" s="131"/>
      <c r="GW46" s="131"/>
      <c r="GX46" s="131"/>
      <c r="GY46" s="131"/>
      <c r="GZ46" s="131"/>
      <c r="HA46" s="131"/>
      <c r="HB46" s="131"/>
      <c r="HC46" s="131"/>
      <c r="HD46" s="131"/>
      <c r="HE46" s="131"/>
      <c r="HF46" s="131"/>
      <c r="HG46" s="131"/>
      <c r="HH46" s="131"/>
      <c r="HI46" s="131"/>
      <c r="HJ46" s="131"/>
      <c r="HK46" s="131"/>
      <c r="HL46" s="131"/>
      <c r="HM46" s="131"/>
      <c r="HN46" s="131"/>
      <c r="HO46" s="131"/>
      <c r="HP46" s="131"/>
      <c r="HQ46" s="131"/>
      <c r="HR46" s="131"/>
      <c r="HS46" s="131"/>
      <c r="HT46" s="131"/>
      <c r="HU46" s="131"/>
      <c r="HV46" s="131"/>
      <c r="HW46" s="131"/>
      <c r="HX46" s="131"/>
      <c r="HY46" s="131"/>
      <c r="HZ46" s="131"/>
      <c r="IA46" s="131"/>
      <c r="IB46" s="131"/>
      <c r="IC46" s="131"/>
      <c r="ID46" s="131"/>
      <c r="IE46" s="131"/>
      <c r="IF46" s="131"/>
      <c r="IG46" s="131"/>
      <c r="IH46" s="131"/>
      <c r="II46" s="131"/>
      <c r="IJ46" s="131"/>
      <c r="IK46" s="131"/>
      <c r="IL46" s="131"/>
      <c r="IM46" s="131"/>
      <c r="IN46" s="131"/>
      <c r="IO46" s="131"/>
      <c r="IP46" s="131"/>
      <c r="IQ46" s="131"/>
      <c r="IR46" s="131"/>
      <c r="IS46" s="131"/>
      <c r="IT46" s="131"/>
      <c r="IU46" s="131"/>
      <c r="IV46" s="131"/>
    </row>
    <row r="47" spans="1:256">
      <c r="A47" s="161" t="s">
        <v>2068</v>
      </c>
      <c r="B47" s="163"/>
      <c r="C47" s="155"/>
      <c r="D47" s="155"/>
      <c r="E47" s="162"/>
      <c r="F47" s="162"/>
      <c r="G47" s="162"/>
      <c r="H47" s="162"/>
      <c r="I47" s="162"/>
      <c r="J47" s="162"/>
      <c r="K47" s="162"/>
      <c r="L47" s="162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  <c r="CE47" s="131"/>
      <c r="CF47" s="131"/>
      <c r="CG47" s="131"/>
      <c r="CH47" s="131"/>
      <c r="CI47" s="131"/>
      <c r="CJ47" s="131"/>
      <c r="CK47" s="131"/>
      <c r="CL47" s="131"/>
      <c r="CM47" s="131"/>
      <c r="CN47" s="131"/>
      <c r="CO47" s="131"/>
      <c r="CP47" s="131"/>
      <c r="CQ47" s="131"/>
      <c r="CR47" s="131"/>
      <c r="CS47" s="131"/>
      <c r="CT47" s="131"/>
      <c r="CU47" s="131"/>
      <c r="CV47" s="131"/>
      <c r="CW47" s="131"/>
      <c r="CX47" s="131"/>
      <c r="CY47" s="131"/>
      <c r="CZ47" s="131"/>
      <c r="DA47" s="131"/>
      <c r="DB47" s="131"/>
      <c r="DC47" s="131"/>
      <c r="DD47" s="131"/>
      <c r="DE47" s="131"/>
      <c r="DF47" s="131"/>
      <c r="DG47" s="131"/>
      <c r="DH47" s="131"/>
      <c r="DI47" s="131"/>
      <c r="DJ47" s="131"/>
      <c r="DK47" s="131"/>
      <c r="DL47" s="131"/>
      <c r="DM47" s="131"/>
      <c r="DN47" s="131"/>
      <c r="DO47" s="131"/>
      <c r="DP47" s="131"/>
      <c r="DQ47" s="131"/>
      <c r="DR47" s="131"/>
      <c r="DS47" s="131"/>
      <c r="DT47" s="131"/>
      <c r="DU47" s="131"/>
      <c r="DV47" s="131"/>
      <c r="DW47" s="131"/>
      <c r="DX47" s="131"/>
      <c r="DY47" s="131"/>
      <c r="DZ47" s="131"/>
      <c r="EA47" s="131"/>
      <c r="EB47" s="131"/>
      <c r="EC47" s="131"/>
      <c r="ED47" s="131"/>
      <c r="EE47" s="131"/>
      <c r="EF47" s="131"/>
      <c r="EG47" s="131"/>
      <c r="EH47" s="131"/>
      <c r="EI47" s="131"/>
      <c r="EJ47" s="131"/>
      <c r="EK47" s="131"/>
      <c r="EL47" s="131"/>
      <c r="EM47" s="131"/>
      <c r="EN47" s="131"/>
      <c r="EO47" s="131"/>
      <c r="EP47" s="131"/>
      <c r="EQ47" s="131"/>
      <c r="ER47" s="131"/>
      <c r="ES47" s="131"/>
      <c r="ET47" s="131"/>
      <c r="EU47" s="131"/>
      <c r="EV47" s="131"/>
      <c r="EW47" s="131"/>
      <c r="EX47" s="131"/>
      <c r="EY47" s="131"/>
      <c r="EZ47" s="131"/>
      <c r="FA47" s="131"/>
      <c r="FB47" s="131"/>
      <c r="FC47" s="131"/>
      <c r="FD47" s="131"/>
      <c r="FE47" s="131"/>
      <c r="FF47" s="131"/>
      <c r="FG47" s="131"/>
      <c r="FH47" s="131"/>
      <c r="FI47" s="131"/>
      <c r="FJ47" s="131"/>
      <c r="FK47" s="131"/>
      <c r="FL47" s="131"/>
      <c r="FM47" s="131"/>
      <c r="FN47" s="131"/>
      <c r="FO47" s="131"/>
      <c r="FP47" s="131"/>
      <c r="FQ47" s="131"/>
      <c r="FR47" s="131"/>
      <c r="FS47" s="131"/>
      <c r="FT47" s="131"/>
      <c r="FU47" s="131"/>
      <c r="FV47" s="131"/>
      <c r="FW47" s="131"/>
      <c r="FX47" s="131"/>
      <c r="FY47" s="131"/>
      <c r="FZ47" s="131"/>
      <c r="GA47" s="131"/>
      <c r="GB47" s="131"/>
      <c r="GC47" s="131"/>
      <c r="GD47" s="131"/>
      <c r="GE47" s="131"/>
      <c r="GF47" s="131"/>
      <c r="GG47" s="131"/>
      <c r="GH47" s="131"/>
      <c r="GI47" s="131"/>
      <c r="GJ47" s="131"/>
      <c r="GK47" s="131"/>
      <c r="GL47" s="131"/>
      <c r="GM47" s="131"/>
      <c r="GN47" s="131"/>
      <c r="GO47" s="131"/>
      <c r="GP47" s="131"/>
      <c r="GQ47" s="131"/>
      <c r="GR47" s="131"/>
      <c r="GS47" s="131"/>
      <c r="GT47" s="131"/>
      <c r="GU47" s="131"/>
      <c r="GV47" s="131"/>
      <c r="GW47" s="131"/>
      <c r="GX47" s="131"/>
      <c r="GY47" s="131"/>
      <c r="GZ47" s="131"/>
      <c r="HA47" s="131"/>
      <c r="HB47" s="131"/>
      <c r="HC47" s="131"/>
      <c r="HD47" s="131"/>
      <c r="HE47" s="131"/>
      <c r="HF47" s="131"/>
      <c r="HG47" s="131"/>
      <c r="HH47" s="131"/>
      <c r="HI47" s="131"/>
      <c r="HJ47" s="131"/>
      <c r="HK47" s="131"/>
      <c r="HL47" s="131"/>
      <c r="HM47" s="131"/>
      <c r="HN47" s="131"/>
      <c r="HO47" s="131"/>
      <c r="HP47" s="131"/>
      <c r="HQ47" s="131"/>
      <c r="HR47" s="131"/>
      <c r="HS47" s="131"/>
      <c r="HT47" s="131"/>
      <c r="HU47" s="131"/>
      <c r="HV47" s="131"/>
      <c r="HW47" s="131"/>
      <c r="HX47" s="131"/>
      <c r="HY47" s="131"/>
      <c r="HZ47" s="131"/>
      <c r="IA47" s="131"/>
      <c r="IB47" s="131"/>
      <c r="IC47" s="131"/>
      <c r="ID47" s="131"/>
      <c r="IE47" s="131"/>
      <c r="IF47" s="131"/>
      <c r="IG47" s="131"/>
      <c r="IH47" s="131"/>
      <c r="II47" s="131"/>
      <c r="IJ47" s="131"/>
      <c r="IK47" s="131"/>
      <c r="IL47" s="131"/>
      <c r="IM47" s="131"/>
      <c r="IN47" s="131"/>
      <c r="IO47" s="131"/>
      <c r="IP47" s="131"/>
      <c r="IQ47" s="131"/>
      <c r="IR47" s="131"/>
      <c r="IS47" s="131"/>
      <c r="IT47" s="131"/>
      <c r="IU47" s="131"/>
      <c r="IV47" s="131"/>
    </row>
    <row r="48" spans="1:256">
      <c r="A48" s="161" t="s">
        <v>2069</v>
      </c>
      <c r="B48" s="163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  <c r="CF48" s="131"/>
      <c r="CG48" s="131"/>
      <c r="CH48" s="131"/>
      <c r="CI48" s="131"/>
      <c r="CJ48" s="131"/>
      <c r="CK48" s="131"/>
      <c r="CL48" s="131"/>
      <c r="CM48" s="131"/>
      <c r="CN48" s="131"/>
      <c r="CO48" s="131"/>
      <c r="CP48" s="131"/>
      <c r="CQ48" s="131"/>
      <c r="CR48" s="131"/>
      <c r="CS48" s="131"/>
      <c r="CT48" s="131"/>
      <c r="CU48" s="131"/>
      <c r="CV48" s="131"/>
      <c r="CW48" s="131"/>
      <c r="CX48" s="131"/>
      <c r="CY48" s="131"/>
      <c r="CZ48" s="131"/>
      <c r="DA48" s="131"/>
      <c r="DB48" s="131"/>
      <c r="DC48" s="131"/>
      <c r="DD48" s="131"/>
      <c r="DE48" s="131"/>
      <c r="DF48" s="131"/>
      <c r="DG48" s="131"/>
      <c r="DH48" s="131"/>
      <c r="DI48" s="131"/>
      <c r="DJ48" s="131"/>
      <c r="DK48" s="131"/>
      <c r="DL48" s="131"/>
      <c r="DM48" s="131"/>
      <c r="DN48" s="131"/>
      <c r="DO48" s="131"/>
      <c r="DP48" s="131"/>
      <c r="DQ48" s="131"/>
      <c r="DR48" s="131"/>
      <c r="DS48" s="131"/>
      <c r="DT48" s="131"/>
      <c r="DU48" s="131"/>
      <c r="DV48" s="131"/>
      <c r="DW48" s="131"/>
      <c r="DX48" s="131"/>
      <c r="DY48" s="131"/>
      <c r="DZ48" s="131"/>
      <c r="EA48" s="131"/>
      <c r="EB48" s="131"/>
      <c r="EC48" s="131"/>
      <c r="ED48" s="131"/>
      <c r="EE48" s="131"/>
      <c r="EF48" s="131"/>
      <c r="EG48" s="131"/>
      <c r="EH48" s="131"/>
      <c r="EI48" s="131"/>
      <c r="EJ48" s="131"/>
      <c r="EK48" s="131"/>
      <c r="EL48" s="131"/>
      <c r="EM48" s="131"/>
      <c r="EN48" s="131"/>
      <c r="EO48" s="131"/>
      <c r="EP48" s="131"/>
      <c r="EQ48" s="131"/>
      <c r="ER48" s="131"/>
      <c r="ES48" s="131"/>
      <c r="ET48" s="131"/>
      <c r="EU48" s="131"/>
      <c r="EV48" s="131"/>
      <c r="EW48" s="131"/>
      <c r="EX48" s="131"/>
      <c r="EY48" s="131"/>
      <c r="EZ48" s="131"/>
      <c r="FA48" s="131"/>
      <c r="FB48" s="131"/>
      <c r="FC48" s="131"/>
      <c r="FD48" s="131"/>
      <c r="FE48" s="131"/>
      <c r="FF48" s="131"/>
      <c r="FG48" s="131"/>
      <c r="FH48" s="131"/>
      <c r="FI48" s="131"/>
      <c r="FJ48" s="131"/>
      <c r="FK48" s="131"/>
      <c r="FL48" s="131"/>
      <c r="FM48" s="131"/>
      <c r="FN48" s="131"/>
      <c r="FO48" s="131"/>
      <c r="FP48" s="131"/>
      <c r="FQ48" s="131"/>
      <c r="FR48" s="131"/>
      <c r="FS48" s="131"/>
      <c r="FT48" s="131"/>
      <c r="FU48" s="131"/>
      <c r="FV48" s="131"/>
      <c r="FW48" s="131"/>
      <c r="FX48" s="131"/>
      <c r="FY48" s="131"/>
      <c r="FZ48" s="131"/>
      <c r="GA48" s="131"/>
      <c r="GB48" s="131"/>
      <c r="GC48" s="131"/>
      <c r="GD48" s="131"/>
      <c r="GE48" s="131"/>
      <c r="GF48" s="131"/>
      <c r="GG48" s="131"/>
      <c r="GH48" s="131"/>
      <c r="GI48" s="131"/>
      <c r="GJ48" s="131"/>
      <c r="GK48" s="131"/>
      <c r="GL48" s="131"/>
      <c r="GM48" s="131"/>
      <c r="GN48" s="131"/>
      <c r="GO48" s="131"/>
      <c r="GP48" s="131"/>
      <c r="GQ48" s="131"/>
      <c r="GR48" s="131"/>
      <c r="GS48" s="131"/>
      <c r="GT48" s="131"/>
      <c r="GU48" s="131"/>
      <c r="GV48" s="131"/>
      <c r="GW48" s="131"/>
      <c r="GX48" s="131"/>
      <c r="GY48" s="131"/>
      <c r="GZ48" s="131"/>
      <c r="HA48" s="131"/>
      <c r="HB48" s="131"/>
      <c r="HC48" s="131"/>
      <c r="HD48" s="131"/>
      <c r="HE48" s="131"/>
      <c r="HF48" s="131"/>
      <c r="HG48" s="131"/>
      <c r="HH48" s="131"/>
      <c r="HI48" s="131"/>
      <c r="HJ48" s="131"/>
      <c r="HK48" s="131"/>
      <c r="HL48" s="131"/>
      <c r="HM48" s="131"/>
      <c r="HN48" s="131"/>
      <c r="HO48" s="131"/>
      <c r="HP48" s="131"/>
      <c r="HQ48" s="131"/>
      <c r="HR48" s="131"/>
      <c r="HS48" s="131"/>
      <c r="HT48" s="131"/>
      <c r="HU48" s="131"/>
      <c r="HV48" s="131"/>
      <c r="HW48" s="131"/>
      <c r="HX48" s="131"/>
      <c r="HY48" s="131"/>
      <c r="HZ48" s="131"/>
      <c r="IA48" s="131"/>
      <c r="IB48" s="131"/>
      <c r="IC48" s="131"/>
      <c r="ID48" s="131"/>
      <c r="IE48" s="131"/>
      <c r="IF48" s="131"/>
      <c r="IG48" s="131"/>
      <c r="IH48" s="131"/>
      <c r="II48" s="131"/>
      <c r="IJ48" s="131"/>
      <c r="IK48" s="131"/>
      <c r="IL48" s="131"/>
      <c r="IM48" s="131"/>
      <c r="IN48" s="131"/>
      <c r="IO48" s="131"/>
      <c r="IP48" s="131"/>
      <c r="IQ48" s="131"/>
      <c r="IR48" s="131"/>
      <c r="IS48" s="131"/>
      <c r="IT48" s="131"/>
      <c r="IU48" s="131"/>
      <c r="IV48" s="131"/>
    </row>
    <row r="49" spans="1:256">
      <c r="A49" s="163" t="s">
        <v>2070</v>
      </c>
      <c r="B49" s="163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  <c r="BU49" s="131"/>
      <c r="BV49" s="131"/>
      <c r="BW49" s="131"/>
      <c r="BX49" s="131"/>
      <c r="BY49" s="131"/>
      <c r="BZ49" s="131"/>
      <c r="CA49" s="131"/>
      <c r="CB49" s="131"/>
      <c r="CC49" s="131"/>
      <c r="CD49" s="131"/>
      <c r="CE49" s="131"/>
      <c r="CF49" s="131"/>
      <c r="CG49" s="131"/>
      <c r="CH49" s="131"/>
      <c r="CI49" s="131"/>
      <c r="CJ49" s="131"/>
      <c r="CK49" s="131"/>
      <c r="CL49" s="131"/>
      <c r="CM49" s="131"/>
      <c r="CN49" s="131"/>
      <c r="CO49" s="131"/>
      <c r="CP49" s="131"/>
      <c r="CQ49" s="131"/>
      <c r="CR49" s="131"/>
      <c r="CS49" s="131"/>
      <c r="CT49" s="131"/>
      <c r="CU49" s="131"/>
      <c r="CV49" s="131"/>
      <c r="CW49" s="131"/>
      <c r="CX49" s="131"/>
      <c r="CY49" s="131"/>
      <c r="CZ49" s="131"/>
      <c r="DA49" s="131"/>
      <c r="DB49" s="131"/>
      <c r="DC49" s="131"/>
      <c r="DD49" s="131"/>
      <c r="DE49" s="131"/>
      <c r="DF49" s="131"/>
      <c r="DG49" s="131"/>
      <c r="DH49" s="131"/>
      <c r="DI49" s="131"/>
      <c r="DJ49" s="131"/>
      <c r="DK49" s="131"/>
      <c r="DL49" s="131"/>
      <c r="DM49" s="131"/>
      <c r="DN49" s="131"/>
      <c r="DO49" s="131"/>
      <c r="DP49" s="131"/>
      <c r="DQ49" s="131"/>
      <c r="DR49" s="131"/>
      <c r="DS49" s="131"/>
      <c r="DT49" s="131"/>
      <c r="DU49" s="131"/>
      <c r="DV49" s="131"/>
      <c r="DW49" s="131"/>
      <c r="DX49" s="131"/>
      <c r="DY49" s="131"/>
      <c r="DZ49" s="131"/>
      <c r="EA49" s="131"/>
      <c r="EB49" s="131"/>
      <c r="EC49" s="131"/>
      <c r="ED49" s="131"/>
      <c r="EE49" s="131"/>
      <c r="EF49" s="131"/>
      <c r="EG49" s="131"/>
      <c r="EH49" s="131"/>
      <c r="EI49" s="131"/>
      <c r="EJ49" s="131"/>
      <c r="EK49" s="131"/>
      <c r="EL49" s="131"/>
      <c r="EM49" s="131"/>
      <c r="EN49" s="131"/>
      <c r="EO49" s="131"/>
      <c r="EP49" s="131"/>
      <c r="EQ49" s="131"/>
      <c r="ER49" s="131"/>
      <c r="ES49" s="131"/>
      <c r="ET49" s="131"/>
      <c r="EU49" s="131"/>
      <c r="EV49" s="131"/>
      <c r="EW49" s="131"/>
      <c r="EX49" s="131"/>
      <c r="EY49" s="131"/>
      <c r="EZ49" s="131"/>
      <c r="FA49" s="131"/>
      <c r="FB49" s="131"/>
      <c r="FC49" s="131"/>
      <c r="FD49" s="131"/>
      <c r="FE49" s="131"/>
      <c r="FF49" s="131"/>
      <c r="FG49" s="131"/>
      <c r="FH49" s="131"/>
      <c r="FI49" s="131"/>
      <c r="FJ49" s="131"/>
      <c r="FK49" s="131"/>
      <c r="FL49" s="131"/>
      <c r="FM49" s="131"/>
      <c r="FN49" s="131"/>
      <c r="FO49" s="131"/>
      <c r="FP49" s="131"/>
      <c r="FQ49" s="131"/>
      <c r="FR49" s="131"/>
      <c r="FS49" s="131"/>
      <c r="FT49" s="131"/>
      <c r="FU49" s="131"/>
      <c r="FV49" s="131"/>
      <c r="FW49" s="131"/>
      <c r="FX49" s="131"/>
      <c r="FY49" s="131"/>
      <c r="FZ49" s="131"/>
      <c r="GA49" s="131"/>
      <c r="GB49" s="131"/>
      <c r="GC49" s="131"/>
      <c r="GD49" s="131"/>
      <c r="GE49" s="131"/>
      <c r="GF49" s="131"/>
      <c r="GG49" s="131"/>
      <c r="GH49" s="131"/>
      <c r="GI49" s="131"/>
      <c r="GJ49" s="131"/>
      <c r="GK49" s="131"/>
      <c r="GL49" s="131"/>
      <c r="GM49" s="131"/>
      <c r="GN49" s="131"/>
      <c r="GO49" s="131"/>
      <c r="GP49" s="131"/>
      <c r="GQ49" s="131"/>
      <c r="GR49" s="131"/>
      <c r="GS49" s="131"/>
      <c r="GT49" s="131"/>
      <c r="GU49" s="131"/>
      <c r="GV49" s="131"/>
      <c r="GW49" s="131"/>
      <c r="GX49" s="131"/>
      <c r="GY49" s="131"/>
      <c r="GZ49" s="131"/>
      <c r="HA49" s="131"/>
      <c r="HB49" s="131"/>
      <c r="HC49" s="131"/>
      <c r="HD49" s="131"/>
      <c r="HE49" s="131"/>
      <c r="HF49" s="131"/>
      <c r="HG49" s="131"/>
      <c r="HH49" s="131"/>
      <c r="HI49" s="131"/>
      <c r="HJ49" s="131"/>
      <c r="HK49" s="131"/>
      <c r="HL49" s="131"/>
      <c r="HM49" s="131"/>
      <c r="HN49" s="131"/>
      <c r="HO49" s="131"/>
      <c r="HP49" s="131"/>
      <c r="HQ49" s="131"/>
      <c r="HR49" s="131"/>
      <c r="HS49" s="131"/>
      <c r="HT49" s="131"/>
      <c r="HU49" s="131"/>
      <c r="HV49" s="131"/>
      <c r="HW49" s="131"/>
      <c r="HX49" s="131"/>
      <c r="HY49" s="131"/>
      <c r="HZ49" s="131"/>
      <c r="IA49" s="131"/>
      <c r="IB49" s="131"/>
      <c r="IC49" s="131"/>
      <c r="ID49" s="131"/>
      <c r="IE49" s="131"/>
      <c r="IF49" s="131"/>
      <c r="IG49" s="131"/>
      <c r="IH49" s="131"/>
      <c r="II49" s="131"/>
      <c r="IJ49" s="131"/>
      <c r="IK49" s="131"/>
      <c r="IL49" s="131"/>
      <c r="IM49" s="131"/>
      <c r="IN49" s="131"/>
      <c r="IO49" s="131"/>
      <c r="IP49" s="131"/>
      <c r="IQ49" s="131"/>
      <c r="IR49" s="131"/>
      <c r="IS49" s="131"/>
      <c r="IT49" s="131"/>
      <c r="IU49" s="131"/>
      <c r="IV49" s="131"/>
    </row>
    <row r="50" spans="1:256">
      <c r="A50" s="163" t="s">
        <v>2071</v>
      </c>
      <c r="B50" s="163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  <c r="BU50" s="131"/>
      <c r="BV50" s="131"/>
      <c r="BW50" s="131"/>
      <c r="BX50" s="131"/>
      <c r="BY50" s="131"/>
      <c r="BZ50" s="131"/>
      <c r="CA50" s="131"/>
      <c r="CB50" s="131"/>
      <c r="CC50" s="131"/>
      <c r="CD50" s="131"/>
      <c r="CE50" s="131"/>
      <c r="CF50" s="131"/>
      <c r="CG50" s="131"/>
      <c r="CH50" s="131"/>
      <c r="CI50" s="131"/>
      <c r="CJ50" s="131"/>
      <c r="CK50" s="131"/>
      <c r="CL50" s="131"/>
      <c r="CM50" s="131"/>
      <c r="CN50" s="131"/>
      <c r="CO50" s="131"/>
      <c r="CP50" s="131"/>
      <c r="CQ50" s="131"/>
      <c r="CR50" s="131"/>
      <c r="CS50" s="131"/>
      <c r="CT50" s="131"/>
      <c r="CU50" s="131"/>
      <c r="CV50" s="131"/>
      <c r="CW50" s="131"/>
      <c r="CX50" s="131"/>
      <c r="CY50" s="131"/>
      <c r="CZ50" s="131"/>
      <c r="DA50" s="131"/>
      <c r="DB50" s="131"/>
      <c r="DC50" s="131"/>
      <c r="DD50" s="131"/>
      <c r="DE50" s="131"/>
      <c r="DF50" s="131"/>
      <c r="DG50" s="131"/>
      <c r="DH50" s="131"/>
      <c r="DI50" s="131"/>
      <c r="DJ50" s="131"/>
      <c r="DK50" s="131"/>
      <c r="DL50" s="131"/>
      <c r="DM50" s="131"/>
      <c r="DN50" s="131"/>
      <c r="DO50" s="131"/>
      <c r="DP50" s="131"/>
      <c r="DQ50" s="131"/>
      <c r="DR50" s="131"/>
      <c r="DS50" s="131"/>
      <c r="DT50" s="131"/>
      <c r="DU50" s="131"/>
      <c r="DV50" s="131"/>
      <c r="DW50" s="131"/>
      <c r="DX50" s="131"/>
      <c r="DY50" s="131"/>
      <c r="DZ50" s="131"/>
      <c r="EA50" s="131"/>
      <c r="EB50" s="131"/>
      <c r="EC50" s="131"/>
      <c r="ED50" s="131"/>
      <c r="EE50" s="131"/>
      <c r="EF50" s="131"/>
      <c r="EG50" s="131"/>
      <c r="EH50" s="131"/>
      <c r="EI50" s="131"/>
      <c r="EJ50" s="131"/>
      <c r="EK50" s="131"/>
      <c r="EL50" s="131"/>
      <c r="EM50" s="131"/>
      <c r="EN50" s="131"/>
      <c r="EO50" s="131"/>
      <c r="EP50" s="131"/>
      <c r="EQ50" s="131"/>
      <c r="ER50" s="131"/>
      <c r="ES50" s="131"/>
      <c r="ET50" s="131"/>
      <c r="EU50" s="131"/>
      <c r="EV50" s="131"/>
      <c r="EW50" s="131"/>
      <c r="EX50" s="131"/>
      <c r="EY50" s="131"/>
      <c r="EZ50" s="131"/>
      <c r="FA50" s="131"/>
      <c r="FB50" s="131"/>
      <c r="FC50" s="131"/>
      <c r="FD50" s="131"/>
      <c r="FE50" s="131"/>
      <c r="FF50" s="131"/>
      <c r="FG50" s="131"/>
      <c r="FH50" s="131"/>
      <c r="FI50" s="131"/>
      <c r="FJ50" s="131"/>
      <c r="FK50" s="131"/>
      <c r="FL50" s="131"/>
      <c r="FM50" s="131"/>
      <c r="FN50" s="131"/>
      <c r="FO50" s="131"/>
      <c r="FP50" s="131"/>
      <c r="FQ50" s="131"/>
      <c r="FR50" s="131"/>
      <c r="FS50" s="131"/>
      <c r="FT50" s="131"/>
      <c r="FU50" s="131"/>
      <c r="FV50" s="131"/>
      <c r="FW50" s="131"/>
      <c r="FX50" s="131"/>
      <c r="FY50" s="131"/>
      <c r="FZ50" s="131"/>
      <c r="GA50" s="131"/>
      <c r="GB50" s="131"/>
      <c r="GC50" s="131"/>
      <c r="GD50" s="131"/>
      <c r="GE50" s="131"/>
      <c r="GF50" s="131"/>
      <c r="GG50" s="131"/>
      <c r="GH50" s="131"/>
      <c r="GI50" s="131"/>
      <c r="GJ50" s="131"/>
      <c r="GK50" s="131"/>
      <c r="GL50" s="131"/>
      <c r="GM50" s="131"/>
      <c r="GN50" s="131"/>
      <c r="GO50" s="131"/>
      <c r="GP50" s="131"/>
      <c r="GQ50" s="131"/>
      <c r="GR50" s="131"/>
      <c r="GS50" s="131"/>
      <c r="GT50" s="131"/>
      <c r="GU50" s="131"/>
      <c r="GV50" s="131"/>
      <c r="GW50" s="131"/>
      <c r="GX50" s="131"/>
      <c r="GY50" s="131"/>
      <c r="GZ50" s="131"/>
      <c r="HA50" s="131"/>
      <c r="HB50" s="131"/>
      <c r="HC50" s="131"/>
      <c r="HD50" s="131"/>
      <c r="HE50" s="131"/>
      <c r="HF50" s="131"/>
      <c r="HG50" s="131"/>
      <c r="HH50" s="131"/>
      <c r="HI50" s="131"/>
      <c r="HJ50" s="131"/>
      <c r="HK50" s="131"/>
      <c r="HL50" s="131"/>
      <c r="HM50" s="131"/>
      <c r="HN50" s="131"/>
      <c r="HO50" s="131"/>
      <c r="HP50" s="131"/>
      <c r="HQ50" s="131"/>
      <c r="HR50" s="131"/>
      <c r="HS50" s="131"/>
      <c r="HT50" s="131"/>
      <c r="HU50" s="131"/>
      <c r="HV50" s="131"/>
      <c r="HW50" s="131"/>
      <c r="HX50" s="131"/>
      <c r="HY50" s="131"/>
      <c r="HZ50" s="131"/>
      <c r="IA50" s="131"/>
      <c r="IB50" s="131"/>
      <c r="IC50" s="131"/>
      <c r="ID50" s="131"/>
      <c r="IE50" s="131"/>
      <c r="IF50" s="131"/>
      <c r="IG50" s="131"/>
      <c r="IH50" s="131"/>
      <c r="II50" s="131"/>
      <c r="IJ50" s="131"/>
      <c r="IK50" s="131"/>
      <c r="IL50" s="131"/>
      <c r="IM50" s="131"/>
      <c r="IN50" s="131"/>
      <c r="IO50" s="131"/>
      <c r="IP50" s="131"/>
      <c r="IQ50" s="131"/>
      <c r="IR50" s="131"/>
      <c r="IS50" s="131"/>
      <c r="IT50" s="131"/>
      <c r="IU50" s="131"/>
      <c r="IV50" s="131"/>
    </row>
    <row r="51" spans="1:256">
      <c r="A51" s="163" t="s">
        <v>2072</v>
      </c>
      <c r="B51" s="163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  <c r="BU51" s="131"/>
      <c r="BV51" s="131"/>
      <c r="BW51" s="131"/>
      <c r="BX51" s="131"/>
      <c r="BY51" s="131"/>
      <c r="BZ51" s="131"/>
      <c r="CA51" s="131"/>
      <c r="CB51" s="131"/>
      <c r="CC51" s="131"/>
      <c r="CD51" s="131"/>
      <c r="CE51" s="131"/>
      <c r="CF51" s="131"/>
      <c r="CG51" s="131"/>
      <c r="CH51" s="131"/>
      <c r="CI51" s="131"/>
      <c r="CJ51" s="131"/>
      <c r="CK51" s="131"/>
      <c r="CL51" s="131"/>
      <c r="CM51" s="131"/>
      <c r="CN51" s="131"/>
      <c r="CO51" s="131"/>
      <c r="CP51" s="131"/>
      <c r="CQ51" s="131"/>
      <c r="CR51" s="131"/>
      <c r="CS51" s="131"/>
      <c r="CT51" s="131"/>
      <c r="CU51" s="131"/>
      <c r="CV51" s="131"/>
      <c r="CW51" s="131"/>
      <c r="CX51" s="131"/>
      <c r="CY51" s="131"/>
      <c r="CZ51" s="131"/>
      <c r="DA51" s="131"/>
      <c r="DB51" s="131"/>
      <c r="DC51" s="131"/>
      <c r="DD51" s="131"/>
      <c r="DE51" s="131"/>
      <c r="DF51" s="131"/>
      <c r="DG51" s="131"/>
      <c r="DH51" s="131"/>
      <c r="DI51" s="131"/>
      <c r="DJ51" s="131"/>
      <c r="DK51" s="131"/>
      <c r="DL51" s="131"/>
      <c r="DM51" s="131"/>
      <c r="DN51" s="131"/>
      <c r="DO51" s="131"/>
      <c r="DP51" s="131"/>
      <c r="DQ51" s="131"/>
      <c r="DR51" s="131"/>
      <c r="DS51" s="131"/>
      <c r="DT51" s="131"/>
      <c r="DU51" s="131"/>
      <c r="DV51" s="131"/>
      <c r="DW51" s="131"/>
      <c r="DX51" s="131"/>
      <c r="DY51" s="131"/>
      <c r="DZ51" s="131"/>
      <c r="EA51" s="131"/>
      <c r="EB51" s="131"/>
      <c r="EC51" s="131"/>
      <c r="ED51" s="131"/>
      <c r="EE51" s="131"/>
      <c r="EF51" s="131"/>
      <c r="EG51" s="131"/>
      <c r="EH51" s="131"/>
      <c r="EI51" s="131"/>
      <c r="EJ51" s="131"/>
      <c r="EK51" s="131"/>
      <c r="EL51" s="131"/>
      <c r="EM51" s="131"/>
      <c r="EN51" s="131"/>
      <c r="EO51" s="131"/>
      <c r="EP51" s="131"/>
      <c r="EQ51" s="131"/>
      <c r="ER51" s="131"/>
      <c r="ES51" s="131"/>
      <c r="ET51" s="131"/>
      <c r="EU51" s="131"/>
      <c r="EV51" s="131"/>
      <c r="EW51" s="131"/>
      <c r="EX51" s="131"/>
      <c r="EY51" s="131"/>
      <c r="EZ51" s="131"/>
      <c r="FA51" s="131"/>
      <c r="FB51" s="131"/>
      <c r="FC51" s="131"/>
      <c r="FD51" s="131"/>
      <c r="FE51" s="131"/>
      <c r="FF51" s="131"/>
      <c r="FG51" s="131"/>
      <c r="FH51" s="131"/>
      <c r="FI51" s="131"/>
      <c r="FJ51" s="131"/>
      <c r="FK51" s="131"/>
      <c r="FL51" s="131"/>
      <c r="FM51" s="131"/>
      <c r="FN51" s="131"/>
      <c r="FO51" s="131"/>
      <c r="FP51" s="131"/>
      <c r="FQ51" s="131"/>
      <c r="FR51" s="131"/>
      <c r="FS51" s="131"/>
      <c r="FT51" s="131"/>
      <c r="FU51" s="131"/>
      <c r="FV51" s="131"/>
      <c r="FW51" s="131"/>
      <c r="FX51" s="131"/>
      <c r="FY51" s="131"/>
      <c r="FZ51" s="131"/>
      <c r="GA51" s="131"/>
      <c r="GB51" s="131"/>
      <c r="GC51" s="131"/>
      <c r="GD51" s="131"/>
      <c r="GE51" s="131"/>
      <c r="GF51" s="131"/>
      <c r="GG51" s="131"/>
      <c r="GH51" s="131"/>
      <c r="GI51" s="131"/>
      <c r="GJ51" s="131"/>
      <c r="GK51" s="131"/>
      <c r="GL51" s="131"/>
      <c r="GM51" s="131"/>
      <c r="GN51" s="131"/>
      <c r="GO51" s="131"/>
      <c r="GP51" s="131"/>
      <c r="GQ51" s="131"/>
      <c r="GR51" s="131"/>
      <c r="GS51" s="131"/>
      <c r="GT51" s="131"/>
      <c r="GU51" s="131"/>
      <c r="GV51" s="131"/>
      <c r="GW51" s="131"/>
      <c r="GX51" s="131"/>
      <c r="GY51" s="131"/>
      <c r="GZ51" s="131"/>
      <c r="HA51" s="131"/>
      <c r="HB51" s="131"/>
      <c r="HC51" s="131"/>
      <c r="HD51" s="131"/>
      <c r="HE51" s="131"/>
      <c r="HF51" s="131"/>
      <c r="HG51" s="131"/>
      <c r="HH51" s="131"/>
      <c r="HI51" s="131"/>
      <c r="HJ51" s="131"/>
      <c r="HK51" s="131"/>
      <c r="HL51" s="131"/>
      <c r="HM51" s="131"/>
      <c r="HN51" s="131"/>
      <c r="HO51" s="131"/>
      <c r="HP51" s="131"/>
      <c r="HQ51" s="131"/>
      <c r="HR51" s="131"/>
      <c r="HS51" s="131"/>
      <c r="HT51" s="131"/>
      <c r="HU51" s="131"/>
      <c r="HV51" s="131"/>
      <c r="HW51" s="131"/>
      <c r="HX51" s="131"/>
      <c r="HY51" s="131"/>
      <c r="HZ51" s="131"/>
      <c r="IA51" s="131"/>
      <c r="IB51" s="131"/>
      <c r="IC51" s="131"/>
      <c r="ID51" s="131"/>
      <c r="IE51" s="131"/>
      <c r="IF51" s="131"/>
      <c r="IG51" s="131"/>
      <c r="IH51" s="131"/>
      <c r="II51" s="131"/>
      <c r="IJ51" s="131"/>
      <c r="IK51" s="131"/>
      <c r="IL51" s="131"/>
      <c r="IM51" s="131"/>
      <c r="IN51" s="131"/>
      <c r="IO51" s="131"/>
      <c r="IP51" s="131"/>
      <c r="IQ51" s="131"/>
      <c r="IR51" s="131"/>
      <c r="IS51" s="131"/>
      <c r="IT51" s="131"/>
      <c r="IU51" s="131"/>
      <c r="IV51" s="131"/>
    </row>
    <row r="52" spans="1:256">
      <c r="A52" s="163" t="s">
        <v>2073</v>
      </c>
      <c r="B52" s="163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1"/>
      <c r="CN52" s="131"/>
      <c r="CO52" s="131"/>
      <c r="CP52" s="131"/>
      <c r="CQ52" s="131"/>
      <c r="CR52" s="131"/>
      <c r="CS52" s="131"/>
      <c r="CT52" s="131"/>
      <c r="CU52" s="131"/>
      <c r="CV52" s="131"/>
      <c r="CW52" s="131"/>
      <c r="CX52" s="131"/>
      <c r="CY52" s="131"/>
      <c r="CZ52" s="131"/>
      <c r="DA52" s="131"/>
      <c r="DB52" s="131"/>
      <c r="DC52" s="131"/>
      <c r="DD52" s="131"/>
      <c r="DE52" s="131"/>
      <c r="DF52" s="131"/>
      <c r="DG52" s="131"/>
      <c r="DH52" s="131"/>
      <c r="DI52" s="131"/>
      <c r="DJ52" s="131"/>
      <c r="DK52" s="131"/>
      <c r="DL52" s="131"/>
      <c r="DM52" s="131"/>
      <c r="DN52" s="131"/>
      <c r="DO52" s="131"/>
      <c r="DP52" s="131"/>
      <c r="DQ52" s="131"/>
      <c r="DR52" s="131"/>
      <c r="DS52" s="131"/>
      <c r="DT52" s="131"/>
      <c r="DU52" s="131"/>
      <c r="DV52" s="131"/>
      <c r="DW52" s="131"/>
      <c r="DX52" s="131"/>
      <c r="DY52" s="131"/>
      <c r="DZ52" s="131"/>
      <c r="EA52" s="131"/>
      <c r="EB52" s="131"/>
      <c r="EC52" s="131"/>
      <c r="ED52" s="131"/>
      <c r="EE52" s="131"/>
      <c r="EF52" s="131"/>
      <c r="EG52" s="131"/>
      <c r="EH52" s="131"/>
      <c r="EI52" s="131"/>
      <c r="EJ52" s="131"/>
      <c r="EK52" s="131"/>
      <c r="EL52" s="131"/>
      <c r="EM52" s="131"/>
      <c r="EN52" s="131"/>
      <c r="EO52" s="131"/>
      <c r="EP52" s="131"/>
      <c r="EQ52" s="131"/>
      <c r="ER52" s="131"/>
      <c r="ES52" s="131"/>
      <c r="ET52" s="131"/>
      <c r="EU52" s="131"/>
      <c r="EV52" s="131"/>
      <c r="EW52" s="131"/>
      <c r="EX52" s="131"/>
      <c r="EY52" s="131"/>
      <c r="EZ52" s="131"/>
      <c r="FA52" s="131"/>
      <c r="FB52" s="131"/>
      <c r="FC52" s="131"/>
      <c r="FD52" s="131"/>
      <c r="FE52" s="131"/>
      <c r="FF52" s="131"/>
      <c r="FG52" s="131"/>
      <c r="FH52" s="131"/>
      <c r="FI52" s="131"/>
      <c r="FJ52" s="131"/>
      <c r="FK52" s="131"/>
      <c r="FL52" s="131"/>
      <c r="FM52" s="131"/>
      <c r="FN52" s="131"/>
      <c r="FO52" s="131"/>
      <c r="FP52" s="131"/>
      <c r="FQ52" s="131"/>
      <c r="FR52" s="131"/>
      <c r="FS52" s="131"/>
      <c r="FT52" s="131"/>
      <c r="FU52" s="131"/>
      <c r="FV52" s="131"/>
      <c r="FW52" s="131"/>
      <c r="FX52" s="131"/>
      <c r="FY52" s="131"/>
      <c r="FZ52" s="131"/>
      <c r="GA52" s="131"/>
      <c r="GB52" s="131"/>
      <c r="GC52" s="131"/>
      <c r="GD52" s="131"/>
      <c r="GE52" s="131"/>
      <c r="GF52" s="131"/>
      <c r="GG52" s="131"/>
      <c r="GH52" s="131"/>
      <c r="GI52" s="131"/>
      <c r="GJ52" s="131"/>
      <c r="GK52" s="131"/>
      <c r="GL52" s="131"/>
      <c r="GM52" s="131"/>
      <c r="GN52" s="131"/>
      <c r="GO52" s="131"/>
      <c r="GP52" s="131"/>
      <c r="GQ52" s="131"/>
      <c r="GR52" s="131"/>
      <c r="GS52" s="131"/>
      <c r="GT52" s="131"/>
      <c r="GU52" s="131"/>
      <c r="GV52" s="131"/>
      <c r="GW52" s="131"/>
      <c r="GX52" s="131"/>
      <c r="GY52" s="131"/>
      <c r="GZ52" s="131"/>
      <c r="HA52" s="131"/>
      <c r="HB52" s="131"/>
      <c r="HC52" s="131"/>
      <c r="HD52" s="131"/>
      <c r="HE52" s="131"/>
      <c r="HF52" s="131"/>
      <c r="HG52" s="131"/>
      <c r="HH52" s="131"/>
      <c r="HI52" s="131"/>
      <c r="HJ52" s="131"/>
      <c r="HK52" s="131"/>
      <c r="HL52" s="131"/>
      <c r="HM52" s="131"/>
      <c r="HN52" s="131"/>
      <c r="HO52" s="131"/>
      <c r="HP52" s="131"/>
      <c r="HQ52" s="131"/>
      <c r="HR52" s="131"/>
      <c r="HS52" s="131"/>
      <c r="HT52" s="131"/>
      <c r="HU52" s="131"/>
      <c r="HV52" s="131"/>
      <c r="HW52" s="131"/>
      <c r="HX52" s="131"/>
      <c r="HY52" s="131"/>
      <c r="HZ52" s="131"/>
      <c r="IA52" s="131"/>
      <c r="IB52" s="131"/>
      <c r="IC52" s="131"/>
      <c r="ID52" s="131"/>
      <c r="IE52" s="131"/>
      <c r="IF52" s="131"/>
      <c r="IG52" s="131"/>
      <c r="IH52" s="131"/>
      <c r="II52" s="131"/>
      <c r="IJ52" s="131"/>
      <c r="IK52" s="131"/>
      <c r="IL52" s="131"/>
      <c r="IM52" s="131"/>
      <c r="IN52" s="131"/>
      <c r="IO52" s="131"/>
      <c r="IP52" s="131"/>
      <c r="IQ52" s="131"/>
      <c r="IR52" s="131"/>
      <c r="IS52" s="131"/>
      <c r="IT52" s="131"/>
      <c r="IU52" s="131"/>
      <c r="IV52" s="131"/>
    </row>
    <row r="53" spans="1:256">
      <c r="A53" s="163" t="s">
        <v>2074</v>
      </c>
      <c r="B53" s="163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  <c r="CE53" s="131"/>
      <c r="CF53" s="131"/>
      <c r="CG53" s="131"/>
      <c r="CH53" s="131"/>
      <c r="CI53" s="131"/>
      <c r="CJ53" s="131"/>
      <c r="CK53" s="131"/>
      <c r="CL53" s="131"/>
      <c r="CM53" s="131"/>
      <c r="CN53" s="131"/>
      <c r="CO53" s="131"/>
      <c r="CP53" s="131"/>
      <c r="CQ53" s="131"/>
      <c r="CR53" s="131"/>
      <c r="CS53" s="131"/>
      <c r="CT53" s="131"/>
      <c r="CU53" s="131"/>
      <c r="CV53" s="131"/>
      <c r="CW53" s="131"/>
      <c r="CX53" s="131"/>
      <c r="CY53" s="131"/>
      <c r="CZ53" s="131"/>
      <c r="DA53" s="131"/>
      <c r="DB53" s="131"/>
      <c r="DC53" s="131"/>
      <c r="DD53" s="131"/>
      <c r="DE53" s="131"/>
      <c r="DF53" s="131"/>
      <c r="DG53" s="131"/>
      <c r="DH53" s="131"/>
      <c r="DI53" s="131"/>
      <c r="DJ53" s="131"/>
      <c r="DK53" s="131"/>
      <c r="DL53" s="131"/>
      <c r="DM53" s="131"/>
      <c r="DN53" s="131"/>
      <c r="DO53" s="131"/>
      <c r="DP53" s="131"/>
      <c r="DQ53" s="131"/>
      <c r="DR53" s="131"/>
      <c r="DS53" s="131"/>
      <c r="DT53" s="131"/>
      <c r="DU53" s="131"/>
      <c r="DV53" s="131"/>
      <c r="DW53" s="131"/>
      <c r="DX53" s="131"/>
      <c r="DY53" s="131"/>
      <c r="DZ53" s="131"/>
      <c r="EA53" s="131"/>
      <c r="EB53" s="131"/>
      <c r="EC53" s="131"/>
      <c r="ED53" s="131"/>
      <c r="EE53" s="131"/>
      <c r="EF53" s="131"/>
      <c r="EG53" s="131"/>
      <c r="EH53" s="131"/>
      <c r="EI53" s="131"/>
      <c r="EJ53" s="131"/>
      <c r="EK53" s="131"/>
      <c r="EL53" s="131"/>
      <c r="EM53" s="131"/>
      <c r="EN53" s="131"/>
      <c r="EO53" s="131"/>
      <c r="EP53" s="131"/>
      <c r="EQ53" s="131"/>
      <c r="ER53" s="131"/>
      <c r="ES53" s="131"/>
      <c r="ET53" s="131"/>
      <c r="EU53" s="131"/>
      <c r="EV53" s="131"/>
      <c r="EW53" s="131"/>
      <c r="EX53" s="131"/>
      <c r="EY53" s="131"/>
      <c r="EZ53" s="131"/>
      <c r="FA53" s="131"/>
      <c r="FB53" s="131"/>
      <c r="FC53" s="131"/>
      <c r="FD53" s="131"/>
      <c r="FE53" s="131"/>
      <c r="FF53" s="131"/>
      <c r="FG53" s="131"/>
      <c r="FH53" s="131"/>
      <c r="FI53" s="131"/>
      <c r="FJ53" s="131"/>
      <c r="FK53" s="131"/>
      <c r="FL53" s="131"/>
      <c r="FM53" s="131"/>
      <c r="FN53" s="131"/>
      <c r="FO53" s="131"/>
      <c r="FP53" s="131"/>
      <c r="FQ53" s="131"/>
      <c r="FR53" s="131"/>
      <c r="FS53" s="131"/>
      <c r="FT53" s="131"/>
      <c r="FU53" s="131"/>
      <c r="FV53" s="131"/>
      <c r="FW53" s="131"/>
      <c r="FX53" s="131"/>
      <c r="FY53" s="131"/>
      <c r="FZ53" s="131"/>
      <c r="GA53" s="131"/>
      <c r="GB53" s="131"/>
      <c r="GC53" s="131"/>
      <c r="GD53" s="131"/>
      <c r="GE53" s="131"/>
      <c r="GF53" s="131"/>
      <c r="GG53" s="131"/>
      <c r="GH53" s="131"/>
      <c r="GI53" s="131"/>
      <c r="GJ53" s="131"/>
      <c r="GK53" s="131"/>
      <c r="GL53" s="131"/>
      <c r="GM53" s="131"/>
      <c r="GN53" s="131"/>
      <c r="GO53" s="131"/>
      <c r="GP53" s="131"/>
      <c r="GQ53" s="131"/>
      <c r="GR53" s="131"/>
      <c r="GS53" s="131"/>
      <c r="GT53" s="131"/>
      <c r="GU53" s="131"/>
      <c r="GV53" s="131"/>
      <c r="GW53" s="131"/>
      <c r="GX53" s="131"/>
      <c r="GY53" s="131"/>
      <c r="GZ53" s="131"/>
      <c r="HA53" s="131"/>
      <c r="HB53" s="131"/>
      <c r="HC53" s="131"/>
      <c r="HD53" s="131"/>
      <c r="HE53" s="131"/>
      <c r="HF53" s="131"/>
      <c r="HG53" s="131"/>
      <c r="HH53" s="131"/>
      <c r="HI53" s="131"/>
      <c r="HJ53" s="131"/>
      <c r="HK53" s="131"/>
      <c r="HL53" s="131"/>
      <c r="HM53" s="131"/>
      <c r="HN53" s="131"/>
      <c r="HO53" s="131"/>
      <c r="HP53" s="131"/>
      <c r="HQ53" s="131"/>
      <c r="HR53" s="131"/>
      <c r="HS53" s="131"/>
      <c r="HT53" s="131"/>
      <c r="HU53" s="131"/>
      <c r="HV53" s="131"/>
      <c r="HW53" s="131"/>
      <c r="HX53" s="131"/>
      <c r="HY53" s="131"/>
      <c r="HZ53" s="131"/>
      <c r="IA53" s="131"/>
      <c r="IB53" s="131"/>
      <c r="IC53" s="131"/>
      <c r="ID53" s="131"/>
      <c r="IE53" s="131"/>
      <c r="IF53" s="131"/>
      <c r="IG53" s="131"/>
      <c r="IH53" s="131"/>
      <c r="II53" s="131"/>
      <c r="IJ53" s="131"/>
      <c r="IK53" s="131"/>
      <c r="IL53" s="131"/>
      <c r="IM53" s="131"/>
      <c r="IN53" s="131"/>
      <c r="IO53" s="131"/>
      <c r="IP53" s="131"/>
      <c r="IQ53" s="131"/>
      <c r="IR53" s="131"/>
      <c r="IS53" s="131"/>
      <c r="IT53" s="131"/>
      <c r="IU53" s="131"/>
      <c r="IV53" s="131"/>
    </row>
    <row r="54" spans="1:256">
      <c r="A54" s="163" t="s">
        <v>2075</v>
      </c>
      <c r="B54" s="163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  <c r="CE54" s="131"/>
      <c r="CF54" s="131"/>
      <c r="CG54" s="131"/>
      <c r="CH54" s="131"/>
      <c r="CI54" s="131"/>
      <c r="CJ54" s="131"/>
      <c r="CK54" s="131"/>
      <c r="CL54" s="131"/>
      <c r="CM54" s="131"/>
      <c r="CN54" s="131"/>
      <c r="CO54" s="131"/>
      <c r="CP54" s="131"/>
      <c r="CQ54" s="131"/>
      <c r="CR54" s="131"/>
      <c r="CS54" s="131"/>
      <c r="CT54" s="131"/>
      <c r="CU54" s="131"/>
      <c r="CV54" s="131"/>
      <c r="CW54" s="131"/>
      <c r="CX54" s="131"/>
      <c r="CY54" s="131"/>
      <c r="CZ54" s="131"/>
      <c r="DA54" s="131"/>
      <c r="DB54" s="131"/>
      <c r="DC54" s="131"/>
      <c r="DD54" s="131"/>
      <c r="DE54" s="131"/>
      <c r="DF54" s="131"/>
      <c r="DG54" s="131"/>
      <c r="DH54" s="131"/>
      <c r="DI54" s="131"/>
      <c r="DJ54" s="131"/>
      <c r="DK54" s="131"/>
      <c r="DL54" s="131"/>
      <c r="DM54" s="131"/>
      <c r="DN54" s="131"/>
      <c r="DO54" s="131"/>
      <c r="DP54" s="131"/>
      <c r="DQ54" s="131"/>
      <c r="DR54" s="131"/>
      <c r="DS54" s="131"/>
      <c r="DT54" s="131"/>
      <c r="DU54" s="131"/>
      <c r="DV54" s="131"/>
      <c r="DW54" s="131"/>
      <c r="DX54" s="131"/>
      <c r="DY54" s="131"/>
      <c r="DZ54" s="131"/>
      <c r="EA54" s="131"/>
      <c r="EB54" s="131"/>
      <c r="EC54" s="131"/>
      <c r="ED54" s="131"/>
      <c r="EE54" s="131"/>
      <c r="EF54" s="131"/>
      <c r="EG54" s="131"/>
      <c r="EH54" s="131"/>
      <c r="EI54" s="131"/>
      <c r="EJ54" s="131"/>
      <c r="EK54" s="131"/>
      <c r="EL54" s="131"/>
      <c r="EM54" s="131"/>
      <c r="EN54" s="131"/>
      <c r="EO54" s="131"/>
      <c r="EP54" s="131"/>
      <c r="EQ54" s="131"/>
      <c r="ER54" s="131"/>
      <c r="ES54" s="131"/>
      <c r="ET54" s="131"/>
      <c r="EU54" s="131"/>
      <c r="EV54" s="131"/>
      <c r="EW54" s="131"/>
      <c r="EX54" s="131"/>
      <c r="EY54" s="131"/>
      <c r="EZ54" s="131"/>
      <c r="FA54" s="131"/>
      <c r="FB54" s="131"/>
      <c r="FC54" s="131"/>
      <c r="FD54" s="131"/>
      <c r="FE54" s="131"/>
      <c r="FF54" s="131"/>
      <c r="FG54" s="131"/>
      <c r="FH54" s="131"/>
      <c r="FI54" s="131"/>
      <c r="FJ54" s="131"/>
      <c r="FK54" s="131"/>
      <c r="FL54" s="131"/>
      <c r="FM54" s="131"/>
      <c r="FN54" s="131"/>
      <c r="FO54" s="131"/>
      <c r="FP54" s="131"/>
      <c r="FQ54" s="131"/>
      <c r="FR54" s="131"/>
      <c r="FS54" s="131"/>
      <c r="FT54" s="131"/>
      <c r="FU54" s="131"/>
      <c r="FV54" s="131"/>
      <c r="FW54" s="131"/>
      <c r="FX54" s="131"/>
      <c r="FY54" s="131"/>
      <c r="FZ54" s="131"/>
      <c r="GA54" s="131"/>
      <c r="GB54" s="131"/>
      <c r="GC54" s="131"/>
      <c r="GD54" s="131"/>
      <c r="GE54" s="131"/>
      <c r="GF54" s="131"/>
      <c r="GG54" s="131"/>
      <c r="GH54" s="131"/>
      <c r="GI54" s="131"/>
      <c r="GJ54" s="131"/>
      <c r="GK54" s="131"/>
      <c r="GL54" s="131"/>
      <c r="GM54" s="131"/>
      <c r="GN54" s="131"/>
      <c r="GO54" s="131"/>
      <c r="GP54" s="131"/>
      <c r="GQ54" s="131"/>
      <c r="GR54" s="131"/>
      <c r="GS54" s="131"/>
      <c r="GT54" s="131"/>
      <c r="GU54" s="131"/>
      <c r="GV54" s="131"/>
      <c r="GW54" s="131"/>
      <c r="GX54" s="131"/>
      <c r="GY54" s="131"/>
      <c r="GZ54" s="131"/>
      <c r="HA54" s="131"/>
      <c r="HB54" s="131"/>
      <c r="HC54" s="131"/>
      <c r="HD54" s="131"/>
      <c r="HE54" s="131"/>
      <c r="HF54" s="131"/>
      <c r="HG54" s="131"/>
      <c r="HH54" s="131"/>
      <c r="HI54" s="131"/>
      <c r="HJ54" s="131"/>
      <c r="HK54" s="131"/>
      <c r="HL54" s="131"/>
      <c r="HM54" s="131"/>
      <c r="HN54" s="131"/>
      <c r="HO54" s="131"/>
      <c r="HP54" s="131"/>
      <c r="HQ54" s="131"/>
      <c r="HR54" s="131"/>
      <c r="HS54" s="131"/>
      <c r="HT54" s="131"/>
      <c r="HU54" s="131"/>
      <c r="HV54" s="131"/>
      <c r="HW54" s="131"/>
      <c r="HX54" s="131"/>
      <c r="HY54" s="131"/>
      <c r="HZ54" s="131"/>
      <c r="IA54" s="131"/>
      <c r="IB54" s="131"/>
      <c r="IC54" s="131"/>
      <c r="ID54" s="131"/>
      <c r="IE54" s="131"/>
      <c r="IF54" s="131"/>
      <c r="IG54" s="131"/>
      <c r="IH54" s="131"/>
      <c r="II54" s="131"/>
      <c r="IJ54" s="131"/>
      <c r="IK54" s="131"/>
      <c r="IL54" s="131"/>
      <c r="IM54" s="131"/>
      <c r="IN54" s="131"/>
      <c r="IO54" s="131"/>
      <c r="IP54" s="131"/>
      <c r="IQ54" s="131"/>
      <c r="IR54" s="131"/>
      <c r="IS54" s="131"/>
      <c r="IT54" s="131"/>
      <c r="IU54" s="131"/>
      <c r="IV54" s="131"/>
    </row>
    <row r="55" spans="1:256">
      <c r="A55" s="911" t="s">
        <v>2076</v>
      </c>
      <c r="B55" s="912"/>
      <c r="C55" s="912"/>
      <c r="D55" s="912"/>
      <c r="E55" s="912"/>
      <c r="F55" s="912"/>
      <c r="G55" s="912"/>
      <c r="H55" s="912"/>
      <c r="I55" s="912"/>
      <c r="J55" s="912"/>
      <c r="K55" s="912"/>
      <c r="L55" s="912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  <c r="CE55" s="131"/>
      <c r="CF55" s="131"/>
      <c r="CG55" s="131"/>
      <c r="CH55" s="131"/>
      <c r="CI55" s="131"/>
      <c r="CJ55" s="131"/>
      <c r="CK55" s="131"/>
      <c r="CL55" s="131"/>
      <c r="CM55" s="131"/>
      <c r="CN55" s="131"/>
      <c r="CO55" s="131"/>
      <c r="CP55" s="131"/>
      <c r="CQ55" s="131"/>
      <c r="CR55" s="131"/>
      <c r="CS55" s="131"/>
      <c r="CT55" s="131"/>
      <c r="CU55" s="131"/>
      <c r="CV55" s="131"/>
      <c r="CW55" s="131"/>
      <c r="CX55" s="131"/>
      <c r="CY55" s="131"/>
      <c r="CZ55" s="131"/>
      <c r="DA55" s="131"/>
      <c r="DB55" s="131"/>
      <c r="DC55" s="131"/>
      <c r="DD55" s="131"/>
      <c r="DE55" s="131"/>
      <c r="DF55" s="131"/>
      <c r="DG55" s="131"/>
      <c r="DH55" s="131"/>
      <c r="DI55" s="131"/>
      <c r="DJ55" s="131"/>
      <c r="DK55" s="131"/>
      <c r="DL55" s="131"/>
      <c r="DM55" s="131"/>
      <c r="DN55" s="131"/>
      <c r="DO55" s="131"/>
      <c r="DP55" s="131"/>
      <c r="DQ55" s="131"/>
      <c r="DR55" s="131"/>
      <c r="DS55" s="131"/>
      <c r="DT55" s="131"/>
      <c r="DU55" s="131"/>
      <c r="DV55" s="131"/>
      <c r="DW55" s="131"/>
      <c r="DX55" s="131"/>
      <c r="DY55" s="131"/>
      <c r="DZ55" s="131"/>
      <c r="EA55" s="131"/>
      <c r="EB55" s="131"/>
      <c r="EC55" s="131"/>
      <c r="ED55" s="131"/>
      <c r="EE55" s="131"/>
      <c r="EF55" s="131"/>
      <c r="EG55" s="131"/>
      <c r="EH55" s="131"/>
      <c r="EI55" s="131"/>
      <c r="EJ55" s="131"/>
      <c r="EK55" s="131"/>
      <c r="EL55" s="131"/>
      <c r="EM55" s="131"/>
      <c r="EN55" s="131"/>
      <c r="EO55" s="131"/>
      <c r="EP55" s="131"/>
      <c r="EQ55" s="131"/>
      <c r="ER55" s="131"/>
      <c r="ES55" s="131"/>
      <c r="ET55" s="131"/>
      <c r="EU55" s="131"/>
      <c r="EV55" s="131"/>
      <c r="EW55" s="131"/>
      <c r="EX55" s="131"/>
      <c r="EY55" s="131"/>
      <c r="EZ55" s="131"/>
      <c r="FA55" s="131"/>
      <c r="FB55" s="131"/>
      <c r="FC55" s="131"/>
      <c r="FD55" s="131"/>
      <c r="FE55" s="131"/>
      <c r="FF55" s="131"/>
      <c r="FG55" s="131"/>
      <c r="FH55" s="131"/>
      <c r="FI55" s="131"/>
      <c r="FJ55" s="131"/>
      <c r="FK55" s="131"/>
      <c r="FL55" s="131"/>
      <c r="FM55" s="131"/>
      <c r="FN55" s="131"/>
      <c r="FO55" s="131"/>
      <c r="FP55" s="131"/>
      <c r="FQ55" s="131"/>
      <c r="FR55" s="131"/>
      <c r="FS55" s="131"/>
      <c r="FT55" s="131"/>
      <c r="FU55" s="131"/>
      <c r="FV55" s="131"/>
      <c r="FW55" s="131"/>
      <c r="FX55" s="131"/>
      <c r="FY55" s="131"/>
      <c r="FZ55" s="131"/>
      <c r="GA55" s="131"/>
      <c r="GB55" s="131"/>
      <c r="GC55" s="131"/>
      <c r="GD55" s="131"/>
      <c r="GE55" s="131"/>
      <c r="GF55" s="131"/>
      <c r="GG55" s="131"/>
      <c r="GH55" s="131"/>
      <c r="GI55" s="131"/>
      <c r="GJ55" s="131"/>
      <c r="GK55" s="131"/>
      <c r="GL55" s="131"/>
      <c r="GM55" s="131"/>
      <c r="GN55" s="131"/>
      <c r="GO55" s="131"/>
      <c r="GP55" s="131"/>
      <c r="GQ55" s="131"/>
      <c r="GR55" s="131"/>
      <c r="GS55" s="131"/>
      <c r="GT55" s="131"/>
      <c r="GU55" s="131"/>
      <c r="GV55" s="131"/>
      <c r="GW55" s="131"/>
      <c r="GX55" s="131"/>
      <c r="GY55" s="131"/>
      <c r="GZ55" s="131"/>
      <c r="HA55" s="131"/>
      <c r="HB55" s="131"/>
      <c r="HC55" s="131"/>
      <c r="HD55" s="131"/>
      <c r="HE55" s="131"/>
      <c r="HF55" s="131"/>
      <c r="HG55" s="131"/>
      <c r="HH55" s="131"/>
      <c r="HI55" s="131"/>
      <c r="HJ55" s="131"/>
      <c r="HK55" s="131"/>
      <c r="HL55" s="131"/>
      <c r="HM55" s="131"/>
      <c r="HN55" s="131"/>
      <c r="HO55" s="131"/>
      <c r="HP55" s="131"/>
      <c r="HQ55" s="131"/>
      <c r="HR55" s="131"/>
      <c r="HS55" s="131"/>
      <c r="HT55" s="131"/>
      <c r="HU55" s="131"/>
      <c r="HV55" s="131"/>
      <c r="HW55" s="131"/>
      <c r="HX55" s="131"/>
      <c r="HY55" s="131"/>
      <c r="HZ55" s="131"/>
      <c r="IA55" s="131"/>
      <c r="IB55" s="131"/>
      <c r="IC55" s="131"/>
      <c r="ID55" s="131"/>
      <c r="IE55" s="131"/>
      <c r="IF55" s="131"/>
      <c r="IG55" s="131"/>
      <c r="IH55" s="131"/>
      <c r="II55" s="131"/>
      <c r="IJ55" s="131"/>
      <c r="IK55" s="131"/>
      <c r="IL55" s="131"/>
      <c r="IM55" s="131"/>
      <c r="IN55" s="131"/>
      <c r="IO55" s="131"/>
      <c r="IP55" s="131"/>
      <c r="IQ55" s="131"/>
      <c r="IR55" s="131"/>
      <c r="IS55" s="131"/>
      <c r="IT55" s="131"/>
      <c r="IU55" s="131"/>
      <c r="IV55" s="131"/>
    </row>
    <row r="56" spans="1:256">
      <c r="A56" s="162"/>
      <c r="B56" s="163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  <c r="CE56" s="131"/>
      <c r="CF56" s="131"/>
      <c r="CG56" s="131"/>
      <c r="CH56" s="131"/>
      <c r="CI56" s="131"/>
      <c r="CJ56" s="131"/>
      <c r="CK56" s="131"/>
      <c r="CL56" s="131"/>
      <c r="CM56" s="131"/>
      <c r="CN56" s="131"/>
      <c r="CO56" s="131"/>
      <c r="CP56" s="131"/>
      <c r="CQ56" s="131"/>
      <c r="CR56" s="131"/>
      <c r="CS56" s="131"/>
      <c r="CT56" s="131"/>
      <c r="CU56" s="131"/>
      <c r="CV56" s="131"/>
      <c r="CW56" s="131"/>
      <c r="CX56" s="131"/>
      <c r="CY56" s="131"/>
      <c r="CZ56" s="131"/>
      <c r="DA56" s="131"/>
      <c r="DB56" s="131"/>
      <c r="DC56" s="131"/>
      <c r="DD56" s="131"/>
      <c r="DE56" s="131"/>
      <c r="DF56" s="131"/>
      <c r="DG56" s="131"/>
      <c r="DH56" s="131"/>
      <c r="DI56" s="131"/>
      <c r="DJ56" s="131"/>
      <c r="DK56" s="131"/>
      <c r="DL56" s="131"/>
      <c r="DM56" s="131"/>
      <c r="DN56" s="131"/>
      <c r="DO56" s="131"/>
      <c r="DP56" s="131"/>
      <c r="DQ56" s="131"/>
      <c r="DR56" s="131"/>
      <c r="DS56" s="131"/>
      <c r="DT56" s="131"/>
      <c r="DU56" s="131"/>
      <c r="DV56" s="131"/>
      <c r="DW56" s="131"/>
      <c r="DX56" s="131"/>
      <c r="DY56" s="131"/>
      <c r="DZ56" s="131"/>
      <c r="EA56" s="131"/>
      <c r="EB56" s="131"/>
      <c r="EC56" s="131"/>
      <c r="ED56" s="131"/>
      <c r="EE56" s="131"/>
      <c r="EF56" s="131"/>
      <c r="EG56" s="131"/>
      <c r="EH56" s="131"/>
      <c r="EI56" s="131"/>
      <c r="EJ56" s="131"/>
      <c r="EK56" s="131"/>
      <c r="EL56" s="131"/>
      <c r="EM56" s="131"/>
      <c r="EN56" s="131"/>
      <c r="EO56" s="131"/>
      <c r="EP56" s="131"/>
      <c r="EQ56" s="131"/>
      <c r="ER56" s="131"/>
      <c r="ES56" s="131"/>
      <c r="ET56" s="131"/>
      <c r="EU56" s="131"/>
      <c r="EV56" s="131"/>
      <c r="EW56" s="131"/>
      <c r="EX56" s="131"/>
      <c r="EY56" s="131"/>
      <c r="EZ56" s="131"/>
      <c r="FA56" s="131"/>
      <c r="FB56" s="131"/>
      <c r="FC56" s="131"/>
      <c r="FD56" s="131"/>
      <c r="FE56" s="131"/>
      <c r="FF56" s="131"/>
      <c r="FG56" s="131"/>
      <c r="FH56" s="131"/>
      <c r="FI56" s="131"/>
      <c r="FJ56" s="131"/>
      <c r="FK56" s="131"/>
      <c r="FL56" s="131"/>
      <c r="FM56" s="131"/>
      <c r="FN56" s="131"/>
      <c r="FO56" s="131"/>
      <c r="FP56" s="131"/>
      <c r="FQ56" s="131"/>
      <c r="FR56" s="131"/>
      <c r="FS56" s="131"/>
      <c r="FT56" s="131"/>
      <c r="FU56" s="131"/>
      <c r="FV56" s="131"/>
      <c r="FW56" s="131"/>
      <c r="FX56" s="131"/>
      <c r="FY56" s="131"/>
      <c r="FZ56" s="131"/>
      <c r="GA56" s="131"/>
      <c r="GB56" s="131"/>
      <c r="GC56" s="131"/>
      <c r="GD56" s="131"/>
      <c r="GE56" s="131"/>
      <c r="GF56" s="131"/>
      <c r="GG56" s="131"/>
      <c r="GH56" s="131"/>
      <c r="GI56" s="131"/>
      <c r="GJ56" s="131"/>
      <c r="GK56" s="131"/>
      <c r="GL56" s="131"/>
      <c r="GM56" s="131"/>
      <c r="GN56" s="131"/>
      <c r="GO56" s="131"/>
      <c r="GP56" s="131"/>
      <c r="GQ56" s="131"/>
      <c r="GR56" s="131"/>
      <c r="GS56" s="131"/>
      <c r="GT56" s="131"/>
      <c r="GU56" s="131"/>
      <c r="GV56" s="131"/>
      <c r="GW56" s="131"/>
      <c r="GX56" s="131"/>
      <c r="GY56" s="131"/>
      <c r="GZ56" s="131"/>
      <c r="HA56" s="131"/>
      <c r="HB56" s="131"/>
      <c r="HC56" s="131"/>
      <c r="HD56" s="131"/>
      <c r="HE56" s="131"/>
      <c r="HF56" s="131"/>
      <c r="HG56" s="131"/>
      <c r="HH56" s="131"/>
      <c r="HI56" s="131"/>
      <c r="HJ56" s="131"/>
      <c r="HK56" s="131"/>
      <c r="HL56" s="131"/>
      <c r="HM56" s="131"/>
      <c r="HN56" s="131"/>
      <c r="HO56" s="131"/>
      <c r="HP56" s="131"/>
      <c r="HQ56" s="131"/>
      <c r="HR56" s="131"/>
      <c r="HS56" s="131"/>
      <c r="HT56" s="131"/>
      <c r="HU56" s="131"/>
      <c r="HV56" s="131"/>
      <c r="HW56" s="131"/>
      <c r="HX56" s="131"/>
      <c r="HY56" s="131"/>
      <c r="HZ56" s="131"/>
      <c r="IA56" s="131"/>
      <c r="IB56" s="131"/>
      <c r="IC56" s="131"/>
      <c r="ID56" s="131"/>
      <c r="IE56" s="131"/>
      <c r="IF56" s="131"/>
      <c r="IG56" s="131"/>
      <c r="IH56" s="131"/>
      <c r="II56" s="131"/>
      <c r="IJ56" s="131"/>
      <c r="IK56" s="131"/>
      <c r="IL56" s="131"/>
      <c r="IM56" s="131"/>
      <c r="IN56" s="131"/>
      <c r="IO56" s="131"/>
      <c r="IP56" s="131"/>
      <c r="IQ56" s="131"/>
      <c r="IR56" s="131"/>
      <c r="IS56" s="131"/>
      <c r="IT56" s="131"/>
      <c r="IU56" s="131"/>
      <c r="IV56" s="131"/>
    </row>
  </sheetData>
  <mergeCells count="3">
    <mergeCell ref="A9:A23"/>
    <mergeCell ref="A25:A36"/>
    <mergeCell ref="A55:L55"/>
  </mergeCells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5"/>
  </sheetPr>
  <dimension ref="A1:K116"/>
  <sheetViews>
    <sheetView showGridLines="0" topLeftCell="A10" zoomScale="75" zoomScaleNormal="75" workbookViewId="0">
      <selection activeCell="G116" sqref="G116"/>
    </sheetView>
  </sheetViews>
  <sheetFormatPr defaultRowHeight="16.5"/>
  <cols>
    <col min="1" max="1" width="15.109375" style="237" customWidth="1"/>
    <col min="2" max="5" width="8.88671875" style="237"/>
    <col min="6" max="6" width="17.33203125" style="237" customWidth="1"/>
    <col min="7" max="9" width="8.88671875" style="237"/>
    <col min="10" max="10" width="12.6640625" style="237" customWidth="1"/>
    <col min="11" max="11" width="21.33203125" style="237" customWidth="1"/>
    <col min="12" max="256" width="8.88671875" style="237"/>
    <col min="257" max="257" width="15.109375" style="237" customWidth="1"/>
    <col min="258" max="261" width="8.88671875" style="237"/>
    <col min="262" max="262" width="6.21875" style="237" customWidth="1"/>
    <col min="263" max="265" width="8.88671875" style="237"/>
    <col min="266" max="266" width="12.6640625" style="237" customWidth="1"/>
    <col min="267" max="267" width="16.109375" style="237" customWidth="1"/>
    <col min="268" max="512" width="8.88671875" style="237"/>
    <col min="513" max="513" width="15.109375" style="237" customWidth="1"/>
    <col min="514" max="517" width="8.88671875" style="237"/>
    <col min="518" max="518" width="6.21875" style="237" customWidth="1"/>
    <col min="519" max="521" width="8.88671875" style="237"/>
    <col min="522" max="522" width="12.6640625" style="237" customWidth="1"/>
    <col min="523" max="523" width="16.109375" style="237" customWidth="1"/>
    <col min="524" max="768" width="8.88671875" style="237"/>
    <col min="769" max="769" width="15.109375" style="237" customWidth="1"/>
    <col min="770" max="773" width="8.88671875" style="237"/>
    <col min="774" max="774" width="6.21875" style="237" customWidth="1"/>
    <col min="775" max="777" width="8.88671875" style="237"/>
    <col min="778" max="778" width="12.6640625" style="237" customWidth="1"/>
    <col min="779" max="779" width="16.109375" style="237" customWidth="1"/>
    <col min="780" max="1024" width="8.88671875" style="237"/>
    <col min="1025" max="1025" width="15.109375" style="237" customWidth="1"/>
    <col min="1026" max="1029" width="8.88671875" style="237"/>
    <col min="1030" max="1030" width="6.21875" style="237" customWidth="1"/>
    <col min="1031" max="1033" width="8.88671875" style="237"/>
    <col min="1034" max="1034" width="12.6640625" style="237" customWidth="1"/>
    <col min="1035" max="1035" width="16.109375" style="237" customWidth="1"/>
    <col min="1036" max="1280" width="8.88671875" style="237"/>
    <col min="1281" max="1281" width="15.109375" style="237" customWidth="1"/>
    <col min="1282" max="1285" width="8.88671875" style="237"/>
    <col min="1286" max="1286" width="6.21875" style="237" customWidth="1"/>
    <col min="1287" max="1289" width="8.88671875" style="237"/>
    <col min="1290" max="1290" width="12.6640625" style="237" customWidth="1"/>
    <col min="1291" max="1291" width="16.109375" style="237" customWidth="1"/>
    <col min="1292" max="1536" width="8.88671875" style="237"/>
    <col min="1537" max="1537" width="15.109375" style="237" customWidth="1"/>
    <col min="1538" max="1541" width="8.88671875" style="237"/>
    <col min="1542" max="1542" width="6.21875" style="237" customWidth="1"/>
    <col min="1543" max="1545" width="8.88671875" style="237"/>
    <col min="1546" max="1546" width="12.6640625" style="237" customWidth="1"/>
    <col min="1547" max="1547" width="16.109375" style="237" customWidth="1"/>
    <col min="1548" max="1792" width="8.88671875" style="237"/>
    <col min="1793" max="1793" width="15.109375" style="237" customWidth="1"/>
    <col min="1794" max="1797" width="8.88671875" style="237"/>
    <col min="1798" max="1798" width="6.21875" style="237" customWidth="1"/>
    <col min="1799" max="1801" width="8.88671875" style="237"/>
    <col min="1802" max="1802" width="12.6640625" style="237" customWidth="1"/>
    <col min="1803" max="1803" width="16.109375" style="237" customWidth="1"/>
    <col min="1804" max="2048" width="8.88671875" style="237"/>
    <col min="2049" max="2049" width="15.109375" style="237" customWidth="1"/>
    <col min="2050" max="2053" width="8.88671875" style="237"/>
    <col min="2054" max="2054" width="6.21875" style="237" customWidth="1"/>
    <col min="2055" max="2057" width="8.88671875" style="237"/>
    <col min="2058" max="2058" width="12.6640625" style="237" customWidth="1"/>
    <col min="2059" max="2059" width="16.109375" style="237" customWidth="1"/>
    <col min="2060" max="2304" width="8.88671875" style="237"/>
    <col min="2305" max="2305" width="15.109375" style="237" customWidth="1"/>
    <col min="2306" max="2309" width="8.88671875" style="237"/>
    <col min="2310" max="2310" width="6.21875" style="237" customWidth="1"/>
    <col min="2311" max="2313" width="8.88671875" style="237"/>
    <col min="2314" max="2314" width="12.6640625" style="237" customWidth="1"/>
    <col min="2315" max="2315" width="16.109375" style="237" customWidth="1"/>
    <col min="2316" max="2560" width="8.88671875" style="237"/>
    <col min="2561" max="2561" width="15.109375" style="237" customWidth="1"/>
    <col min="2562" max="2565" width="8.88671875" style="237"/>
    <col min="2566" max="2566" width="6.21875" style="237" customWidth="1"/>
    <col min="2567" max="2569" width="8.88671875" style="237"/>
    <col min="2570" max="2570" width="12.6640625" style="237" customWidth="1"/>
    <col min="2571" max="2571" width="16.109375" style="237" customWidth="1"/>
    <col min="2572" max="2816" width="8.88671875" style="237"/>
    <col min="2817" max="2817" width="15.109375" style="237" customWidth="1"/>
    <col min="2818" max="2821" width="8.88671875" style="237"/>
    <col min="2822" max="2822" width="6.21875" style="237" customWidth="1"/>
    <col min="2823" max="2825" width="8.88671875" style="237"/>
    <col min="2826" max="2826" width="12.6640625" style="237" customWidth="1"/>
    <col min="2827" max="2827" width="16.109375" style="237" customWidth="1"/>
    <col min="2828" max="3072" width="8.88671875" style="237"/>
    <col min="3073" max="3073" width="15.109375" style="237" customWidth="1"/>
    <col min="3074" max="3077" width="8.88671875" style="237"/>
    <col min="3078" max="3078" width="6.21875" style="237" customWidth="1"/>
    <col min="3079" max="3081" width="8.88671875" style="237"/>
    <col min="3082" max="3082" width="12.6640625" style="237" customWidth="1"/>
    <col min="3083" max="3083" width="16.109375" style="237" customWidth="1"/>
    <col min="3084" max="3328" width="8.88671875" style="237"/>
    <col min="3329" max="3329" width="15.109375" style="237" customWidth="1"/>
    <col min="3330" max="3333" width="8.88671875" style="237"/>
    <col min="3334" max="3334" width="6.21875" style="237" customWidth="1"/>
    <col min="3335" max="3337" width="8.88671875" style="237"/>
    <col min="3338" max="3338" width="12.6640625" style="237" customWidth="1"/>
    <col min="3339" max="3339" width="16.109375" style="237" customWidth="1"/>
    <col min="3340" max="3584" width="8.88671875" style="237"/>
    <col min="3585" max="3585" width="15.109375" style="237" customWidth="1"/>
    <col min="3586" max="3589" width="8.88671875" style="237"/>
    <col min="3590" max="3590" width="6.21875" style="237" customWidth="1"/>
    <col min="3591" max="3593" width="8.88671875" style="237"/>
    <col min="3594" max="3594" width="12.6640625" style="237" customWidth="1"/>
    <col min="3595" max="3595" width="16.109375" style="237" customWidth="1"/>
    <col min="3596" max="3840" width="8.88671875" style="237"/>
    <col min="3841" max="3841" width="15.109375" style="237" customWidth="1"/>
    <col min="3842" max="3845" width="8.88671875" style="237"/>
    <col min="3846" max="3846" width="6.21875" style="237" customWidth="1"/>
    <col min="3847" max="3849" width="8.88671875" style="237"/>
    <col min="3850" max="3850" width="12.6640625" style="237" customWidth="1"/>
    <col min="3851" max="3851" width="16.109375" style="237" customWidth="1"/>
    <col min="3852" max="4096" width="8.88671875" style="237"/>
    <col min="4097" max="4097" width="15.109375" style="237" customWidth="1"/>
    <col min="4098" max="4101" width="8.88671875" style="237"/>
    <col min="4102" max="4102" width="6.21875" style="237" customWidth="1"/>
    <col min="4103" max="4105" width="8.88671875" style="237"/>
    <col min="4106" max="4106" width="12.6640625" style="237" customWidth="1"/>
    <col min="4107" max="4107" width="16.109375" style="237" customWidth="1"/>
    <col min="4108" max="4352" width="8.88671875" style="237"/>
    <col min="4353" max="4353" width="15.109375" style="237" customWidth="1"/>
    <col min="4354" max="4357" width="8.88671875" style="237"/>
    <col min="4358" max="4358" width="6.21875" style="237" customWidth="1"/>
    <col min="4359" max="4361" width="8.88671875" style="237"/>
    <col min="4362" max="4362" width="12.6640625" style="237" customWidth="1"/>
    <col min="4363" max="4363" width="16.109375" style="237" customWidth="1"/>
    <col min="4364" max="4608" width="8.88671875" style="237"/>
    <col min="4609" max="4609" width="15.109375" style="237" customWidth="1"/>
    <col min="4610" max="4613" width="8.88671875" style="237"/>
    <col min="4614" max="4614" width="6.21875" style="237" customWidth="1"/>
    <col min="4615" max="4617" width="8.88671875" style="237"/>
    <col min="4618" max="4618" width="12.6640625" style="237" customWidth="1"/>
    <col min="4619" max="4619" width="16.109375" style="237" customWidth="1"/>
    <col min="4620" max="4864" width="8.88671875" style="237"/>
    <col min="4865" max="4865" width="15.109375" style="237" customWidth="1"/>
    <col min="4866" max="4869" width="8.88671875" style="237"/>
    <col min="4870" max="4870" width="6.21875" style="237" customWidth="1"/>
    <col min="4871" max="4873" width="8.88671875" style="237"/>
    <col min="4874" max="4874" width="12.6640625" style="237" customWidth="1"/>
    <col min="4875" max="4875" width="16.109375" style="237" customWidth="1"/>
    <col min="4876" max="5120" width="8.88671875" style="237"/>
    <col min="5121" max="5121" width="15.109375" style="237" customWidth="1"/>
    <col min="5122" max="5125" width="8.88671875" style="237"/>
    <col min="5126" max="5126" width="6.21875" style="237" customWidth="1"/>
    <col min="5127" max="5129" width="8.88671875" style="237"/>
    <col min="5130" max="5130" width="12.6640625" style="237" customWidth="1"/>
    <col min="5131" max="5131" width="16.109375" style="237" customWidth="1"/>
    <col min="5132" max="5376" width="8.88671875" style="237"/>
    <col min="5377" max="5377" width="15.109375" style="237" customWidth="1"/>
    <col min="5378" max="5381" width="8.88671875" style="237"/>
    <col min="5382" max="5382" width="6.21875" style="237" customWidth="1"/>
    <col min="5383" max="5385" width="8.88671875" style="237"/>
    <col min="5386" max="5386" width="12.6640625" style="237" customWidth="1"/>
    <col min="5387" max="5387" width="16.109375" style="237" customWidth="1"/>
    <col min="5388" max="5632" width="8.88671875" style="237"/>
    <col min="5633" max="5633" width="15.109375" style="237" customWidth="1"/>
    <col min="5634" max="5637" width="8.88671875" style="237"/>
    <col min="5638" max="5638" width="6.21875" style="237" customWidth="1"/>
    <col min="5639" max="5641" width="8.88671875" style="237"/>
    <col min="5642" max="5642" width="12.6640625" style="237" customWidth="1"/>
    <col min="5643" max="5643" width="16.109375" style="237" customWidth="1"/>
    <col min="5644" max="5888" width="8.88671875" style="237"/>
    <col min="5889" max="5889" width="15.109375" style="237" customWidth="1"/>
    <col min="5890" max="5893" width="8.88671875" style="237"/>
    <col min="5894" max="5894" width="6.21875" style="237" customWidth="1"/>
    <col min="5895" max="5897" width="8.88671875" style="237"/>
    <col min="5898" max="5898" width="12.6640625" style="237" customWidth="1"/>
    <col min="5899" max="5899" width="16.109375" style="237" customWidth="1"/>
    <col min="5900" max="6144" width="8.88671875" style="237"/>
    <col min="6145" max="6145" width="15.109375" style="237" customWidth="1"/>
    <col min="6146" max="6149" width="8.88671875" style="237"/>
    <col min="6150" max="6150" width="6.21875" style="237" customWidth="1"/>
    <col min="6151" max="6153" width="8.88671875" style="237"/>
    <col min="6154" max="6154" width="12.6640625" style="237" customWidth="1"/>
    <col min="6155" max="6155" width="16.109375" style="237" customWidth="1"/>
    <col min="6156" max="6400" width="8.88671875" style="237"/>
    <col min="6401" max="6401" width="15.109375" style="237" customWidth="1"/>
    <col min="6402" max="6405" width="8.88671875" style="237"/>
    <col min="6406" max="6406" width="6.21875" style="237" customWidth="1"/>
    <col min="6407" max="6409" width="8.88671875" style="237"/>
    <col min="6410" max="6410" width="12.6640625" style="237" customWidth="1"/>
    <col min="6411" max="6411" width="16.109375" style="237" customWidth="1"/>
    <col min="6412" max="6656" width="8.88671875" style="237"/>
    <col min="6657" max="6657" width="15.109375" style="237" customWidth="1"/>
    <col min="6658" max="6661" width="8.88671875" style="237"/>
    <col min="6662" max="6662" width="6.21875" style="237" customWidth="1"/>
    <col min="6663" max="6665" width="8.88671875" style="237"/>
    <col min="6666" max="6666" width="12.6640625" style="237" customWidth="1"/>
    <col min="6667" max="6667" width="16.109375" style="237" customWidth="1"/>
    <col min="6668" max="6912" width="8.88671875" style="237"/>
    <col min="6913" max="6913" width="15.109375" style="237" customWidth="1"/>
    <col min="6914" max="6917" width="8.88671875" style="237"/>
    <col min="6918" max="6918" width="6.21875" style="237" customWidth="1"/>
    <col min="6919" max="6921" width="8.88671875" style="237"/>
    <col min="6922" max="6922" width="12.6640625" style="237" customWidth="1"/>
    <col min="6923" max="6923" width="16.109375" style="237" customWidth="1"/>
    <col min="6924" max="7168" width="8.88671875" style="237"/>
    <col min="7169" max="7169" width="15.109375" style="237" customWidth="1"/>
    <col min="7170" max="7173" width="8.88671875" style="237"/>
    <col min="7174" max="7174" width="6.21875" style="237" customWidth="1"/>
    <col min="7175" max="7177" width="8.88671875" style="237"/>
    <col min="7178" max="7178" width="12.6640625" style="237" customWidth="1"/>
    <col min="7179" max="7179" width="16.109375" style="237" customWidth="1"/>
    <col min="7180" max="7424" width="8.88671875" style="237"/>
    <col min="7425" max="7425" width="15.109375" style="237" customWidth="1"/>
    <col min="7426" max="7429" width="8.88671875" style="237"/>
    <col min="7430" max="7430" width="6.21875" style="237" customWidth="1"/>
    <col min="7431" max="7433" width="8.88671875" style="237"/>
    <col min="7434" max="7434" width="12.6640625" style="237" customWidth="1"/>
    <col min="7435" max="7435" width="16.109375" style="237" customWidth="1"/>
    <col min="7436" max="7680" width="8.88671875" style="237"/>
    <col min="7681" max="7681" width="15.109375" style="237" customWidth="1"/>
    <col min="7682" max="7685" width="8.88671875" style="237"/>
    <col min="7686" max="7686" width="6.21875" style="237" customWidth="1"/>
    <col min="7687" max="7689" width="8.88671875" style="237"/>
    <col min="7690" max="7690" width="12.6640625" style="237" customWidth="1"/>
    <col min="7691" max="7691" width="16.109375" style="237" customWidth="1"/>
    <col min="7692" max="7936" width="8.88671875" style="237"/>
    <col min="7937" max="7937" width="15.109375" style="237" customWidth="1"/>
    <col min="7938" max="7941" width="8.88671875" style="237"/>
    <col min="7942" max="7942" width="6.21875" style="237" customWidth="1"/>
    <col min="7943" max="7945" width="8.88671875" style="237"/>
    <col min="7946" max="7946" width="12.6640625" style="237" customWidth="1"/>
    <col min="7947" max="7947" width="16.109375" style="237" customWidth="1"/>
    <col min="7948" max="8192" width="8.88671875" style="237"/>
    <col min="8193" max="8193" width="15.109375" style="237" customWidth="1"/>
    <col min="8194" max="8197" width="8.88671875" style="237"/>
    <col min="8198" max="8198" width="6.21875" style="237" customWidth="1"/>
    <col min="8199" max="8201" width="8.88671875" style="237"/>
    <col min="8202" max="8202" width="12.6640625" style="237" customWidth="1"/>
    <col min="8203" max="8203" width="16.109375" style="237" customWidth="1"/>
    <col min="8204" max="8448" width="8.88671875" style="237"/>
    <col min="8449" max="8449" width="15.109375" style="237" customWidth="1"/>
    <col min="8450" max="8453" width="8.88671875" style="237"/>
    <col min="8454" max="8454" width="6.21875" style="237" customWidth="1"/>
    <col min="8455" max="8457" width="8.88671875" style="237"/>
    <col min="8458" max="8458" width="12.6640625" style="237" customWidth="1"/>
    <col min="8459" max="8459" width="16.109375" style="237" customWidth="1"/>
    <col min="8460" max="8704" width="8.88671875" style="237"/>
    <col min="8705" max="8705" width="15.109375" style="237" customWidth="1"/>
    <col min="8706" max="8709" width="8.88671875" style="237"/>
    <col min="8710" max="8710" width="6.21875" style="237" customWidth="1"/>
    <col min="8711" max="8713" width="8.88671875" style="237"/>
    <col min="8714" max="8714" width="12.6640625" style="237" customWidth="1"/>
    <col min="8715" max="8715" width="16.109375" style="237" customWidth="1"/>
    <col min="8716" max="8960" width="8.88671875" style="237"/>
    <col min="8961" max="8961" width="15.109375" style="237" customWidth="1"/>
    <col min="8962" max="8965" width="8.88671875" style="237"/>
    <col min="8966" max="8966" width="6.21875" style="237" customWidth="1"/>
    <col min="8967" max="8969" width="8.88671875" style="237"/>
    <col min="8970" max="8970" width="12.6640625" style="237" customWidth="1"/>
    <col min="8971" max="8971" width="16.109375" style="237" customWidth="1"/>
    <col min="8972" max="9216" width="8.88671875" style="237"/>
    <col min="9217" max="9217" width="15.109375" style="237" customWidth="1"/>
    <col min="9218" max="9221" width="8.88671875" style="237"/>
    <col min="9222" max="9222" width="6.21875" style="237" customWidth="1"/>
    <col min="9223" max="9225" width="8.88671875" style="237"/>
    <col min="9226" max="9226" width="12.6640625" style="237" customWidth="1"/>
    <col min="9227" max="9227" width="16.109375" style="237" customWidth="1"/>
    <col min="9228" max="9472" width="8.88671875" style="237"/>
    <col min="9473" max="9473" width="15.109375" style="237" customWidth="1"/>
    <col min="9474" max="9477" width="8.88671875" style="237"/>
    <col min="9478" max="9478" width="6.21875" style="237" customWidth="1"/>
    <col min="9479" max="9481" width="8.88671875" style="237"/>
    <col min="9482" max="9482" width="12.6640625" style="237" customWidth="1"/>
    <col min="9483" max="9483" width="16.109375" style="237" customWidth="1"/>
    <col min="9484" max="9728" width="8.88671875" style="237"/>
    <col min="9729" max="9729" width="15.109375" style="237" customWidth="1"/>
    <col min="9730" max="9733" width="8.88671875" style="237"/>
    <col min="9734" max="9734" width="6.21875" style="237" customWidth="1"/>
    <col min="9735" max="9737" width="8.88671875" style="237"/>
    <col min="9738" max="9738" width="12.6640625" style="237" customWidth="1"/>
    <col min="9739" max="9739" width="16.109375" style="237" customWidth="1"/>
    <col min="9740" max="9984" width="8.88671875" style="237"/>
    <col min="9985" max="9985" width="15.109375" style="237" customWidth="1"/>
    <col min="9986" max="9989" width="8.88671875" style="237"/>
    <col min="9990" max="9990" width="6.21875" style="237" customWidth="1"/>
    <col min="9991" max="9993" width="8.88671875" style="237"/>
    <col min="9994" max="9994" width="12.6640625" style="237" customWidth="1"/>
    <col min="9995" max="9995" width="16.109375" style="237" customWidth="1"/>
    <col min="9996" max="10240" width="8.88671875" style="237"/>
    <col min="10241" max="10241" width="15.109375" style="237" customWidth="1"/>
    <col min="10242" max="10245" width="8.88671875" style="237"/>
    <col min="10246" max="10246" width="6.21875" style="237" customWidth="1"/>
    <col min="10247" max="10249" width="8.88671875" style="237"/>
    <col min="10250" max="10250" width="12.6640625" style="237" customWidth="1"/>
    <col min="10251" max="10251" width="16.109375" style="237" customWidth="1"/>
    <col min="10252" max="10496" width="8.88671875" style="237"/>
    <col min="10497" max="10497" width="15.109375" style="237" customWidth="1"/>
    <col min="10498" max="10501" width="8.88671875" style="237"/>
    <col min="10502" max="10502" width="6.21875" style="237" customWidth="1"/>
    <col min="10503" max="10505" width="8.88671875" style="237"/>
    <col min="10506" max="10506" width="12.6640625" style="237" customWidth="1"/>
    <col min="10507" max="10507" width="16.109375" style="237" customWidth="1"/>
    <col min="10508" max="10752" width="8.88671875" style="237"/>
    <col min="10753" max="10753" width="15.109375" style="237" customWidth="1"/>
    <col min="10754" max="10757" width="8.88671875" style="237"/>
    <col min="10758" max="10758" width="6.21875" style="237" customWidth="1"/>
    <col min="10759" max="10761" width="8.88671875" style="237"/>
    <col min="10762" max="10762" width="12.6640625" style="237" customWidth="1"/>
    <col min="10763" max="10763" width="16.109375" style="237" customWidth="1"/>
    <col min="10764" max="11008" width="8.88671875" style="237"/>
    <col min="11009" max="11009" width="15.109375" style="237" customWidth="1"/>
    <col min="11010" max="11013" width="8.88671875" style="237"/>
    <col min="11014" max="11014" width="6.21875" style="237" customWidth="1"/>
    <col min="11015" max="11017" width="8.88671875" style="237"/>
    <col min="11018" max="11018" width="12.6640625" style="237" customWidth="1"/>
    <col min="11019" max="11019" width="16.109375" style="237" customWidth="1"/>
    <col min="11020" max="11264" width="8.88671875" style="237"/>
    <col min="11265" max="11265" width="15.109375" style="237" customWidth="1"/>
    <col min="11266" max="11269" width="8.88671875" style="237"/>
    <col min="11270" max="11270" width="6.21875" style="237" customWidth="1"/>
    <col min="11271" max="11273" width="8.88671875" style="237"/>
    <col min="11274" max="11274" width="12.6640625" style="237" customWidth="1"/>
    <col min="11275" max="11275" width="16.109375" style="237" customWidth="1"/>
    <col min="11276" max="11520" width="8.88671875" style="237"/>
    <col min="11521" max="11521" width="15.109375" style="237" customWidth="1"/>
    <col min="11522" max="11525" width="8.88671875" style="237"/>
    <col min="11526" max="11526" width="6.21875" style="237" customWidth="1"/>
    <col min="11527" max="11529" width="8.88671875" style="237"/>
    <col min="11530" max="11530" width="12.6640625" style="237" customWidth="1"/>
    <col min="11531" max="11531" width="16.109375" style="237" customWidth="1"/>
    <col min="11532" max="11776" width="8.88671875" style="237"/>
    <col min="11777" max="11777" width="15.109375" style="237" customWidth="1"/>
    <col min="11778" max="11781" width="8.88671875" style="237"/>
    <col min="11782" max="11782" width="6.21875" style="237" customWidth="1"/>
    <col min="11783" max="11785" width="8.88671875" style="237"/>
    <col min="11786" max="11786" width="12.6640625" style="237" customWidth="1"/>
    <col min="11787" max="11787" width="16.109375" style="237" customWidth="1"/>
    <col min="11788" max="12032" width="8.88671875" style="237"/>
    <col min="12033" max="12033" width="15.109375" style="237" customWidth="1"/>
    <col min="12034" max="12037" width="8.88671875" style="237"/>
    <col min="12038" max="12038" width="6.21875" style="237" customWidth="1"/>
    <col min="12039" max="12041" width="8.88671875" style="237"/>
    <col min="12042" max="12042" width="12.6640625" style="237" customWidth="1"/>
    <col min="12043" max="12043" width="16.109375" style="237" customWidth="1"/>
    <col min="12044" max="12288" width="8.88671875" style="237"/>
    <col min="12289" max="12289" width="15.109375" style="237" customWidth="1"/>
    <col min="12290" max="12293" width="8.88671875" style="237"/>
    <col min="12294" max="12294" width="6.21875" style="237" customWidth="1"/>
    <col min="12295" max="12297" width="8.88671875" style="237"/>
    <col min="12298" max="12298" width="12.6640625" style="237" customWidth="1"/>
    <col min="12299" max="12299" width="16.109375" style="237" customWidth="1"/>
    <col min="12300" max="12544" width="8.88671875" style="237"/>
    <col min="12545" max="12545" width="15.109375" style="237" customWidth="1"/>
    <col min="12546" max="12549" width="8.88671875" style="237"/>
    <col min="12550" max="12550" width="6.21875" style="237" customWidth="1"/>
    <col min="12551" max="12553" width="8.88671875" style="237"/>
    <col min="12554" max="12554" width="12.6640625" style="237" customWidth="1"/>
    <col min="12555" max="12555" width="16.109375" style="237" customWidth="1"/>
    <col min="12556" max="12800" width="8.88671875" style="237"/>
    <col min="12801" max="12801" width="15.109375" style="237" customWidth="1"/>
    <col min="12802" max="12805" width="8.88671875" style="237"/>
    <col min="12806" max="12806" width="6.21875" style="237" customWidth="1"/>
    <col min="12807" max="12809" width="8.88671875" style="237"/>
    <col min="12810" max="12810" width="12.6640625" style="237" customWidth="1"/>
    <col min="12811" max="12811" width="16.109375" style="237" customWidth="1"/>
    <col min="12812" max="13056" width="8.88671875" style="237"/>
    <col min="13057" max="13057" width="15.109375" style="237" customWidth="1"/>
    <col min="13058" max="13061" width="8.88671875" style="237"/>
    <col min="13062" max="13062" width="6.21875" style="237" customWidth="1"/>
    <col min="13063" max="13065" width="8.88671875" style="237"/>
    <col min="13066" max="13066" width="12.6640625" style="237" customWidth="1"/>
    <col min="13067" max="13067" width="16.109375" style="237" customWidth="1"/>
    <col min="13068" max="13312" width="8.88671875" style="237"/>
    <col min="13313" max="13313" width="15.109375" style="237" customWidth="1"/>
    <col min="13314" max="13317" width="8.88671875" style="237"/>
    <col min="13318" max="13318" width="6.21875" style="237" customWidth="1"/>
    <col min="13319" max="13321" width="8.88671875" style="237"/>
    <col min="13322" max="13322" width="12.6640625" style="237" customWidth="1"/>
    <col min="13323" max="13323" width="16.109375" style="237" customWidth="1"/>
    <col min="13324" max="13568" width="8.88671875" style="237"/>
    <col min="13569" max="13569" width="15.109375" style="237" customWidth="1"/>
    <col min="13570" max="13573" width="8.88671875" style="237"/>
    <col min="13574" max="13574" width="6.21875" style="237" customWidth="1"/>
    <col min="13575" max="13577" width="8.88671875" style="237"/>
    <col min="13578" max="13578" width="12.6640625" style="237" customWidth="1"/>
    <col min="13579" max="13579" width="16.109375" style="237" customWidth="1"/>
    <col min="13580" max="13824" width="8.88671875" style="237"/>
    <col min="13825" max="13825" width="15.109375" style="237" customWidth="1"/>
    <col min="13826" max="13829" width="8.88671875" style="237"/>
    <col min="13830" max="13830" width="6.21875" style="237" customWidth="1"/>
    <col min="13831" max="13833" width="8.88671875" style="237"/>
    <col min="13834" max="13834" width="12.6640625" style="237" customWidth="1"/>
    <col min="13835" max="13835" width="16.109375" style="237" customWidth="1"/>
    <col min="13836" max="14080" width="8.88671875" style="237"/>
    <col min="14081" max="14081" width="15.109375" style="237" customWidth="1"/>
    <col min="14082" max="14085" width="8.88671875" style="237"/>
    <col min="14086" max="14086" width="6.21875" style="237" customWidth="1"/>
    <col min="14087" max="14089" width="8.88671875" style="237"/>
    <col min="14090" max="14090" width="12.6640625" style="237" customWidth="1"/>
    <col min="14091" max="14091" width="16.109375" style="237" customWidth="1"/>
    <col min="14092" max="14336" width="8.88671875" style="237"/>
    <col min="14337" max="14337" width="15.109375" style="237" customWidth="1"/>
    <col min="14338" max="14341" width="8.88671875" style="237"/>
    <col min="14342" max="14342" width="6.21875" style="237" customWidth="1"/>
    <col min="14343" max="14345" width="8.88671875" style="237"/>
    <col min="14346" max="14346" width="12.6640625" style="237" customWidth="1"/>
    <col min="14347" max="14347" width="16.109375" style="237" customWidth="1"/>
    <col min="14348" max="14592" width="8.88671875" style="237"/>
    <col min="14593" max="14593" width="15.109375" style="237" customWidth="1"/>
    <col min="14594" max="14597" width="8.88671875" style="237"/>
    <col min="14598" max="14598" width="6.21875" style="237" customWidth="1"/>
    <col min="14599" max="14601" width="8.88671875" style="237"/>
    <col min="14602" max="14602" width="12.6640625" style="237" customWidth="1"/>
    <col min="14603" max="14603" width="16.109375" style="237" customWidth="1"/>
    <col min="14604" max="14848" width="8.88671875" style="237"/>
    <col min="14849" max="14849" width="15.109375" style="237" customWidth="1"/>
    <col min="14850" max="14853" width="8.88671875" style="237"/>
    <col min="14854" max="14854" width="6.21875" style="237" customWidth="1"/>
    <col min="14855" max="14857" width="8.88671875" style="237"/>
    <col min="14858" max="14858" width="12.6640625" style="237" customWidth="1"/>
    <col min="14859" max="14859" width="16.109375" style="237" customWidth="1"/>
    <col min="14860" max="15104" width="8.88671875" style="237"/>
    <col min="15105" max="15105" width="15.109375" style="237" customWidth="1"/>
    <col min="15106" max="15109" width="8.88671875" style="237"/>
    <col min="15110" max="15110" width="6.21875" style="237" customWidth="1"/>
    <col min="15111" max="15113" width="8.88671875" style="237"/>
    <col min="15114" max="15114" width="12.6640625" style="237" customWidth="1"/>
    <col min="15115" max="15115" width="16.109375" style="237" customWidth="1"/>
    <col min="15116" max="15360" width="8.88671875" style="237"/>
    <col min="15361" max="15361" width="15.109375" style="237" customWidth="1"/>
    <col min="15362" max="15365" width="8.88671875" style="237"/>
    <col min="15366" max="15366" width="6.21875" style="237" customWidth="1"/>
    <col min="15367" max="15369" width="8.88671875" style="237"/>
    <col min="15370" max="15370" width="12.6640625" style="237" customWidth="1"/>
    <col min="15371" max="15371" width="16.109375" style="237" customWidth="1"/>
    <col min="15372" max="15616" width="8.88671875" style="237"/>
    <col min="15617" max="15617" width="15.109375" style="237" customWidth="1"/>
    <col min="15618" max="15621" width="8.88671875" style="237"/>
    <col min="15622" max="15622" width="6.21875" style="237" customWidth="1"/>
    <col min="15623" max="15625" width="8.88671875" style="237"/>
    <col min="15626" max="15626" width="12.6640625" style="237" customWidth="1"/>
    <col min="15627" max="15627" width="16.109375" style="237" customWidth="1"/>
    <col min="15628" max="15872" width="8.88671875" style="237"/>
    <col min="15873" max="15873" width="15.109375" style="237" customWidth="1"/>
    <col min="15874" max="15877" width="8.88671875" style="237"/>
    <col min="15878" max="15878" width="6.21875" style="237" customWidth="1"/>
    <col min="15879" max="15881" width="8.88671875" style="237"/>
    <col min="15882" max="15882" width="12.6640625" style="237" customWidth="1"/>
    <col min="15883" max="15883" width="16.109375" style="237" customWidth="1"/>
    <col min="15884" max="16128" width="8.88671875" style="237"/>
    <col min="16129" max="16129" width="15.109375" style="237" customWidth="1"/>
    <col min="16130" max="16133" width="8.88671875" style="237"/>
    <col min="16134" max="16134" width="6.21875" style="237" customWidth="1"/>
    <col min="16135" max="16137" width="8.88671875" style="237"/>
    <col min="16138" max="16138" width="12.6640625" style="237" customWidth="1"/>
    <col min="16139" max="16139" width="16.109375" style="237" customWidth="1"/>
    <col min="16140" max="16384" width="8.88671875" style="237"/>
  </cols>
  <sheetData>
    <row r="1" spans="1:11" ht="20.25">
      <c r="A1" s="236" t="s">
        <v>2077</v>
      </c>
    </row>
    <row r="2" spans="1:11" s="238" customFormat="1" ht="13.5"/>
    <row r="3" spans="1:11" s="238" customFormat="1" ht="13.5">
      <c r="A3" s="239" t="s">
        <v>2078</v>
      </c>
    </row>
    <row r="4" spans="1:11" s="238" customFormat="1" ht="13.5">
      <c r="A4" s="239"/>
    </row>
    <row r="5" spans="1:11" s="238" customFormat="1" ht="13.5">
      <c r="A5" s="239" t="s">
        <v>2079</v>
      </c>
    </row>
    <row r="6" spans="1:11" s="238" customFormat="1" ht="13.5"/>
    <row r="7" spans="1:11" s="243" customFormat="1">
      <c r="A7" s="240" t="s">
        <v>2080</v>
      </c>
      <c r="B7" s="241" t="s">
        <v>2081</v>
      </c>
      <c r="C7" s="241"/>
      <c r="D7" s="241"/>
      <c r="E7" s="241"/>
      <c r="F7" s="241"/>
      <c r="G7" s="241"/>
      <c r="H7" s="241"/>
      <c r="I7" s="241"/>
      <c r="J7" s="241"/>
      <c r="K7" s="242"/>
    </row>
    <row r="8" spans="1:11" s="243" customFormat="1">
      <c r="A8" s="244" t="s">
        <v>2082</v>
      </c>
      <c r="B8" s="245"/>
      <c r="C8" s="245"/>
      <c r="D8" s="245"/>
      <c r="E8" s="245"/>
      <c r="F8" s="245"/>
      <c r="G8" s="245"/>
      <c r="H8" s="245"/>
      <c r="I8" s="245"/>
      <c r="J8" s="245"/>
      <c r="K8" s="246"/>
    </row>
    <row r="9" spans="1:11" s="243" customFormat="1">
      <c r="A9" s="247" t="s">
        <v>2083</v>
      </c>
      <c r="B9" s="248" t="s">
        <v>2084</v>
      </c>
      <c r="C9" s="248"/>
      <c r="D9" s="248"/>
      <c r="E9" s="248"/>
      <c r="F9" s="248"/>
      <c r="G9" s="248"/>
      <c r="H9" s="248"/>
      <c r="I9" s="248"/>
      <c r="J9" s="248"/>
      <c r="K9" s="249"/>
    </row>
    <row r="10" spans="1:11" s="243" customFormat="1">
      <c r="A10" s="244"/>
      <c r="B10" s="245" t="s">
        <v>2085</v>
      </c>
      <c r="C10" s="245"/>
      <c r="D10" s="245"/>
      <c r="E10" s="245"/>
      <c r="F10" s="245"/>
      <c r="G10" s="245"/>
      <c r="H10" s="245"/>
      <c r="I10" s="245"/>
      <c r="J10" s="245"/>
      <c r="K10" s="246"/>
    </row>
    <row r="11" spans="1:11" s="243" customFormat="1">
      <c r="A11" s="244"/>
      <c r="B11" s="250" t="s">
        <v>2086</v>
      </c>
      <c r="C11" s="245"/>
      <c r="D11" s="245"/>
      <c r="E11" s="245"/>
      <c r="F11" s="245"/>
      <c r="G11" s="245"/>
      <c r="H11" s="245"/>
      <c r="I11" s="245"/>
      <c r="J11" s="245"/>
      <c r="K11" s="246"/>
    </row>
    <row r="12" spans="1:11" s="243" customFormat="1">
      <c r="A12" s="251"/>
      <c r="B12" s="252" t="s">
        <v>2087</v>
      </c>
      <c r="C12" s="252"/>
      <c r="D12" s="252"/>
      <c r="E12" s="252"/>
      <c r="F12" s="252"/>
      <c r="G12" s="252"/>
      <c r="H12" s="252"/>
      <c r="I12" s="252"/>
      <c r="J12" s="252"/>
      <c r="K12" s="253"/>
    </row>
    <row r="13" spans="1:11" s="243" customFormat="1">
      <c r="A13" s="244" t="s">
        <v>2088</v>
      </c>
      <c r="B13" s="245" t="s">
        <v>2089</v>
      </c>
      <c r="C13" s="245"/>
      <c r="D13" s="245"/>
      <c r="E13" s="245"/>
      <c r="F13" s="245"/>
      <c r="G13" s="245"/>
      <c r="H13" s="245"/>
      <c r="I13" s="245"/>
      <c r="J13" s="245"/>
      <c r="K13" s="246"/>
    </row>
    <row r="14" spans="1:11" s="243" customFormat="1">
      <c r="A14" s="244"/>
      <c r="B14" s="245" t="s">
        <v>2090</v>
      </c>
      <c r="C14" s="245"/>
      <c r="D14" s="245"/>
      <c r="E14" s="245"/>
      <c r="F14" s="245"/>
      <c r="G14" s="245"/>
      <c r="H14" s="245"/>
      <c r="I14" s="245"/>
      <c r="J14" s="245"/>
      <c r="K14" s="246"/>
    </row>
    <row r="15" spans="1:11" s="243" customFormat="1">
      <c r="A15" s="244"/>
      <c r="B15" s="245" t="s">
        <v>2091</v>
      </c>
      <c r="C15" s="245"/>
      <c r="D15" s="245"/>
      <c r="E15" s="245"/>
      <c r="F15" s="245"/>
      <c r="G15" s="245"/>
      <c r="H15" s="245"/>
      <c r="I15" s="245"/>
      <c r="J15" s="245"/>
      <c r="K15" s="246"/>
    </row>
    <row r="16" spans="1:11" s="243" customFormat="1">
      <c r="A16" s="244"/>
      <c r="B16" s="245" t="s">
        <v>2092</v>
      </c>
      <c r="C16" s="245"/>
      <c r="D16" s="245"/>
      <c r="E16" s="245"/>
      <c r="F16" s="245"/>
      <c r="G16" s="245"/>
      <c r="H16" s="245"/>
      <c r="I16" s="245"/>
      <c r="J16" s="245"/>
      <c r="K16" s="246"/>
    </row>
    <row r="17" spans="1:11" s="243" customFormat="1">
      <c r="A17" s="247" t="s">
        <v>2093</v>
      </c>
      <c r="B17" s="248" t="s">
        <v>2094</v>
      </c>
      <c r="C17" s="248"/>
      <c r="D17" s="248"/>
      <c r="E17" s="248"/>
      <c r="F17" s="248"/>
      <c r="G17" s="248"/>
      <c r="H17" s="248"/>
      <c r="I17" s="248"/>
      <c r="J17" s="248"/>
      <c r="K17" s="249"/>
    </row>
    <row r="18" spans="1:11" s="243" customFormat="1">
      <c r="A18" s="244"/>
      <c r="B18" s="245" t="s">
        <v>2095</v>
      </c>
      <c r="C18" s="245"/>
      <c r="D18" s="245"/>
      <c r="E18" s="245"/>
      <c r="F18" s="245"/>
      <c r="G18" s="245"/>
      <c r="H18" s="245"/>
      <c r="I18" s="245"/>
      <c r="J18" s="245"/>
      <c r="K18" s="246"/>
    </row>
    <row r="19" spans="1:11" s="243" customFormat="1">
      <c r="A19" s="244"/>
      <c r="B19" s="245" t="s">
        <v>2096</v>
      </c>
      <c r="C19" s="245"/>
      <c r="D19" s="245"/>
      <c r="E19" s="245"/>
      <c r="F19" s="245"/>
      <c r="G19" s="245"/>
      <c r="H19" s="245"/>
      <c r="I19" s="245"/>
      <c r="J19" s="245"/>
      <c r="K19" s="246"/>
    </row>
    <row r="20" spans="1:11" s="243" customFormat="1">
      <c r="A20" s="244"/>
      <c r="B20" s="245" t="s">
        <v>2097</v>
      </c>
      <c r="C20" s="245"/>
      <c r="D20" s="245"/>
      <c r="E20" s="245"/>
      <c r="F20" s="245"/>
      <c r="G20" s="245"/>
      <c r="H20" s="245"/>
      <c r="I20" s="245"/>
      <c r="J20" s="245"/>
      <c r="K20" s="246"/>
    </row>
    <row r="21" spans="1:11" s="243" customFormat="1">
      <c r="A21" s="251"/>
      <c r="B21" s="252" t="s">
        <v>2098</v>
      </c>
      <c r="C21" s="252"/>
      <c r="D21" s="252"/>
      <c r="E21" s="252"/>
      <c r="F21" s="252"/>
      <c r="G21" s="252"/>
      <c r="H21" s="252"/>
      <c r="I21" s="252"/>
      <c r="J21" s="252"/>
      <c r="K21" s="253"/>
    </row>
    <row r="22" spans="1:11" s="243" customFormat="1">
      <c r="A22" s="244" t="s">
        <v>2099</v>
      </c>
      <c r="B22" s="245" t="s">
        <v>2100</v>
      </c>
      <c r="C22" s="245"/>
      <c r="D22" s="245"/>
      <c r="E22" s="245"/>
      <c r="F22" s="245"/>
      <c r="G22" s="245"/>
      <c r="H22" s="245"/>
      <c r="I22" s="245"/>
      <c r="J22" s="245"/>
      <c r="K22" s="246"/>
    </row>
    <row r="23" spans="1:11" s="243" customFormat="1">
      <c r="A23" s="247" t="s">
        <v>2101</v>
      </c>
      <c r="B23" s="248" t="s">
        <v>2102</v>
      </c>
      <c r="C23" s="248"/>
      <c r="D23" s="248"/>
      <c r="E23" s="248"/>
      <c r="F23" s="248"/>
      <c r="G23" s="248"/>
      <c r="H23" s="248"/>
      <c r="I23" s="248"/>
      <c r="J23" s="248"/>
      <c r="K23" s="249"/>
    </row>
    <row r="24" spans="1:11" s="243" customFormat="1">
      <c r="A24" s="247" t="s">
        <v>2103</v>
      </c>
      <c r="B24" s="248" t="s">
        <v>2092</v>
      </c>
      <c r="C24" s="248"/>
      <c r="D24" s="248"/>
      <c r="E24" s="248"/>
      <c r="F24" s="248"/>
      <c r="G24" s="248"/>
      <c r="H24" s="248"/>
      <c r="I24" s="248"/>
      <c r="J24" s="248"/>
      <c r="K24" s="249"/>
    </row>
    <row r="25" spans="1:11" s="243" customFormat="1">
      <c r="A25" s="247" t="s">
        <v>2104</v>
      </c>
      <c r="B25" s="254" t="s">
        <v>2105</v>
      </c>
      <c r="C25" s="248"/>
      <c r="D25" s="248"/>
      <c r="E25" s="248"/>
      <c r="F25" s="248"/>
      <c r="G25" s="248"/>
      <c r="H25" s="248"/>
      <c r="I25" s="248"/>
      <c r="J25" s="248"/>
      <c r="K25" s="249"/>
    </row>
    <row r="26" spans="1:11" s="243" customFormat="1">
      <c r="A26" s="251"/>
      <c r="B26" s="255" t="s">
        <v>2106</v>
      </c>
      <c r="C26" s="252"/>
      <c r="D26" s="252"/>
      <c r="E26" s="252"/>
      <c r="F26" s="252"/>
      <c r="G26" s="252"/>
      <c r="H26" s="252"/>
      <c r="I26" s="252"/>
      <c r="J26" s="252"/>
      <c r="K26" s="252"/>
    </row>
    <row r="27" spans="1:11" s="243" customFormat="1">
      <c r="A27" s="256"/>
      <c r="B27" s="248"/>
      <c r="C27" s="248"/>
      <c r="D27" s="248"/>
      <c r="E27" s="248"/>
      <c r="F27" s="248"/>
      <c r="G27" s="248"/>
      <c r="H27" s="248"/>
      <c r="I27" s="248"/>
      <c r="J27" s="248"/>
      <c r="K27" s="248"/>
    </row>
    <row r="28" spans="1:11" s="243" customFormat="1">
      <c r="A28" s="257" t="s">
        <v>2107</v>
      </c>
    </row>
    <row r="29" spans="1:11" s="243" customFormat="1">
      <c r="A29" s="257" t="s">
        <v>2108</v>
      </c>
    </row>
    <row r="30" spans="1:11" s="243" customFormat="1">
      <c r="A30" s="257" t="s">
        <v>2109</v>
      </c>
    </row>
    <row r="31" spans="1:11" s="243" customFormat="1">
      <c r="A31" s="257" t="s">
        <v>2110</v>
      </c>
    </row>
    <row r="32" spans="1:11" s="243" customFormat="1">
      <c r="A32" s="257" t="s">
        <v>2111</v>
      </c>
    </row>
    <row r="33" spans="1:11" s="243" customFormat="1">
      <c r="A33" s="257"/>
    </row>
    <row r="34" spans="1:11" s="243" customFormat="1"/>
    <row r="35" spans="1:11" s="243" customFormat="1"/>
    <row r="36" spans="1:11" s="243" customFormat="1">
      <c r="A36" s="160" t="s">
        <v>2112</v>
      </c>
    </row>
    <row r="37" spans="1:11" s="243" customFormat="1"/>
    <row r="38" spans="1:11" s="243" customFormat="1">
      <c r="A38" s="240" t="s">
        <v>2113</v>
      </c>
      <c r="B38" s="241" t="s">
        <v>2081</v>
      </c>
      <c r="C38" s="241"/>
      <c r="D38" s="241"/>
      <c r="E38" s="241"/>
      <c r="F38" s="241"/>
      <c r="G38" s="241"/>
      <c r="H38" s="241"/>
      <c r="I38" s="241"/>
      <c r="J38" s="241"/>
      <c r="K38" s="242"/>
    </row>
    <row r="39" spans="1:11" s="243" customFormat="1">
      <c r="A39" s="244" t="s">
        <v>2082</v>
      </c>
      <c r="B39" s="245"/>
      <c r="C39" s="245"/>
      <c r="D39" s="245"/>
      <c r="E39" s="245"/>
      <c r="F39" s="245"/>
      <c r="G39" s="245"/>
      <c r="H39" s="245"/>
      <c r="I39" s="245"/>
      <c r="J39" s="245"/>
      <c r="K39" s="246"/>
    </row>
    <row r="40" spans="1:11" s="243" customFormat="1">
      <c r="A40" s="247" t="s">
        <v>2114</v>
      </c>
      <c r="B40" s="248" t="s">
        <v>2115</v>
      </c>
      <c r="C40" s="248"/>
      <c r="D40" s="248"/>
      <c r="E40" s="248"/>
      <c r="F40" s="248"/>
      <c r="G40" s="248"/>
      <c r="H40" s="248"/>
      <c r="I40" s="248"/>
      <c r="J40" s="248"/>
      <c r="K40" s="249"/>
    </row>
    <row r="41" spans="1:11" s="243" customFormat="1">
      <c r="A41" s="244"/>
      <c r="B41" s="245" t="s">
        <v>2116</v>
      </c>
      <c r="C41" s="245"/>
      <c r="D41" s="245"/>
      <c r="E41" s="245"/>
      <c r="F41" s="245"/>
      <c r="G41" s="245"/>
      <c r="H41" s="245"/>
      <c r="I41" s="245"/>
      <c r="J41" s="245"/>
      <c r="K41" s="246"/>
    </row>
    <row r="42" spans="1:11" s="243" customFormat="1">
      <c r="A42" s="244"/>
      <c r="B42" s="250" t="s">
        <v>2117</v>
      </c>
      <c r="C42" s="245"/>
      <c r="D42" s="245"/>
      <c r="E42" s="245"/>
      <c r="F42" s="245"/>
      <c r="G42" s="245"/>
      <c r="H42" s="245"/>
      <c r="I42" s="245"/>
      <c r="J42" s="245"/>
      <c r="K42" s="246"/>
    </row>
    <row r="43" spans="1:11" s="243" customFormat="1">
      <c r="A43" s="244"/>
      <c r="B43" s="245" t="s">
        <v>2118</v>
      </c>
      <c r="C43" s="245"/>
      <c r="D43" s="245"/>
      <c r="E43" s="245"/>
      <c r="F43" s="245"/>
      <c r="G43" s="245"/>
      <c r="H43" s="245"/>
      <c r="I43" s="245"/>
      <c r="J43" s="245"/>
      <c r="K43" s="246"/>
    </row>
    <row r="44" spans="1:11" s="243" customFormat="1">
      <c r="A44" s="251"/>
      <c r="B44" s="252" t="s">
        <v>2119</v>
      </c>
      <c r="C44" s="252"/>
      <c r="D44" s="252"/>
      <c r="E44" s="252"/>
      <c r="F44" s="252"/>
      <c r="G44" s="252"/>
      <c r="H44" s="252"/>
      <c r="I44" s="252"/>
      <c r="J44" s="252"/>
      <c r="K44" s="253"/>
    </row>
    <row r="45" spans="1:11" s="243" customFormat="1">
      <c r="A45" s="244" t="s">
        <v>2120</v>
      </c>
      <c r="B45" s="245" t="s">
        <v>2121</v>
      </c>
      <c r="C45" s="245"/>
      <c r="D45" s="245"/>
      <c r="E45" s="245"/>
      <c r="F45" s="245"/>
      <c r="G45" s="245"/>
      <c r="H45" s="245"/>
      <c r="I45" s="245"/>
      <c r="J45" s="245"/>
      <c r="K45" s="246"/>
    </row>
    <row r="46" spans="1:11" s="243" customFormat="1">
      <c r="A46" s="244"/>
      <c r="B46" s="245" t="s">
        <v>2122</v>
      </c>
      <c r="C46" s="245"/>
      <c r="D46" s="245"/>
      <c r="E46" s="245"/>
      <c r="F46" s="245"/>
      <c r="G46" s="245"/>
      <c r="H46" s="245"/>
      <c r="I46" s="245"/>
      <c r="J46" s="245"/>
      <c r="K46" s="246"/>
    </row>
    <row r="47" spans="1:11" s="243" customFormat="1">
      <c r="A47" s="244"/>
      <c r="B47" s="245" t="s">
        <v>2123</v>
      </c>
      <c r="C47" s="245"/>
      <c r="D47" s="245"/>
      <c r="E47" s="245"/>
      <c r="F47" s="245"/>
      <c r="G47" s="245"/>
      <c r="H47" s="245"/>
      <c r="I47" s="245"/>
      <c r="J47" s="245"/>
      <c r="K47" s="246"/>
    </row>
    <row r="48" spans="1:11" s="243" customFormat="1">
      <c r="A48" s="244"/>
      <c r="B48" s="245" t="s">
        <v>2124</v>
      </c>
      <c r="C48" s="245"/>
      <c r="D48" s="245"/>
      <c r="E48" s="245"/>
      <c r="F48" s="245"/>
      <c r="G48" s="245"/>
      <c r="H48" s="245"/>
      <c r="I48" s="245"/>
      <c r="J48" s="245"/>
      <c r="K48" s="246"/>
    </row>
    <row r="49" spans="1:11" s="243" customFormat="1">
      <c r="A49" s="247" t="s">
        <v>2125</v>
      </c>
      <c r="B49" s="248" t="s">
        <v>2115</v>
      </c>
      <c r="C49" s="248"/>
      <c r="D49" s="248"/>
      <c r="E49" s="248"/>
      <c r="F49" s="248"/>
      <c r="G49" s="248"/>
      <c r="H49" s="248"/>
      <c r="I49" s="248"/>
      <c r="J49" s="248"/>
      <c r="K49" s="249"/>
    </row>
    <row r="50" spans="1:11" s="243" customFormat="1">
      <c r="A50" s="244"/>
      <c r="B50" s="245" t="s">
        <v>2126</v>
      </c>
      <c r="C50" s="245"/>
      <c r="D50" s="245"/>
      <c r="E50" s="245"/>
      <c r="F50" s="245"/>
      <c r="G50" s="245"/>
      <c r="H50" s="245"/>
      <c r="I50" s="245"/>
      <c r="J50" s="245"/>
      <c r="K50" s="246"/>
    </row>
    <row r="51" spans="1:11" s="243" customFormat="1">
      <c r="A51" s="244"/>
      <c r="B51" s="245" t="s">
        <v>2127</v>
      </c>
      <c r="C51" s="245"/>
      <c r="D51" s="245"/>
      <c r="E51" s="245"/>
      <c r="F51" s="245"/>
      <c r="G51" s="245"/>
      <c r="H51" s="245"/>
      <c r="I51" s="245"/>
      <c r="J51" s="245"/>
      <c r="K51" s="246"/>
    </row>
    <row r="52" spans="1:11" s="243" customFormat="1">
      <c r="A52" s="244"/>
      <c r="B52" s="245" t="s">
        <v>2128</v>
      </c>
      <c r="C52" s="245"/>
      <c r="D52" s="245"/>
      <c r="E52" s="245"/>
      <c r="F52" s="245"/>
      <c r="G52" s="245"/>
      <c r="H52" s="245"/>
      <c r="I52" s="245"/>
      <c r="J52" s="245"/>
      <c r="K52" s="246"/>
    </row>
    <row r="53" spans="1:11" s="243" customFormat="1">
      <c r="A53" s="251"/>
      <c r="B53" s="252" t="s">
        <v>2129</v>
      </c>
      <c r="C53" s="252"/>
      <c r="D53" s="252"/>
      <c r="E53" s="252"/>
      <c r="F53" s="252"/>
      <c r="G53" s="252"/>
      <c r="H53" s="252"/>
      <c r="I53" s="252"/>
      <c r="J53" s="252"/>
      <c r="K53" s="253"/>
    </row>
    <row r="54" spans="1:11" s="243" customFormat="1">
      <c r="A54" s="244" t="s">
        <v>2099</v>
      </c>
      <c r="B54" s="245" t="s">
        <v>2130</v>
      </c>
      <c r="C54" s="245"/>
      <c r="D54" s="245"/>
      <c r="E54" s="245"/>
      <c r="F54" s="245"/>
      <c r="G54" s="245"/>
      <c r="H54" s="245"/>
      <c r="I54" s="245"/>
      <c r="J54" s="245"/>
      <c r="K54" s="246"/>
    </row>
    <row r="55" spans="1:11" s="243" customFormat="1">
      <c r="A55" s="247" t="s">
        <v>2131</v>
      </c>
      <c r="B55" s="248"/>
      <c r="C55" s="248"/>
      <c r="D55" s="248"/>
      <c r="E55" s="248"/>
      <c r="F55" s="248"/>
      <c r="G55" s="248"/>
      <c r="H55" s="248"/>
      <c r="I55" s="248"/>
      <c r="J55" s="248"/>
      <c r="K55" s="249"/>
    </row>
    <row r="56" spans="1:11" s="243" customFormat="1">
      <c r="A56" s="247" t="s">
        <v>2103</v>
      </c>
      <c r="B56" s="248" t="s">
        <v>2132</v>
      </c>
      <c r="C56" s="248"/>
      <c r="D56" s="248"/>
      <c r="E56" s="248"/>
      <c r="F56" s="248"/>
      <c r="G56" s="248"/>
      <c r="H56" s="248"/>
      <c r="I56" s="248"/>
      <c r="J56" s="248"/>
      <c r="K56" s="249"/>
    </row>
    <row r="57" spans="1:11" s="243" customFormat="1">
      <c r="A57" s="240" t="s">
        <v>2133</v>
      </c>
      <c r="B57" s="241"/>
      <c r="C57" s="241"/>
      <c r="D57" s="241"/>
      <c r="E57" s="241"/>
      <c r="F57" s="241"/>
      <c r="G57" s="241"/>
      <c r="H57" s="241"/>
      <c r="I57" s="241"/>
      <c r="J57" s="241"/>
      <c r="K57" s="242"/>
    </row>
    <row r="58" spans="1:11" s="243" customFormat="1">
      <c r="A58" s="256"/>
      <c r="B58" s="248"/>
      <c r="C58" s="248"/>
      <c r="D58" s="248"/>
      <c r="E58" s="248"/>
      <c r="F58" s="248"/>
      <c r="G58" s="248"/>
      <c r="H58" s="248"/>
      <c r="I58" s="248"/>
      <c r="J58" s="248"/>
      <c r="K58" s="248"/>
    </row>
    <row r="59" spans="1:11" s="243" customFormat="1">
      <c r="A59" s="257" t="s">
        <v>2134</v>
      </c>
      <c r="B59" s="245"/>
      <c r="C59" s="245"/>
      <c r="D59" s="245"/>
      <c r="E59" s="245"/>
      <c r="F59" s="245"/>
      <c r="G59" s="245"/>
      <c r="H59" s="245"/>
      <c r="I59" s="245"/>
      <c r="J59" s="245"/>
      <c r="K59" s="245"/>
    </row>
    <row r="60" spans="1:11" s="243" customFormat="1">
      <c r="A60" s="257" t="s">
        <v>2135</v>
      </c>
      <c r="B60" s="245"/>
      <c r="C60" s="245"/>
      <c r="D60" s="245"/>
      <c r="E60" s="245"/>
      <c r="F60" s="245"/>
      <c r="G60" s="245"/>
      <c r="H60" s="245"/>
      <c r="I60" s="245"/>
      <c r="J60" s="245"/>
      <c r="K60" s="245"/>
    </row>
    <row r="61" spans="1:11" s="243" customFormat="1">
      <c r="A61" s="257" t="s">
        <v>2136</v>
      </c>
      <c r="B61" s="245"/>
      <c r="C61" s="245"/>
      <c r="D61" s="245"/>
      <c r="E61" s="245"/>
      <c r="F61" s="245"/>
      <c r="G61" s="245"/>
      <c r="H61" s="245"/>
      <c r="I61" s="245"/>
      <c r="J61" s="245"/>
      <c r="K61" s="245"/>
    </row>
    <row r="62" spans="1:11" s="243" customFormat="1">
      <c r="A62" s="257" t="s">
        <v>2137</v>
      </c>
    </row>
    <row r="63" spans="1:11" s="243" customFormat="1">
      <c r="A63" s="257" t="s">
        <v>2138</v>
      </c>
    </row>
    <row r="64" spans="1:11" s="243" customFormat="1">
      <c r="A64" s="257" t="s">
        <v>2139</v>
      </c>
    </row>
    <row r="65" spans="1:10" s="243" customFormat="1">
      <c r="A65" s="257" t="s">
        <v>2140</v>
      </c>
    </row>
    <row r="66" spans="1:10" s="243" customFormat="1">
      <c r="A66" s="257" t="s">
        <v>2141</v>
      </c>
    </row>
    <row r="67" spans="1:10" s="243" customFormat="1">
      <c r="A67" s="257" t="s">
        <v>2111</v>
      </c>
    </row>
    <row r="68" spans="1:10" s="243" customFormat="1">
      <c r="A68" s="257"/>
    </row>
    <row r="69" spans="1:10" s="243" customFormat="1"/>
    <row r="70" spans="1:10" s="243" customFormat="1" ht="17.25">
      <c r="A70" s="258" t="s">
        <v>2142</v>
      </c>
    </row>
    <row r="71" spans="1:10" s="243" customFormat="1"/>
    <row r="72" spans="1:10" s="243" customFormat="1">
      <c r="A72" s="240" t="s">
        <v>2143</v>
      </c>
      <c r="B72" s="259" t="s">
        <v>2144</v>
      </c>
      <c r="C72" s="241"/>
      <c r="D72" s="241"/>
      <c r="E72" s="241"/>
      <c r="F72" s="242"/>
      <c r="G72" s="259" t="s">
        <v>2145</v>
      </c>
      <c r="H72" s="241"/>
      <c r="I72" s="242"/>
      <c r="J72" s="260"/>
    </row>
    <row r="73" spans="1:10" s="243" customFormat="1">
      <c r="A73" s="247" t="s">
        <v>2146</v>
      </c>
      <c r="B73" s="254" t="s">
        <v>2147</v>
      </c>
      <c r="C73" s="248"/>
      <c r="D73" s="248"/>
      <c r="E73" s="248"/>
      <c r="F73" s="249"/>
      <c r="G73" s="248"/>
      <c r="H73" s="248"/>
      <c r="I73" s="248"/>
      <c r="J73" s="249"/>
    </row>
    <row r="74" spans="1:10" s="243" customFormat="1">
      <c r="A74" s="251"/>
      <c r="B74" s="255" t="s">
        <v>2148</v>
      </c>
      <c r="C74" s="252"/>
      <c r="D74" s="252"/>
      <c r="E74" s="252"/>
      <c r="F74" s="253"/>
      <c r="G74" s="252"/>
      <c r="H74" s="252"/>
      <c r="I74" s="252"/>
      <c r="J74" s="246"/>
    </row>
    <row r="75" spans="1:10" s="243" customFormat="1">
      <c r="A75" s="247" t="s">
        <v>2088</v>
      </c>
      <c r="B75" s="254" t="s">
        <v>2149</v>
      </c>
      <c r="C75" s="248"/>
      <c r="D75" s="248"/>
      <c r="E75" s="248"/>
      <c r="F75" s="249"/>
      <c r="G75" s="248"/>
      <c r="H75" s="248"/>
      <c r="I75" s="248"/>
      <c r="J75" s="249"/>
    </row>
    <row r="76" spans="1:10" s="243" customFormat="1">
      <c r="A76" s="251"/>
      <c r="B76" s="255" t="s">
        <v>2150</v>
      </c>
      <c r="C76" s="252"/>
      <c r="D76" s="252"/>
      <c r="E76" s="252"/>
      <c r="F76" s="253"/>
      <c r="G76" s="252"/>
      <c r="H76" s="252"/>
      <c r="I76" s="252"/>
      <c r="J76" s="253"/>
    </row>
    <row r="77" spans="1:10" s="243" customFormat="1">
      <c r="A77" s="247" t="s">
        <v>2151</v>
      </c>
      <c r="B77" s="254" t="s">
        <v>2152</v>
      </c>
      <c r="C77" s="248"/>
      <c r="D77" s="248"/>
      <c r="E77" s="248"/>
      <c r="F77" s="249"/>
      <c r="G77" s="248" t="s">
        <v>2153</v>
      </c>
      <c r="H77" s="248"/>
      <c r="I77" s="248"/>
      <c r="J77" s="246"/>
    </row>
    <row r="78" spans="1:10" s="243" customFormat="1">
      <c r="A78" s="244"/>
      <c r="B78" s="250" t="s">
        <v>2154</v>
      </c>
      <c r="C78" s="245"/>
      <c r="D78" s="245"/>
      <c r="E78" s="245"/>
      <c r="F78" s="246"/>
      <c r="G78" s="245" t="s">
        <v>2155</v>
      </c>
      <c r="H78" s="245"/>
      <c r="I78" s="245"/>
      <c r="J78" s="246"/>
    </row>
    <row r="79" spans="1:10" s="243" customFormat="1">
      <c r="A79" s="244"/>
      <c r="B79" s="250" t="s">
        <v>2156</v>
      </c>
      <c r="C79" s="245"/>
      <c r="D79" s="245"/>
      <c r="E79" s="245"/>
      <c r="F79" s="246"/>
      <c r="G79" s="245" t="s">
        <v>2157</v>
      </c>
      <c r="H79" s="245"/>
      <c r="I79" s="245"/>
      <c r="J79" s="246"/>
    </row>
    <row r="80" spans="1:10" s="243" customFormat="1">
      <c r="A80" s="244"/>
      <c r="B80" s="250" t="s">
        <v>2158</v>
      </c>
      <c r="C80" s="245"/>
      <c r="D80" s="245"/>
      <c r="E80" s="245"/>
      <c r="F80" s="246"/>
      <c r="G80" s="245" t="s">
        <v>2159</v>
      </c>
      <c r="H80" s="245"/>
      <c r="I80" s="245"/>
      <c r="J80" s="246"/>
    </row>
    <row r="81" spans="1:10" s="243" customFormat="1">
      <c r="A81" s="244"/>
      <c r="B81" s="250" t="s">
        <v>2160</v>
      </c>
      <c r="C81" s="245"/>
      <c r="D81" s="245"/>
      <c r="E81" s="245"/>
      <c r="F81" s="246"/>
      <c r="G81" s="245"/>
      <c r="H81" s="245"/>
      <c r="I81" s="245"/>
      <c r="J81" s="246"/>
    </row>
    <row r="82" spans="1:10" s="243" customFormat="1">
      <c r="A82" s="244"/>
      <c r="B82" s="250" t="s">
        <v>2161</v>
      </c>
      <c r="C82" s="245"/>
      <c r="D82" s="245"/>
      <c r="E82" s="245"/>
      <c r="F82" s="246"/>
      <c r="G82" s="245"/>
      <c r="H82" s="245"/>
      <c r="I82" s="245"/>
      <c r="J82" s="246"/>
    </row>
    <row r="83" spans="1:10" s="243" customFormat="1">
      <c r="A83" s="244"/>
      <c r="B83" s="250" t="s">
        <v>2162</v>
      </c>
      <c r="C83" s="245"/>
      <c r="D83" s="245"/>
      <c r="E83" s="245"/>
      <c r="F83" s="246"/>
      <c r="G83" s="245"/>
      <c r="H83" s="245"/>
      <c r="I83" s="245"/>
      <c r="J83" s="246"/>
    </row>
    <row r="84" spans="1:10" s="243" customFormat="1">
      <c r="A84" s="251"/>
      <c r="B84" s="255" t="s">
        <v>2163</v>
      </c>
      <c r="C84" s="252"/>
      <c r="D84" s="252"/>
      <c r="E84" s="252"/>
      <c r="F84" s="253"/>
      <c r="G84" s="252"/>
      <c r="H84" s="252"/>
      <c r="I84" s="252"/>
      <c r="J84" s="253"/>
    </row>
    <row r="85" spans="1:10" s="243" customFormat="1"/>
    <row r="86" spans="1:10" s="243" customFormat="1">
      <c r="A86" s="243" t="s">
        <v>2164</v>
      </c>
    </row>
    <row r="87" spans="1:10" s="243" customFormat="1"/>
    <row r="88" spans="1:10" s="243" customFormat="1">
      <c r="A88" s="243" t="s">
        <v>2165</v>
      </c>
    </row>
    <row r="89" spans="1:10" s="243" customFormat="1"/>
    <row r="90" spans="1:10" s="243" customFormat="1">
      <c r="A90" s="254" t="s">
        <v>2166</v>
      </c>
      <c r="B90" s="248"/>
      <c r="C90" s="249"/>
      <c r="D90" s="248" t="s">
        <v>2167</v>
      </c>
      <c r="E90" s="248"/>
      <c r="F90" s="248"/>
      <c r="G90" s="248"/>
      <c r="H90" s="248"/>
      <c r="I90" s="249"/>
    </row>
    <row r="91" spans="1:10" s="243" customFormat="1">
      <c r="A91" s="254" t="s">
        <v>2168</v>
      </c>
      <c r="B91" s="248"/>
      <c r="C91" s="249"/>
      <c r="D91" s="254" t="s">
        <v>2169</v>
      </c>
      <c r="E91" s="248"/>
      <c r="F91" s="248"/>
      <c r="G91" s="248"/>
      <c r="H91" s="248"/>
      <c r="I91" s="249"/>
    </row>
    <row r="92" spans="1:10" s="243" customFormat="1">
      <c r="A92" s="255" t="s">
        <v>2170</v>
      </c>
      <c r="B92" s="252"/>
      <c r="C92" s="253"/>
      <c r="D92" s="252"/>
      <c r="E92" s="252"/>
      <c r="F92" s="252"/>
      <c r="G92" s="252"/>
      <c r="H92" s="252"/>
      <c r="I92" s="253"/>
    </row>
    <row r="93" spans="1:10" s="243" customFormat="1">
      <c r="A93" s="250" t="s">
        <v>2171</v>
      </c>
      <c r="B93" s="245"/>
      <c r="C93" s="246"/>
      <c r="D93" s="245" t="s">
        <v>2172</v>
      </c>
      <c r="E93" s="245"/>
      <c r="F93" s="245"/>
      <c r="G93" s="245"/>
      <c r="H93" s="245"/>
      <c r="I93" s="246"/>
    </row>
    <row r="94" spans="1:10" s="243" customFormat="1">
      <c r="A94" s="255" t="s">
        <v>2173</v>
      </c>
      <c r="B94" s="252"/>
      <c r="C94" s="253"/>
      <c r="D94" s="252" t="s">
        <v>2174</v>
      </c>
      <c r="E94" s="252"/>
      <c r="F94" s="252"/>
      <c r="G94" s="252"/>
      <c r="H94" s="252"/>
      <c r="I94" s="253"/>
    </row>
    <row r="95" spans="1:10" s="243" customFormat="1"/>
    <row r="96" spans="1:10" s="243" customFormat="1">
      <c r="A96" s="243" t="s">
        <v>2175</v>
      </c>
    </row>
    <row r="97" spans="1:2" s="243" customFormat="1">
      <c r="A97" s="243" t="s">
        <v>2176</v>
      </c>
    </row>
    <row r="98" spans="1:2" s="243" customFormat="1"/>
    <row r="99" spans="1:2" s="243" customFormat="1">
      <c r="A99" s="243" t="s">
        <v>2177</v>
      </c>
    </row>
    <row r="100" spans="1:2" s="243" customFormat="1">
      <c r="A100" s="261" t="s">
        <v>2178</v>
      </c>
    </row>
    <row r="101" spans="1:2" s="243" customFormat="1"/>
    <row r="102" spans="1:2" s="243" customFormat="1"/>
    <row r="103" spans="1:2" s="243" customFormat="1">
      <c r="A103" s="243" t="s">
        <v>2179</v>
      </c>
    </row>
    <row r="104" spans="1:2" s="243" customFormat="1"/>
    <row r="105" spans="1:2" s="243" customFormat="1">
      <c r="A105" s="243" t="s">
        <v>2180</v>
      </c>
    </row>
    <row r="106" spans="1:2" s="243" customFormat="1">
      <c r="A106" s="243" t="s">
        <v>2181</v>
      </c>
    </row>
    <row r="107" spans="1:2" s="243" customFormat="1"/>
    <row r="108" spans="1:2" s="243" customFormat="1">
      <c r="A108" s="243" t="s">
        <v>2182</v>
      </c>
    </row>
    <row r="109" spans="1:2" s="243" customFormat="1">
      <c r="A109" s="243" t="s">
        <v>2183</v>
      </c>
    </row>
    <row r="111" spans="1:2">
      <c r="A111" s="262" t="s">
        <v>2184</v>
      </c>
      <c r="B111" s="263"/>
    </row>
    <row r="112" spans="1:2">
      <c r="A112" s="262" t="s">
        <v>2185</v>
      </c>
      <c r="B112" s="263"/>
    </row>
    <row r="113" spans="1:2">
      <c r="A113" s="262" t="s">
        <v>2186</v>
      </c>
      <c r="B113" s="263"/>
    </row>
    <row r="114" spans="1:2">
      <c r="A114" s="262" t="s">
        <v>2187</v>
      </c>
      <c r="B114" s="264"/>
    </row>
    <row r="115" spans="1:2">
      <c r="A115" s="262" t="s">
        <v>2188</v>
      </c>
      <c r="B115" s="264"/>
    </row>
    <row r="116" spans="1:2">
      <c r="A116" s="262" t="s">
        <v>2189</v>
      </c>
      <c r="B116" s="264"/>
    </row>
  </sheetData>
  <phoneticPr fontId="4" type="noConversion"/>
  <pageMargins left="0.75" right="0.75" top="1" bottom="1" header="0.5" footer="0.5"/>
  <pageSetup paperSize="9" scale="62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theme="5"/>
  </sheetPr>
  <dimension ref="A1:IV69"/>
  <sheetViews>
    <sheetView showGridLines="0" zoomScale="70" zoomScaleNormal="70" workbookViewId="0"/>
  </sheetViews>
  <sheetFormatPr defaultRowHeight="16.5"/>
  <cols>
    <col min="1" max="1" width="8.88671875" style="128"/>
    <col min="2" max="2" width="34.109375" style="128" bestFit="1" customWidth="1"/>
    <col min="3" max="257" width="8.88671875" style="128"/>
    <col min="258" max="258" width="34.109375" style="128" bestFit="1" customWidth="1"/>
    <col min="259" max="513" width="8.88671875" style="128"/>
    <col min="514" max="514" width="34.109375" style="128" bestFit="1" customWidth="1"/>
    <col min="515" max="769" width="8.88671875" style="128"/>
    <col min="770" max="770" width="34.109375" style="128" bestFit="1" customWidth="1"/>
    <col min="771" max="1025" width="8.88671875" style="128"/>
    <col min="1026" max="1026" width="34.109375" style="128" bestFit="1" customWidth="1"/>
    <col min="1027" max="1281" width="8.88671875" style="128"/>
    <col min="1282" max="1282" width="34.109375" style="128" bestFit="1" customWidth="1"/>
    <col min="1283" max="1537" width="8.88671875" style="128"/>
    <col min="1538" max="1538" width="34.109375" style="128" bestFit="1" customWidth="1"/>
    <col min="1539" max="1793" width="8.88671875" style="128"/>
    <col min="1794" max="1794" width="34.109375" style="128" bestFit="1" customWidth="1"/>
    <col min="1795" max="2049" width="8.88671875" style="128"/>
    <col min="2050" max="2050" width="34.109375" style="128" bestFit="1" customWidth="1"/>
    <col min="2051" max="2305" width="8.88671875" style="128"/>
    <col min="2306" max="2306" width="34.109375" style="128" bestFit="1" customWidth="1"/>
    <col min="2307" max="2561" width="8.88671875" style="128"/>
    <col min="2562" max="2562" width="34.109375" style="128" bestFit="1" customWidth="1"/>
    <col min="2563" max="2817" width="8.88671875" style="128"/>
    <col min="2818" max="2818" width="34.109375" style="128" bestFit="1" customWidth="1"/>
    <col min="2819" max="3073" width="8.88671875" style="128"/>
    <col min="3074" max="3074" width="34.109375" style="128" bestFit="1" customWidth="1"/>
    <col min="3075" max="3329" width="8.88671875" style="128"/>
    <col min="3330" max="3330" width="34.109375" style="128" bestFit="1" customWidth="1"/>
    <col min="3331" max="3585" width="8.88671875" style="128"/>
    <col min="3586" max="3586" width="34.109375" style="128" bestFit="1" customWidth="1"/>
    <col min="3587" max="3841" width="8.88671875" style="128"/>
    <col min="3842" max="3842" width="34.109375" style="128" bestFit="1" customWidth="1"/>
    <col min="3843" max="4097" width="8.88671875" style="128"/>
    <col min="4098" max="4098" width="34.109375" style="128" bestFit="1" customWidth="1"/>
    <col min="4099" max="4353" width="8.88671875" style="128"/>
    <col min="4354" max="4354" width="34.109375" style="128" bestFit="1" customWidth="1"/>
    <col min="4355" max="4609" width="8.88671875" style="128"/>
    <col min="4610" max="4610" width="34.109375" style="128" bestFit="1" customWidth="1"/>
    <col min="4611" max="4865" width="8.88671875" style="128"/>
    <col min="4866" max="4866" width="34.109375" style="128" bestFit="1" customWidth="1"/>
    <col min="4867" max="5121" width="8.88671875" style="128"/>
    <col min="5122" max="5122" width="34.109375" style="128" bestFit="1" customWidth="1"/>
    <col min="5123" max="5377" width="8.88671875" style="128"/>
    <col min="5378" max="5378" width="34.109375" style="128" bestFit="1" customWidth="1"/>
    <col min="5379" max="5633" width="8.88671875" style="128"/>
    <col min="5634" max="5634" width="34.109375" style="128" bestFit="1" customWidth="1"/>
    <col min="5635" max="5889" width="8.88671875" style="128"/>
    <col min="5890" max="5890" width="34.109375" style="128" bestFit="1" customWidth="1"/>
    <col min="5891" max="6145" width="8.88671875" style="128"/>
    <col min="6146" max="6146" width="34.109375" style="128" bestFit="1" customWidth="1"/>
    <col min="6147" max="6401" width="8.88671875" style="128"/>
    <col min="6402" max="6402" width="34.109375" style="128" bestFit="1" customWidth="1"/>
    <col min="6403" max="6657" width="8.88671875" style="128"/>
    <col min="6658" max="6658" width="34.109375" style="128" bestFit="1" customWidth="1"/>
    <col min="6659" max="6913" width="8.88671875" style="128"/>
    <col min="6914" max="6914" width="34.109375" style="128" bestFit="1" customWidth="1"/>
    <col min="6915" max="7169" width="8.88671875" style="128"/>
    <col min="7170" max="7170" width="34.109375" style="128" bestFit="1" customWidth="1"/>
    <col min="7171" max="7425" width="8.88671875" style="128"/>
    <col min="7426" max="7426" width="34.109375" style="128" bestFit="1" customWidth="1"/>
    <col min="7427" max="7681" width="8.88671875" style="128"/>
    <col min="7682" max="7682" width="34.109375" style="128" bestFit="1" customWidth="1"/>
    <col min="7683" max="7937" width="8.88671875" style="128"/>
    <col min="7938" max="7938" width="34.109375" style="128" bestFit="1" customWidth="1"/>
    <col min="7939" max="8193" width="8.88671875" style="128"/>
    <col min="8194" max="8194" width="34.109375" style="128" bestFit="1" customWidth="1"/>
    <col min="8195" max="8449" width="8.88671875" style="128"/>
    <col min="8450" max="8450" width="34.109375" style="128" bestFit="1" customWidth="1"/>
    <col min="8451" max="8705" width="8.88671875" style="128"/>
    <col min="8706" max="8706" width="34.109375" style="128" bestFit="1" customWidth="1"/>
    <col min="8707" max="8961" width="8.88671875" style="128"/>
    <col min="8962" max="8962" width="34.109375" style="128" bestFit="1" customWidth="1"/>
    <col min="8963" max="9217" width="8.88671875" style="128"/>
    <col min="9218" max="9218" width="34.109375" style="128" bestFit="1" customWidth="1"/>
    <col min="9219" max="9473" width="8.88671875" style="128"/>
    <col min="9474" max="9474" width="34.109375" style="128" bestFit="1" customWidth="1"/>
    <col min="9475" max="9729" width="8.88671875" style="128"/>
    <col min="9730" max="9730" width="34.109375" style="128" bestFit="1" customWidth="1"/>
    <col min="9731" max="9985" width="8.88671875" style="128"/>
    <col min="9986" max="9986" width="34.109375" style="128" bestFit="1" customWidth="1"/>
    <col min="9987" max="10241" width="8.88671875" style="128"/>
    <col min="10242" max="10242" width="34.109375" style="128" bestFit="1" customWidth="1"/>
    <col min="10243" max="10497" width="8.88671875" style="128"/>
    <col min="10498" max="10498" width="34.109375" style="128" bestFit="1" customWidth="1"/>
    <col min="10499" max="10753" width="8.88671875" style="128"/>
    <col min="10754" max="10754" width="34.109375" style="128" bestFit="1" customWidth="1"/>
    <col min="10755" max="11009" width="8.88671875" style="128"/>
    <col min="11010" max="11010" width="34.109375" style="128" bestFit="1" customWidth="1"/>
    <col min="11011" max="11265" width="8.88671875" style="128"/>
    <col min="11266" max="11266" width="34.109375" style="128" bestFit="1" customWidth="1"/>
    <col min="11267" max="11521" width="8.88671875" style="128"/>
    <col min="11522" max="11522" width="34.109375" style="128" bestFit="1" customWidth="1"/>
    <col min="11523" max="11777" width="8.88671875" style="128"/>
    <col min="11778" max="11778" width="34.109375" style="128" bestFit="1" customWidth="1"/>
    <col min="11779" max="12033" width="8.88671875" style="128"/>
    <col min="12034" max="12034" width="34.109375" style="128" bestFit="1" customWidth="1"/>
    <col min="12035" max="12289" width="8.88671875" style="128"/>
    <col min="12290" max="12290" width="34.109375" style="128" bestFit="1" customWidth="1"/>
    <col min="12291" max="12545" width="8.88671875" style="128"/>
    <col min="12546" max="12546" width="34.109375" style="128" bestFit="1" customWidth="1"/>
    <col min="12547" max="12801" width="8.88671875" style="128"/>
    <col min="12802" max="12802" width="34.109375" style="128" bestFit="1" customWidth="1"/>
    <col min="12803" max="13057" width="8.88671875" style="128"/>
    <col min="13058" max="13058" width="34.109375" style="128" bestFit="1" customWidth="1"/>
    <col min="13059" max="13313" width="8.88671875" style="128"/>
    <col min="13314" max="13314" width="34.109375" style="128" bestFit="1" customWidth="1"/>
    <col min="13315" max="13569" width="8.88671875" style="128"/>
    <col min="13570" max="13570" width="34.109375" style="128" bestFit="1" customWidth="1"/>
    <col min="13571" max="13825" width="8.88671875" style="128"/>
    <col min="13826" max="13826" width="34.109375" style="128" bestFit="1" customWidth="1"/>
    <col min="13827" max="14081" width="8.88671875" style="128"/>
    <col min="14082" max="14082" width="34.109375" style="128" bestFit="1" customWidth="1"/>
    <col min="14083" max="14337" width="8.88671875" style="128"/>
    <col min="14338" max="14338" width="34.109375" style="128" bestFit="1" customWidth="1"/>
    <col min="14339" max="14593" width="8.88671875" style="128"/>
    <col min="14594" max="14594" width="34.109375" style="128" bestFit="1" customWidth="1"/>
    <col min="14595" max="14849" width="8.88671875" style="128"/>
    <col min="14850" max="14850" width="34.109375" style="128" bestFit="1" customWidth="1"/>
    <col min="14851" max="15105" width="8.88671875" style="128"/>
    <col min="15106" max="15106" width="34.109375" style="128" bestFit="1" customWidth="1"/>
    <col min="15107" max="15361" width="8.88671875" style="128"/>
    <col min="15362" max="15362" width="34.109375" style="128" bestFit="1" customWidth="1"/>
    <col min="15363" max="15617" width="8.88671875" style="128"/>
    <col min="15618" max="15618" width="34.109375" style="128" bestFit="1" customWidth="1"/>
    <col min="15619" max="15873" width="8.88671875" style="128"/>
    <col min="15874" max="15874" width="34.109375" style="128" bestFit="1" customWidth="1"/>
    <col min="15875" max="16129" width="8.88671875" style="128"/>
    <col min="16130" max="16130" width="34.109375" style="128" bestFit="1" customWidth="1"/>
    <col min="16131" max="16384" width="8.88671875" style="128"/>
  </cols>
  <sheetData>
    <row r="1" spans="1:256" ht="31.5">
      <c r="A1" s="125" t="s">
        <v>2190</v>
      </c>
      <c r="B1" s="127"/>
      <c r="C1" s="127"/>
      <c r="D1" s="127"/>
      <c r="E1" s="127"/>
      <c r="F1" s="127"/>
      <c r="G1" s="127"/>
      <c r="H1" s="127"/>
      <c r="I1" s="127"/>
      <c r="J1" s="127"/>
      <c r="K1" s="164" t="s">
        <v>2191</v>
      </c>
    </row>
    <row r="2" spans="1:256">
      <c r="A2" s="129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  <c r="EU2" s="131"/>
      <c r="EV2" s="131"/>
      <c r="EW2" s="131"/>
      <c r="EX2" s="131"/>
      <c r="EY2" s="131"/>
      <c r="EZ2" s="131"/>
      <c r="FA2" s="131"/>
      <c r="FB2" s="131"/>
      <c r="FC2" s="131"/>
      <c r="FD2" s="131"/>
      <c r="FE2" s="131"/>
      <c r="FF2" s="131"/>
      <c r="FG2" s="131"/>
      <c r="FH2" s="131"/>
      <c r="FI2" s="131"/>
      <c r="FJ2" s="131"/>
      <c r="FK2" s="131"/>
      <c r="FL2" s="131"/>
      <c r="FM2" s="131"/>
      <c r="FN2" s="131"/>
      <c r="FO2" s="131"/>
      <c r="FP2" s="131"/>
      <c r="FQ2" s="131"/>
      <c r="FR2" s="131"/>
      <c r="FS2" s="131"/>
      <c r="FT2" s="131"/>
      <c r="FU2" s="131"/>
      <c r="FV2" s="131"/>
      <c r="FW2" s="131"/>
      <c r="FX2" s="131"/>
      <c r="FY2" s="131"/>
      <c r="FZ2" s="131"/>
      <c r="GA2" s="131"/>
      <c r="GB2" s="131"/>
      <c r="GC2" s="131"/>
      <c r="GD2" s="131"/>
      <c r="GE2" s="131"/>
      <c r="GF2" s="131"/>
      <c r="GG2" s="131"/>
      <c r="GH2" s="131"/>
      <c r="GI2" s="131"/>
      <c r="GJ2" s="131"/>
      <c r="GK2" s="131"/>
      <c r="GL2" s="131"/>
      <c r="GM2" s="131"/>
      <c r="GN2" s="131"/>
      <c r="GO2" s="131"/>
      <c r="GP2" s="131"/>
      <c r="GQ2" s="131"/>
      <c r="GR2" s="131"/>
      <c r="GS2" s="131"/>
      <c r="GT2" s="131"/>
      <c r="GU2" s="131"/>
      <c r="GV2" s="131"/>
      <c r="GW2" s="131"/>
      <c r="GX2" s="131"/>
      <c r="GY2" s="131"/>
      <c r="GZ2" s="131"/>
      <c r="HA2" s="131"/>
      <c r="HB2" s="131"/>
      <c r="HC2" s="131"/>
      <c r="HD2" s="131"/>
      <c r="HE2" s="131"/>
      <c r="HF2" s="131"/>
      <c r="HG2" s="131"/>
      <c r="HH2" s="131"/>
      <c r="HI2" s="131"/>
      <c r="HJ2" s="131"/>
      <c r="HK2" s="131"/>
      <c r="HL2" s="131"/>
      <c r="HM2" s="131"/>
      <c r="HN2" s="131"/>
      <c r="HO2" s="131"/>
      <c r="HP2" s="131"/>
      <c r="HQ2" s="131"/>
      <c r="HR2" s="131"/>
      <c r="HS2" s="131"/>
      <c r="HT2" s="131"/>
      <c r="HU2" s="131"/>
      <c r="HV2" s="131"/>
      <c r="HW2" s="131"/>
      <c r="HX2" s="131"/>
      <c r="HY2" s="131"/>
      <c r="HZ2" s="131"/>
      <c r="IA2" s="131"/>
      <c r="IB2" s="131"/>
      <c r="IC2" s="131"/>
      <c r="ID2" s="131"/>
      <c r="IE2" s="131"/>
      <c r="IF2" s="131"/>
      <c r="IG2" s="131"/>
      <c r="IH2" s="131"/>
      <c r="II2" s="131"/>
      <c r="IJ2" s="131"/>
      <c r="IK2" s="131"/>
      <c r="IL2" s="131"/>
      <c r="IM2" s="131"/>
      <c r="IN2" s="131"/>
      <c r="IO2" s="131"/>
      <c r="IP2" s="131"/>
      <c r="IQ2" s="131"/>
      <c r="IR2" s="131"/>
      <c r="IS2" s="131"/>
      <c r="IT2" s="131"/>
      <c r="IU2" s="131"/>
      <c r="IV2" s="131"/>
    </row>
    <row r="3" spans="1:256">
      <c r="A3" s="132" t="s">
        <v>2192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/>
      <c r="EM3" s="131"/>
      <c r="EN3" s="131"/>
      <c r="EO3" s="131"/>
      <c r="EP3" s="131"/>
      <c r="EQ3" s="131"/>
      <c r="ER3" s="131"/>
      <c r="ES3" s="131"/>
      <c r="ET3" s="131"/>
      <c r="EU3" s="131"/>
      <c r="EV3" s="131"/>
      <c r="EW3" s="131"/>
      <c r="EX3" s="131"/>
      <c r="EY3" s="131"/>
      <c r="EZ3" s="131"/>
      <c r="FA3" s="131"/>
      <c r="FB3" s="131"/>
      <c r="FC3" s="131"/>
      <c r="FD3" s="131"/>
      <c r="FE3" s="131"/>
      <c r="FF3" s="131"/>
      <c r="FG3" s="131"/>
      <c r="FH3" s="131"/>
      <c r="FI3" s="131"/>
      <c r="FJ3" s="131"/>
      <c r="FK3" s="131"/>
      <c r="FL3" s="131"/>
      <c r="FM3" s="131"/>
      <c r="FN3" s="131"/>
      <c r="FO3" s="131"/>
      <c r="FP3" s="131"/>
      <c r="FQ3" s="131"/>
      <c r="FR3" s="131"/>
      <c r="FS3" s="131"/>
      <c r="FT3" s="131"/>
      <c r="FU3" s="131"/>
      <c r="FV3" s="131"/>
      <c r="FW3" s="131"/>
      <c r="FX3" s="131"/>
      <c r="FY3" s="131"/>
      <c r="FZ3" s="131"/>
      <c r="GA3" s="131"/>
      <c r="GB3" s="131"/>
      <c r="GC3" s="131"/>
      <c r="GD3" s="131"/>
      <c r="GE3" s="131"/>
      <c r="GF3" s="131"/>
      <c r="GG3" s="131"/>
      <c r="GH3" s="131"/>
      <c r="GI3" s="131"/>
      <c r="GJ3" s="131"/>
      <c r="GK3" s="131"/>
      <c r="GL3" s="131"/>
      <c r="GM3" s="131"/>
      <c r="GN3" s="131"/>
      <c r="GO3" s="131"/>
      <c r="GP3" s="131"/>
      <c r="GQ3" s="131"/>
      <c r="GR3" s="131"/>
      <c r="GS3" s="131"/>
      <c r="GT3" s="131"/>
      <c r="GU3" s="131"/>
      <c r="GV3" s="131"/>
      <c r="GW3" s="131"/>
      <c r="GX3" s="131"/>
      <c r="GY3" s="131"/>
      <c r="GZ3" s="131"/>
      <c r="HA3" s="131"/>
      <c r="HB3" s="131"/>
      <c r="HC3" s="131"/>
      <c r="HD3" s="131"/>
      <c r="HE3" s="131"/>
      <c r="HF3" s="131"/>
      <c r="HG3" s="131"/>
      <c r="HH3" s="131"/>
      <c r="HI3" s="131"/>
      <c r="HJ3" s="131"/>
      <c r="HK3" s="131"/>
      <c r="HL3" s="131"/>
      <c r="HM3" s="131"/>
      <c r="HN3" s="131"/>
      <c r="HO3" s="131"/>
      <c r="HP3" s="131"/>
      <c r="HQ3" s="131"/>
      <c r="HR3" s="131"/>
      <c r="HS3" s="131"/>
      <c r="HT3" s="131"/>
      <c r="HU3" s="131"/>
      <c r="HV3" s="131"/>
      <c r="HW3" s="131"/>
      <c r="HX3" s="131"/>
      <c r="HY3" s="131"/>
      <c r="HZ3" s="131"/>
      <c r="IA3" s="131"/>
      <c r="IB3" s="131"/>
      <c r="IC3" s="131"/>
      <c r="ID3" s="131"/>
      <c r="IE3" s="131"/>
      <c r="IF3" s="131"/>
      <c r="IG3" s="131"/>
      <c r="IH3" s="131"/>
      <c r="II3" s="131"/>
      <c r="IJ3" s="131"/>
      <c r="IK3" s="131"/>
      <c r="IL3" s="131"/>
      <c r="IM3" s="131"/>
      <c r="IN3" s="131"/>
      <c r="IO3" s="131"/>
      <c r="IP3" s="131"/>
      <c r="IQ3" s="131"/>
      <c r="IR3" s="131"/>
      <c r="IS3" s="131"/>
      <c r="IT3" s="131"/>
      <c r="IU3" s="131"/>
      <c r="IV3" s="131"/>
    </row>
    <row r="4" spans="1:256">
      <c r="A4" s="132" t="s">
        <v>1995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/>
      <c r="EK4" s="131"/>
      <c r="EL4" s="131"/>
      <c r="EM4" s="131"/>
      <c r="EN4" s="131"/>
      <c r="EO4" s="131"/>
      <c r="EP4" s="131"/>
      <c r="EQ4" s="131"/>
      <c r="ER4" s="131"/>
      <c r="ES4" s="131"/>
      <c r="ET4" s="131"/>
      <c r="EU4" s="131"/>
      <c r="EV4" s="131"/>
      <c r="EW4" s="131"/>
      <c r="EX4" s="131"/>
      <c r="EY4" s="131"/>
      <c r="EZ4" s="131"/>
      <c r="FA4" s="131"/>
      <c r="FB4" s="131"/>
      <c r="FC4" s="131"/>
      <c r="FD4" s="131"/>
      <c r="FE4" s="131"/>
      <c r="FF4" s="131"/>
      <c r="FG4" s="131"/>
      <c r="FH4" s="131"/>
      <c r="FI4" s="131"/>
      <c r="FJ4" s="131"/>
      <c r="FK4" s="131"/>
      <c r="FL4" s="131"/>
      <c r="FM4" s="131"/>
      <c r="FN4" s="131"/>
      <c r="FO4" s="131"/>
      <c r="FP4" s="131"/>
      <c r="FQ4" s="131"/>
      <c r="FR4" s="131"/>
      <c r="FS4" s="131"/>
      <c r="FT4" s="131"/>
      <c r="FU4" s="131"/>
      <c r="FV4" s="131"/>
      <c r="FW4" s="131"/>
      <c r="FX4" s="131"/>
      <c r="FY4" s="131"/>
      <c r="FZ4" s="131"/>
      <c r="GA4" s="131"/>
      <c r="GB4" s="131"/>
      <c r="GC4" s="131"/>
      <c r="GD4" s="131"/>
      <c r="GE4" s="131"/>
      <c r="GF4" s="131"/>
      <c r="GG4" s="131"/>
      <c r="GH4" s="131"/>
      <c r="GI4" s="131"/>
      <c r="GJ4" s="131"/>
      <c r="GK4" s="131"/>
      <c r="GL4" s="131"/>
      <c r="GM4" s="131"/>
      <c r="GN4" s="131"/>
      <c r="GO4" s="131"/>
      <c r="GP4" s="131"/>
      <c r="GQ4" s="131"/>
      <c r="GR4" s="131"/>
      <c r="GS4" s="131"/>
      <c r="GT4" s="131"/>
      <c r="GU4" s="131"/>
      <c r="GV4" s="131"/>
      <c r="GW4" s="131"/>
      <c r="GX4" s="131"/>
      <c r="GY4" s="131"/>
      <c r="GZ4" s="131"/>
      <c r="HA4" s="131"/>
      <c r="HB4" s="131"/>
      <c r="HC4" s="131"/>
      <c r="HD4" s="131"/>
      <c r="HE4" s="131"/>
      <c r="HF4" s="131"/>
      <c r="HG4" s="131"/>
      <c r="HH4" s="131"/>
      <c r="HI4" s="131"/>
      <c r="HJ4" s="131"/>
      <c r="HK4" s="131"/>
      <c r="HL4" s="131"/>
      <c r="HM4" s="131"/>
      <c r="HN4" s="131"/>
      <c r="HO4" s="131"/>
      <c r="HP4" s="131"/>
      <c r="HQ4" s="131"/>
      <c r="HR4" s="131"/>
      <c r="HS4" s="131"/>
      <c r="HT4" s="131"/>
      <c r="HU4" s="131"/>
      <c r="HV4" s="131"/>
      <c r="HW4" s="131"/>
      <c r="HX4" s="131"/>
      <c r="HY4" s="131"/>
      <c r="HZ4" s="131"/>
      <c r="IA4" s="131"/>
      <c r="IB4" s="131"/>
      <c r="IC4" s="131"/>
      <c r="ID4" s="131"/>
      <c r="IE4" s="131"/>
      <c r="IF4" s="131"/>
      <c r="IG4" s="131"/>
      <c r="IH4" s="131"/>
      <c r="II4" s="131"/>
      <c r="IJ4" s="131"/>
      <c r="IK4" s="131"/>
      <c r="IL4" s="131"/>
      <c r="IM4" s="131"/>
      <c r="IN4" s="131"/>
      <c r="IO4" s="131"/>
      <c r="IP4" s="131"/>
      <c r="IQ4" s="131"/>
      <c r="IR4" s="131"/>
      <c r="IS4" s="131"/>
      <c r="IT4" s="131"/>
      <c r="IU4" s="131"/>
      <c r="IV4" s="131"/>
    </row>
    <row r="5" spans="1:256">
      <c r="A5" s="132" t="s">
        <v>1996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  <c r="DZ5" s="131"/>
      <c r="EA5" s="131"/>
      <c r="EB5" s="131"/>
      <c r="EC5" s="131"/>
      <c r="ED5" s="131"/>
      <c r="EE5" s="131"/>
      <c r="EF5" s="131"/>
      <c r="EG5" s="131"/>
      <c r="EH5" s="131"/>
      <c r="EI5" s="131"/>
      <c r="EJ5" s="131"/>
      <c r="EK5" s="131"/>
      <c r="EL5" s="131"/>
      <c r="EM5" s="131"/>
      <c r="EN5" s="131"/>
      <c r="EO5" s="131"/>
      <c r="EP5" s="131"/>
      <c r="EQ5" s="131"/>
      <c r="ER5" s="131"/>
      <c r="ES5" s="131"/>
      <c r="ET5" s="131"/>
      <c r="EU5" s="131"/>
      <c r="EV5" s="131"/>
      <c r="EW5" s="131"/>
      <c r="EX5" s="131"/>
      <c r="EY5" s="131"/>
      <c r="EZ5" s="131"/>
      <c r="FA5" s="131"/>
      <c r="FB5" s="131"/>
      <c r="FC5" s="131"/>
      <c r="FD5" s="131"/>
      <c r="FE5" s="131"/>
      <c r="FF5" s="131"/>
      <c r="FG5" s="131"/>
      <c r="FH5" s="131"/>
      <c r="FI5" s="131"/>
      <c r="FJ5" s="131"/>
      <c r="FK5" s="131"/>
      <c r="FL5" s="131"/>
      <c r="FM5" s="131"/>
      <c r="FN5" s="131"/>
      <c r="FO5" s="131"/>
      <c r="FP5" s="131"/>
      <c r="FQ5" s="131"/>
      <c r="FR5" s="131"/>
      <c r="FS5" s="131"/>
      <c r="FT5" s="131"/>
      <c r="FU5" s="131"/>
      <c r="FV5" s="131"/>
      <c r="FW5" s="131"/>
      <c r="FX5" s="131"/>
      <c r="FY5" s="131"/>
      <c r="FZ5" s="131"/>
      <c r="GA5" s="131"/>
      <c r="GB5" s="131"/>
      <c r="GC5" s="131"/>
      <c r="GD5" s="131"/>
      <c r="GE5" s="131"/>
      <c r="GF5" s="131"/>
      <c r="GG5" s="131"/>
      <c r="GH5" s="131"/>
      <c r="GI5" s="131"/>
      <c r="GJ5" s="131"/>
      <c r="GK5" s="131"/>
      <c r="GL5" s="131"/>
      <c r="GM5" s="131"/>
      <c r="GN5" s="131"/>
      <c r="GO5" s="131"/>
      <c r="GP5" s="131"/>
      <c r="GQ5" s="131"/>
      <c r="GR5" s="131"/>
      <c r="GS5" s="131"/>
      <c r="GT5" s="131"/>
      <c r="GU5" s="131"/>
      <c r="GV5" s="131"/>
      <c r="GW5" s="131"/>
      <c r="GX5" s="131"/>
      <c r="GY5" s="131"/>
      <c r="GZ5" s="131"/>
      <c r="HA5" s="131"/>
      <c r="HB5" s="131"/>
      <c r="HC5" s="131"/>
      <c r="HD5" s="131"/>
      <c r="HE5" s="131"/>
      <c r="HF5" s="131"/>
      <c r="HG5" s="131"/>
      <c r="HH5" s="131"/>
      <c r="HI5" s="131"/>
      <c r="HJ5" s="131"/>
      <c r="HK5" s="131"/>
      <c r="HL5" s="131"/>
      <c r="HM5" s="131"/>
      <c r="HN5" s="131"/>
      <c r="HO5" s="131"/>
      <c r="HP5" s="131"/>
      <c r="HQ5" s="131"/>
      <c r="HR5" s="131"/>
      <c r="HS5" s="131"/>
      <c r="HT5" s="131"/>
      <c r="HU5" s="131"/>
      <c r="HV5" s="131"/>
      <c r="HW5" s="131"/>
      <c r="HX5" s="131"/>
      <c r="HY5" s="131"/>
      <c r="HZ5" s="131"/>
      <c r="IA5" s="131"/>
      <c r="IB5" s="131"/>
      <c r="IC5" s="131"/>
      <c r="ID5" s="131"/>
      <c r="IE5" s="131"/>
      <c r="IF5" s="131"/>
      <c r="IG5" s="131"/>
      <c r="IH5" s="131"/>
      <c r="II5" s="131"/>
      <c r="IJ5" s="131"/>
      <c r="IK5" s="131"/>
      <c r="IL5" s="131"/>
      <c r="IM5" s="131"/>
      <c r="IN5" s="131"/>
      <c r="IO5" s="131"/>
      <c r="IP5" s="131"/>
      <c r="IQ5" s="131"/>
      <c r="IR5" s="131"/>
      <c r="IS5" s="131"/>
      <c r="IT5" s="131"/>
      <c r="IU5" s="131"/>
      <c r="IV5" s="131"/>
    </row>
    <row r="6" spans="1:256" ht="17.25" thickBot="1">
      <c r="A6" s="134"/>
      <c r="B6" s="162"/>
      <c r="C6" s="162"/>
      <c r="D6" s="162"/>
      <c r="E6" s="162"/>
      <c r="F6" s="162"/>
      <c r="G6" s="162"/>
      <c r="H6" s="162"/>
      <c r="I6" s="162"/>
      <c r="J6" s="162"/>
      <c r="K6" s="135" t="s">
        <v>2193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  <c r="EM6" s="131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1"/>
      <c r="GA6" s="131"/>
      <c r="GB6" s="131"/>
      <c r="GC6" s="131"/>
      <c r="GD6" s="131"/>
      <c r="GE6" s="131"/>
      <c r="GF6" s="131"/>
      <c r="GG6" s="131"/>
      <c r="GH6" s="131"/>
      <c r="GI6" s="131"/>
      <c r="GJ6" s="131"/>
      <c r="GK6" s="131"/>
      <c r="GL6" s="131"/>
      <c r="GM6" s="131"/>
      <c r="GN6" s="131"/>
      <c r="GO6" s="131"/>
      <c r="GP6" s="131"/>
      <c r="GQ6" s="131"/>
      <c r="GR6" s="131"/>
      <c r="GS6" s="131"/>
      <c r="GT6" s="131"/>
      <c r="GU6" s="131"/>
      <c r="GV6" s="131"/>
      <c r="GW6" s="131"/>
      <c r="GX6" s="131"/>
      <c r="GY6" s="131"/>
      <c r="GZ6" s="131"/>
      <c r="HA6" s="131"/>
      <c r="HB6" s="131"/>
      <c r="HC6" s="131"/>
      <c r="HD6" s="131"/>
      <c r="HE6" s="131"/>
      <c r="HF6" s="131"/>
      <c r="HG6" s="131"/>
      <c r="HH6" s="131"/>
      <c r="HI6" s="131"/>
      <c r="HJ6" s="131"/>
      <c r="HK6" s="131"/>
      <c r="HL6" s="131"/>
      <c r="HM6" s="131"/>
      <c r="HN6" s="131"/>
      <c r="HO6" s="131"/>
      <c r="HP6" s="131"/>
      <c r="HQ6" s="131"/>
      <c r="HR6" s="131"/>
      <c r="HS6" s="131"/>
      <c r="HT6" s="131"/>
      <c r="HU6" s="131"/>
      <c r="HV6" s="131"/>
      <c r="HW6" s="131"/>
      <c r="HX6" s="131"/>
      <c r="HY6" s="131"/>
      <c r="HZ6" s="131"/>
      <c r="IA6" s="131"/>
      <c r="IB6" s="131"/>
      <c r="IC6" s="131"/>
      <c r="ID6" s="131"/>
      <c r="IE6" s="131"/>
      <c r="IF6" s="131"/>
      <c r="IG6" s="131"/>
      <c r="IH6" s="131"/>
      <c r="II6" s="131"/>
      <c r="IJ6" s="131"/>
      <c r="IK6" s="131"/>
      <c r="IL6" s="131"/>
      <c r="IM6" s="131"/>
      <c r="IN6" s="131"/>
      <c r="IO6" s="131"/>
      <c r="IP6" s="131"/>
      <c r="IQ6" s="131"/>
      <c r="IR6" s="131"/>
      <c r="IS6" s="131"/>
      <c r="IT6" s="131"/>
      <c r="IU6" s="131"/>
      <c r="IV6" s="131"/>
    </row>
    <row r="7" spans="1:256" ht="33">
      <c r="A7" s="166" t="s">
        <v>2194</v>
      </c>
      <c r="B7" s="167" t="s">
        <v>2195</v>
      </c>
      <c r="C7" s="168" t="s">
        <v>2196</v>
      </c>
      <c r="D7" s="168" t="s">
        <v>2197</v>
      </c>
      <c r="E7" s="168" t="s">
        <v>2198</v>
      </c>
      <c r="F7" s="168" t="s">
        <v>2199</v>
      </c>
      <c r="G7" s="168" t="s">
        <v>2200</v>
      </c>
      <c r="H7" s="168" t="s">
        <v>2201</v>
      </c>
      <c r="I7" s="168" t="s">
        <v>2202</v>
      </c>
      <c r="J7" s="168" t="s">
        <v>2203</v>
      </c>
      <c r="K7" s="169" t="s">
        <v>2204</v>
      </c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31"/>
      <c r="FI7" s="131"/>
      <c r="FJ7" s="131"/>
      <c r="FK7" s="131"/>
      <c r="FL7" s="131"/>
      <c r="FM7" s="131"/>
      <c r="FN7" s="131"/>
      <c r="FO7" s="131"/>
      <c r="FP7" s="131"/>
      <c r="FQ7" s="131"/>
      <c r="FR7" s="131"/>
      <c r="FS7" s="131"/>
      <c r="FT7" s="131"/>
      <c r="FU7" s="131"/>
      <c r="FV7" s="131"/>
      <c r="FW7" s="131"/>
      <c r="FX7" s="131"/>
      <c r="FY7" s="131"/>
      <c r="FZ7" s="131"/>
      <c r="GA7" s="131"/>
      <c r="GB7" s="131"/>
      <c r="GC7" s="131"/>
      <c r="GD7" s="131"/>
      <c r="GE7" s="131"/>
      <c r="GF7" s="131"/>
      <c r="GG7" s="131"/>
      <c r="GH7" s="131"/>
      <c r="GI7" s="131"/>
      <c r="GJ7" s="131"/>
      <c r="GK7" s="131"/>
      <c r="GL7" s="131"/>
      <c r="GM7" s="131"/>
      <c r="GN7" s="131"/>
      <c r="GO7" s="131"/>
      <c r="GP7" s="131"/>
      <c r="GQ7" s="131"/>
      <c r="GR7" s="131"/>
      <c r="GS7" s="131"/>
      <c r="GT7" s="131"/>
      <c r="GU7" s="131"/>
      <c r="GV7" s="131"/>
      <c r="GW7" s="131"/>
      <c r="GX7" s="131"/>
      <c r="GY7" s="131"/>
      <c r="GZ7" s="131"/>
      <c r="HA7" s="131"/>
      <c r="HB7" s="131"/>
      <c r="HC7" s="131"/>
      <c r="HD7" s="131"/>
      <c r="HE7" s="131"/>
      <c r="HF7" s="131"/>
      <c r="HG7" s="131"/>
      <c r="HH7" s="131"/>
      <c r="HI7" s="131"/>
      <c r="HJ7" s="131"/>
      <c r="HK7" s="131"/>
      <c r="HL7" s="131"/>
      <c r="HM7" s="131"/>
      <c r="HN7" s="131"/>
      <c r="HO7" s="131"/>
      <c r="HP7" s="131"/>
      <c r="HQ7" s="131"/>
      <c r="HR7" s="131"/>
      <c r="HS7" s="131"/>
      <c r="HT7" s="131"/>
      <c r="HU7" s="131"/>
      <c r="HV7" s="131"/>
      <c r="HW7" s="131"/>
      <c r="HX7" s="131"/>
      <c r="HY7" s="131"/>
      <c r="HZ7" s="131"/>
      <c r="IA7" s="131"/>
      <c r="IB7" s="131"/>
      <c r="IC7" s="131"/>
      <c r="ID7" s="131"/>
      <c r="IE7" s="131"/>
      <c r="IF7" s="131"/>
      <c r="IG7" s="131"/>
      <c r="IH7" s="131"/>
      <c r="II7" s="131"/>
      <c r="IJ7" s="131"/>
      <c r="IK7" s="131"/>
      <c r="IL7" s="131"/>
      <c r="IM7" s="131"/>
      <c r="IN7" s="131"/>
      <c r="IO7" s="131"/>
      <c r="IP7" s="131"/>
      <c r="IQ7" s="131"/>
      <c r="IR7" s="131"/>
      <c r="IS7" s="131"/>
      <c r="IT7" s="131"/>
      <c r="IU7" s="131"/>
      <c r="IV7" s="131"/>
    </row>
    <row r="8" spans="1:256" ht="17.25" thickBot="1">
      <c r="A8" s="170"/>
      <c r="B8" s="171"/>
      <c r="C8" s="172" t="s">
        <v>2205</v>
      </c>
      <c r="D8" s="172" t="s">
        <v>2206</v>
      </c>
      <c r="E8" s="172" t="s">
        <v>2207</v>
      </c>
      <c r="F8" s="172" t="s">
        <v>2208</v>
      </c>
      <c r="G8" s="172" t="s">
        <v>2209</v>
      </c>
      <c r="H8" s="172" t="s">
        <v>2210</v>
      </c>
      <c r="I8" s="172" t="s">
        <v>2211</v>
      </c>
      <c r="J8" s="172" t="s">
        <v>2212</v>
      </c>
      <c r="K8" s="173" t="s">
        <v>2213</v>
      </c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31"/>
      <c r="FI8" s="131"/>
      <c r="FJ8" s="131"/>
      <c r="FK8" s="131"/>
      <c r="FL8" s="131"/>
      <c r="FM8" s="131"/>
      <c r="FN8" s="131"/>
      <c r="FO8" s="131"/>
      <c r="FP8" s="131"/>
      <c r="FQ8" s="131"/>
      <c r="FR8" s="131"/>
      <c r="FS8" s="131"/>
      <c r="FT8" s="131"/>
      <c r="FU8" s="131"/>
      <c r="FV8" s="131"/>
      <c r="FW8" s="131"/>
      <c r="FX8" s="131"/>
      <c r="FY8" s="131"/>
      <c r="FZ8" s="131"/>
      <c r="GA8" s="131"/>
      <c r="GB8" s="131"/>
      <c r="GC8" s="131"/>
      <c r="GD8" s="131"/>
      <c r="GE8" s="131"/>
      <c r="GF8" s="131"/>
      <c r="GG8" s="131"/>
      <c r="GH8" s="131"/>
      <c r="GI8" s="131"/>
      <c r="GJ8" s="131"/>
      <c r="GK8" s="131"/>
      <c r="GL8" s="131"/>
      <c r="GM8" s="131"/>
      <c r="GN8" s="131"/>
      <c r="GO8" s="131"/>
      <c r="GP8" s="131"/>
      <c r="GQ8" s="131"/>
      <c r="GR8" s="131"/>
      <c r="GS8" s="131"/>
      <c r="GT8" s="131"/>
      <c r="GU8" s="131"/>
      <c r="GV8" s="131"/>
      <c r="GW8" s="131"/>
      <c r="GX8" s="131"/>
      <c r="GY8" s="131"/>
      <c r="GZ8" s="131"/>
      <c r="HA8" s="131"/>
      <c r="HB8" s="131"/>
      <c r="HC8" s="131"/>
      <c r="HD8" s="131"/>
      <c r="HE8" s="131"/>
      <c r="HF8" s="131"/>
      <c r="HG8" s="131"/>
      <c r="HH8" s="131"/>
      <c r="HI8" s="131"/>
      <c r="HJ8" s="131"/>
      <c r="HK8" s="131"/>
      <c r="HL8" s="131"/>
      <c r="HM8" s="131"/>
      <c r="HN8" s="131"/>
      <c r="HO8" s="131"/>
      <c r="HP8" s="131"/>
      <c r="HQ8" s="131"/>
      <c r="HR8" s="131"/>
      <c r="HS8" s="131"/>
      <c r="HT8" s="131"/>
      <c r="HU8" s="131"/>
      <c r="HV8" s="131"/>
      <c r="HW8" s="131"/>
      <c r="HX8" s="131"/>
      <c r="HY8" s="131"/>
      <c r="HZ8" s="131"/>
      <c r="IA8" s="131"/>
      <c r="IB8" s="131"/>
      <c r="IC8" s="131"/>
      <c r="ID8" s="131"/>
      <c r="IE8" s="131"/>
      <c r="IF8" s="131"/>
      <c r="IG8" s="131"/>
      <c r="IH8" s="131"/>
      <c r="II8" s="131"/>
      <c r="IJ8" s="131"/>
      <c r="IK8" s="131"/>
      <c r="IL8" s="131"/>
      <c r="IM8" s="131"/>
      <c r="IN8" s="131"/>
      <c r="IO8" s="131"/>
      <c r="IP8" s="131"/>
      <c r="IQ8" s="131"/>
      <c r="IR8" s="131"/>
      <c r="IS8" s="131"/>
      <c r="IT8" s="131"/>
      <c r="IU8" s="131"/>
      <c r="IV8" s="131"/>
    </row>
    <row r="9" spans="1:256">
      <c r="A9" s="913" t="s">
        <v>2214</v>
      </c>
      <c r="B9" s="195" t="s">
        <v>2215</v>
      </c>
      <c r="C9" s="265"/>
      <c r="D9" s="265"/>
      <c r="E9" s="265"/>
      <c r="F9" s="265"/>
      <c r="G9" s="265"/>
      <c r="H9" s="265"/>
      <c r="I9" s="265"/>
      <c r="J9" s="265"/>
      <c r="K9" s="139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1"/>
      <c r="DY9" s="131"/>
      <c r="DZ9" s="131"/>
      <c r="EA9" s="131"/>
      <c r="EB9" s="131"/>
      <c r="EC9" s="131"/>
      <c r="ED9" s="131"/>
      <c r="EE9" s="131"/>
      <c r="EF9" s="131"/>
      <c r="EG9" s="131"/>
      <c r="EH9" s="131"/>
      <c r="EI9" s="131"/>
      <c r="EJ9" s="131"/>
      <c r="EK9" s="131"/>
      <c r="EL9" s="131"/>
      <c r="EM9" s="131"/>
      <c r="EN9" s="131"/>
      <c r="EO9" s="131"/>
      <c r="EP9" s="131"/>
      <c r="EQ9" s="131"/>
      <c r="ER9" s="131"/>
      <c r="ES9" s="131"/>
      <c r="ET9" s="131"/>
      <c r="EU9" s="131"/>
      <c r="EV9" s="131"/>
      <c r="EW9" s="131"/>
      <c r="EX9" s="131"/>
      <c r="EY9" s="131"/>
      <c r="EZ9" s="131"/>
      <c r="FA9" s="131"/>
      <c r="FB9" s="131"/>
      <c r="FC9" s="131"/>
      <c r="FD9" s="131"/>
      <c r="FE9" s="131"/>
      <c r="FF9" s="131"/>
      <c r="FG9" s="131"/>
      <c r="FH9" s="131"/>
      <c r="FI9" s="131"/>
      <c r="FJ9" s="131"/>
      <c r="FK9" s="131"/>
      <c r="FL9" s="131"/>
      <c r="FM9" s="131"/>
      <c r="FN9" s="131"/>
      <c r="FO9" s="131"/>
      <c r="FP9" s="131"/>
      <c r="FQ9" s="131"/>
      <c r="FR9" s="131"/>
      <c r="FS9" s="131"/>
      <c r="FT9" s="131"/>
      <c r="FU9" s="131"/>
      <c r="FV9" s="131"/>
      <c r="FW9" s="131"/>
      <c r="FX9" s="131"/>
      <c r="FY9" s="131"/>
      <c r="FZ9" s="131"/>
      <c r="GA9" s="131"/>
      <c r="GB9" s="131"/>
      <c r="GC9" s="131"/>
      <c r="GD9" s="131"/>
      <c r="GE9" s="131"/>
      <c r="GF9" s="131"/>
      <c r="GG9" s="131"/>
      <c r="GH9" s="131"/>
      <c r="GI9" s="131"/>
      <c r="GJ9" s="131"/>
      <c r="GK9" s="131"/>
      <c r="GL9" s="131"/>
      <c r="GM9" s="131"/>
      <c r="GN9" s="131"/>
      <c r="GO9" s="131"/>
      <c r="GP9" s="131"/>
      <c r="GQ9" s="131"/>
      <c r="GR9" s="131"/>
      <c r="GS9" s="131"/>
      <c r="GT9" s="131"/>
      <c r="GU9" s="131"/>
      <c r="GV9" s="131"/>
      <c r="GW9" s="131"/>
      <c r="GX9" s="131"/>
      <c r="GY9" s="131"/>
      <c r="GZ9" s="131"/>
      <c r="HA9" s="131"/>
      <c r="HB9" s="131"/>
      <c r="HC9" s="131"/>
      <c r="HD9" s="131"/>
      <c r="HE9" s="131"/>
      <c r="HF9" s="131"/>
      <c r="HG9" s="131"/>
      <c r="HH9" s="131"/>
      <c r="HI9" s="131"/>
      <c r="HJ9" s="131"/>
      <c r="HK9" s="131"/>
      <c r="HL9" s="131"/>
      <c r="HM9" s="131"/>
      <c r="HN9" s="131"/>
      <c r="HO9" s="131"/>
      <c r="HP9" s="131"/>
      <c r="HQ9" s="131"/>
      <c r="HR9" s="131"/>
      <c r="HS9" s="131"/>
      <c r="HT9" s="131"/>
      <c r="HU9" s="131"/>
      <c r="HV9" s="131"/>
      <c r="HW9" s="131"/>
      <c r="HX9" s="131"/>
      <c r="HY9" s="131"/>
      <c r="HZ9" s="131"/>
      <c r="IA9" s="131"/>
      <c r="IB9" s="131"/>
      <c r="IC9" s="131"/>
      <c r="ID9" s="131"/>
      <c r="IE9" s="131"/>
      <c r="IF9" s="131"/>
      <c r="IG9" s="131"/>
      <c r="IH9" s="131"/>
      <c r="II9" s="131"/>
      <c r="IJ9" s="131"/>
      <c r="IK9" s="131"/>
      <c r="IL9" s="131"/>
      <c r="IM9" s="131"/>
      <c r="IN9" s="131"/>
      <c r="IO9" s="131"/>
      <c r="IP9" s="131"/>
      <c r="IQ9" s="131"/>
      <c r="IR9" s="131"/>
      <c r="IS9" s="131"/>
      <c r="IT9" s="131"/>
      <c r="IU9" s="131"/>
      <c r="IV9" s="131"/>
    </row>
    <row r="10" spans="1:256">
      <c r="A10" s="909"/>
      <c r="B10" s="213" t="s">
        <v>2216</v>
      </c>
      <c r="C10" s="182"/>
      <c r="D10" s="182"/>
      <c r="E10" s="182"/>
      <c r="F10" s="182"/>
      <c r="G10" s="182"/>
      <c r="H10" s="182"/>
      <c r="I10" s="182"/>
      <c r="J10" s="182"/>
      <c r="K10" s="150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1"/>
      <c r="EX10" s="131"/>
      <c r="EY10" s="131"/>
      <c r="EZ10" s="131"/>
      <c r="FA10" s="131"/>
      <c r="FB10" s="131"/>
      <c r="FC10" s="131"/>
      <c r="FD10" s="131"/>
      <c r="FE10" s="131"/>
      <c r="FF10" s="131"/>
      <c r="FG10" s="131"/>
      <c r="FH10" s="131"/>
      <c r="FI10" s="131"/>
      <c r="FJ10" s="131"/>
      <c r="FK10" s="131"/>
      <c r="FL10" s="131"/>
      <c r="FM10" s="131"/>
      <c r="FN10" s="131"/>
      <c r="FO10" s="131"/>
      <c r="FP10" s="131"/>
      <c r="FQ10" s="131"/>
      <c r="FR10" s="131"/>
      <c r="FS10" s="131"/>
      <c r="FT10" s="131"/>
      <c r="FU10" s="131"/>
      <c r="FV10" s="131"/>
      <c r="FW10" s="131"/>
      <c r="FX10" s="131"/>
      <c r="FY10" s="131"/>
      <c r="FZ10" s="131"/>
      <c r="GA10" s="131"/>
      <c r="GB10" s="131"/>
      <c r="GC10" s="131"/>
      <c r="GD10" s="131"/>
      <c r="GE10" s="131"/>
      <c r="GF10" s="131"/>
      <c r="GG10" s="131"/>
      <c r="GH10" s="131"/>
      <c r="GI10" s="131"/>
      <c r="GJ10" s="131"/>
      <c r="GK10" s="131"/>
      <c r="GL10" s="131"/>
      <c r="GM10" s="131"/>
      <c r="GN10" s="131"/>
      <c r="GO10" s="131"/>
      <c r="GP10" s="131"/>
      <c r="GQ10" s="131"/>
      <c r="GR10" s="131"/>
      <c r="GS10" s="131"/>
      <c r="GT10" s="131"/>
      <c r="GU10" s="131"/>
      <c r="GV10" s="131"/>
      <c r="GW10" s="131"/>
      <c r="GX10" s="131"/>
      <c r="GY10" s="131"/>
      <c r="GZ10" s="131"/>
      <c r="HA10" s="131"/>
      <c r="HB10" s="131"/>
      <c r="HC10" s="131"/>
      <c r="HD10" s="131"/>
      <c r="HE10" s="131"/>
      <c r="HF10" s="131"/>
      <c r="HG10" s="131"/>
      <c r="HH10" s="131"/>
      <c r="HI10" s="131"/>
      <c r="HJ10" s="131"/>
      <c r="HK10" s="131"/>
      <c r="HL10" s="131"/>
      <c r="HM10" s="131"/>
      <c r="HN10" s="131"/>
      <c r="HO10" s="131"/>
      <c r="HP10" s="131"/>
      <c r="HQ10" s="131"/>
      <c r="HR10" s="131"/>
      <c r="HS10" s="131"/>
      <c r="HT10" s="131"/>
      <c r="HU10" s="131"/>
      <c r="HV10" s="131"/>
      <c r="HW10" s="131"/>
      <c r="HX10" s="131"/>
      <c r="HY10" s="131"/>
      <c r="HZ10" s="131"/>
      <c r="IA10" s="131"/>
      <c r="IB10" s="131"/>
      <c r="IC10" s="131"/>
      <c r="ID10" s="131"/>
      <c r="IE10" s="131"/>
      <c r="IF10" s="131"/>
      <c r="IG10" s="131"/>
      <c r="IH10" s="131"/>
      <c r="II10" s="131"/>
      <c r="IJ10" s="131"/>
      <c r="IK10" s="131"/>
      <c r="IL10" s="131"/>
      <c r="IM10" s="131"/>
      <c r="IN10" s="131"/>
      <c r="IO10" s="131"/>
      <c r="IP10" s="131"/>
      <c r="IQ10" s="131"/>
      <c r="IR10" s="131"/>
      <c r="IS10" s="131"/>
      <c r="IT10" s="131"/>
      <c r="IU10" s="131"/>
      <c r="IV10" s="131"/>
    </row>
    <row r="11" spans="1:256">
      <c r="A11" s="909"/>
      <c r="B11" s="213" t="s">
        <v>2217</v>
      </c>
      <c r="C11" s="182"/>
      <c r="D11" s="182"/>
      <c r="E11" s="182"/>
      <c r="F11" s="182"/>
      <c r="G11" s="182"/>
      <c r="H11" s="182"/>
      <c r="I11" s="182"/>
      <c r="J11" s="182"/>
      <c r="K11" s="150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31"/>
      <c r="EC11" s="131"/>
      <c r="ED11" s="131"/>
      <c r="EE11" s="131"/>
      <c r="EF11" s="131"/>
      <c r="EG11" s="131"/>
      <c r="EH11" s="131"/>
      <c r="EI11" s="131"/>
      <c r="EJ11" s="131"/>
      <c r="EK11" s="131"/>
      <c r="EL11" s="131"/>
      <c r="EM11" s="131"/>
      <c r="EN11" s="131"/>
      <c r="EO11" s="131"/>
      <c r="EP11" s="131"/>
      <c r="EQ11" s="131"/>
      <c r="ER11" s="131"/>
      <c r="ES11" s="131"/>
      <c r="ET11" s="131"/>
      <c r="EU11" s="131"/>
      <c r="EV11" s="131"/>
      <c r="EW11" s="131"/>
      <c r="EX11" s="131"/>
      <c r="EY11" s="131"/>
      <c r="EZ11" s="131"/>
      <c r="FA11" s="131"/>
      <c r="FB11" s="131"/>
      <c r="FC11" s="131"/>
      <c r="FD11" s="131"/>
      <c r="FE11" s="131"/>
      <c r="FF11" s="131"/>
      <c r="FG11" s="131"/>
      <c r="FH11" s="131"/>
      <c r="FI11" s="131"/>
      <c r="FJ11" s="131"/>
      <c r="FK11" s="131"/>
      <c r="FL11" s="131"/>
      <c r="FM11" s="131"/>
      <c r="FN11" s="131"/>
      <c r="FO11" s="131"/>
      <c r="FP11" s="131"/>
      <c r="FQ11" s="131"/>
      <c r="FR11" s="131"/>
      <c r="FS11" s="131"/>
      <c r="FT11" s="131"/>
      <c r="FU11" s="131"/>
      <c r="FV11" s="131"/>
      <c r="FW11" s="131"/>
      <c r="FX11" s="131"/>
      <c r="FY11" s="131"/>
      <c r="FZ11" s="131"/>
      <c r="GA11" s="131"/>
      <c r="GB11" s="131"/>
      <c r="GC11" s="131"/>
      <c r="GD11" s="131"/>
      <c r="GE11" s="131"/>
      <c r="GF11" s="131"/>
      <c r="GG11" s="131"/>
      <c r="GH11" s="131"/>
      <c r="GI11" s="131"/>
      <c r="GJ11" s="131"/>
      <c r="GK11" s="131"/>
      <c r="GL11" s="131"/>
      <c r="GM11" s="131"/>
      <c r="GN11" s="131"/>
      <c r="GO11" s="131"/>
      <c r="GP11" s="131"/>
      <c r="GQ11" s="131"/>
      <c r="GR11" s="131"/>
      <c r="GS11" s="131"/>
      <c r="GT11" s="131"/>
      <c r="GU11" s="131"/>
      <c r="GV11" s="131"/>
      <c r="GW11" s="131"/>
      <c r="GX11" s="131"/>
      <c r="GY11" s="131"/>
      <c r="GZ11" s="131"/>
      <c r="HA11" s="131"/>
      <c r="HB11" s="131"/>
      <c r="HC11" s="131"/>
      <c r="HD11" s="131"/>
      <c r="HE11" s="131"/>
      <c r="HF11" s="131"/>
      <c r="HG11" s="131"/>
      <c r="HH11" s="131"/>
      <c r="HI11" s="131"/>
      <c r="HJ11" s="131"/>
      <c r="HK11" s="131"/>
      <c r="HL11" s="131"/>
      <c r="HM11" s="131"/>
      <c r="HN11" s="131"/>
      <c r="HO11" s="131"/>
      <c r="HP11" s="131"/>
      <c r="HQ11" s="131"/>
      <c r="HR11" s="131"/>
      <c r="HS11" s="131"/>
      <c r="HT11" s="131"/>
      <c r="HU11" s="131"/>
      <c r="HV11" s="131"/>
      <c r="HW11" s="131"/>
      <c r="HX11" s="131"/>
      <c r="HY11" s="131"/>
      <c r="HZ11" s="131"/>
      <c r="IA11" s="131"/>
      <c r="IB11" s="131"/>
      <c r="IC11" s="131"/>
      <c r="ID11" s="131"/>
      <c r="IE11" s="131"/>
      <c r="IF11" s="131"/>
      <c r="IG11" s="131"/>
      <c r="IH11" s="131"/>
      <c r="II11" s="131"/>
      <c r="IJ11" s="131"/>
      <c r="IK11" s="131"/>
      <c r="IL11" s="131"/>
      <c r="IM11" s="131"/>
      <c r="IN11" s="131"/>
      <c r="IO11" s="131"/>
      <c r="IP11" s="131"/>
      <c r="IQ11" s="131"/>
      <c r="IR11" s="131"/>
      <c r="IS11" s="131"/>
      <c r="IT11" s="131"/>
      <c r="IU11" s="131"/>
      <c r="IV11" s="131"/>
    </row>
    <row r="12" spans="1:256">
      <c r="A12" s="909"/>
      <c r="B12" s="213" t="s">
        <v>2218</v>
      </c>
      <c r="C12" s="182"/>
      <c r="D12" s="182"/>
      <c r="E12" s="182"/>
      <c r="F12" s="182"/>
      <c r="G12" s="182"/>
      <c r="H12" s="182"/>
      <c r="I12" s="182"/>
      <c r="J12" s="182"/>
      <c r="K12" s="150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31"/>
      <c r="GJ12" s="131"/>
      <c r="GK12" s="131"/>
      <c r="GL12" s="131"/>
      <c r="GM12" s="131"/>
      <c r="GN12" s="131"/>
      <c r="GO12" s="131"/>
      <c r="GP12" s="131"/>
      <c r="GQ12" s="131"/>
      <c r="GR12" s="131"/>
      <c r="GS12" s="131"/>
      <c r="GT12" s="131"/>
      <c r="GU12" s="131"/>
      <c r="GV12" s="131"/>
      <c r="GW12" s="131"/>
      <c r="GX12" s="131"/>
      <c r="GY12" s="131"/>
      <c r="GZ12" s="131"/>
      <c r="HA12" s="131"/>
      <c r="HB12" s="131"/>
      <c r="HC12" s="131"/>
      <c r="HD12" s="131"/>
      <c r="HE12" s="131"/>
      <c r="HF12" s="131"/>
      <c r="HG12" s="131"/>
      <c r="HH12" s="131"/>
      <c r="HI12" s="131"/>
      <c r="HJ12" s="131"/>
      <c r="HK12" s="131"/>
      <c r="HL12" s="131"/>
      <c r="HM12" s="131"/>
      <c r="HN12" s="131"/>
      <c r="HO12" s="131"/>
      <c r="HP12" s="131"/>
      <c r="HQ12" s="131"/>
      <c r="HR12" s="131"/>
      <c r="HS12" s="131"/>
      <c r="HT12" s="131"/>
      <c r="HU12" s="131"/>
      <c r="HV12" s="131"/>
      <c r="HW12" s="131"/>
      <c r="HX12" s="131"/>
      <c r="HY12" s="131"/>
      <c r="HZ12" s="131"/>
      <c r="IA12" s="131"/>
      <c r="IB12" s="131"/>
      <c r="IC12" s="131"/>
      <c r="ID12" s="131"/>
      <c r="IE12" s="131"/>
      <c r="IF12" s="131"/>
      <c r="IG12" s="131"/>
      <c r="IH12" s="131"/>
      <c r="II12" s="131"/>
      <c r="IJ12" s="131"/>
      <c r="IK12" s="131"/>
      <c r="IL12" s="131"/>
      <c r="IM12" s="131"/>
      <c r="IN12" s="131"/>
      <c r="IO12" s="131"/>
      <c r="IP12" s="131"/>
      <c r="IQ12" s="131"/>
      <c r="IR12" s="131"/>
      <c r="IS12" s="131"/>
      <c r="IT12" s="131"/>
      <c r="IU12" s="131"/>
      <c r="IV12" s="131"/>
    </row>
    <row r="13" spans="1:256">
      <c r="A13" s="909"/>
      <c r="B13" s="213" t="s">
        <v>2219</v>
      </c>
      <c r="C13" s="182"/>
      <c r="D13" s="182"/>
      <c r="E13" s="182"/>
      <c r="F13" s="182"/>
      <c r="G13" s="182"/>
      <c r="H13" s="182"/>
      <c r="I13" s="182"/>
      <c r="J13" s="182"/>
      <c r="K13" s="150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  <c r="FO13" s="131"/>
      <c r="FP13" s="131"/>
      <c r="FQ13" s="131"/>
      <c r="FR13" s="131"/>
      <c r="FS13" s="131"/>
      <c r="FT13" s="131"/>
      <c r="FU13" s="131"/>
      <c r="FV13" s="131"/>
      <c r="FW13" s="131"/>
      <c r="FX13" s="131"/>
      <c r="FY13" s="131"/>
      <c r="FZ13" s="131"/>
      <c r="GA13" s="131"/>
      <c r="GB13" s="131"/>
      <c r="GC13" s="131"/>
      <c r="GD13" s="131"/>
      <c r="GE13" s="131"/>
      <c r="GF13" s="131"/>
      <c r="GG13" s="131"/>
      <c r="GH13" s="131"/>
      <c r="GI13" s="131"/>
      <c r="GJ13" s="131"/>
      <c r="GK13" s="131"/>
      <c r="GL13" s="131"/>
      <c r="GM13" s="131"/>
      <c r="GN13" s="131"/>
      <c r="GO13" s="131"/>
      <c r="GP13" s="131"/>
      <c r="GQ13" s="131"/>
      <c r="GR13" s="131"/>
      <c r="GS13" s="131"/>
      <c r="GT13" s="131"/>
      <c r="GU13" s="131"/>
      <c r="GV13" s="131"/>
      <c r="GW13" s="131"/>
      <c r="GX13" s="131"/>
      <c r="GY13" s="131"/>
      <c r="GZ13" s="131"/>
      <c r="HA13" s="131"/>
      <c r="HB13" s="131"/>
      <c r="HC13" s="131"/>
      <c r="HD13" s="131"/>
      <c r="HE13" s="131"/>
      <c r="HF13" s="131"/>
      <c r="HG13" s="131"/>
      <c r="HH13" s="131"/>
      <c r="HI13" s="131"/>
      <c r="HJ13" s="131"/>
      <c r="HK13" s="131"/>
      <c r="HL13" s="131"/>
      <c r="HM13" s="131"/>
      <c r="HN13" s="131"/>
      <c r="HO13" s="131"/>
      <c r="HP13" s="131"/>
      <c r="HQ13" s="131"/>
      <c r="HR13" s="131"/>
      <c r="HS13" s="131"/>
      <c r="HT13" s="131"/>
      <c r="HU13" s="131"/>
      <c r="HV13" s="131"/>
      <c r="HW13" s="131"/>
      <c r="HX13" s="131"/>
      <c r="HY13" s="131"/>
      <c r="HZ13" s="131"/>
      <c r="IA13" s="131"/>
      <c r="IB13" s="131"/>
      <c r="IC13" s="131"/>
      <c r="ID13" s="131"/>
      <c r="IE13" s="131"/>
      <c r="IF13" s="131"/>
      <c r="IG13" s="131"/>
      <c r="IH13" s="131"/>
      <c r="II13" s="131"/>
      <c r="IJ13" s="131"/>
      <c r="IK13" s="131"/>
      <c r="IL13" s="131"/>
      <c r="IM13" s="131"/>
      <c r="IN13" s="131"/>
      <c r="IO13" s="131"/>
      <c r="IP13" s="131"/>
      <c r="IQ13" s="131"/>
      <c r="IR13" s="131"/>
      <c r="IS13" s="131"/>
      <c r="IT13" s="131"/>
      <c r="IU13" s="131"/>
      <c r="IV13" s="131"/>
    </row>
    <row r="14" spans="1:256">
      <c r="A14" s="909"/>
      <c r="B14" s="178" t="s">
        <v>2220</v>
      </c>
      <c r="C14" s="182"/>
      <c r="D14" s="182"/>
      <c r="E14" s="182"/>
      <c r="F14" s="182"/>
      <c r="G14" s="182"/>
      <c r="H14" s="182"/>
      <c r="I14" s="182"/>
      <c r="J14" s="182"/>
      <c r="K14" s="14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31"/>
      <c r="EC14" s="131"/>
      <c r="ED14" s="131"/>
      <c r="EE14" s="131"/>
      <c r="EF14" s="131"/>
      <c r="EG14" s="131"/>
      <c r="EH14" s="131"/>
      <c r="EI14" s="131"/>
      <c r="EJ14" s="131"/>
      <c r="EK14" s="131"/>
      <c r="EL14" s="131"/>
      <c r="EM14" s="131"/>
      <c r="EN14" s="131"/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31"/>
      <c r="FI14" s="131"/>
      <c r="FJ14" s="131"/>
      <c r="FK14" s="131"/>
      <c r="FL14" s="131"/>
      <c r="FM14" s="131"/>
      <c r="FN14" s="131"/>
      <c r="FO14" s="131"/>
      <c r="FP14" s="131"/>
      <c r="FQ14" s="131"/>
      <c r="FR14" s="131"/>
      <c r="FS14" s="131"/>
      <c r="FT14" s="131"/>
      <c r="FU14" s="131"/>
      <c r="FV14" s="131"/>
      <c r="FW14" s="131"/>
      <c r="FX14" s="131"/>
      <c r="FY14" s="131"/>
      <c r="FZ14" s="131"/>
      <c r="GA14" s="131"/>
      <c r="GB14" s="131"/>
      <c r="GC14" s="131"/>
      <c r="GD14" s="131"/>
      <c r="GE14" s="131"/>
      <c r="GF14" s="131"/>
      <c r="GG14" s="131"/>
      <c r="GH14" s="131"/>
      <c r="GI14" s="131"/>
      <c r="GJ14" s="131"/>
      <c r="GK14" s="131"/>
      <c r="GL14" s="131"/>
      <c r="GM14" s="131"/>
      <c r="GN14" s="131"/>
      <c r="GO14" s="131"/>
      <c r="GP14" s="131"/>
      <c r="GQ14" s="131"/>
      <c r="GR14" s="131"/>
      <c r="GS14" s="131"/>
      <c r="GT14" s="131"/>
      <c r="GU14" s="131"/>
      <c r="GV14" s="131"/>
      <c r="GW14" s="131"/>
      <c r="GX14" s="131"/>
      <c r="GY14" s="131"/>
      <c r="GZ14" s="131"/>
      <c r="HA14" s="131"/>
      <c r="HB14" s="131"/>
      <c r="HC14" s="131"/>
      <c r="HD14" s="131"/>
      <c r="HE14" s="131"/>
      <c r="HF14" s="131"/>
      <c r="HG14" s="131"/>
      <c r="HH14" s="131"/>
      <c r="HI14" s="131"/>
      <c r="HJ14" s="131"/>
      <c r="HK14" s="131"/>
      <c r="HL14" s="131"/>
      <c r="HM14" s="131"/>
      <c r="HN14" s="131"/>
      <c r="HO14" s="131"/>
      <c r="HP14" s="131"/>
      <c r="HQ14" s="131"/>
      <c r="HR14" s="131"/>
      <c r="HS14" s="131"/>
      <c r="HT14" s="131"/>
      <c r="HU14" s="131"/>
      <c r="HV14" s="131"/>
      <c r="HW14" s="131"/>
      <c r="HX14" s="131"/>
      <c r="HY14" s="131"/>
      <c r="HZ14" s="131"/>
      <c r="IA14" s="131"/>
      <c r="IB14" s="131"/>
      <c r="IC14" s="131"/>
      <c r="ID14" s="131"/>
      <c r="IE14" s="131"/>
      <c r="IF14" s="131"/>
      <c r="IG14" s="131"/>
      <c r="IH14" s="131"/>
      <c r="II14" s="131"/>
      <c r="IJ14" s="131"/>
      <c r="IK14" s="131"/>
      <c r="IL14" s="131"/>
      <c r="IM14" s="131"/>
      <c r="IN14" s="131"/>
      <c r="IO14" s="131"/>
      <c r="IP14" s="131"/>
      <c r="IQ14" s="131"/>
      <c r="IR14" s="131"/>
      <c r="IS14" s="131"/>
      <c r="IT14" s="131"/>
      <c r="IU14" s="131"/>
      <c r="IV14" s="131"/>
    </row>
    <row r="15" spans="1:256">
      <c r="A15" s="909"/>
      <c r="B15" s="179" t="s">
        <v>2221</v>
      </c>
      <c r="C15" s="179"/>
      <c r="D15" s="179"/>
      <c r="E15" s="179"/>
      <c r="F15" s="179"/>
      <c r="G15" s="179"/>
      <c r="H15" s="179"/>
      <c r="I15" s="179"/>
      <c r="J15" s="179"/>
      <c r="K15" s="180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  <c r="DS15" s="131"/>
      <c r="DT15" s="131"/>
      <c r="DU15" s="131"/>
      <c r="DV15" s="131"/>
      <c r="DW15" s="131"/>
      <c r="DX15" s="131"/>
      <c r="DY15" s="131"/>
      <c r="DZ15" s="131"/>
      <c r="EA15" s="131"/>
      <c r="EB15" s="131"/>
      <c r="EC15" s="131"/>
      <c r="ED15" s="131"/>
      <c r="EE15" s="131"/>
      <c r="EF15" s="131"/>
      <c r="EG15" s="131"/>
      <c r="EH15" s="131"/>
      <c r="EI15" s="131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1"/>
      <c r="EU15" s="131"/>
      <c r="EV15" s="131"/>
      <c r="EW15" s="131"/>
      <c r="EX15" s="131"/>
      <c r="EY15" s="131"/>
      <c r="EZ15" s="131"/>
      <c r="FA15" s="131"/>
      <c r="FB15" s="131"/>
      <c r="FC15" s="131"/>
      <c r="FD15" s="131"/>
      <c r="FE15" s="131"/>
      <c r="FF15" s="131"/>
      <c r="FG15" s="131"/>
      <c r="FH15" s="131"/>
      <c r="FI15" s="131"/>
      <c r="FJ15" s="131"/>
      <c r="FK15" s="131"/>
      <c r="FL15" s="131"/>
      <c r="FM15" s="131"/>
      <c r="FN15" s="131"/>
      <c r="FO15" s="131"/>
      <c r="FP15" s="131"/>
      <c r="FQ15" s="131"/>
      <c r="FR15" s="131"/>
      <c r="FS15" s="131"/>
      <c r="FT15" s="131"/>
      <c r="FU15" s="131"/>
      <c r="FV15" s="131"/>
      <c r="FW15" s="131"/>
      <c r="FX15" s="131"/>
      <c r="FY15" s="131"/>
      <c r="FZ15" s="131"/>
      <c r="GA15" s="131"/>
      <c r="GB15" s="131"/>
      <c r="GC15" s="131"/>
      <c r="GD15" s="131"/>
      <c r="GE15" s="131"/>
      <c r="GF15" s="131"/>
      <c r="GG15" s="131"/>
      <c r="GH15" s="131"/>
      <c r="GI15" s="131"/>
      <c r="GJ15" s="131"/>
      <c r="GK15" s="131"/>
      <c r="GL15" s="131"/>
      <c r="GM15" s="131"/>
      <c r="GN15" s="131"/>
      <c r="GO15" s="131"/>
      <c r="GP15" s="131"/>
      <c r="GQ15" s="131"/>
      <c r="GR15" s="131"/>
      <c r="GS15" s="131"/>
      <c r="GT15" s="131"/>
      <c r="GU15" s="131"/>
      <c r="GV15" s="131"/>
      <c r="GW15" s="131"/>
      <c r="GX15" s="131"/>
      <c r="GY15" s="131"/>
      <c r="GZ15" s="131"/>
      <c r="HA15" s="131"/>
      <c r="HB15" s="131"/>
      <c r="HC15" s="131"/>
      <c r="HD15" s="131"/>
      <c r="HE15" s="131"/>
      <c r="HF15" s="131"/>
      <c r="HG15" s="131"/>
      <c r="HH15" s="131"/>
      <c r="HI15" s="131"/>
      <c r="HJ15" s="131"/>
      <c r="HK15" s="131"/>
      <c r="HL15" s="131"/>
      <c r="HM15" s="131"/>
      <c r="HN15" s="131"/>
      <c r="HO15" s="131"/>
      <c r="HP15" s="131"/>
      <c r="HQ15" s="131"/>
      <c r="HR15" s="131"/>
      <c r="HS15" s="131"/>
      <c r="HT15" s="131"/>
      <c r="HU15" s="131"/>
      <c r="HV15" s="131"/>
      <c r="HW15" s="131"/>
      <c r="HX15" s="131"/>
      <c r="HY15" s="131"/>
      <c r="HZ15" s="131"/>
      <c r="IA15" s="131"/>
      <c r="IB15" s="131"/>
      <c r="IC15" s="131"/>
      <c r="ID15" s="131"/>
      <c r="IE15" s="131"/>
      <c r="IF15" s="131"/>
      <c r="IG15" s="131"/>
      <c r="IH15" s="131"/>
      <c r="II15" s="131"/>
      <c r="IJ15" s="131"/>
      <c r="IK15" s="131"/>
      <c r="IL15" s="131"/>
      <c r="IM15" s="131"/>
      <c r="IN15" s="131"/>
      <c r="IO15" s="131"/>
      <c r="IP15" s="131"/>
      <c r="IQ15" s="131"/>
      <c r="IR15" s="131"/>
      <c r="IS15" s="131"/>
      <c r="IT15" s="131"/>
      <c r="IU15" s="131"/>
      <c r="IV15" s="131"/>
    </row>
    <row r="16" spans="1:256" ht="17.25" thickBot="1">
      <c r="A16" s="909"/>
      <c r="B16" s="188" t="s">
        <v>2222</v>
      </c>
      <c r="C16" s="266"/>
      <c r="D16" s="266"/>
      <c r="E16" s="266"/>
      <c r="F16" s="266"/>
      <c r="G16" s="266"/>
      <c r="H16" s="266"/>
      <c r="I16" s="266"/>
      <c r="J16" s="266"/>
      <c r="K16" s="190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  <c r="DS16" s="131"/>
      <c r="DT16" s="131"/>
      <c r="DU16" s="131"/>
      <c r="DV16" s="131"/>
      <c r="DW16" s="131"/>
      <c r="DX16" s="131"/>
      <c r="DY16" s="131"/>
      <c r="DZ16" s="131"/>
      <c r="EA16" s="131"/>
      <c r="EB16" s="131"/>
      <c r="EC16" s="131"/>
      <c r="ED16" s="131"/>
      <c r="EE16" s="131"/>
      <c r="EF16" s="131"/>
      <c r="EG16" s="131"/>
      <c r="EH16" s="131"/>
      <c r="EI16" s="131"/>
      <c r="EJ16" s="131"/>
      <c r="EK16" s="131"/>
      <c r="EL16" s="131"/>
      <c r="EM16" s="131"/>
      <c r="EN16" s="131"/>
      <c r="EO16" s="131"/>
      <c r="EP16" s="131"/>
      <c r="EQ16" s="131"/>
      <c r="ER16" s="131"/>
      <c r="ES16" s="131"/>
      <c r="ET16" s="131"/>
      <c r="EU16" s="131"/>
      <c r="EV16" s="131"/>
      <c r="EW16" s="131"/>
      <c r="EX16" s="131"/>
      <c r="EY16" s="131"/>
      <c r="EZ16" s="131"/>
      <c r="FA16" s="131"/>
      <c r="FB16" s="131"/>
      <c r="FC16" s="131"/>
      <c r="FD16" s="131"/>
      <c r="FE16" s="131"/>
      <c r="FF16" s="131"/>
      <c r="FG16" s="131"/>
      <c r="FH16" s="131"/>
      <c r="FI16" s="131"/>
      <c r="FJ16" s="131"/>
      <c r="FK16" s="131"/>
      <c r="FL16" s="131"/>
      <c r="FM16" s="131"/>
      <c r="FN16" s="131"/>
      <c r="FO16" s="131"/>
      <c r="FP16" s="131"/>
      <c r="FQ16" s="131"/>
      <c r="FR16" s="131"/>
      <c r="FS16" s="131"/>
      <c r="FT16" s="131"/>
      <c r="FU16" s="131"/>
      <c r="FV16" s="131"/>
      <c r="FW16" s="131"/>
      <c r="FX16" s="131"/>
      <c r="FY16" s="131"/>
      <c r="FZ16" s="131"/>
      <c r="GA16" s="131"/>
      <c r="GB16" s="131"/>
      <c r="GC16" s="131"/>
      <c r="GD16" s="131"/>
      <c r="GE16" s="131"/>
      <c r="GF16" s="131"/>
      <c r="GG16" s="131"/>
      <c r="GH16" s="131"/>
      <c r="GI16" s="131"/>
      <c r="GJ16" s="131"/>
      <c r="GK16" s="131"/>
      <c r="GL16" s="131"/>
      <c r="GM16" s="131"/>
      <c r="GN16" s="131"/>
      <c r="GO16" s="131"/>
      <c r="GP16" s="131"/>
      <c r="GQ16" s="131"/>
      <c r="GR16" s="131"/>
      <c r="GS16" s="131"/>
      <c r="GT16" s="131"/>
      <c r="GU16" s="131"/>
      <c r="GV16" s="131"/>
      <c r="GW16" s="131"/>
      <c r="GX16" s="131"/>
      <c r="GY16" s="131"/>
      <c r="GZ16" s="131"/>
      <c r="HA16" s="131"/>
      <c r="HB16" s="131"/>
      <c r="HC16" s="131"/>
      <c r="HD16" s="131"/>
      <c r="HE16" s="131"/>
      <c r="HF16" s="131"/>
      <c r="HG16" s="131"/>
      <c r="HH16" s="131"/>
      <c r="HI16" s="131"/>
      <c r="HJ16" s="131"/>
      <c r="HK16" s="131"/>
      <c r="HL16" s="131"/>
      <c r="HM16" s="131"/>
      <c r="HN16" s="131"/>
      <c r="HO16" s="131"/>
      <c r="HP16" s="131"/>
      <c r="HQ16" s="131"/>
      <c r="HR16" s="131"/>
      <c r="HS16" s="131"/>
      <c r="HT16" s="131"/>
      <c r="HU16" s="131"/>
      <c r="HV16" s="131"/>
      <c r="HW16" s="131"/>
      <c r="HX16" s="131"/>
      <c r="HY16" s="131"/>
      <c r="HZ16" s="131"/>
      <c r="IA16" s="131"/>
      <c r="IB16" s="131"/>
      <c r="IC16" s="131"/>
      <c r="ID16" s="131"/>
      <c r="IE16" s="131"/>
      <c r="IF16" s="131"/>
      <c r="IG16" s="131"/>
      <c r="IH16" s="131"/>
      <c r="II16" s="131"/>
      <c r="IJ16" s="131"/>
      <c r="IK16" s="131"/>
      <c r="IL16" s="131"/>
      <c r="IM16" s="131"/>
      <c r="IN16" s="131"/>
      <c r="IO16" s="131"/>
      <c r="IP16" s="131"/>
      <c r="IQ16" s="131"/>
      <c r="IR16" s="131"/>
      <c r="IS16" s="131"/>
      <c r="IT16" s="131"/>
      <c r="IU16" s="131"/>
      <c r="IV16" s="131"/>
    </row>
    <row r="17" spans="1:256">
      <c r="A17" s="909"/>
      <c r="B17" s="267" t="s">
        <v>2223</v>
      </c>
      <c r="C17" s="268"/>
      <c r="D17" s="268"/>
      <c r="E17" s="268"/>
      <c r="F17" s="268"/>
      <c r="G17" s="268"/>
      <c r="H17" s="268"/>
      <c r="I17" s="268"/>
      <c r="J17" s="268"/>
      <c r="K17" s="269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  <c r="DI17" s="131"/>
      <c r="DJ17" s="131"/>
      <c r="DK17" s="131"/>
      <c r="DL17" s="131"/>
      <c r="DM17" s="131"/>
      <c r="DN17" s="131"/>
      <c r="DO17" s="131"/>
      <c r="DP17" s="131"/>
      <c r="DQ17" s="131"/>
      <c r="DR17" s="131"/>
      <c r="DS17" s="131"/>
      <c r="DT17" s="131"/>
      <c r="DU17" s="131"/>
      <c r="DV17" s="131"/>
      <c r="DW17" s="131"/>
      <c r="DX17" s="131"/>
      <c r="DY17" s="131"/>
      <c r="DZ17" s="131"/>
      <c r="EA17" s="131"/>
      <c r="EB17" s="131"/>
      <c r="EC17" s="131"/>
      <c r="ED17" s="131"/>
      <c r="EE17" s="131"/>
      <c r="EF17" s="131"/>
      <c r="EG17" s="131"/>
      <c r="EH17" s="131"/>
      <c r="EI17" s="131"/>
      <c r="EJ17" s="131"/>
      <c r="EK17" s="131"/>
      <c r="EL17" s="131"/>
      <c r="EM17" s="131"/>
      <c r="EN17" s="131"/>
      <c r="EO17" s="131"/>
      <c r="EP17" s="131"/>
      <c r="EQ17" s="131"/>
      <c r="ER17" s="131"/>
      <c r="ES17" s="131"/>
      <c r="ET17" s="131"/>
      <c r="EU17" s="131"/>
      <c r="EV17" s="131"/>
      <c r="EW17" s="131"/>
      <c r="EX17" s="131"/>
      <c r="EY17" s="131"/>
      <c r="EZ17" s="131"/>
      <c r="FA17" s="131"/>
      <c r="FB17" s="131"/>
      <c r="FC17" s="131"/>
      <c r="FD17" s="131"/>
      <c r="FE17" s="131"/>
      <c r="FF17" s="131"/>
      <c r="FG17" s="131"/>
      <c r="FH17" s="131"/>
      <c r="FI17" s="131"/>
      <c r="FJ17" s="131"/>
      <c r="FK17" s="131"/>
      <c r="FL17" s="131"/>
      <c r="FM17" s="131"/>
      <c r="FN17" s="131"/>
      <c r="FO17" s="131"/>
      <c r="FP17" s="131"/>
      <c r="FQ17" s="131"/>
      <c r="FR17" s="131"/>
      <c r="FS17" s="131"/>
      <c r="FT17" s="131"/>
      <c r="FU17" s="131"/>
      <c r="FV17" s="131"/>
      <c r="FW17" s="131"/>
      <c r="FX17" s="131"/>
      <c r="FY17" s="131"/>
      <c r="FZ17" s="131"/>
      <c r="GA17" s="131"/>
      <c r="GB17" s="131"/>
      <c r="GC17" s="131"/>
      <c r="GD17" s="131"/>
      <c r="GE17" s="131"/>
      <c r="GF17" s="131"/>
      <c r="GG17" s="131"/>
      <c r="GH17" s="131"/>
      <c r="GI17" s="131"/>
      <c r="GJ17" s="131"/>
      <c r="GK17" s="131"/>
      <c r="GL17" s="131"/>
      <c r="GM17" s="131"/>
      <c r="GN17" s="131"/>
      <c r="GO17" s="131"/>
      <c r="GP17" s="131"/>
      <c r="GQ17" s="131"/>
      <c r="GR17" s="131"/>
      <c r="GS17" s="131"/>
      <c r="GT17" s="131"/>
      <c r="GU17" s="131"/>
      <c r="GV17" s="131"/>
      <c r="GW17" s="131"/>
      <c r="GX17" s="131"/>
      <c r="GY17" s="131"/>
      <c r="GZ17" s="131"/>
      <c r="HA17" s="131"/>
      <c r="HB17" s="131"/>
      <c r="HC17" s="131"/>
      <c r="HD17" s="131"/>
      <c r="HE17" s="131"/>
      <c r="HF17" s="131"/>
      <c r="HG17" s="131"/>
      <c r="HH17" s="131"/>
      <c r="HI17" s="131"/>
      <c r="HJ17" s="131"/>
      <c r="HK17" s="131"/>
      <c r="HL17" s="131"/>
      <c r="HM17" s="131"/>
      <c r="HN17" s="131"/>
      <c r="HO17" s="131"/>
      <c r="HP17" s="131"/>
      <c r="HQ17" s="131"/>
      <c r="HR17" s="131"/>
      <c r="HS17" s="131"/>
      <c r="HT17" s="131"/>
      <c r="HU17" s="131"/>
      <c r="HV17" s="131"/>
      <c r="HW17" s="131"/>
      <c r="HX17" s="131"/>
      <c r="HY17" s="131"/>
      <c r="HZ17" s="131"/>
      <c r="IA17" s="131"/>
      <c r="IB17" s="131"/>
      <c r="IC17" s="131"/>
      <c r="ID17" s="131"/>
      <c r="IE17" s="131"/>
      <c r="IF17" s="131"/>
      <c r="IG17" s="131"/>
      <c r="IH17" s="131"/>
      <c r="II17" s="131"/>
      <c r="IJ17" s="131"/>
      <c r="IK17" s="131"/>
      <c r="IL17" s="131"/>
      <c r="IM17" s="131"/>
      <c r="IN17" s="131"/>
      <c r="IO17" s="131"/>
      <c r="IP17" s="131"/>
      <c r="IQ17" s="131"/>
      <c r="IR17" s="131"/>
      <c r="IS17" s="131"/>
      <c r="IT17" s="131"/>
      <c r="IU17" s="131"/>
      <c r="IV17" s="131"/>
    </row>
    <row r="18" spans="1:256">
      <c r="A18" s="909"/>
      <c r="B18" s="185" t="s">
        <v>2224</v>
      </c>
      <c r="C18" s="270"/>
      <c r="D18" s="270"/>
      <c r="E18" s="270"/>
      <c r="F18" s="270"/>
      <c r="G18" s="270"/>
      <c r="H18" s="270"/>
      <c r="I18" s="270"/>
      <c r="J18" s="270"/>
      <c r="K18" s="187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  <c r="DU18" s="131"/>
      <c r="DV18" s="131"/>
      <c r="DW18" s="131"/>
      <c r="DX18" s="131"/>
      <c r="DY18" s="131"/>
      <c r="DZ18" s="131"/>
      <c r="EA18" s="131"/>
      <c r="EB18" s="131"/>
      <c r="EC18" s="131"/>
      <c r="ED18" s="131"/>
      <c r="EE18" s="131"/>
      <c r="EF18" s="131"/>
      <c r="EG18" s="131"/>
      <c r="EH18" s="131"/>
      <c r="EI18" s="131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31"/>
      <c r="FI18" s="131"/>
      <c r="FJ18" s="131"/>
      <c r="FK18" s="131"/>
      <c r="FL18" s="131"/>
      <c r="FM18" s="131"/>
      <c r="FN18" s="131"/>
      <c r="FO18" s="131"/>
      <c r="FP18" s="131"/>
      <c r="FQ18" s="131"/>
      <c r="FR18" s="131"/>
      <c r="FS18" s="131"/>
      <c r="FT18" s="131"/>
      <c r="FU18" s="131"/>
      <c r="FV18" s="131"/>
      <c r="FW18" s="131"/>
      <c r="FX18" s="131"/>
      <c r="FY18" s="131"/>
      <c r="FZ18" s="131"/>
      <c r="GA18" s="131"/>
      <c r="GB18" s="131"/>
      <c r="GC18" s="131"/>
      <c r="GD18" s="131"/>
      <c r="GE18" s="131"/>
      <c r="GF18" s="131"/>
      <c r="GG18" s="131"/>
      <c r="GH18" s="131"/>
      <c r="GI18" s="131"/>
      <c r="GJ18" s="131"/>
      <c r="GK18" s="131"/>
      <c r="GL18" s="131"/>
      <c r="GM18" s="131"/>
      <c r="GN18" s="131"/>
      <c r="GO18" s="131"/>
      <c r="GP18" s="131"/>
      <c r="GQ18" s="131"/>
      <c r="GR18" s="131"/>
      <c r="GS18" s="131"/>
      <c r="GT18" s="131"/>
      <c r="GU18" s="131"/>
      <c r="GV18" s="131"/>
      <c r="GW18" s="131"/>
      <c r="GX18" s="131"/>
      <c r="GY18" s="131"/>
      <c r="GZ18" s="131"/>
      <c r="HA18" s="131"/>
      <c r="HB18" s="131"/>
      <c r="HC18" s="131"/>
      <c r="HD18" s="131"/>
      <c r="HE18" s="131"/>
      <c r="HF18" s="131"/>
      <c r="HG18" s="131"/>
      <c r="HH18" s="131"/>
      <c r="HI18" s="131"/>
      <c r="HJ18" s="131"/>
      <c r="HK18" s="131"/>
      <c r="HL18" s="131"/>
      <c r="HM18" s="131"/>
      <c r="HN18" s="131"/>
      <c r="HO18" s="131"/>
      <c r="HP18" s="131"/>
      <c r="HQ18" s="131"/>
      <c r="HR18" s="131"/>
      <c r="HS18" s="131"/>
      <c r="HT18" s="131"/>
      <c r="HU18" s="131"/>
      <c r="HV18" s="131"/>
      <c r="HW18" s="131"/>
      <c r="HX18" s="131"/>
      <c r="HY18" s="131"/>
      <c r="HZ18" s="131"/>
      <c r="IA18" s="131"/>
      <c r="IB18" s="131"/>
      <c r="IC18" s="131"/>
      <c r="ID18" s="131"/>
      <c r="IE18" s="131"/>
      <c r="IF18" s="131"/>
      <c r="IG18" s="131"/>
      <c r="IH18" s="131"/>
      <c r="II18" s="131"/>
      <c r="IJ18" s="131"/>
      <c r="IK18" s="131"/>
      <c r="IL18" s="131"/>
      <c r="IM18" s="131"/>
      <c r="IN18" s="131"/>
      <c r="IO18" s="131"/>
      <c r="IP18" s="131"/>
      <c r="IQ18" s="131"/>
      <c r="IR18" s="131"/>
      <c r="IS18" s="131"/>
      <c r="IT18" s="131"/>
      <c r="IU18" s="131"/>
      <c r="IV18" s="131"/>
    </row>
    <row r="19" spans="1:256" ht="17.25" thickBot="1">
      <c r="A19" s="910"/>
      <c r="B19" s="271" t="s">
        <v>2225</v>
      </c>
      <c r="C19" s="272"/>
      <c r="D19" s="272"/>
      <c r="E19" s="272"/>
      <c r="F19" s="272"/>
      <c r="G19" s="272"/>
      <c r="H19" s="272"/>
      <c r="I19" s="272"/>
      <c r="J19" s="272"/>
      <c r="K19" s="273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  <c r="DR19" s="131"/>
      <c r="DS19" s="131"/>
      <c r="DT19" s="131"/>
      <c r="DU19" s="131"/>
      <c r="DV19" s="131"/>
      <c r="DW19" s="131"/>
      <c r="DX19" s="131"/>
      <c r="DY19" s="131"/>
      <c r="DZ19" s="131"/>
      <c r="EA19" s="131"/>
      <c r="EB19" s="131"/>
      <c r="EC19" s="131"/>
      <c r="ED19" s="131"/>
      <c r="EE19" s="131"/>
      <c r="EF19" s="131"/>
      <c r="EG19" s="131"/>
      <c r="EH19" s="131"/>
      <c r="EI19" s="131"/>
      <c r="EJ19" s="131"/>
      <c r="EK19" s="131"/>
      <c r="EL19" s="131"/>
      <c r="EM19" s="131"/>
      <c r="EN19" s="131"/>
      <c r="EO19" s="131"/>
      <c r="EP19" s="131"/>
      <c r="EQ19" s="131"/>
      <c r="ER19" s="131"/>
      <c r="ES19" s="131"/>
      <c r="ET19" s="131"/>
      <c r="EU19" s="131"/>
      <c r="EV19" s="131"/>
      <c r="EW19" s="131"/>
      <c r="EX19" s="131"/>
      <c r="EY19" s="131"/>
      <c r="EZ19" s="131"/>
      <c r="FA19" s="131"/>
      <c r="FB19" s="131"/>
      <c r="FC19" s="131"/>
      <c r="FD19" s="131"/>
      <c r="FE19" s="131"/>
      <c r="FF19" s="131"/>
      <c r="FG19" s="131"/>
      <c r="FH19" s="131"/>
      <c r="FI19" s="131"/>
      <c r="FJ19" s="131"/>
      <c r="FK19" s="131"/>
      <c r="FL19" s="131"/>
      <c r="FM19" s="131"/>
      <c r="FN19" s="131"/>
      <c r="FO19" s="131"/>
      <c r="FP19" s="131"/>
      <c r="FQ19" s="131"/>
      <c r="FR19" s="131"/>
      <c r="FS19" s="131"/>
      <c r="FT19" s="131"/>
      <c r="FU19" s="131"/>
      <c r="FV19" s="131"/>
      <c r="FW19" s="131"/>
      <c r="FX19" s="131"/>
      <c r="FY19" s="131"/>
      <c r="FZ19" s="131"/>
      <c r="GA19" s="131"/>
      <c r="GB19" s="131"/>
      <c r="GC19" s="131"/>
      <c r="GD19" s="131"/>
      <c r="GE19" s="131"/>
      <c r="GF19" s="131"/>
      <c r="GG19" s="131"/>
      <c r="GH19" s="131"/>
      <c r="GI19" s="131"/>
      <c r="GJ19" s="131"/>
      <c r="GK19" s="131"/>
      <c r="GL19" s="131"/>
      <c r="GM19" s="131"/>
      <c r="GN19" s="131"/>
      <c r="GO19" s="131"/>
      <c r="GP19" s="131"/>
      <c r="GQ19" s="131"/>
      <c r="GR19" s="131"/>
      <c r="GS19" s="131"/>
      <c r="GT19" s="131"/>
      <c r="GU19" s="131"/>
      <c r="GV19" s="131"/>
      <c r="GW19" s="131"/>
      <c r="GX19" s="131"/>
      <c r="GY19" s="131"/>
      <c r="GZ19" s="131"/>
      <c r="HA19" s="131"/>
      <c r="HB19" s="131"/>
      <c r="HC19" s="131"/>
      <c r="HD19" s="131"/>
      <c r="HE19" s="131"/>
      <c r="HF19" s="131"/>
      <c r="HG19" s="131"/>
      <c r="HH19" s="131"/>
      <c r="HI19" s="131"/>
      <c r="HJ19" s="131"/>
      <c r="HK19" s="131"/>
      <c r="HL19" s="131"/>
      <c r="HM19" s="131"/>
      <c r="HN19" s="131"/>
      <c r="HO19" s="131"/>
      <c r="HP19" s="131"/>
      <c r="HQ19" s="131"/>
      <c r="HR19" s="131"/>
      <c r="HS19" s="131"/>
      <c r="HT19" s="131"/>
      <c r="HU19" s="131"/>
      <c r="HV19" s="131"/>
      <c r="HW19" s="131"/>
      <c r="HX19" s="131"/>
      <c r="HY19" s="131"/>
      <c r="HZ19" s="131"/>
      <c r="IA19" s="131"/>
      <c r="IB19" s="131"/>
      <c r="IC19" s="131"/>
      <c r="ID19" s="131"/>
      <c r="IE19" s="131"/>
      <c r="IF19" s="131"/>
      <c r="IG19" s="131"/>
      <c r="IH19" s="131"/>
      <c r="II19" s="131"/>
      <c r="IJ19" s="131"/>
      <c r="IK19" s="131"/>
      <c r="IL19" s="131"/>
      <c r="IM19" s="131"/>
      <c r="IN19" s="131"/>
      <c r="IO19" s="131"/>
      <c r="IP19" s="131"/>
      <c r="IQ19" s="131"/>
      <c r="IR19" s="131"/>
      <c r="IS19" s="131"/>
      <c r="IT19" s="131"/>
      <c r="IU19" s="131"/>
      <c r="IV19" s="131"/>
    </row>
    <row r="20" spans="1:256" ht="17.25" thickBot="1">
      <c r="A20" s="227"/>
      <c r="B20" s="192"/>
      <c r="C20" s="192"/>
      <c r="D20" s="192"/>
      <c r="E20" s="192"/>
      <c r="F20" s="192"/>
      <c r="G20" s="192"/>
      <c r="H20" s="192"/>
      <c r="I20" s="192"/>
      <c r="J20" s="193"/>
      <c r="K20" s="194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  <c r="CE20" s="131"/>
      <c r="CF20" s="131"/>
      <c r="CG20" s="131"/>
      <c r="CH20" s="131"/>
      <c r="CI20" s="131"/>
      <c r="CJ20" s="131"/>
      <c r="CK20" s="131"/>
      <c r="CL20" s="131"/>
      <c r="CM20" s="131"/>
      <c r="CN20" s="131"/>
      <c r="CO20" s="131"/>
      <c r="CP20" s="131"/>
      <c r="CQ20" s="131"/>
      <c r="CR20" s="131"/>
      <c r="CS20" s="131"/>
      <c r="CT20" s="131"/>
      <c r="CU20" s="131"/>
      <c r="CV20" s="131"/>
      <c r="CW20" s="131"/>
      <c r="CX20" s="131"/>
      <c r="CY20" s="131"/>
      <c r="CZ20" s="131"/>
      <c r="DA20" s="131"/>
      <c r="DB20" s="131"/>
      <c r="DC20" s="131"/>
      <c r="DD20" s="131"/>
      <c r="DE20" s="131"/>
      <c r="DF20" s="131"/>
      <c r="DG20" s="131"/>
      <c r="DH20" s="131"/>
      <c r="DI20" s="131"/>
      <c r="DJ20" s="131"/>
      <c r="DK20" s="131"/>
      <c r="DL20" s="131"/>
      <c r="DM20" s="131"/>
      <c r="DN20" s="131"/>
      <c r="DO20" s="131"/>
      <c r="DP20" s="131"/>
      <c r="DQ20" s="131"/>
      <c r="DR20" s="131"/>
      <c r="DS20" s="131"/>
      <c r="DT20" s="131"/>
      <c r="DU20" s="131"/>
      <c r="DV20" s="131"/>
      <c r="DW20" s="131"/>
      <c r="DX20" s="131"/>
      <c r="DY20" s="131"/>
      <c r="DZ20" s="131"/>
      <c r="EA20" s="131"/>
      <c r="EB20" s="131"/>
      <c r="EC20" s="131"/>
      <c r="ED20" s="131"/>
      <c r="EE20" s="131"/>
      <c r="EF20" s="131"/>
      <c r="EG20" s="131"/>
      <c r="EH20" s="131"/>
      <c r="EI20" s="131"/>
      <c r="EJ20" s="131"/>
      <c r="EK20" s="131"/>
      <c r="EL20" s="131"/>
      <c r="EM20" s="131"/>
      <c r="EN20" s="131"/>
      <c r="EO20" s="131"/>
      <c r="EP20" s="131"/>
      <c r="EQ20" s="131"/>
      <c r="ER20" s="131"/>
      <c r="ES20" s="131"/>
      <c r="ET20" s="131"/>
      <c r="EU20" s="131"/>
      <c r="EV20" s="131"/>
      <c r="EW20" s="131"/>
      <c r="EX20" s="131"/>
      <c r="EY20" s="131"/>
      <c r="EZ20" s="131"/>
      <c r="FA20" s="131"/>
      <c r="FB20" s="131"/>
      <c r="FC20" s="131"/>
      <c r="FD20" s="131"/>
      <c r="FE20" s="131"/>
      <c r="FF20" s="131"/>
      <c r="FG20" s="131"/>
      <c r="FH20" s="131"/>
      <c r="FI20" s="131"/>
      <c r="FJ20" s="131"/>
      <c r="FK20" s="131"/>
      <c r="FL20" s="131"/>
      <c r="FM20" s="131"/>
      <c r="FN20" s="131"/>
      <c r="FO20" s="131"/>
      <c r="FP20" s="131"/>
      <c r="FQ20" s="131"/>
      <c r="FR20" s="131"/>
      <c r="FS20" s="131"/>
      <c r="FT20" s="131"/>
      <c r="FU20" s="131"/>
      <c r="FV20" s="131"/>
      <c r="FW20" s="131"/>
      <c r="FX20" s="131"/>
      <c r="FY20" s="131"/>
      <c r="FZ20" s="131"/>
      <c r="GA20" s="131"/>
      <c r="GB20" s="131"/>
      <c r="GC20" s="131"/>
      <c r="GD20" s="131"/>
      <c r="GE20" s="131"/>
      <c r="GF20" s="131"/>
      <c r="GG20" s="131"/>
      <c r="GH20" s="131"/>
      <c r="GI20" s="131"/>
      <c r="GJ20" s="131"/>
      <c r="GK20" s="131"/>
      <c r="GL20" s="131"/>
      <c r="GM20" s="131"/>
      <c r="GN20" s="131"/>
      <c r="GO20" s="131"/>
      <c r="GP20" s="131"/>
      <c r="GQ20" s="131"/>
      <c r="GR20" s="131"/>
      <c r="GS20" s="131"/>
      <c r="GT20" s="131"/>
      <c r="GU20" s="131"/>
      <c r="GV20" s="131"/>
      <c r="GW20" s="131"/>
      <c r="GX20" s="131"/>
      <c r="GY20" s="131"/>
      <c r="GZ20" s="131"/>
      <c r="HA20" s="131"/>
      <c r="HB20" s="131"/>
      <c r="HC20" s="131"/>
      <c r="HD20" s="131"/>
      <c r="HE20" s="131"/>
      <c r="HF20" s="131"/>
      <c r="HG20" s="131"/>
      <c r="HH20" s="131"/>
      <c r="HI20" s="131"/>
      <c r="HJ20" s="131"/>
      <c r="HK20" s="131"/>
      <c r="HL20" s="131"/>
      <c r="HM20" s="131"/>
      <c r="HN20" s="131"/>
      <c r="HO20" s="131"/>
      <c r="HP20" s="131"/>
      <c r="HQ20" s="131"/>
      <c r="HR20" s="131"/>
      <c r="HS20" s="131"/>
      <c r="HT20" s="131"/>
      <c r="HU20" s="131"/>
      <c r="HV20" s="131"/>
      <c r="HW20" s="131"/>
      <c r="HX20" s="131"/>
      <c r="HY20" s="131"/>
      <c r="HZ20" s="131"/>
      <c r="IA20" s="131"/>
      <c r="IB20" s="131"/>
      <c r="IC20" s="131"/>
      <c r="ID20" s="131"/>
      <c r="IE20" s="131"/>
      <c r="IF20" s="131"/>
      <c r="IG20" s="131"/>
      <c r="IH20" s="131"/>
      <c r="II20" s="131"/>
      <c r="IJ20" s="131"/>
      <c r="IK20" s="131"/>
      <c r="IL20" s="131"/>
      <c r="IM20" s="131"/>
      <c r="IN20" s="131"/>
      <c r="IO20" s="131"/>
      <c r="IP20" s="131"/>
      <c r="IQ20" s="131"/>
      <c r="IR20" s="131"/>
      <c r="IS20" s="131"/>
      <c r="IT20" s="131"/>
      <c r="IU20" s="131"/>
      <c r="IV20" s="131"/>
    </row>
    <row r="21" spans="1:256">
      <c r="A21" s="913" t="s">
        <v>2226</v>
      </c>
      <c r="B21" s="167" t="s">
        <v>2227</v>
      </c>
      <c r="C21" s="174">
        <v>0.18</v>
      </c>
      <c r="D21" s="174">
        <v>0.18</v>
      </c>
      <c r="E21" s="174">
        <v>0.12</v>
      </c>
      <c r="F21" s="174">
        <v>0.15</v>
      </c>
      <c r="G21" s="174">
        <v>0.18</v>
      </c>
      <c r="H21" s="174">
        <v>0.15</v>
      </c>
      <c r="I21" s="174">
        <v>0.12</v>
      </c>
      <c r="J21" s="174">
        <v>0.12</v>
      </c>
      <c r="K21" s="175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  <c r="CE21" s="131"/>
      <c r="CF21" s="131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  <c r="DU21" s="131"/>
      <c r="DV21" s="131"/>
      <c r="DW21" s="131"/>
      <c r="DX21" s="131"/>
      <c r="DY21" s="131"/>
      <c r="DZ21" s="131"/>
      <c r="EA21" s="131"/>
      <c r="EB21" s="131"/>
      <c r="EC21" s="131"/>
      <c r="ED21" s="131"/>
      <c r="EE21" s="131"/>
      <c r="EF21" s="131"/>
      <c r="EG21" s="131"/>
      <c r="EH21" s="131"/>
      <c r="EI21" s="131"/>
      <c r="EJ21" s="131"/>
      <c r="EK21" s="131"/>
      <c r="EL21" s="131"/>
      <c r="EM21" s="131"/>
      <c r="EN21" s="131"/>
      <c r="EO21" s="131"/>
      <c r="EP21" s="131"/>
      <c r="EQ21" s="131"/>
      <c r="ER21" s="131"/>
      <c r="ES21" s="131"/>
      <c r="ET21" s="131"/>
      <c r="EU21" s="131"/>
      <c r="EV21" s="131"/>
      <c r="EW21" s="131"/>
      <c r="EX21" s="131"/>
      <c r="EY21" s="131"/>
      <c r="EZ21" s="131"/>
      <c r="FA21" s="131"/>
      <c r="FB21" s="131"/>
      <c r="FC21" s="131"/>
      <c r="FD21" s="131"/>
      <c r="FE21" s="131"/>
      <c r="FF21" s="131"/>
      <c r="FG21" s="131"/>
      <c r="FH21" s="131"/>
      <c r="FI21" s="131"/>
      <c r="FJ21" s="131"/>
      <c r="FK21" s="131"/>
      <c r="FL21" s="131"/>
      <c r="FM21" s="131"/>
      <c r="FN21" s="131"/>
      <c r="FO21" s="131"/>
      <c r="FP21" s="131"/>
      <c r="FQ21" s="131"/>
      <c r="FR21" s="131"/>
      <c r="FS21" s="131"/>
      <c r="FT21" s="131"/>
      <c r="FU21" s="131"/>
      <c r="FV21" s="131"/>
      <c r="FW21" s="131"/>
      <c r="FX21" s="131"/>
      <c r="FY21" s="131"/>
      <c r="FZ21" s="131"/>
      <c r="GA21" s="131"/>
      <c r="GB21" s="131"/>
      <c r="GC21" s="131"/>
      <c r="GD21" s="131"/>
      <c r="GE21" s="131"/>
      <c r="GF21" s="131"/>
      <c r="GG21" s="131"/>
      <c r="GH21" s="131"/>
      <c r="GI21" s="131"/>
      <c r="GJ21" s="131"/>
      <c r="GK21" s="131"/>
      <c r="GL21" s="131"/>
      <c r="GM21" s="131"/>
      <c r="GN21" s="131"/>
      <c r="GO21" s="131"/>
      <c r="GP21" s="131"/>
      <c r="GQ21" s="131"/>
      <c r="GR21" s="131"/>
      <c r="GS21" s="131"/>
      <c r="GT21" s="131"/>
      <c r="GU21" s="131"/>
      <c r="GV21" s="131"/>
      <c r="GW21" s="131"/>
      <c r="GX21" s="131"/>
      <c r="GY21" s="131"/>
      <c r="GZ21" s="131"/>
      <c r="HA21" s="131"/>
      <c r="HB21" s="131"/>
      <c r="HC21" s="131"/>
      <c r="HD21" s="131"/>
      <c r="HE21" s="131"/>
      <c r="HF21" s="131"/>
      <c r="HG21" s="131"/>
      <c r="HH21" s="131"/>
      <c r="HI21" s="131"/>
      <c r="HJ21" s="131"/>
      <c r="HK21" s="131"/>
      <c r="HL21" s="131"/>
      <c r="HM21" s="131"/>
      <c r="HN21" s="131"/>
      <c r="HO21" s="131"/>
      <c r="HP21" s="131"/>
      <c r="HQ21" s="131"/>
      <c r="HR21" s="131"/>
      <c r="HS21" s="131"/>
      <c r="HT21" s="131"/>
      <c r="HU21" s="131"/>
      <c r="HV21" s="131"/>
      <c r="HW21" s="131"/>
      <c r="HX21" s="131"/>
      <c r="HY21" s="131"/>
      <c r="HZ21" s="131"/>
      <c r="IA21" s="131"/>
      <c r="IB21" s="131"/>
      <c r="IC21" s="131"/>
      <c r="ID21" s="131"/>
      <c r="IE21" s="131"/>
      <c r="IF21" s="131"/>
      <c r="IG21" s="131"/>
      <c r="IH21" s="131"/>
      <c r="II21" s="131"/>
      <c r="IJ21" s="131"/>
      <c r="IK21" s="131"/>
      <c r="IL21" s="131"/>
      <c r="IM21" s="131"/>
      <c r="IN21" s="131"/>
      <c r="IO21" s="131"/>
      <c r="IP21" s="131"/>
      <c r="IQ21" s="131"/>
      <c r="IR21" s="131"/>
      <c r="IS21" s="131"/>
      <c r="IT21" s="131"/>
      <c r="IU21" s="131"/>
      <c r="IV21" s="131"/>
    </row>
    <row r="22" spans="1:256">
      <c r="A22" s="909"/>
      <c r="B22" s="176" t="s">
        <v>2228</v>
      </c>
      <c r="C22" s="177"/>
      <c r="D22" s="177"/>
      <c r="E22" s="177"/>
      <c r="F22" s="177"/>
      <c r="G22" s="177"/>
      <c r="H22" s="177"/>
      <c r="I22" s="177"/>
      <c r="J22" s="177"/>
      <c r="K22" s="145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  <c r="DS22" s="131"/>
      <c r="DT22" s="131"/>
      <c r="DU22" s="131"/>
      <c r="DV22" s="131"/>
      <c r="DW22" s="131"/>
      <c r="DX22" s="131"/>
      <c r="DY22" s="131"/>
      <c r="DZ22" s="131"/>
      <c r="EA22" s="131"/>
      <c r="EB22" s="131"/>
      <c r="EC22" s="131"/>
      <c r="ED22" s="131"/>
      <c r="EE22" s="131"/>
      <c r="EF22" s="131"/>
      <c r="EG22" s="131"/>
      <c r="EH22" s="131"/>
      <c r="EI22" s="131"/>
      <c r="EJ22" s="131"/>
      <c r="EK22" s="131"/>
      <c r="EL22" s="131"/>
      <c r="EM22" s="131"/>
      <c r="EN22" s="131"/>
      <c r="EO22" s="131"/>
      <c r="EP22" s="131"/>
      <c r="EQ22" s="131"/>
      <c r="ER22" s="131"/>
      <c r="ES22" s="131"/>
      <c r="ET22" s="131"/>
      <c r="EU22" s="131"/>
      <c r="EV22" s="131"/>
      <c r="EW22" s="131"/>
      <c r="EX22" s="131"/>
      <c r="EY22" s="131"/>
      <c r="EZ22" s="131"/>
      <c r="FA22" s="131"/>
      <c r="FB22" s="131"/>
      <c r="FC22" s="131"/>
      <c r="FD22" s="131"/>
      <c r="FE22" s="131"/>
      <c r="FF22" s="131"/>
      <c r="FG22" s="131"/>
      <c r="FH22" s="131"/>
      <c r="FI22" s="131"/>
      <c r="FJ22" s="131"/>
      <c r="FK22" s="131"/>
      <c r="FL22" s="131"/>
      <c r="FM22" s="131"/>
      <c r="FN22" s="131"/>
      <c r="FO22" s="131"/>
      <c r="FP22" s="131"/>
      <c r="FQ22" s="131"/>
      <c r="FR22" s="131"/>
      <c r="FS22" s="131"/>
      <c r="FT22" s="131"/>
      <c r="FU22" s="131"/>
      <c r="FV22" s="131"/>
      <c r="FW22" s="131"/>
      <c r="FX22" s="131"/>
      <c r="FY22" s="131"/>
      <c r="FZ22" s="131"/>
      <c r="GA22" s="131"/>
      <c r="GB22" s="131"/>
      <c r="GC22" s="131"/>
      <c r="GD22" s="131"/>
      <c r="GE22" s="131"/>
      <c r="GF22" s="131"/>
      <c r="GG22" s="131"/>
      <c r="GH22" s="131"/>
      <c r="GI22" s="131"/>
      <c r="GJ22" s="131"/>
      <c r="GK22" s="131"/>
      <c r="GL22" s="131"/>
      <c r="GM22" s="131"/>
      <c r="GN22" s="131"/>
      <c r="GO22" s="131"/>
      <c r="GP22" s="131"/>
      <c r="GQ22" s="131"/>
      <c r="GR22" s="131"/>
      <c r="GS22" s="131"/>
      <c r="GT22" s="131"/>
      <c r="GU22" s="131"/>
      <c r="GV22" s="131"/>
      <c r="GW22" s="131"/>
      <c r="GX22" s="131"/>
      <c r="GY22" s="131"/>
      <c r="GZ22" s="131"/>
      <c r="HA22" s="131"/>
      <c r="HB22" s="131"/>
      <c r="HC22" s="131"/>
      <c r="HD22" s="131"/>
      <c r="HE22" s="131"/>
      <c r="HF22" s="131"/>
      <c r="HG22" s="131"/>
      <c r="HH22" s="131"/>
      <c r="HI22" s="131"/>
      <c r="HJ22" s="131"/>
      <c r="HK22" s="131"/>
      <c r="HL22" s="131"/>
      <c r="HM22" s="131"/>
      <c r="HN22" s="131"/>
      <c r="HO22" s="131"/>
      <c r="HP22" s="131"/>
      <c r="HQ22" s="131"/>
      <c r="HR22" s="131"/>
      <c r="HS22" s="131"/>
      <c r="HT22" s="131"/>
      <c r="HU22" s="131"/>
      <c r="HV22" s="131"/>
      <c r="HW22" s="131"/>
      <c r="HX22" s="131"/>
      <c r="HY22" s="131"/>
      <c r="HZ22" s="131"/>
      <c r="IA22" s="131"/>
      <c r="IB22" s="131"/>
      <c r="IC22" s="131"/>
      <c r="ID22" s="131"/>
      <c r="IE22" s="131"/>
      <c r="IF22" s="131"/>
      <c r="IG22" s="131"/>
      <c r="IH22" s="131"/>
      <c r="II22" s="131"/>
      <c r="IJ22" s="131"/>
      <c r="IK22" s="131"/>
      <c r="IL22" s="131"/>
      <c r="IM22" s="131"/>
      <c r="IN22" s="131"/>
      <c r="IO22" s="131"/>
      <c r="IP22" s="131"/>
      <c r="IQ22" s="131"/>
      <c r="IR22" s="131"/>
      <c r="IS22" s="131"/>
      <c r="IT22" s="131"/>
      <c r="IU22" s="131"/>
      <c r="IV22" s="131"/>
    </row>
    <row r="23" spans="1:256">
      <c r="A23" s="909"/>
      <c r="B23" s="178" t="s">
        <v>2229</v>
      </c>
      <c r="C23" s="178"/>
      <c r="D23" s="178"/>
      <c r="E23" s="178"/>
      <c r="F23" s="178"/>
      <c r="G23" s="178"/>
      <c r="H23" s="178"/>
      <c r="I23" s="178"/>
      <c r="J23" s="178"/>
      <c r="K23" s="14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  <c r="DA23" s="131"/>
      <c r="DB23" s="131"/>
      <c r="DC23" s="131"/>
      <c r="DD23" s="131"/>
      <c r="DE23" s="131"/>
      <c r="DF23" s="131"/>
      <c r="DG23" s="131"/>
      <c r="DH23" s="131"/>
      <c r="DI23" s="131"/>
      <c r="DJ23" s="131"/>
      <c r="DK23" s="131"/>
      <c r="DL23" s="131"/>
      <c r="DM23" s="131"/>
      <c r="DN23" s="131"/>
      <c r="DO23" s="131"/>
      <c r="DP23" s="131"/>
      <c r="DQ23" s="131"/>
      <c r="DR23" s="131"/>
      <c r="DS23" s="131"/>
      <c r="DT23" s="131"/>
      <c r="DU23" s="131"/>
      <c r="DV23" s="131"/>
      <c r="DW23" s="131"/>
      <c r="DX23" s="131"/>
      <c r="DY23" s="131"/>
      <c r="DZ23" s="131"/>
      <c r="EA23" s="131"/>
      <c r="EB23" s="131"/>
      <c r="EC23" s="131"/>
      <c r="ED23" s="131"/>
      <c r="EE23" s="131"/>
      <c r="EF23" s="131"/>
      <c r="EG23" s="131"/>
      <c r="EH23" s="131"/>
      <c r="EI23" s="131"/>
      <c r="EJ23" s="131"/>
      <c r="EK23" s="131"/>
      <c r="EL23" s="131"/>
      <c r="EM23" s="131"/>
      <c r="EN23" s="131"/>
      <c r="EO23" s="131"/>
      <c r="EP23" s="131"/>
      <c r="EQ23" s="131"/>
      <c r="ER23" s="131"/>
      <c r="ES23" s="131"/>
      <c r="ET23" s="131"/>
      <c r="EU23" s="131"/>
      <c r="EV23" s="131"/>
      <c r="EW23" s="131"/>
      <c r="EX23" s="131"/>
      <c r="EY23" s="131"/>
      <c r="EZ23" s="131"/>
      <c r="FA23" s="131"/>
      <c r="FB23" s="131"/>
      <c r="FC23" s="131"/>
      <c r="FD23" s="131"/>
      <c r="FE23" s="131"/>
      <c r="FF23" s="131"/>
      <c r="FG23" s="131"/>
      <c r="FH23" s="131"/>
      <c r="FI23" s="131"/>
      <c r="FJ23" s="131"/>
      <c r="FK23" s="131"/>
      <c r="FL23" s="131"/>
      <c r="FM23" s="131"/>
      <c r="FN23" s="131"/>
      <c r="FO23" s="131"/>
      <c r="FP23" s="131"/>
      <c r="FQ23" s="131"/>
      <c r="FR23" s="131"/>
      <c r="FS23" s="131"/>
      <c r="FT23" s="131"/>
      <c r="FU23" s="131"/>
      <c r="FV23" s="131"/>
      <c r="FW23" s="131"/>
      <c r="FX23" s="131"/>
      <c r="FY23" s="131"/>
      <c r="FZ23" s="131"/>
      <c r="GA23" s="131"/>
      <c r="GB23" s="131"/>
      <c r="GC23" s="131"/>
      <c r="GD23" s="131"/>
      <c r="GE23" s="131"/>
      <c r="GF23" s="131"/>
      <c r="GG23" s="131"/>
      <c r="GH23" s="131"/>
      <c r="GI23" s="131"/>
      <c r="GJ23" s="131"/>
      <c r="GK23" s="131"/>
      <c r="GL23" s="131"/>
      <c r="GM23" s="131"/>
      <c r="GN23" s="131"/>
      <c r="GO23" s="131"/>
      <c r="GP23" s="131"/>
      <c r="GQ23" s="131"/>
      <c r="GR23" s="131"/>
      <c r="GS23" s="131"/>
      <c r="GT23" s="131"/>
      <c r="GU23" s="131"/>
      <c r="GV23" s="131"/>
      <c r="GW23" s="131"/>
      <c r="GX23" s="131"/>
      <c r="GY23" s="131"/>
      <c r="GZ23" s="131"/>
      <c r="HA23" s="131"/>
      <c r="HB23" s="131"/>
      <c r="HC23" s="131"/>
      <c r="HD23" s="131"/>
      <c r="HE23" s="131"/>
      <c r="HF23" s="131"/>
      <c r="HG23" s="131"/>
      <c r="HH23" s="131"/>
      <c r="HI23" s="131"/>
      <c r="HJ23" s="131"/>
      <c r="HK23" s="131"/>
      <c r="HL23" s="131"/>
      <c r="HM23" s="131"/>
      <c r="HN23" s="131"/>
      <c r="HO23" s="131"/>
      <c r="HP23" s="131"/>
      <c r="HQ23" s="131"/>
      <c r="HR23" s="131"/>
      <c r="HS23" s="131"/>
      <c r="HT23" s="131"/>
      <c r="HU23" s="131"/>
      <c r="HV23" s="131"/>
      <c r="HW23" s="131"/>
      <c r="HX23" s="131"/>
      <c r="HY23" s="131"/>
      <c r="HZ23" s="131"/>
      <c r="IA23" s="131"/>
      <c r="IB23" s="131"/>
      <c r="IC23" s="131"/>
      <c r="ID23" s="131"/>
      <c r="IE23" s="131"/>
      <c r="IF23" s="131"/>
      <c r="IG23" s="131"/>
      <c r="IH23" s="131"/>
      <c r="II23" s="131"/>
      <c r="IJ23" s="131"/>
      <c r="IK23" s="131"/>
      <c r="IL23" s="131"/>
      <c r="IM23" s="131"/>
      <c r="IN23" s="131"/>
      <c r="IO23" s="131"/>
      <c r="IP23" s="131"/>
      <c r="IQ23" s="131"/>
      <c r="IR23" s="131"/>
      <c r="IS23" s="131"/>
      <c r="IT23" s="131"/>
      <c r="IU23" s="131"/>
      <c r="IV23" s="131"/>
    </row>
    <row r="24" spans="1:256">
      <c r="A24" s="909"/>
      <c r="B24" s="179" t="s">
        <v>2230</v>
      </c>
      <c r="C24" s="179"/>
      <c r="D24" s="179"/>
      <c r="E24" s="179"/>
      <c r="F24" s="179"/>
      <c r="G24" s="179"/>
      <c r="H24" s="179"/>
      <c r="I24" s="179"/>
      <c r="J24" s="179"/>
      <c r="K24" s="180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31"/>
      <c r="CW24" s="131"/>
      <c r="CX24" s="131"/>
      <c r="CY24" s="131"/>
      <c r="CZ24" s="131"/>
      <c r="DA24" s="131"/>
      <c r="DB24" s="131"/>
      <c r="DC24" s="131"/>
      <c r="DD24" s="131"/>
      <c r="DE24" s="131"/>
      <c r="DF24" s="131"/>
      <c r="DG24" s="131"/>
      <c r="DH24" s="131"/>
      <c r="DI24" s="131"/>
      <c r="DJ24" s="131"/>
      <c r="DK24" s="131"/>
      <c r="DL24" s="131"/>
      <c r="DM24" s="131"/>
      <c r="DN24" s="131"/>
      <c r="DO24" s="131"/>
      <c r="DP24" s="131"/>
      <c r="DQ24" s="131"/>
      <c r="DR24" s="131"/>
      <c r="DS24" s="131"/>
      <c r="DT24" s="131"/>
      <c r="DU24" s="131"/>
      <c r="DV24" s="131"/>
      <c r="DW24" s="131"/>
      <c r="DX24" s="131"/>
      <c r="DY24" s="131"/>
      <c r="DZ24" s="131"/>
      <c r="EA24" s="131"/>
      <c r="EB24" s="131"/>
      <c r="EC24" s="131"/>
      <c r="ED24" s="131"/>
      <c r="EE24" s="131"/>
      <c r="EF24" s="131"/>
      <c r="EG24" s="131"/>
      <c r="EH24" s="131"/>
      <c r="EI24" s="131"/>
      <c r="EJ24" s="131"/>
      <c r="EK24" s="131"/>
      <c r="EL24" s="131"/>
      <c r="EM24" s="131"/>
      <c r="EN24" s="131"/>
      <c r="EO24" s="131"/>
      <c r="EP24" s="131"/>
      <c r="EQ24" s="131"/>
      <c r="ER24" s="131"/>
      <c r="ES24" s="131"/>
      <c r="ET24" s="131"/>
      <c r="EU24" s="131"/>
      <c r="EV24" s="131"/>
      <c r="EW24" s="131"/>
      <c r="EX24" s="131"/>
      <c r="EY24" s="131"/>
      <c r="EZ24" s="131"/>
      <c r="FA24" s="131"/>
      <c r="FB24" s="131"/>
      <c r="FC24" s="131"/>
      <c r="FD24" s="131"/>
      <c r="FE24" s="131"/>
      <c r="FF24" s="131"/>
      <c r="FG24" s="131"/>
      <c r="FH24" s="131"/>
      <c r="FI24" s="131"/>
      <c r="FJ24" s="131"/>
      <c r="FK24" s="131"/>
      <c r="FL24" s="131"/>
      <c r="FM24" s="131"/>
      <c r="FN24" s="131"/>
      <c r="FO24" s="131"/>
      <c r="FP24" s="131"/>
      <c r="FQ24" s="131"/>
      <c r="FR24" s="131"/>
      <c r="FS24" s="131"/>
      <c r="FT24" s="131"/>
      <c r="FU24" s="131"/>
      <c r="FV24" s="131"/>
      <c r="FW24" s="131"/>
      <c r="FX24" s="131"/>
      <c r="FY24" s="131"/>
      <c r="FZ24" s="131"/>
      <c r="GA24" s="131"/>
      <c r="GB24" s="131"/>
      <c r="GC24" s="131"/>
      <c r="GD24" s="131"/>
      <c r="GE24" s="131"/>
      <c r="GF24" s="131"/>
      <c r="GG24" s="131"/>
      <c r="GH24" s="131"/>
      <c r="GI24" s="131"/>
      <c r="GJ24" s="131"/>
      <c r="GK24" s="131"/>
      <c r="GL24" s="131"/>
      <c r="GM24" s="131"/>
      <c r="GN24" s="131"/>
      <c r="GO24" s="131"/>
      <c r="GP24" s="131"/>
      <c r="GQ24" s="131"/>
      <c r="GR24" s="131"/>
      <c r="GS24" s="131"/>
      <c r="GT24" s="131"/>
      <c r="GU24" s="131"/>
      <c r="GV24" s="131"/>
      <c r="GW24" s="131"/>
      <c r="GX24" s="131"/>
      <c r="GY24" s="131"/>
      <c r="GZ24" s="131"/>
      <c r="HA24" s="131"/>
      <c r="HB24" s="131"/>
      <c r="HC24" s="131"/>
      <c r="HD24" s="131"/>
      <c r="HE24" s="131"/>
      <c r="HF24" s="131"/>
      <c r="HG24" s="131"/>
      <c r="HH24" s="131"/>
      <c r="HI24" s="131"/>
      <c r="HJ24" s="131"/>
      <c r="HK24" s="131"/>
      <c r="HL24" s="131"/>
      <c r="HM24" s="131"/>
      <c r="HN24" s="131"/>
      <c r="HO24" s="131"/>
      <c r="HP24" s="131"/>
      <c r="HQ24" s="131"/>
      <c r="HR24" s="131"/>
      <c r="HS24" s="131"/>
      <c r="HT24" s="131"/>
      <c r="HU24" s="131"/>
      <c r="HV24" s="131"/>
      <c r="HW24" s="131"/>
      <c r="HX24" s="131"/>
      <c r="HY24" s="131"/>
      <c r="HZ24" s="131"/>
      <c r="IA24" s="131"/>
      <c r="IB24" s="131"/>
      <c r="IC24" s="131"/>
      <c r="ID24" s="131"/>
      <c r="IE24" s="131"/>
      <c r="IF24" s="131"/>
      <c r="IG24" s="131"/>
      <c r="IH24" s="131"/>
      <c r="II24" s="131"/>
      <c r="IJ24" s="131"/>
      <c r="IK24" s="131"/>
      <c r="IL24" s="131"/>
      <c r="IM24" s="131"/>
      <c r="IN24" s="131"/>
      <c r="IO24" s="131"/>
      <c r="IP24" s="131"/>
      <c r="IQ24" s="131"/>
      <c r="IR24" s="131"/>
      <c r="IS24" s="131"/>
      <c r="IT24" s="131"/>
      <c r="IU24" s="131"/>
      <c r="IV24" s="131"/>
    </row>
    <row r="25" spans="1:256">
      <c r="A25" s="909"/>
      <c r="B25" s="179" t="s">
        <v>2231</v>
      </c>
      <c r="C25" s="181"/>
      <c r="D25" s="181"/>
      <c r="E25" s="181"/>
      <c r="F25" s="181"/>
      <c r="G25" s="181"/>
      <c r="H25" s="181"/>
      <c r="I25" s="181"/>
      <c r="J25" s="181"/>
      <c r="K25" s="143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  <c r="HN25" s="131"/>
      <c r="HO25" s="131"/>
      <c r="HP25" s="131"/>
      <c r="HQ25" s="131"/>
      <c r="HR25" s="131"/>
      <c r="HS25" s="131"/>
      <c r="HT25" s="131"/>
      <c r="HU25" s="131"/>
      <c r="HV25" s="131"/>
      <c r="HW25" s="131"/>
      <c r="HX25" s="131"/>
      <c r="HY25" s="131"/>
      <c r="HZ25" s="131"/>
      <c r="IA25" s="131"/>
      <c r="IB25" s="131"/>
      <c r="IC25" s="131"/>
      <c r="ID25" s="131"/>
      <c r="IE25" s="131"/>
      <c r="IF25" s="131"/>
      <c r="IG25" s="131"/>
      <c r="IH25" s="131"/>
      <c r="II25" s="131"/>
      <c r="IJ25" s="131"/>
      <c r="IK25" s="131"/>
      <c r="IL25" s="131"/>
      <c r="IM25" s="131"/>
      <c r="IN25" s="131"/>
      <c r="IO25" s="131"/>
      <c r="IP25" s="131"/>
      <c r="IQ25" s="131"/>
      <c r="IR25" s="131"/>
      <c r="IS25" s="131"/>
      <c r="IT25" s="131"/>
      <c r="IU25" s="131"/>
      <c r="IV25" s="131"/>
    </row>
    <row r="26" spans="1:256">
      <c r="A26" s="909"/>
      <c r="B26" s="176" t="s">
        <v>2232</v>
      </c>
      <c r="C26" s="177"/>
      <c r="D26" s="177"/>
      <c r="E26" s="177"/>
      <c r="F26" s="177"/>
      <c r="G26" s="177"/>
      <c r="H26" s="177"/>
      <c r="I26" s="177"/>
      <c r="J26" s="177"/>
      <c r="K26" s="145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  <c r="DU26" s="131"/>
      <c r="DV26" s="131"/>
      <c r="DW26" s="131"/>
      <c r="DX26" s="131"/>
      <c r="DY26" s="131"/>
      <c r="DZ26" s="131"/>
      <c r="EA26" s="131"/>
      <c r="EB26" s="131"/>
      <c r="EC26" s="131"/>
      <c r="ED26" s="131"/>
      <c r="EE26" s="131"/>
      <c r="EF26" s="131"/>
      <c r="EG26" s="131"/>
      <c r="EH26" s="131"/>
      <c r="EI26" s="131"/>
      <c r="EJ26" s="131"/>
      <c r="EK26" s="131"/>
      <c r="EL26" s="131"/>
      <c r="EM26" s="131"/>
      <c r="EN26" s="131"/>
      <c r="EO26" s="131"/>
      <c r="EP26" s="131"/>
      <c r="EQ26" s="131"/>
      <c r="ER26" s="131"/>
      <c r="ES26" s="131"/>
      <c r="ET26" s="131"/>
      <c r="EU26" s="131"/>
      <c r="EV26" s="131"/>
      <c r="EW26" s="131"/>
      <c r="EX26" s="131"/>
      <c r="EY26" s="131"/>
      <c r="EZ26" s="131"/>
      <c r="FA26" s="131"/>
      <c r="FB26" s="131"/>
      <c r="FC26" s="131"/>
      <c r="FD26" s="131"/>
      <c r="FE26" s="131"/>
      <c r="FF26" s="131"/>
      <c r="FG26" s="131"/>
      <c r="FH26" s="131"/>
      <c r="FI26" s="131"/>
      <c r="FJ26" s="131"/>
      <c r="FK26" s="131"/>
      <c r="FL26" s="131"/>
      <c r="FM26" s="131"/>
      <c r="FN26" s="131"/>
      <c r="FO26" s="131"/>
      <c r="FP26" s="131"/>
      <c r="FQ26" s="131"/>
      <c r="FR26" s="131"/>
      <c r="FS26" s="131"/>
      <c r="FT26" s="131"/>
      <c r="FU26" s="131"/>
      <c r="FV26" s="131"/>
      <c r="FW26" s="131"/>
      <c r="FX26" s="131"/>
      <c r="FY26" s="131"/>
      <c r="FZ26" s="131"/>
      <c r="GA26" s="131"/>
      <c r="GB26" s="131"/>
      <c r="GC26" s="131"/>
      <c r="GD26" s="131"/>
      <c r="GE26" s="131"/>
      <c r="GF26" s="131"/>
      <c r="GG26" s="131"/>
      <c r="GH26" s="131"/>
      <c r="GI26" s="131"/>
      <c r="GJ26" s="131"/>
      <c r="GK26" s="131"/>
      <c r="GL26" s="131"/>
      <c r="GM26" s="131"/>
      <c r="GN26" s="131"/>
      <c r="GO26" s="131"/>
      <c r="GP26" s="131"/>
      <c r="GQ26" s="131"/>
      <c r="GR26" s="131"/>
      <c r="GS26" s="131"/>
      <c r="GT26" s="131"/>
      <c r="GU26" s="131"/>
      <c r="GV26" s="131"/>
      <c r="GW26" s="131"/>
      <c r="GX26" s="131"/>
      <c r="GY26" s="131"/>
      <c r="GZ26" s="131"/>
      <c r="HA26" s="131"/>
      <c r="HB26" s="131"/>
      <c r="HC26" s="131"/>
      <c r="HD26" s="131"/>
      <c r="HE26" s="131"/>
      <c r="HF26" s="131"/>
      <c r="HG26" s="131"/>
      <c r="HH26" s="131"/>
      <c r="HI26" s="131"/>
      <c r="HJ26" s="131"/>
      <c r="HK26" s="131"/>
      <c r="HL26" s="131"/>
      <c r="HM26" s="131"/>
      <c r="HN26" s="131"/>
      <c r="HO26" s="131"/>
      <c r="HP26" s="131"/>
      <c r="HQ26" s="131"/>
      <c r="HR26" s="131"/>
      <c r="HS26" s="131"/>
      <c r="HT26" s="131"/>
      <c r="HU26" s="131"/>
      <c r="HV26" s="131"/>
      <c r="HW26" s="131"/>
      <c r="HX26" s="131"/>
      <c r="HY26" s="131"/>
      <c r="HZ26" s="131"/>
      <c r="IA26" s="131"/>
      <c r="IB26" s="131"/>
      <c r="IC26" s="131"/>
      <c r="ID26" s="131"/>
      <c r="IE26" s="131"/>
      <c r="IF26" s="131"/>
      <c r="IG26" s="131"/>
      <c r="IH26" s="131"/>
      <c r="II26" s="131"/>
      <c r="IJ26" s="131"/>
      <c r="IK26" s="131"/>
      <c r="IL26" s="131"/>
      <c r="IM26" s="131"/>
      <c r="IN26" s="131"/>
      <c r="IO26" s="131"/>
      <c r="IP26" s="131"/>
      <c r="IQ26" s="131"/>
      <c r="IR26" s="131"/>
      <c r="IS26" s="131"/>
      <c r="IT26" s="131"/>
      <c r="IU26" s="131"/>
      <c r="IV26" s="131"/>
    </row>
    <row r="27" spans="1:256">
      <c r="A27" s="909"/>
      <c r="B27" s="178" t="s">
        <v>2233</v>
      </c>
      <c r="C27" s="182"/>
      <c r="D27" s="182"/>
      <c r="E27" s="182"/>
      <c r="F27" s="182"/>
      <c r="G27" s="182"/>
      <c r="H27" s="182"/>
      <c r="I27" s="182"/>
      <c r="J27" s="182"/>
      <c r="K27" s="150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  <c r="DR27" s="131"/>
      <c r="DS27" s="131"/>
      <c r="DT27" s="131"/>
      <c r="DU27" s="131"/>
      <c r="DV27" s="131"/>
      <c r="DW27" s="131"/>
      <c r="DX27" s="131"/>
      <c r="DY27" s="131"/>
      <c r="DZ27" s="131"/>
      <c r="EA27" s="131"/>
      <c r="EB27" s="131"/>
      <c r="EC27" s="131"/>
      <c r="ED27" s="131"/>
      <c r="EE27" s="131"/>
      <c r="EF27" s="131"/>
      <c r="EG27" s="131"/>
      <c r="EH27" s="131"/>
      <c r="EI27" s="131"/>
      <c r="EJ27" s="131"/>
      <c r="EK27" s="131"/>
      <c r="EL27" s="131"/>
      <c r="EM27" s="131"/>
      <c r="EN27" s="131"/>
      <c r="EO27" s="131"/>
      <c r="EP27" s="131"/>
      <c r="EQ27" s="131"/>
      <c r="ER27" s="131"/>
      <c r="ES27" s="131"/>
      <c r="ET27" s="131"/>
      <c r="EU27" s="131"/>
      <c r="EV27" s="131"/>
      <c r="EW27" s="131"/>
      <c r="EX27" s="131"/>
      <c r="EY27" s="131"/>
      <c r="EZ27" s="131"/>
      <c r="FA27" s="131"/>
      <c r="FB27" s="131"/>
      <c r="FC27" s="131"/>
      <c r="FD27" s="131"/>
      <c r="FE27" s="131"/>
      <c r="FF27" s="131"/>
      <c r="FG27" s="131"/>
      <c r="FH27" s="131"/>
      <c r="FI27" s="131"/>
      <c r="FJ27" s="131"/>
      <c r="FK27" s="131"/>
      <c r="FL27" s="131"/>
      <c r="FM27" s="131"/>
      <c r="FN27" s="131"/>
      <c r="FO27" s="131"/>
      <c r="FP27" s="131"/>
      <c r="FQ27" s="131"/>
      <c r="FR27" s="131"/>
      <c r="FS27" s="131"/>
      <c r="FT27" s="131"/>
      <c r="FU27" s="131"/>
      <c r="FV27" s="131"/>
      <c r="FW27" s="131"/>
      <c r="FX27" s="131"/>
      <c r="FY27" s="131"/>
      <c r="FZ27" s="131"/>
      <c r="GA27" s="131"/>
      <c r="GB27" s="131"/>
      <c r="GC27" s="131"/>
      <c r="GD27" s="131"/>
      <c r="GE27" s="131"/>
      <c r="GF27" s="131"/>
      <c r="GG27" s="131"/>
      <c r="GH27" s="131"/>
      <c r="GI27" s="131"/>
      <c r="GJ27" s="131"/>
      <c r="GK27" s="131"/>
      <c r="GL27" s="131"/>
      <c r="GM27" s="131"/>
      <c r="GN27" s="131"/>
      <c r="GO27" s="131"/>
      <c r="GP27" s="131"/>
      <c r="GQ27" s="131"/>
      <c r="GR27" s="131"/>
      <c r="GS27" s="131"/>
      <c r="GT27" s="131"/>
      <c r="GU27" s="131"/>
      <c r="GV27" s="131"/>
      <c r="GW27" s="131"/>
      <c r="GX27" s="131"/>
      <c r="GY27" s="131"/>
      <c r="GZ27" s="131"/>
      <c r="HA27" s="131"/>
      <c r="HB27" s="131"/>
      <c r="HC27" s="131"/>
      <c r="HD27" s="131"/>
      <c r="HE27" s="131"/>
      <c r="HF27" s="131"/>
      <c r="HG27" s="131"/>
      <c r="HH27" s="131"/>
      <c r="HI27" s="131"/>
      <c r="HJ27" s="131"/>
      <c r="HK27" s="131"/>
      <c r="HL27" s="131"/>
      <c r="HM27" s="131"/>
      <c r="HN27" s="131"/>
      <c r="HO27" s="131"/>
      <c r="HP27" s="131"/>
      <c r="HQ27" s="131"/>
      <c r="HR27" s="131"/>
      <c r="HS27" s="131"/>
      <c r="HT27" s="131"/>
      <c r="HU27" s="131"/>
      <c r="HV27" s="131"/>
      <c r="HW27" s="131"/>
      <c r="HX27" s="131"/>
      <c r="HY27" s="131"/>
      <c r="HZ27" s="131"/>
      <c r="IA27" s="131"/>
      <c r="IB27" s="131"/>
      <c r="IC27" s="131"/>
      <c r="ID27" s="131"/>
      <c r="IE27" s="131"/>
      <c r="IF27" s="131"/>
      <c r="IG27" s="131"/>
      <c r="IH27" s="131"/>
      <c r="II27" s="131"/>
      <c r="IJ27" s="131"/>
      <c r="IK27" s="131"/>
      <c r="IL27" s="131"/>
      <c r="IM27" s="131"/>
      <c r="IN27" s="131"/>
      <c r="IO27" s="131"/>
      <c r="IP27" s="131"/>
      <c r="IQ27" s="131"/>
      <c r="IR27" s="131"/>
      <c r="IS27" s="131"/>
      <c r="IT27" s="131"/>
      <c r="IU27" s="131"/>
      <c r="IV27" s="131"/>
    </row>
    <row r="28" spans="1:256">
      <c r="A28" s="909"/>
      <c r="B28" s="179" t="s">
        <v>2230</v>
      </c>
      <c r="C28" s="183"/>
      <c r="D28" s="183"/>
      <c r="E28" s="183"/>
      <c r="F28" s="183"/>
      <c r="G28" s="183"/>
      <c r="H28" s="183"/>
      <c r="I28" s="183"/>
      <c r="J28" s="183"/>
      <c r="K28" s="146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131"/>
      <c r="DJ28" s="131"/>
      <c r="DK28" s="131"/>
      <c r="DL28" s="131"/>
      <c r="DM28" s="131"/>
      <c r="DN28" s="131"/>
      <c r="DO28" s="131"/>
      <c r="DP28" s="131"/>
      <c r="DQ28" s="131"/>
      <c r="DR28" s="131"/>
      <c r="DS28" s="131"/>
      <c r="DT28" s="131"/>
      <c r="DU28" s="131"/>
      <c r="DV28" s="131"/>
      <c r="DW28" s="131"/>
      <c r="DX28" s="131"/>
      <c r="DY28" s="131"/>
      <c r="DZ28" s="131"/>
      <c r="EA28" s="131"/>
      <c r="EB28" s="131"/>
      <c r="EC28" s="131"/>
      <c r="ED28" s="131"/>
      <c r="EE28" s="131"/>
      <c r="EF28" s="131"/>
      <c r="EG28" s="131"/>
      <c r="EH28" s="131"/>
      <c r="EI28" s="131"/>
      <c r="EJ28" s="131"/>
      <c r="EK28" s="131"/>
      <c r="EL28" s="131"/>
      <c r="EM28" s="131"/>
      <c r="EN28" s="131"/>
      <c r="EO28" s="131"/>
      <c r="EP28" s="131"/>
      <c r="EQ28" s="131"/>
      <c r="ER28" s="131"/>
      <c r="ES28" s="131"/>
      <c r="ET28" s="131"/>
      <c r="EU28" s="131"/>
      <c r="EV28" s="131"/>
      <c r="EW28" s="131"/>
      <c r="EX28" s="131"/>
      <c r="EY28" s="131"/>
      <c r="EZ28" s="131"/>
      <c r="FA28" s="131"/>
      <c r="FB28" s="131"/>
      <c r="FC28" s="131"/>
      <c r="FD28" s="131"/>
      <c r="FE28" s="131"/>
      <c r="FF28" s="131"/>
      <c r="FG28" s="131"/>
      <c r="FH28" s="131"/>
      <c r="FI28" s="131"/>
      <c r="FJ28" s="131"/>
      <c r="FK28" s="131"/>
      <c r="FL28" s="131"/>
      <c r="FM28" s="131"/>
      <c r="FN28" s="131"/>
      <c r="FO28" s="131"/>
      <c r="FP28" s="131"/>
      <c r="FQ28" s="131"/>
      <c r="FR28" s="131"/>
      <c r="FS28" s="131"/>
      <c r="FT28" s="131"/>
      <c r="FU28" s="131"/>
      <c r="FV28" s="131"/>
      <c r="FW28" s="131"/>
      <c r="FX28" s="131"/>
      <c r="FY28" s="131"/>
      <c r="FZ28" s="131"/>
      <c r="GA28" s="131"/>
      <c r="GB28" s="131"/>
      <c r="GC28" s="131"/>
      <c r="GD28" s="131"/>
      <c r="GE28" s="131"/>
      <c r="GF28" s="131"/>
      <c r="GG28" s="131"/>
      <c r="GH28" s="131"/>
      <c r="GI28" s="131"/>
      <c r="GJ28" s="131"/>
      <c r="GK28" s="131"/>
      <c r="GL28" s="131"/>
      <c r="GM28" s="131"/>
      <c r="GN28" s="131"/>
      <c r="GO28" s="131"/>
      <c r="GP28" s="131"/>
      <c r="GQ28" s="131"/>
      <c r="GR28" s="131"/>
      <c r="GS28" s="131"/>
      <c r="GT28" s="131"/>
      <c r="GU28" s="131"/>
      <c r="GV28" s="131"/>
      <c r="GW28" s="131"/>
      <c r="GX28" s="131"/>
      <c r="GY28" s="131"/>
      <c r="GZ28" s="131"/>
      <c r="HA28" s="131"/>
      <c r="HB28" s="131"/>
      <c r="HC28" s="131"/>
      <c r="HD28" s="131"/>
      <c r="HE28" s="131"/>
      <c r="HF28" s="131"/>
      <c r="HG28" s="131"/>
      <c r="HH28" s="131"/>
      <c r="HI28" s="131"/>
      <c r="HJ28" s="131"/>
      <c r="HK28" s="131"/>
      <c r="HL28" s="131"/>
      <c r="HM28" s="131"/>
      <c r="HN28" s="131"/>
      <c r="HO28" s="131"/>
      <c r="HP28" s="131"/>
      <c r="HQ28" s="131"/>
      <c r="HR28" s="131"/>
      <c r="HS28" s="131"/>
      <c r="HT28" s="131"/>
      <c r="HU28" s="131"/>
      <c r="HV28" s="131"/>
      <c r="HW28" s="131"/>
      <c r="HX28" s="131"/>
      <c r="HY28" s="131"/>
      <c r="HZ28" s="131"/>
      <c r="IA28" s="131"/>
      <c r="IB28" s="131"/>
      <c r="IC28" s="131"/>
      <c r="ID28" s="131"/>
      <c r="IE28" s="131"/>
      <c r="IF28" s="131"/>
      <c r="IG28" s="131"/>
      <c r="IH28" s="131"/>
      <c r="II28" s="131"/>
      <c r="IJ28" s="131"/>
      <c r="IK28" s="131"/>
      <c r="IL28" s="131"/>
      <c r="IM28" s="131"/>
      <c r="IN28" s="131"/>
      <c r="IO28" s="131"/>
      <c r="IP28" s="131"/>
      <c r="IQ28" s="131"/>
      <c r="IR28" s="131"/>
      <c r="IS28" s="131"/>
      <c r="IT28" s="131"/>
      <c r="IU28" s="131"/>
      <c r="IV28" s="131"/>
    </row>
    <row r="29" spans="1:256">
      <c r="A29" s="909"/>
      <c r="B29" s="179" t="s">
        <v>2234</v>
      </c>
      <c r="C29" s="184"/>
      <c r="D29" s="184"/>
      <c r="E29" s="184"/>
      <c r="F29" s="184"/>
      <c r="G29" s="184"/>
      <c r="H29" s="184"/>
      <c r="I29" s="184"/>
      <c r="J29" s="184"/>
      <c r="K29" s="148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  <c r="DU29" s="131"/>
      <c r="DV29" s="131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1"/>
      <c r="EZ29" s="131"/>
      <c r="FA29" s="131"/>
      <c r="FB29" s="131"/>
      <c r="FC29" s="131"/>
      <c r="FD29" s="131"/>
      <c r="FE29" s="131"/>
      <c r="FF29" s="131"/>
      <c r="FG29" s="131"/>
      <c r="FH29" s="131"/>
      <c r="FI29" s="131"/>
      <c r="FJ29" s="131"/>
      <c r="FK29" s="131"/>
      <c r="FL29" s="131"/>
      <c r="FM29" s="131"/>
      <c r="FN29" s="131"/>
      <c r="FO29" s="131"/>
      <c r="FP29" s="131"/>
      <c r="FQ29" s="131"/>
      <c r="FR29" s="131"/>
      <c r="FS29" s="131"/>
      <c r="FT29" s="131"/>
      <c r="FU29" s="131"/>
      <c r="FV29" s="131"/>
      <c r="FW29" s="131"/>
      <c r="FX29" s="131"/>
      <c r="FY29" s="131"/>
      <c r="FZ29" s="131"/>
      <c r="GA29" s="131"/>
      <c r="GB29" s="131"/>
      <c r="GC29" s="131"/>
      <c r="GD29" s="131"/>
      <c r="GE29" s="131"/>
      <c r="GF29" s="131"/>
      <c r="GG29" s="131"/>
      <c r="GH29" s="131"/>
      <c r="GI29" s="131"/>
      <c r="GJ29" s="131"/>
      <c r="GK29" s="131"/>
      <c r="GL29" s="131"/>
      <c r="GM29" s="131"/>
      <c r="GN29" s="131"/>
      <c r="GO29" s="131"/>
      <c r="GP29" s="131"/>
      <c r="GQ29" s="131"/>
      <c r="GR29" s="131"/>
      <c r="GS29" s="131"/>
      <c r="GT29" s="131"/>
      <c r="GU29" s="131"/>
      <c r="GV29" s="131"/>
      <c r="GW29" s="131"/>
      <c r="GX29" s="131"/>
      <c r="GY29" s="131"/>
      <c r="GZ29" s="131"/>
      <c r="HA29" s="131"/>
      <c r="HB29" s="131"/>
      <c r="HC29" s="131"/>
      <c r="HD29" s="131"/>
      <c r="HE29" s="131"/>
      <c r="HF29" s="131"/>
      <c r="HG29" s="131"/>
      <c r="HH29" s="131"/>
      <c r="HI29" s="131"/>
      <c r="HJ29" s="131"/>
      <c r="HK29" s="131"/>
      <c r="HL29" s="131"/>
      <c r="HM29" s="131"/>
      <c r="HN29" s="131"/>
      <c r="HO29" s="131"/>
      <c r="HP29" s="131"/>
      <c r="HQ29" s="131"/>
      <c r="HR29" s="131"/>
      <c r="HS29" s="131"/>
      <c r="HT29" s="131"/>
      <c r="HU29" s="131"/>
      <c r="HV29" s="131"/>
      <c r="HW29" s="131"/>
      <c r="HX29" s="131"/>
      <c r="HY29" s="131"/>
      <c r="HZ29" s="131"/>
      <c r="IA29" s="131"/>
      <c r="IB29" s="131"/>
      <c r="IC29" s="131"/>
      <c r="ID29" s="131"/>
      <c r="IE29" s="131"/>
      <c r="IF29" s="131"/>
      <c r="IG29" s="131"/>
      <c r="IH29" s="131"/>
      <c r="II29" s="131"/>
      <c r="IJ29" s="131"/>
      <c r="IK29" s="131"/>
      <c r="IL29" s="131"/>
      <c r="IM29" s="131"/>
      <c r="IN29" s="131"/>
      <c r="IO29" s="131"/>
      <c r="IP29" s="131"/>
      <c r="IQ29" s="131"/>
      <c r="IR29" s="131"/>
      <c r="IS29" s="131"/>
      <c r="IT29" s="131"/>
      <c r="IU29" s="131"/>
      <c r="IV29" s="131"/>
    </row>
    <row r="30" spans="1:256">
      <c r="A30" s="909"/>
      <c r="B30" s="176" t="s">
        <v>2235</v>
      </c>
      <c r="C30" s="182"/>
      <c r="D30" s="182"/>
      <c r="E30" s="182"/>
      <c r="F30" s="182"/>
      <c r="G30" s="182"/>
      <c r="H30" s="182"/>
      <c r="I30" s="182"/>
      <c r="J30" s="182"/>
      <c r="K30" s="150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  <c r="DC30" s="131"/>
      <c r="DD30" s="131"/>
      <c r="DE30" s="131"/>
      <c r="DF30" s="131"/>
      <c r="DG30" s="131"/>
      <c r="DH30" s="131"/>
      <c r="DI30" s="131"/>
      <c r="DJ30" s="131"/>
      <c r="DK30" s="131"/>
      <c r="DL30" s="131"/>
      <c r="DM30" s="131"/>
      <c r="DN30" s="131"/>
      <c r="DO30" s="131"/>
      <c r="DP30" s="131"/>
      <c r="DQ30" s="131"/>
      <c r="DR30" s="131"/>
      <c r="DS30" s="131"/>
      <c r="DT30" s="131"/>
      <c r="DU30" s="131"/>
      <c r="DV30" s="131"/>
      <c r="DW30" s="131"/>
      <c r="DX30" s="131"/>
      <c r="DY30" s="131"/>
      <c r="DZ30" s="131"/>
      <c r="EA30" s="131"/>
      <c r="EB30" s="131"/>
      <c r="EC30" s="131"/>
      <c r="ED30" s="131"/>
      <c r="EE30" s="131"/>
      <c r="EF30" s="131"/>
      <c r="EG30" s="131"/>
      <c r="EH30" s="131"/>
      <c r="EI30" s="131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31"/>
      <c r="FI30" s="131"/>
      <c r="FJ30" s="131"/>
      <c r="FK30" s="131"/>
      <c r="FL30" s="131"/>
      <c r="FM30" s="131"/>
      <c r="FN30" s="131"/>
      <c r="FO30" s="131"/>
      <c r="FP30" s="131"/>
      <c r="FQ30" s="131"/>
      <c r="FR30" s="131"/>
      <c r="FS30" s="131"/>
      <c r="FT30" s="131"/>
      <c r="FU30" s="131"/>
      <c r="FV30" s="131"/>
      <c r="FW30" s="131"/>
      <c r="FX30" s="131"/>
      <c r="FY30" s="131"/>
      <c r="FZ30" s="131"/>
      <c r="GA30" s="131"/>
      <c r="GB30" s="131"/>
      <c r="GC30" s="131"/>
      <c r="GD30" s="131"/>
      <c r="GE30" s="131"/>
      <c r="GF30" s="131"/>
      <c r="GG30" s="131"/>
      <c r="GH30" s="131"/>
      <c r="GI30" s="131"/>
      <c r="GJ30" s="131"/>
      <c r="GK30" s="131"/>
      <c r="GL30" s="131"/>
      <c r="GM30" s="131"/>
      <c r="GN30" s="131"/>
      <c r="GO30" s="131"/>
      <c r="GP30" s="131"/>
      <c r="GQ30" s="131"/>
      <c r="GR30" s="131"/>
      <c r="GS30" s="131"/>
      <c r="GT30" s="131"/>
      <c r="GU30" s="131"/>
      <c r="GV30" s="131"/>
      <c r="GW30" s="131"/>
      <c r="GX30" s="131"/>
      <c r="GY30" s="131"/>
      <c r="GZ30" s="131"/>
      <c r="HA30" s="131"/>
      <c r="HB30" s="131"/>
      <c r="HC30" s="131"/>
      <c r="HD30" s="131"/>
      <c r="HE30" s="131"/>
      <c r="HF30" s="131"/>
      <c r="HG30" s="131"/>
      <c r="HH30" s="131"/>
      <c r="HI30" s="131"/>
      <c r="HJ30" s="131"/>
      <c r="HK30" s="131"/>
      <c r="HL30" s="131"/>
      <c r="HM30" s="131"/>
      <c r="HN30" s="131"/>
      <c r="HO30" s="131"/>
      <c r="HP30" s="131"/>
      <c r="HQ30" s="131"/>
      <c r="HR30" s="131"/>
      <c r="HS30" s="131"/>
      <c r="HT30" s="131"/>
      <c r="HU30" s="131"/>
      <c r="HV30" s="131"/>
      <c r="HW30" s="131"/>
      <c r="HX30" s="131"/>
      <c r="HY30" s="131"/>
      <c r="HZ30" s="131"/>
      <c r="IA30" s="131"/>
      <c r="IB30" s="131"/>
      <c r="IC30" s="131"/>
      <c r="ID30" s="131"/>
      <c r="IE30" s="131"/>
      <c r="IF30" s="131"/>
      <c r="IG30" s="131"/>
      <c r="IH30" s="131"/>
      <c r="II30" s="131"/>
      <c r="IJ30" s="131"/>
      <c r="IK30" s="131"/>
      <c r="IL30" s="131"/>
      <c r="IM30" s="131"/>
      <c r="IN30" s="131"/>
      <c r="IO30" s="131"/>
      <c r="IP30" s="131"/>
      <c r="IQ30" s="131"/>
      <c r="IR30" s="131"/>
      <c r="IS30" s="131"/>
      <c r="IT30" s="131"/>
      <c r="IU30" s="131"/>
      <c r="IV30" s="131"/>
    </row>
    <row r="31" spans="1:256">
      <c r="A31" s="909"/>
      <c r="B31" s="178" t="s">
        <v>2236</v>
      </c>
      <c r="C31" s="182"/>
      <c r="D31" s="182"/>
      <c r="E31" s="182"/>
      <c r="F31" s="182"/>
      <c r="G31" s="182"/>
      <c r="H31" s="182"/>
      <c r="I31" s="182"/>
      <c r="J31" s="182"/>
      <c r="K31" s="150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31"/>
      <c r="CW31" s="131"/>
      <c r="CX31" s="131"/>
      <c r="CY31" s="131"/>
      <c r="CZ31" s="131"/>
      <c r="DA31" s="131"/>
      <c r="DB31" s="131"/>
      <c r="DC31" s="131"/>
      <c r="DD31" s="131"/>
      <c r="DE31" s="131"/>
      <c r="DF31" s="131"/>
      <c r="DG31" s="131"/>
      <c r="DH31" s="131"/>
      <c r="DI31" s="131"/>
      <c r="DJ31" s="131"/>
      <c r="DK31" s="131"/>
      <c r="DL31" s="131"/>
      <c r="DM31" s="131"/>
      <c r="DN31" s="131"/>
      <c r="DO31" s="131"/>
      <c r="DP31" s="131"/>
      <c r="DQ31" s="131"/>
      <c r="DR31" s="131"/>
      <c r="DS31" s="131"/>
      <c r="DT31" s="131"/>
      <c r="DU31" s="131"/>
      <c r="DV31" s="131"/>
      <c r="DW31" s="131"/>
      <c r="DX31" s="131"/>
      <c r="DY31" s="131"/>
      <c r="DZ31" s="131"/>
      <c r="EA31" s="131"/>
      <c r="EB31" s="131"/>
      <c r="EC31" s="131"/>
      <c r="ED31" s="131"/>
      <c r="EE31" s="131"/>
      <c r="EF31" s="131"/>
      <c r="EG31" s="131"/>
      <c r="EH31" s="131"/>
      <c r="EI31" s="131"/>
      <c r="EJ31" s="131"/>
      <c r="EK31" s="131"/>
      <c r="EL31" s="131"/>
      <c r="EM31" s="131"/>
      <c r="EN31" s="131"/>
      <c r="EO31" s="131"/>
      <c r="EP31" s="131"/>
      <c r="EQ31" s="131"/>
      <c r="ER31" s="131"/>
      <c r="ES31" s="131"/>
      <c r="ET31" s="131"/>
      <c r="EU31" s="131"/>
      <c r="EV31" s="131"/>
      <c r="EW31" s="131"/>
      <c r="EX31" s="131"/>
      <c r="EY31" s="131"/>
      <c r="EZ31" s="131"/>
      <c r="FA31" s="131"/>
      <c r="FB31" s="131"/>
      <c r="FC31" s="131"/>
      <c r="FD31" s="131"/>
      <c r="FE31" s="131"/>
      <c r="FF31" s="131"/>
      <c r="FG31" s="131"/>
      <c r="FH31" s="131"/>
      <c r="FI31" s="131"/>
      <c r="FJ31" s="131"/>
      <c r="FK31" s="131"/>
      <c r="FL31" s="131"/>
      <c r="FM31" s="131"/>
      <c r="FN31" s="131"/>
      <c r="FO31" s="131"/>
      <c r="FP31" s="131"/>
      <c r="FQ31" s="131"/>
      <c r="FR31" s="131"/>
      <c r="FS31" s="131"/>
      <c r="FT31" s="131"/>
      <c r="FU31" s="131"/>
      <c r="FV31" s="131"/>
      <c r="FW31" s="131"/>
      <c r="FX31" s="131"/>
      <c r="FY31" s="131"/>
      <c r="FZ31" s="131"/>
      <c r="GA31" s="131"/>
      <c r="GB31" s="131"/>
      <c r="GC31" s="131"/>
      <c r="GD31" s="131"/>
      <c r="GE31" s="131"/>
      <c r="GF31" s="131"/>
      <c r="GG31" s="131"/>
      <c r="GH31" s="131"/>
      <c r="GI31" s="131"/>
      <c r="GJ31" s="131"/>
      <c r="GK31" s="131"/>
      <c r="GL31" s="131"/>
      <c r="GM31" s="131"/>
      <c r="GN31" s="131"/>
      <c r="GO31" s="131"/>
      <c r="GP31" s="131"/>
      <c r="GQ31" s="131"/>
      <c r="GR31" s="131"/>
      <c r="GS31" s="131"/>
      <c r="GT31" s="131"/>
      <c r="GU31" s="131"/>
      <c r="GV31" s="131"/>
      <c r="GW31" s="131"/>
      <c r="GX31" s="131"/>
      <c r="GY31" s="131"/>
      <c r="GZ31" s="131"/>
      <c r="HA31" s="131"/>
      <c r="HB31" s="131"/>
      <c r="HC31" s="131"/>
      <c r="HD31" s="131"/>
      <c r="HE31" s="131"/>
      <c r="HF31" s="131"/>
      <c r="HG31" s="131"/>
      <c r="HH31" s="131"/>
      <c r="HI31" s="131"/>
      <c r="HJ31" s="131"/>
      <c r="HK31" s="131"/>
      <c r="HL31" s="131"/>
      <c r="HM31" s="131"/>
      <c r="HN31" s="131"/>
      <c r="HO31" s="131"/>
      <c r="HP31" s="131"/>
      <c r="HQ31" s="131"/>
      <c r="HR31" s="131"/>
      <c r="HS31" s="131"/>
      <c r="HT31" s="131"/>
      <c r="HU31" s="131"/>
      <c r="HV31" s="131"/>
      <c r="HW31" s="131"/>
      <c r="HX31" s="131"/>
      <c r="HY31" s="131"/>
      <c r="HZ31" s="131"/>
      <c r="IA31" s="131"/>
      <c r="IB31" s="131"/>
      <c r="IC31" s="131"/>
      <c r="ID31" s="131"/>
      <c r="IE31" s="131"/>
      <c r="IF31" s="131"/>
      <c r="IG31" s="131"/>
      <c r="IH31" s="131"/>
      <c r="II31" s="131"/>
      <c r="IJ31" s="131"/>
      <c r="IK31" s="131"/>
      <c r="IL31" s="131"/>
      <c r="IM31" s="131"/>
      <c r="IN31" s="131"/>
      <c r="IO31" s="131"/>
      <c r="IP31" s="131"/>
      <c r="IQ31" s="131"/>
      <c r="IR31" s="131"/>
      <c r="IS31" s="131"/>
      <c r="IT31" s="131"/>
      <c r="IU31" s="131"/>
      <c r="IV31" s="131"/>
    </row>
    <row r="32" spans="1:256">
      <c r="A32" s="909"/>
      <c r="B32" s="179" t="s">
        <v>2230</v>
      </c>
      <c r="C32" s="183"/>
      <c r="D32" s="183"/>
      <c r="E32" s="183"/>
      <c r="F32" s="183"/>
      <c r="G32" s="183"/>
      <c r="H32" s="183"/>
      <c r="I32" s="183"/>
      <c r="J32" s="183"/>
      <c r="K32" s="146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31"/>
      <c r="CW32" s="131"/>
      <c r="CX32" s="131"/>
      <c r="CY32" s="131"/>
      <c r="CZ32" s="131"/>
      <c r="DA32" s="131"/>
      <c r="DB32" s="131"/>
      <c r="DC32" s="131"/>
      <c r="DD32" s="131"/>
      <c r="DE32" s="131"/>
      <c r="DF32" s="131"/>
      <c r="DG32" s="131"/>
      <c r="DH32" s="131"/>
      <c r="DI32" s="131"/>
      <c r="DJ32" s="131"/>
      <c r="DK32" s="131"/>
      <c r="DL32" s="131"/>
      <c r="DM32" s="131"/>
      <c r="DN32" s="131"/>
      <c r="DO32" s="131"/>
      <c r="DP32" s="131"/>
      <c r="DQ32" s="131"/>
      <c r="DR32" s="131"/>
      <c r="DS32" s="131"/>
      <c r="DT32" s="131"/>
      <c r="DU32" s="131"/>
      <c r="DV32" s="131"/>
      <c r="DW32" s="131"/>
      <c r="DX32" s="131"/>
      <c r="DY32" s="131"/>
      <c r="DZ32" s="131"/>
      <c r="EA32" s="131"/>
      <c r="EB32" s="131"/>
      <c r="EC32" s="131"/>
      <c r="ED32" s="131"/>
      <c r="EE32" s="131"/>
      <c r="EF32" s="131"/>
      <c r="EG32" s="131"/>
      <c r="EH32" s="131"/>
      <c r="EI32" s="131"/>
      <c r="EJ32" s="131"/>
      <c r="EK32" s="131"/>
      <c r="EL32" s="131"/>
      <c r="EM32" s="131"/>
      <c r="EN32" s="131"/>
      <c r="EO32" s="131"/>
      <c r="EP32" s="131"/>
      <c r="EQ32" s="131"/>
      <c r="ER32" s="131"/>
      <c r="ES32" s="131"/>
      <c r="ET32" s="131"/>
      <c r="EU32" s="131"/>
      <c r="EV32" s="131"/>
      <c r="EW32" s="131"/>
      <c r="EX32" s="131"/>
      <c r="EY32" s="131"/>
      <c r="EZ32" s="131"/>
      <c r="FA32" s="131"/>
      <c r="FB32" s="131"/>
      <c r="FC32" s="131"/>
      <c r="FD32" s="131"/>
      <c r="FE32" s="131"/>
      <c r="FF32" s="131"/>
      <c r="FG32" s="131"/>
      <c r="FH32" s="131"/>
      <c r="FI32" s="131"/>
      <c r="FJ32" s="131"/>
      <c r="FK32" s="131"/>
      <c r="FL32" s="131"/>
      <c r="FM32" s="131"/>
      <c r="FN32" s="131"/>
      <c r="FO32" s="131"/>
      <c r="FP32" s="131"/>
      <c r="FQ32" s="131"/>
      <c r="FR32" s="131"/>
      <c r="FS32" s="131"/>
      <c r="FT32" s="131"/>
      <c r="FU32" s="131"/>
      <c r="FV32" s="131"/>
      <c r="FW32" s="131"/>
      <c r="FX32" s="131"/>
      <c r="FY32" s="131"/>
      <c r="FZ32" s="131"/>
      <c r="GA32" s="131"/>
      <c r="GB32" s="131"/>
      <c r="GC32" s="131"/>
      <c r="GD32" s="131"/>
      <c r="GE32" s="131"/>
      <c r="GF32" s="131"/>
      <c r="GG32" s="131"/>
      <c r="GH32" s="131"/>
      <c r="GI32" s="131"/>
      <c r="GJ32" s="131"/>
      <c r="GK32" s="131"/>
      <c r="GL32" s="131"/>
      <c r="GM32" s="131"/>
      <c r="GN32" s="131"/>
      <c r="GO32" s="131"/>
      <c r="GP32" s="131"/>
      <c r="GQ32" s="131"/>
      <c r="GR32" s="131"/>
      <c r="GS32" s="131"/>
      <c r="GT32" s="131"/>
      <c r="GU32" s="131"/>
      <c r="GV32" s="131"/>
      <c r="GW32" s="131"/>
      <c r="GX32" s="131"/>
      <c r="GY32" s="131"/>
      <c r="GZ32" s="131"/>
      <c r="HA32" s="131"/>
      <c r="HB32" s="131"/>
      <c r="HC32" s="131"/>
      <c r="HD32" s="131"/>
      <c r="HE32" s="131"/>
      <c r="HF32" s="131"/>
      <c r="HG32" s="131"/>
      <c r="HH32" s="131"/>
      <c r="HI32" s="131"/>
      <c r="HJ32" s="131"/>
      <c r="HK32" s="131"/>
      <c r="HL32" s="131"/>
      <c r="HM32" s="131"/>
      <c r="HN32" s="131"/>
      <c r="HO32" s="131"/>
      <c r="HP32" s="131"/>
      <c r="HQ32" s="131"/>
      <c r="HR32" s="131"/>
      <c r="HS32" s="131"/>
      <c r="HT32" s="131"/>
      <c r="HU32" s="131"/>
      <c r="HV32" s="131"/>
      <c r="HW32" s="131"/>
      <c r="HX32" s="131"/>
      <c r="HY32" s="131"/>
      <c r="HZ32" s="131"/>
      <c r="IA32" s="131"/>
      <c r="IB32" s="131"/>
      <c r="IC32" s="131"/>
      <c r="ID32" s="131"/>
      <c r="IE32" s="131"/>
      <c r="IF32" s="131"/>
      <c r="IG32" s="131"/>
      <c r="IH32" s="131"/>
      <c r="II32" s="131"/>
      <c r="IJ32" s="131"/>
      <c r="IK32" s="131"/>
      <c r="IL32" s="131"/>
      <c r="IM32" s="131"/>
      <c r="IN32" s="131"/>
      <c r="IO32" s="131"/>
      <c r="IP32" s="131"/>
      <c r="IQ32" s="131"/>
      <c r="IR32" s="131"/>
      <c r="IS32" s="131"/>
      <c r="IT32" s="131"/>
      <c r="IU32" s="131"/>
      <c r="IV32" s="131"/>
    </row>
    <row r="33" spans="1:256">
      <c r="A33" s="909"/>
      <c r="B33" s="179" t="s">
        <v>2237</v>
      </c>
      <c r="C33" s="181"/>
      <c r="D33" s="181"/>
      <c r="E33" s="181"/>
      <c r="F33" s="181"/>
      <c r="G33" s="181"/>
      <c r="H33" s="181"/>
      <c r="I33" s="181"/>
      <c r="J33" s="181"/>
      <c r="K33" s="143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  <c r="DA33" s="131"/>
      <c r="DB33" s="131"/>
      <c r="DC33" s="131"/>
      <c r="DD33" s="131"/>
      <c r="DE33" s="131"/>
      <c r="DF33" s="131"/>
      <c r="DG33" s="131"/>
      <c r="DH33" s="131"/>
      <c r="DI33" s="131"/>
      <c r="DJ33" s="131"/>
      <c r="DK33" s="131"/>
      <c r="DL33" s="131"/>
      <c r="DM33" s="131"/>
      <c r="DN33" s="131"/>
      <c r="DO33" s="131"/>
      <c r="DP33" s="131"/>
      <c r="DQ33" s="131"/>
      <c r="DR33" s="131"/>
      <c r="DS33" s="131"/>
      <c r="DT33" s="131"/>
      <c r="DU33" s="131"/>
      <c r="DV33" s="131"/>
      <c r="DW33" s="131"/>
      <c r="DX33" s="131"/>
      <c r="DY33" s="131"/>
      <c r="DZ33" s="131"/>
      <c r="EA33" s="131"/>
      <c r="EB33" s="131"/>
      <c r="EC33" s="131"/>
      <c r="ED33" s="131"/>
      <c r="EE33" s="131"/>
      <c r="EF33" s="131"/>
      <c r="EG33" s="131"/>
      <c r="EH33" s="131"/>
      <c r="EI33" s="131"/>
      <c r="EJ33" s="131"/>
      <c r="EK33" s="131"/>
      <c r="EL33" s="131"/>
      <c r="EM33" s="131"/>
      <c r="EN33" s="131"/>
      <c r="EO33" s="131"/>
      <c r="EP33" s="131"/>
      <c r="EQ33" s="131"/>
      <c r="ER33" s="131"/>
      <c r="ES33" s="131"/>
      <c r="ET33" s="131"/>
      <c r="EU33" s="131"/>
      <c r="EV33" s="131"/>
      <c r="EW33" s="131"/>
      <c r="EX33" s="131"/>
      <c r="EY33" s="131"/>
      <c r="EZ33" s="131"/>
      <c r="FA33" s="131"/>
      <c r="FB33" s="131"/>
      <c r="FC33" s="131"/>
      <c r="FD33" s="131"/>
      <c r="FE33" s="131"/>
      <c r="FF33" s="131"/>
      <c r="FG33" s="131"/>
      <c r="FH33" s="131"/>
      <c r="FI33" s="131"/>
      <c r="FJ33" s="131"/>
      <c r="FK33" s="131"/>
      <c r="FL33" s="131"/>
      <c r="FM33" s="131"/>
      <c r="FN33" s="131"/>
      <c r="FO33" s="131"/>
      <c r="FP33" s="131"/>
      <c r="FQ33" s="131"/>
      <c r="FR33" s="131"/>
      <c r="FS33" s="131"/>
      <c r="FT33" s="131"/>
      <c r="FU33" s="131"/>
      <c r="FV33" s="131"/>
      <c r="FW33" s="131"/>
      <c r="FX33" s="131"/>
      <c r="FY33" s="131"/>
      <c r="FZ33" s="131"/>
      <c r="GA33" s="131"/>
      <c r="GB33" s="131"/>
      <c r="GC33" s="131"/>
      <c r="GD33" s="131"/>
      <c r="GE33" s="131"/>
      <c r="GF33" s="131"/>
      <c r="GG33" s="131"/>
      <c r="GH33" s="131"/>
      <c r="GI33" s="131"/>
      <c r="GJ33" s="131"/>
      <c r="GK33" s="131"/>
      <c r="GL33" s="131"/>
      <c r="GM33" s="131"/>
      <c r="GN33" s="131"/>
      <c r="GO33" s="131"/>
      <c r="GP33" s="131"/>
      <c r="GQ33" s="131"/>
      <c r="GR33" s="131"/>
      <c r="GS33" s="131"/>
      <c r="GT33" s="131"/>
      <c r="GU33" s="131"/>
      <c r="GV33" s="131"/>
      <c r="GW33" s="131"/>
      <c r="GX33" s="131"/>
      <c r="GY33" s="131"/>
      <c r="GZ33" s="131"/>
      <c r="HA33" s="131"/>
      <c r="HB33" s="131"/>
      <c r="HC33" s="131"/>
      <c r="HD33" s="131"/>
      <c r="HE33" s="131"/>
      <c r="HF33" s="131"/>
      <c r="HG33" s="131"/>
      <c r="HH33" s="131"/>
      <c r="HI33" s="131"/>
      <c r="HJ33" s="131"/>
      <c r="HK33" s="131"/>
      <c r="HL33" s="131"/>
      <c r="HM33" s="131"/>
      <c r="HN33" s="131"/>
      <c r="HO33" s="131"/>
      <c r="HP33" s="131"/>
      <c r="HQ33" s="131"/>
      <c r="HR33" s="131"/>
      <c r="HS33" s="131"/>
      <c r="HT33" s="131"/>
      <c r="HU33" s="131"/>
      <c r="HV33" s="131"/>
      <c r="HW33" s="131"/>
      <c r="HX33" s="131"/>
      <c r="HY33" s="131"/>
      <c r="HZ33" s="131"/>
      <c r="IA33" s="131"/>
      <c r="IB33" s="131"/>
      <c r="IC33" s="131"/>
      <c r="ID33" s="131"/>
      <c r="IE33" s="131"/>
      <c r="IF33" s="131"/>
      <c r="IG33" s="131"/>
      <c r="IH33" s="131"/>
      <c r="II33" s="131"/>
      <c r="IJ33" s="131"/>
      <c r="IK33" s="131"/>
      <c r="IL33" s="131"/>
      <c r="IM33" s="131"/>
      <c r="IN33" s="131"/>
      <c r="IO33" s="131"/>
      <c r="IP33" s="131"/>
      <c r="IQ33" s="131"/>
      <c r="IR33" s="131"/>
      <c r="IS33" s="131"/>
      <c r="IT33" s="131"/>
      <c r="IU33" s="131"/>
      <c r="IV33" s="131"/>
    </row>
    <row r="34" spans="1:256">
      <c r="A34" s="909"/>
      <c r="B34" s="274" t="s">
        <v>2238</v>
      </c>
      <c r="C34" s="221"/>
      <c r="D34" s="221"/>
      <c r="E34" s="221"/>
      <c r="F34" s="221"/>
      <c r="G34" s="221"/>
      <c r="H34" s="221"/>
      <c r="I34" s="221"/>
      <c r="J34" s="221"/>
      <c r="K34" s="275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  <c r="CE34" s="131"/>
      <c r="CF34" s="131"/>
      <c r="CG34" s="131"/>
      <c r="CH34" s="131"/>
      <c r="CI34" s="131"/>
      <c r="CJ34" s="131"/>
      <c r="CK34" s="131"/>
      <c r="CL34" s="131"/>
      <c r="CM34" s="131"/>
      <c r="CN34" s="131"/>
      <c r="CO34" s="131"/>
      <c r="CP34" s="131"/>
      <c r="CQ34" s="131"/>
      <c r="CR34" s="131"/>
      <c r="CS34" s="131"/>
      <c r="CT34" s="131"/>
      <c r="CU34" s="131"/>
      <c r="CV34" s="131"/>
      <c r="CW34" s="131"/>
      <c r="CX34" s="131"/>
      <c r="CY34" s="131"/>
      <c r="CZ34" s="131"/>
      <c r="DA34" s="131"/>
      <c r="DB34" s="131"/>
      <c r="DC34" s="131"/>
      <c r="DD34" s="131"/>
      <c r="DE34" s="131"/>
      <c r="DF34" s="131"/>
      <c r="DG34" s="131"/>
      <c r="DH34" s="131"/>
      <c r="DI34" s="131"/>
      <c r="DJ34" s="131"/>
      <c r="DK34" s="131"/>
      <c r="DL34" s="131"/>
      <c r="DM34" s="131"/>
      <c r="DN34" s="131"/>
      <c r="DO34" s="131"/>
      <c r="DP34" s="131"/>
      <c r="DQ34" s="131"/>
      <c r="DR34" s="131"/>
      <c r="DS34" s="131"/>
      <c r="DT34" s="131"/>
      <c r="DU34" s="131"/>
      <c r="DV34" s="131"/>
      <c r="DW34" s="131"/>
      <c r="DX34" s="131"/>
      <c r="DY34" s="131"/>
      <c r="DZ34" s="131"/>
      <c r="EA34" s="131"/>
      <c r="EB34" s="131"/>
      <c r="EC34" s="131"/>
      <c r="ED34" s="131"/>
      <c r="EE34" s="131"/>
      <c r="EF34" s="131"/>
      <c r="EG34" s="131"/>
      <c r="EH34" s="131"/>
      <c r="EI34" s="131"/>
      <c r="EJ34" s="131"/>
      <c r="EK34" s="131"/>
      <c r="EL34" s="131"/>
      <c r="EM34" s="131"/>
      <c r="EN34" s="131"/>
      <c r="EO34" s="131"/>
      <c r="EP34" s="131"/>
      <c r="EQ34" s="131"/>
      <c r="ER34" s="131"/>
      <c r="ES34" s="131"/>
      <c r="ET34" s="131"/>
      <c r="EU34" s="131"/>
      <c r="EV34" s="131"/>
      <c r="EW34" s="131"/>
      <c r="EX34" s="131"/>
      <c r="EY34" s="131"/>
      <c r="EZ34" s="131"/>
      <c r="FA34" s="131"/>
      <c r="FB34" s="131"/>
      <c r="FC34" s="131"/>
      <c r="FD34" s="131"/>
      <c r="FE34" s="131"/>
      <c r="FF34" s="131"/>
      <c r="FG34" s="131"/>
      <c r="FH34" s="131"/>
      <c r="FI34" s="131"/>
      <c r="FJ34" s="131"/>
      <c r="FK34" s="131"/>
      <c r="FL34" s="131"/>
      <c r="FM34" s="131"/>
      <c r="FN34" s="131"/>
      <c r="FO34" s="131"/>
      <c r="FP34" s="131"/>
      <c r="FQ34" s="131"/>
      <c r="FR34" s="131"/>
      <c r="FS34" s="131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131"/>
      <c r="GM34" s="131"/>
      <c r="GN34" s="131"/>
      <c r="GO34" s="131"/>
      <c r="GP34" s="131"/>
      <c r="GQ34" s="131"/>
      <c r="GR34" s="131"/>
      <c r="GS34" s="131"/>
      <c r="GT34" s="131"/>
      <c r="GU34" s="131"/>
      <c r="GV34" s="131"/>
      <c r="GW34" s="131"/>
      <c r="GX34" s="131"/>
      <c r="GY34" s="131"/>
      <c r="GZ34" s="131"/>
      <c r="HA34" s="131"/>
      <c r="HB34" s="131"/>
      <c r="HC34" s="131"/>
      <c r="HD34" s="131"/>
      <c r="HE34" s="131"/>
      <c r="HF34" s="131"/>
      <c r="HG34" s="131"/>
      <c r="HH34" s="131"/>
      <c r="HI34" s="131"/>
      <c r="HJ34" s="131"/>
      <c r="HK34" s="131"/>
      <c r="HL34" s="131"/>
      <c r="HM34" s="131"/>
      <c r="HN34" s="131"/>
      <c r="HO34" s="131"/>
      <c r="HP34" s="131"/>
      <c r="HQ34" s="131"/>
      <c r="HR34" s="131"/>
      <c r="HS34" s="131"/>
      <c r="HT34" s="131"/>
      <c r="HU34" s="131"/>
      <c r="HV34" s="131"/>
      <c r="HW34" s="131"/>
      <c r="HX34" s="131"/>
      <c r="HY34" s="131"/>
      <c r="HZ34" s="131"/>
      <c r="IA34" s="131"/>
      <c r="IB34" s="131"/>
      <c r="IC34" s="131"/>
      <c r="ID34" s="131"/>
      <c r="IE34" s="131"/>
      <c r="IF34" s="131"/>
      <c r="IG34" s="131"/>
      <c r="IH34" s="131"/>
      <c r="II34" s="131"/>
      <c r="IJ34" s="131"/>
      <c r="IK34" s="131"/>
      <c r="IL34" s="131"/>
      <c r="IM34" s="131"/>
      <c r="IN34" s="131"/>
      <c r="IO34" s="131"/>
      <c r="IP34" s="131"/>
      <c r="IQ34" s="131"/>
      <c r="IR34" s="131"/>
      <c r="IS34" s="131"/>
      <c r="IT34" s="131"/>
      <c r="IU34" s="131"/>
      <c r="IV34" s="131"/>
    </row>
    <row r="35" spans="1:256" ht="17.25" thickBot="1">
      <c r="A35" s="909"/>
      <c r="B35" s="188" t="s">
        <v>2239</v>
      </c>
      <c r="C35" s="189"/>
      <c r="D35" s="189"/>
      <c r="E35" s="189"/>
      <c r="F35" s="189"/>
      <c r="G35" s="189"/>
      <c r="H35" s="189"/>
      <c r="I35" s="189"/>
      <c r="J35" s="189"/>
      <c r="K35" s="190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  <c r="DA35" s="131"/>
      <c r="DB35" s="131"/>
      <c r="DC35" s="131"/>
      <c r="DD35" s="131"/>
      <c r="DE35" s="131"/>
      <c r="DF35" s="131"/>
      <c r="DG35" s="131"/>
      <c r="DH35" s="131"/>
      <c r="DI35" s="131"/>
      <c r="DJ35" s="131"/>
      <c r="DK35" s="131"/>
      <c r="DL35" s="131"/>
      <c r="DM35" s="131"/>
      <c r="DN35" s="131"/>
      <c r="DO35" s="131"/>
      <c r="DP35" s="131"/>
      <c r="DQ35" s="131"/>
      <c r="DR35" s="131"/>
      <c r="DS35" s="131"/>
      <c r="DT35" s="131"/>
      <c r="DU35" s="131"/>
      <c r="DV35" s="131"/>
      <c r="DW35" s="131"/>
      <c r="DX35" s="131"/>
      <c r="DY35" s="131"/>
      <c r="DZ35" s="131"/>
      <c r="EA35" s="131"/>
      <c r="EB35" s="131"/>
      <c r="EC35" s="131"/>
      <c r="ED35" s="131"/>
      <c r="EE35" s="131"/>
      <c r="EF35" s="131"/>
      <c r="EG35" s="131"/>
      <c r="EH35" s="131"/>
      <c r="EI35" s="131"/>
      <c r="EJ35" s="131"/>
      <c r="EK35" s="131"/>
      <c r="EL35" s="131"/>
      <c r="EM35" s="131"/>
      <c r="EN35" s="131"/>
      <c r="EO35" s="131"/>
      <c r="EP35" s="131"/>
      <c r="EQ35" s="131"/>
      <c r="ER35" s="131"/>
      <c r="ES35" s="131"/>
      <c r="ET35" s="131"/>
      <c r="EU35" s="131"/>
      <c r="EV35" s="131"/>
      <c r="EW35" s="131"/>
      <c r="EX35" s="131"/>
      <c r="EY35" s="131"/>
      <c r="EZ35" s="131"/>
      <c r="FA35" s="131"/>
      <c r="FB35" s="131"/>
      <c r="FC35" s="131"/>
      <c r="FD35" s="131"/>
      <c r="FE35" s="131"/>
      <c r="FF35" s="131"/>
      <c r="FG35" s="131"/>
      <c r="FH35" s="131"/>
      <c r="FI35" s="131"/>
      <c r="FJ35" s="131"/>
      <c r="FK35" s="131"/>
      <c r="FL35" s="131"/>
      <c r="FM35" s="131"/>
      <c r="FN35" s="131"/>
      <c r="FO35" s="131"/>
      <c r="FP35" s="131"/>
      <c r="FQ35" s="131"/>
      <c r="FR35" s="131"/>
      <c r="FS35" s="131"/>
      <c r="FT35" s="131"/>
      <c r="FU35" s="131"/>
      <c r="FV35" s="131"/>
      <c r="FW35" s="131"/>
      <c r="FX35" s="131"/>
      <c r="FY35" s="131"/>
      <c r="FZ35" s="131"/>
      <c r="GA35" s="131"/>
      <c r="GB35" s="131"/>
      <c r="GC35" s="131"/>
      <c r="GD35" s="131"/>
      <c r="GE35" s="131"/>
      <c r="GF35" s="131"/>
      <c r="GG35" s="131"/>
      <c r="GH35" s="131"/>
      <c r="GI35" s="131"/>
      <c r="GJ35" s="131"/>
      <c r="GK35" s="131"/>
      <c r="GL35" s="131"/>
      <c r="GM35" s="131"/>
      <c r="GN35" s="131"/>
      <c r="GO35" s="131"/>
      <c r="GP35" s="131"/>
      <c r="GQ35" s="131"/>
      <c r="GR35" s="131"/>
      <c r="GS35" s="131"/>
      <c r="GT35" s="131"/>
      <c r="GU35" s="131"/>
      <c r="GV35" s="131"/>
      <c r="GW35" s="131"/>
      <c r="GX35" s="131"/>
      <c r="GY35" s="131"/>
      <c r="GZ35" s="131"/>
      <c r="HA35" s="131"/>
      <c r="HB35" s="131"/>
      <c r="HC35" s="131"/>
      <c r="HD35" s="131"/>
      <c r="HE35" s="131"/>
      <c r="HF35" s="131"/>
      <c r="HG35" s="131"/>
      <c r="HH35" s="131"/>
      <c r="HI35" s="131"/>
      <c r="HJ35" s="131"/>
      <c r="HK35" s="131"/>
      <c r="HL35" s="131"/>
      <c r="HM35" s="131"/>
      <c r="HN35" s="131"/>
      <c r="HO35" s="131"/>
      <c r="HP35" s="131"/>
      <c r="HQ35" s="131"/>
      <c r="HR35" s="131"/>
      <c r="HS35" s="131"/>
      <c r="HT35" s="131"/>
      <c r="HU35" s="131"/>
      <c r="HV35" s="131"/>
      <c r="HW35" s="131"/>
      <c r="HX35" s="131"/>
      <c r="HY35" s="131"/>
      <c r="HZ35" s="131"/>
      <c r="IA35" s="131"/>
      <c r="IB35" s="131"/>
      <c r="IC35" s="131"/>
      <c r="ID35" s="131"/>
      <c r="IE35" s="131"/>
      <c r="IF35" s="131"/>
      <c r="IG35" s="131"/>
      <c r="IH35" s="131"/>
      <c r="II35" s="131"/>
      <c r="IJ35" s="131"/>
      <c r="IK35" s="131"/>
      <c r="IL35" s="131"/>
      <c r="IM35" s="131"/>
      <c r="IN35" s="131"/>
      <c r="IO35" s="131"/>
      <c r="IP35" s="131"/>
      <c r="IQ35" s="131"/>
      <c r="IR35" s="131"/>
      <c r="IS35" s="131"/>
      <c r="IT35" s="131"/>
      <c r="IU35" s="131"/>
      <c r="IV35" s="131"/>
    </row>
    <row r="36" spans="1:256" ht="17.25" thickBot="1">
      <c r="A36" s="191"/>
      <c r="B36" s="192"/>
      <c r="C36" s="192"/>
      <c r="D36" s="192"/>
      <c r="E36" s="192"/>
      <c r="F36" s="192"/>
      <c r="G36" s="192"/>
      <c r="H36" s="192"/>
      <c r="I36" s="192"/>
      <c r="J36" s="193"/>
      <c r="K36" s="194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31"/>
      <c r="DB36" s="131"/>
      <c r="DC36" s="131"/>
      <c r="DD36" s="131"/>
      <c r="DE36" s="131"/>
      <c r="DF36" s="131"/>
      <c r="DG36" s="131"/>
      <c r="DH36" s="131"/>
      <c r="DI36" s="131"/>
      <c r="DJ36" s="131"/>
      <c r="DK36" s="131"/>
      <c r="DL36" s="131"/>
      <c r="DM36" s="131"/>
      <c r="DN36" s="131"/>
      <c r="DO36" s="131"/>
      <c r="DP36" s="131"/>
      <c r="DQ36" s="131"/>
      <c r="DR36" s="131"/>
      <c r="DS36" s="131"/>
      <c r="DT36" s="131"/>
      <c r="DU36" s="131"/>
      <c r="DV36" s="131"/>
      <c r="DW36" s="131"/>
      <c r="DX36" s="131"/>
      <c r="DY36" s="131"/>
      <c r="DZ36" s="131"/>
      <c r="EA36" s="131"/>
      <c r="EB36" s="131"/>
      <c r="EC36" s="131"/>
      <c r="ED36" s="131"/>
      <c r="EE36" s="131"/>
      <c r="EF36" s="131"/>
      <c r="EG36" s="131"/>
      <c r="EH36" s="131"/>
      <c r="EI36" s="131"/>
      <c r="EJ36" s="131"/>
      <c r="EK36" s="131"/>
      <c r="EL36" s="131"/>
      <c r="EM36" s="131"/>
      <c r="EN36" s="131"/>
      <c r="EO36" s="131"/>
      <c r="EP36" s="131"/>
      <c r="EQ36" s="131"/>
      <c r="ER36" s="131"/>
      <c r="ES36" s="131"/>
      <c r="ET36" s="131"/>
      <c r="EU36" s="131"/>
      <c r="EV36" s="131"/>
      <c r="EW36" s="131"/>
      <c r="EX36" s="131"/>
      <c r="EY36" s="131"/>
      <c r="EZ36" s="131"/>
      <c r="FA36" s="131"/>
      <c r="FB36" s="131"/>
      <c r="FC36" s="131"/>
      <c r="FD36" s="131"/>
      <c r="FE36" s="131"/>
      <c r="FF36" s="131"/>
      <c r="FG36" s="131"/>
      <c r="FH36" s="131"/>
      <c r="FI36" s="131"/>
      <c r="FJ36" s="131"/>
      <c r="FK36" s="131"/>
      <c r="FL36" s="131"/>
      <c r="FM36" s="131"/>
      <c r="FN36" s="131"/>
      <c r="FO36" s="131"/>
      <c r="FP36" s="131"/>
      <c r="FQ36" s="131"/>
      <c r="FR36" s="131"/>
      <c r="FS36" s="131"/>
      <c r="FT36" s="131"/>
      <c r="FU36" s="131"/>
      <c r="FV36" s="131"/>
      <c r="FW36" s="131"/>
      <c r="FX36" s="131"/>
      <c r="FY36" s="131"/>
      <c r="FZ36" s="131"/>
      <c r="GA36" s="131"/>
      <c r="GB36" s="131"/>
      <c r="GC36" s="131"/>
      <c r="GD36" s="131"/>
      <c r="GE36" s="131"/>
      <c r="GF36" s="131"/>
      <c r="GG36" s="131"/>
      <c r="GH36" s="131"/>
      <c r="GI36" s="131"/>
      <c r="GJ36" s="131"/>
      <c r="GK36" s="131"/>
      <c r="GL36" s="131"/>
      <c r="GM36" s="131"/>
      <c r="GN36" s="131"/>
      <c r="GO36" s="131"/>
      <c r="GP36" s="131"/>
      <c r="GQ36" s="131"/>
      <c r="GR36" s="131"/>
      <c r="GS36" s="131"/>
      <c r="GT36" s="131"/>
      <c r="GU36" s="131"/>
      <c r="GV36" s="131"/>
      <c r="GW36" s="131"/>
      <c r="GX36" s="131"/>
      <c r="GY36" s="131"/>
      <c r="GZ36" s="131"/>
      <c r="HA36" s="131"/>
      <c r="HB36" s="131"/>
      <c r="HC36" s="131"/>
      <c r="HD36" s="131"/>
      <c r="HE36" s="131"/>
      <c r="HF36" s="131"/>
      <c r="HG36" s="131"/>
      <c r="HH36" s="131"/>
      <c r="HI36" s="131"/>
      <c r="HJ36" s="131"/>
      <c r="HK36" s="131"/>
      <c r="HL36" s="131"/>
      <c r="HM36" s="131"/>
      <c r="HN36" s="131"/>
      <c r="HO36" s="131"/>
      <c r="HP36" s="131"/>
      <c r="HQ36" s="131"/>
      <c r="HR36" s="131"/>
      <c r="HS36" s="131"/>
      <c r="HT36" s="131"/>
      <c r="HU36" s="131"/>
      <c r="HV36" s="131"/>
      <c r="HW36" s="131"/>
      <c r="HX36" s="131"/>
      <c r="HY36" s="131"/>
      <c r="HZ36" s="131"/>
      <c r="IA36" s="131"/>
      <c r="IB36" s="131"/>
      <c r="IC36" s="131"/>
      <c r="ID36" s="131"/>
      <c r="IE36" s="131"/>
      <c r="IF36" s="131"/>
      <c r="IG36" s="131"/>
      <c r="IH36" s="131"/>
      <c r="II36" s="131"/>
      <c r="IJ36" s="131"/>
      <c r="IK36" s="131"/>
      <c r="IL36" s="131"/>
      <c r="IM36" s="131"/>
      <c r="IN36" s="131"/>
      <c r="IO36" s="131"/>
      <c r="IP36" s="131"/>
      <c r="IQ36" s="131"/>
      <c r="IR36" s="131"/>
      <c r="IS36" s="131"/>
      <c r="IT36" s="131"/>
      <c r="IU36" s="131"/>
      <c r="IV36" s="131"/>
    </row>
    <row r="37" spans="1:256">
      <c r="A37" s="908" t="s">
        <v>2240</v>
      </c>
      <c r="B37" s="195" t="s">
        <v>2241</v>
      </c>
      <c r="C37" s="196"/>
      <c r="D37" s="197"/>
      <c r="E37" s="197"/>
      <c r="F37" s="197"/>
      <c r="G37" s="197"/>
      <c r="H37" s="197"/>
      <c r="I37" s="197"/>
      <c r="J37" s="197"/>
      <c r="K37" s="198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  <c r="DA37" s="131"/>
      <c r="DB37" s="131"/>
      <c r="DC37" s="131"/>
      <c r="DD37" s="131"/>
      <c r="DE37" s="131"/>
      <c r="DF37" s="131"/>
      <c r="DG37" s="131"/>
      <c r="DH37" s="131"/>
      <c r="DI37" s="131"/>
      <c r="DJ37" s="131"/>
      <c r="DK37" s="131"/>
      <c r="DL37" s="131"/>
      <c r="DM37" s="131"/>
      <c r="DN37" s="131"/>
      <c r="DO37" s="131"/>
      <c r="DP37" s="131"/>
      <c r="DQ37" s="131"/>
      <c r="DR37" s="131"/>
      <c r="DS37" s="131"/>
      <c r="DT37" s="131"/>
      <c r="DU37" s="131"/>
      <c r="DV37" s="131"/>
      <c r="DW37" s="131"/>
      <c r="DX37" s="131"/>
      <c r="DY37" s="131"/>
      <c r="DZ37" s="131"/>
      <c r="EA37" s="131"/>
      <c r="EB37" s="131"/>
      <c r="EC37" s="131"/>
      <c r="ED37" s="131"/>
      <c r="EE37" s="131"/>
      <c r="EF37" s="131"/>
      <c r="EG37" s="131"/>
      <c r="EH37" s="131"/>
      <c r="EI37" s="131"/>
      <c r="EJ37" s="131"/>
      <c r="EK37" s="131"/>
      <c r="EL37" s="131"/>
      <c r="EM37" s="131"/>
      <c r="EN37" s="131"/>
      <c r="EO37" s="131"/>
      <c r="EP37" s="131"/>
      <c r="EQ37" s="131"/>
      <c r="ER37" s="131"/>
      <c r="ES37" s="131"/>
      <c r="ET37" s="131"/>
      <c r="EU37" s="131"/>
      <c r="EV37" s="131"/>
      <c r="EW37" s="131"/>
      <c r="EX37" s="131"/>
      <c r="EY37" s="131"/>
      <c r="EZ37" s="131"/>
      <c r="FA37" s="131"/>
      <c r="FB37" s="131"/>
      <c r="FC37" s="131"/>
      <c r="FD37" s="131"/>
      <c r="FE37" s="131"/>
      <c r="FF37" s="131"/>
      <c r="FG37" s="131"/>
      <c r="FH37" s="131"/>
      <c r="FI37" s="131"/>
      <c r="FJ37" s="131"/>
      <c r="FK37" s="131"/>
      <c r="FL37" s="131"/>
      <c r="FM37" s="131"/>
      <c r="FN37" s="131"/>
      <c r="FO37" s="131"/>
      <c r="FP37" s="131"/>
      <c r="FQ37" s="131"/>
      <c r="FR37" s="131"/>
      <c r="FS37" s="131"/>
      <c r="FT37" s="131"/>
      <c r="FU37" s="131"/>
      <c r="FV37" s="131"/>
      <c r="FW37" s="131"/>
      <c r="FX37" s="131"/>
      <c r="FY37" s="131"/>
      <c r="FZ37" s="131"/>
      <c r="GA37" s="131"/>
      <c r="GB37" s="131"/>
      <c r="GC37" s="131"/>
      <c r="GD37" s="131"/>
      <c r="GE37" s="131"/>
      <c r="GF37" s="131"/>
      <c r="GG37" s="131"/>
      <c r="GH37" s="131"/>
      <c r="GI37" s="131"/>
      <c r="GJ37" s="131"/>
      <c r="GK37" s="131"/>
      <c r="GL37" s="131"/>
      <c r="GM37" s="131"/>
      <c r="GN37" s="131"/>
      <c r="GO37" s="131"/>
      <c r="GP37" s="131"/>
      <c r="GQ37" s="131"/>
      <c r="GR37" s="131"/>
      <c r="GS37" s="131"/>
      <c r="GT37" s="131"/>
      <c r="GU37" s="131"/>
      <c r="GV37" s="131"/>
      <c r="GW37" s="131"/>
      <c r="GX37" s="131"/>
      <c r="GY37" s="131"/>
      <c r="GZ37" s="131"/>
      <c r="HA37" s="131"/>
      <c r="HB37" s="131"/>
      <c r="HC37" s="131"/>
      <c r="HD37" s="131"/>
      <c r="HE37" s="131"/>
      <c r="HF37" s="131"/>
      <c r="HG37" s="131"/>
      <c r="HH37" s="131"/>
      <c r="HI37" s="131"/>
      <c r="HJ37" s="131"/>
      <c r="HK37" s="131"/>
      <c r="HL37" s="131"/>
      <c r="HM37" s="131"/>
      <c r="HN37" s="131"/>
      <c r="HO37" s="131"/>
      <c r="HP37" s="131"/>
      <c r="HQ37" s="131"/>
      <c r="HR37" s="131"/>
      <c r="HS37" s="131"/>
      <c r="HT37" s="131"/>
      <c r="HU37" s="131"/>
      <c r="HV37" s="131"/>
      <c r="HW37" s="131"/>
      <c r="HX37" s="131"/>
      <c r="HY37" s="131"/>
      <c r="HZ37" s="131"/>
      <c r="IA37" s="131"/>
      <c r="IB37" s="131"/>
      <c r="IC37" s="131"/>
      <c r="ID37" s="131"/>
      <c r="IE37" s="131"/>
      <c r="IF37" s="131"/>
      <c r="IG37" s="131"/>
      <c r="IH37" s="131"/>
      <c r="II37" s="131"/>
      <c r="IJ37" s="131"/>
      <c r="IK37" s="131"/>
      <c r="IL37" s="131"/>
      <c r="IM37" s="131"/>
      <c r="IN37" s="131"/>
      <c r="IO37" s="131"/>
      <c r="IP37" s="131"/>
      <c r="IQ37" s="131"/>
      <c r="IR37" s="131"/>
      <c r="IS37" s="131"/>
      <c r="IT37" s="131"/>
      <c r="IU37" s="131"/>
      <c r="IV37" s="131"/>
    </row>
    <row r="38" spans="1:256">
      <c r="A38" s="909"/>
      <c r="B38" s="178" t="s">
        <v>2060</v>
      </c>
      <c r="C38" s="199"/>
      <c r="D38" s="276"/>
      <c r="E38" s="276"/>
      <c r="F38" s="276"/>
      <c r="G38" s="276"/>
      <c r="H38" s="276"/>
      <c r="I38" s="276"/>
      <c r="J38" s="276"/>
      <c r="K38" s="277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31"/>
      <c r="CW38" s="131"/>
      <c r="CX38" s="131"/>
      <c r="CY38" s="131"/>
      <c r="CZ38" s="131"/>
      <c r="DA38" s="131"/>
      <c r="DB38" s="131"/>
      <c r="DC38" s="131"/>
      <c r="DD38" s="131"/>
      <c r="DE38" s="131"/>
      <c r="DF38" s="131"/>
      <c r="DG38" s="131"/>
      <c r="DH38" s="131"/>
      <c r="DI38" s="131"/>
      <c r="DJ38" s="131"/>
      <c r="DK38" s="131"/>
      <c r="DL38" s="131"/>
      <c r="DM38" s="131"/>
      <c r="DN38" s="131"/>
      <c r="DO38" s="131"/>
      <c r="DP38" s="131"/>
      <c r="DQ38" s="131"/>
      <c r="DR38" s="131"/>
      <c r="DS38" s="131"/>
      <c r="DT38" s="131"/>
      <c r="DU38" s="131"/>
      <c r="DV38" s="131"/>
      <c r="DW38" s="131"/>
      <c r="DX38" s="131"/>
      <c r="DY38" s="131"/>
      <c r="DZ38" s="131"/>
      <c r="EA38" s="131"/>
      <c r="EB38" s="131"/>
      <c r="EC38" s="131"/>
      <c r="ED38" s="131"/>
      <c r="EE38" s="131"/>
      <c r="EF38" s="131"/>
      <c r="EG38" s="131"/>
      <c r="EH38" s="131"/>
      <c r="EI38" s="131"/>
      <c r="EJ38" s="131"/>
      <c r="EK38" s="131"/>
      <c r="EL38" s="131"/>
      <c r="EM38" s="131"/>
      <c r="EN38" s="131"/>
      <c r="EO38" s="131"/>
      <c r="EP38" s="131"/>
      <c r="EQ38" s="131"/>
      <c r="ER38" s="131"/>
      <c r="ES38" s="131"/>
      <c r="ET38" s="131"/>
      <c r="EU38" s="131"/>
      <c r="EV38" s="131"/>
      <c r="EW38" s="131"/>
      <c r="EX38" s="131"/>
      <c r="EY38" s="131"/>
      <c r="EZ38" s="131"/>
      <c r="FA38" s="131"/>
      <c r="FB38" s="131"/>
      <c r="FC38" s="131"/>
      <c r="FD38" s="131"/>
      <c r="FE38" s="131"/>
      <c r="FF38" s="131"/>
      <c r="FG38" s="131"/>
      <c r="FH38" s="131"/>
      <c r="FI38" s="131"/>
      <c r="FJ38" s="131"/>
      <c r="FK38" s="131"/>
      <c r="FL38" s="131"/>
      <c r="FM38" s="131"/>
      <c r="FN38" s="131"/>
      <c r="FO38" s="131"/>
      <c r="FP38" s="131"/>
      <c r="FQ38" s="131"/>
      <c r="FR38" s="131"/>
      <c r="FS38" s="131"/>
      <c r="FT38" s="131"/>
      <c r="FU38" s="131"/>
      <c r="FV38" s="131"/>
      <c r="FW38" s="131"/>
      <c r="FX38" s="131"/>
      <c r="FY38" s="131"/>
      <c r="FZ38" s="131"/>
      <c r="GA38" s="131"/>
      <c r="GB38" s="131"/>
      <c r="GC38" s="131"/>
      <c r="GD38" s="131"/>
      <c r="GE38" s="131"/>
      <c r="GF38" s="131"/>
      <c r="GG38" s="131"/>
      <c r="GH38" s="131"/>
      <c r="GI38" s="131"/>
      <c r="GJ38" s="131"/>
      <c r="GK38" s="131"/>
      <c r="GL38" s="131"/>
      <c r="GM38" s="131"/>
      <c r="GN38" s="131"/>
      <c r="GO38" s="131"/>
      <c r="GP38" s="131"/>
      <c r="GQ38" s="131"/>
      <c r="GR38" s="131"/>
      <c r="GS38" s="131"/>
      <c r="GT38" s="131"/>
      <c r="GU38" s="131"/>
      <c r="GV38" s="131"/>
      <c r="GW38" s="131"/>
      <c r="GX38" s="131"/>
      <c r="GY38" s="131"/>
      <c r="GZ38" s="131"/>
      <c r="HA38" s="131"/>
      <c r="HB38" s="131"/>
      <c r="HC38" s="131"/>
      <c r="HD38" s="131"/>
      <c r="HE38" s="131"/>
      <c r="HF38" s="131"/>
      <c r="HG38" s="131"/>
      <c r="HH38" s="131"/>
      <c r="HI38" s="131"/>
      <c r="HJ38" s="131"/>
      <c r="HK38" s="131"/>
      <c r="HL38" s="131"/>
      <c r="HM38" s="131"/>
      <c r="HN38" s="131"/>
      <c r="HO38" s="131"/>
      <c r="HP38" s="131"/>
      <c r="HQ38" s="131"/>
      <c r="HR38" s="131"/>
      <c r="HS38" s="131"/>
      <c r="HT38" s="131"/>
      <c r="HU38" s="131"/>
      <c r="HV38" s="131"/>
      <c r="HW38" s="131"/>
      <c r="HX38" s="131"/>
      <c r="HY38" s="131"/>
      <c r="HZ38" s="131"/>
      <c r="IA38" s="131"/>
      <c r="IB38" s="131"/>
      <c r="IC38" s="131"/>
      <c r="ID38" s="131"/>
      <c r="IE38" s="131"/>
      <c r="IF38" s="131"/>
      <c r="IG38" s="131"/>
      <c r="IH38" s="131"/>
      <c r="II38" s="131"/>
      <c r="IJ38" s="131"/>
      <c r="IK38" s="131"/>
      <c r="IL38" s="131"/>
      <c r="IM38" s="131"/>
      <c r="IN38" s="131"/>
      <c r="IO38" s="131"/>
      <c r="IP38" s="131"/>
      <c r="IQ38" s="131"/>
      <c r="IR38" s="131"/>
      <c r="IS38" s="131"/>
      <c r="IT38" s="131"/>
      <c r="IU38" s="131"/>
      <c r="IV38" s="131"/>
    </row>
    <row r="39" spans="1:256">
      <c r="A39" s="909"/>
      <c r="B39" s="179" t="s">
        <v>2056</v>
      </c>
      <c r="C39" s="202"/>
      <c r="D39" s="276"/>
      <c r="E39" s="276"/>
      <c r="F39" s="276"/>
      <c r="G39" s="276"/>
      <c r="H39" s="276"/>
      <c r="I39" s="276"/>
      <c r="J39" s="276"/>
      <c r="K39" s="277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  <c r="DC39" s="131"/>
      <c r="DD39" s="131"/>
      <c r="DE39" s="131"/>
      <c r="DF39" s="131"/>
      <c r="DG39" s="131"/>
      <c r="DH39" s="131"/>
      <c r="DI39" s="131"/>
      <c r="DJ39" s="131"/>
      <c r="DK39" s="131"/>
      <c r="DL39" s="131"/>
      <c r="DM39" s="131"/>
      <c r="DN39" s="131"/>
      <c r="DO39" s="131"/>
      <c r="DP39" s="131"/>
      <c r="DQ39" s="131"/>
      <c r="DR39" s="131"/>
      <c r="DS39" s="131"/>
      <c r="DT39" s="131"/>
      <c r="DU39" s="131"/>
      <c r="DV39" s="131"/>
      <c r="DW39" s="131"/>
      <c r="DX39" s="131"/>
      <c r="DY39" s="131"/>
      <c r="DZ39" s="131"/>
      <c r="EA39" s="131"/>
      <c r="EB39" s="131"/>
      <c r="EC39" s="131"/>
      <c r="ED39" s="131"/>
      <c r="EE39" s="131"/>
      <c r="EF39" s="131"/>
      <c r="EG39" s="131"/>
      <c r="EH39" s="131"/>
      <c r="EI39" s="131"/>
      <c r="EJ39" s="131"/>
      <c r="EK39" s="131"/>
      <c r="EL39" s="131"/>
      <c r="EM39" s="131"/>
      <c r="EN39" s="131"/>
      <c r="EO39" s="131"/>
      <c r="EP39" s="131"/>
      <c r="EQ39" s="131"/>
      <c r="ER39" s="131"/>
      <c r="ES39" s="131"/>
      <c r="ET39" s="131"/>
      <c r="EU39" s="131"/>
      <c r="EV39" s="131"/>
      <c r="EW39" s="131"/>
      <c r="EX39" s="131"/>
      <c r="EY39" s="131"/>
      <c r="EZ39" s="131"/>
      <c r="FA39" s="131"/>
      <c r="FB39" s="131"/>
      <c r="FC39" s="131"/>
      <c r="FD39" s="131"/>
      <c r="FE39" s="131"/>
      <c r="FF39" s="131"/>
      <c r="FG39" s="131"/>
      <c r="FH39" s="131"/>
      <c r="FI39" s="131"/>
      <c r="FJ39" s="131"/>
      <c r="FK39" s="131"/>
      <c r="FL39" s="131"/>
      <c r="FM39" s="131"/>
      <c r="FN39" s="131"/>
      <c r="FO39" s="131"/>
      <c r="FP39" s="131"/>
      <c r="FQ39" s="131"/>
      <c r="FR39" s="131"/>
      <c r="FS39" s="131"/>
      <c r="FT39" s="131"/>
      <c r="FU39" s="131"/>
      <c r="FV39" s="131"/>
      <c r="FW39" s="131"/>
      <c r="FX39" s="131"/>
      <c r="FY39" s="131"/>
      <c r="FZ39" s="131"/>
      <c r="GA39" s="131"/>
      <c r="GB39" s="131"/>
      <c r="GC39" s="131"/>
      <c r="GD39" s="131"/>
      <c r="GE39" s="131"/>
      <c r="GF39" s="131"/>
      <c r="GG39" s="131"/>
      <c r="GH39" s="131"/>
      <c r="GI39" s="131"/>
      <c r="GJ39" s="131"/>
      <c r="GK39" s="131"/>
      <c r="GL39" s="131"/>
      <c r="GM39" s="131"/>
      <c r="GN39" s="131"/>
      <c r="GO39" s="131"/>
      <c r="GP39" s="131"/>
      <c r="GQ39" s="131"/>
      <c r="GR39" s="131"/>
      <c r="GS39" s="131"/>
      <c r="GT39" s="131"/>
      <c r="GU39" s="131"/>
      <c r="GV39" s="131"/>
      <c r="GW39" s="131"/>
      <c r="GX39" s="131"/>
      <c r="GY39" s="131"/>
      <c r="GZ39" s="131"/>
      <c r="HA39" s="131"/>
      <c r="HB39" s="131"/>
      <c r="HC39" s="131"/>
      <c r="HD39" s="131"/>
      <c r="HE39" s="131"/>
      <c r="HF39" s="131"/>
      <c r="HG39" s="131"/>
      <c r="HH39" s="131"/>
      <c r="HI39" s="131"/>
      <c r="HJ39" s="131"/>
      <c r="HK39" s="131"/>
      <c r="HL39" s="131"/>
      <c r="HM39" s="131"/>
      <c r="HN39" s="131"/>
      <c r="HO39" s="131"/>
      <c r="HP39" s="131"/>
      <c r="HQ39" s="131"/>
      <c r="HR39" s="131"/>
      <c r="HS39" s="131"/>
      <c r="HT39" s="131"/>
      <c r="HU39" s="131"/>
      <c r="HV39" s="131"/>
      <c r="HW39" s="131"/>
      <c r="HX39" s="131"/>
      <c r="HY39" s="131"/>
      <c r="HZ39" s="131"/>
      <c r="IA39" s="131"/>
      <c r="IB39" s="131"/>
      <c r="IC39" s="131"/>
      <c r="ID39" s="131"/>
      <c r="IE39" s="131"/>
      <c r="IF39" s="131"/>
      <c r="IG39" s="131"/>
      <c r="IH39" s="131"/>
      <c r="II39" s="131"/>
      <c r="IJ39" s="131"/>
      <c r="IK39" s="131"/>
      <c r="IL39" s="131"/>
      <c r="IM39" s="131"/>
      <c r="IN39" s="131"/>
      <c r="IO39" s="131"/>
      <c r="IP39" s="131"/>
      <c r="IQ39" s="131"/>
      <c r="IR39" s="131"/>
      <c r="IS39" s="131"/>
      <c r="IT39" s="131"/>
      <c r="IU39" s="131"/>
      <c r="IV39" s="131"/>
    </row>
    <row r="40" spans="1:256">
      <c r="A40" s="909"/>
      <c r="B40" s="176" t="s">
        <v>2242</v>
      </c>
      <c r="C40" s="205"/>
      <c r="D40" s="197"/>
      <c r="E40" s="197"/>
      <c r="F40" s="197"/>
      <c r="G40" s="197"/>
      <c r="H40" s="197"/>
      <c r="I40" s="197"/>
      <c r="J40" s="197"/>
      <c r="K40" s="198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  <c r="DU40" s="131"/>
      <c r="DV40" s="131"/>
      <c r="DW40" s="131"/>
      <c r="DX40" s="131"/>
      <c r="DY40" s="131"/>
      <c r="DZ40" s="131"/>
      <c r="EA40" s="131"/>
      <c r="EB40" s="131"/>
      <c r="EC40" s="131"/>
      <c r="ED40" s="131"/>
      <c r="EE40" s="131"/>
      <c r="EF40" s="131"/>
      <c r="EG40" s="131"/>
      <c r="EH40" s="131"/>
      <c r="EI40" s="131"/>
      <c r="EJ40" s="131"/>
      <c r="EK40" s="131"/>
      <c r="EL40" s="131"/>
      <c r="EM40" s="131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31"/>
      <c r="FI40" s="131"/>
      <c r="FJ40" s="131"/>
      <c r="FK40" s="131"/>
      <c r="FL40" s="131"/>
      <c r="FM40" s="131"/>
      <c r="FN40" s="131"/>
      <c r="FO40" s="131"/>
      <c r="FP40" s="131"/>
      <c r="FQ40" s="131"/>
      <c r="FR40" s="131"/>
      <c r="FS40" s="131"/>
      <c r="FT40" s="131"/>
      <c r="FU40" s="131"/>
      <c r="FV40" s="131"/>
      <c r="FW40" s="131"/>
      <c r="FX40" s="131"/>
      <c r="FY40" s="131"/>
      <c r="FZ40" s="131"/>
      <c r="GA40" s="131"/>
      <c r="GB40" s="131"/>
      <c r="GC40" s="131"/>
      <c r="GD40" s="131"/>
      <c r="GE40" s="131"/>
      <c r="GF40" s="131"/>
      <c r="GG40" s="131"/>
      <c r="GH40" s="131"/>
      <c r="GI40" s="131"/>
      <c r="GJ40" s="131"/>
      <c r="GK40" s="131"/>
      <c r="GL40" s="131"/>
      <c r="GM40" s="131"/>
      <c r="GN40" s="131"/>
      <c r="GO40" s="131"/>
      <c r="GP40" s="131"/>
      <c r="GQ40" s="131"/>
      <c r="GR40" s="131"/>
      <c r="GS40" s="131"/>
      <c r="GT40" s="131"/>
      <c r="GU40" s="131"/>
      <c r="GV40" s="131"/>
      <c r="GW40" s="131"/>
      <c r="GX40" s="131"/>
      <c r="GY40" s="131"/>
      <c r="GZ40" s="131"/>
      <c r="HA40" s="131"/>
      <c r="HB40" s="131"/>
      <c r="HC40" s="131"/>
      <c r="HD40" s="131"/>
      <c r="HE40" s="131"/>
      <c r="HF40" s="131"/>
      <c r="HG40" s="131"/>
      <c r="HH40" s="131"/>
      <c r="HI40" s="131"/>
      <c r="HJ40" s="131"/>
      <c r="HK40" s="131"/>
      <c r="HL40" s="131"/>
      <c r="HM40" s="131"/>
      <c r="HN40" s="131"/>
      <c r="HO40" s="131"/>
      <c r="HP40" s="131"/>
      <c r="HQ40" s="131"/>
      <c r="HR40" s="131"/>
      <c r="HS40" s="131"/>
      <c r="HT40" s="131"/>
      <c r="HU40" s="131"/>
      <c r="HV40" s="131"/>
      <c r="HW40" s="131"/>
      <c r="HX40" s="131"/>
      <c r="HY40" s="131"/>
      <c r="HZ40" s="131"/>
      <c r="IA40" s="131"/>
      <c r="IB40" s="131"/>
      <c r="IC40" s="131"/>
      <c r="ID40" s="131"/>
      <c r="IE40" s="131"/>
      <c r="IF40" s="131"/>
      <c r="IG40" s="131"/>
      <c r="IH40" s="131"/>
      <c r="II40" s="131"/>
      <c r="IJ40" s="131"/>
      <c r="IK40" s="131"/>
      <c r="IL40" s="131"/>
      <c r="IM40" s="131"/>
      <c r="IN40" s="131"/>
      <c r="IO40" s="131"/>
      <c r="IP40" s="131"/>
      <c r="IQ40" s="131"/>
      <c r="IR40" s="131"/>
      <c r="IS40" s="131"/>
      <c r="IT40" s="131"/>
      <c r="IU40" s="131"/>
      <c r="IV40" s="131"/>
    </row>
    <row r="41" spans="1:256">
      <c r="A41" s="909"/>
      <c r="B41" s="178" t="s">
        <v>2243</v>
      </c>
      <c r="C41" s="208"/>
      <c r="D41" s="200"/>
      <c r="E41" s="200"/>
      <c r="F41" s="200"/>
      <c r="G41" s="200"/>
      <c r="H41" s="200"/>
      <c r="I41" s="200"/>
      <c r="J41" s="200"/>
      <c r="K41" s="20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  <c r="DC41" s="131"/>
      <c r="DD41" s="131"/>
      <c r="DE41" s="131"/>
      <c r="DF41" s="131"/>
      <c r="DG41" s="131"/>
      <c r="DH41" s="131"/>
      <c r="DI41" s="131"/>
      <c r="DJ41" s="131"/>
      <c r="DK41" s="131"/>
      <c r="DL41" s="131"/>
      <c r="DM41" s="131"/>
      <c r="DN41" s="131"/>
      <c r="DO41" s="131"/>
      <c r="DP41" s="131"/>
      <c r="DQ41" s="131"/>
      <c r="DR41" s="131"/>
      <c r="DS41" s="131"/>
      <c r="DT41" s="131"/>
      <c r="DU41" s="131"/>
      <c r="DV41" s="131"/>
      <c r="DW41" s="131"/>
      <c r="DX41" s="131"/>
      <c r="DY41" s="131"/>
      <c r="DZ41" s="131"/>
      <c r="EA41" s="131"/>
      <c r="EB41" s="131"/>
      <c r="EC41" s="131"/>
      <c r="ED41" s="131"/>
      <c r="EE41" s="131"/>
      <c r="EF41" s="131"/>
      <c r="EG41" s="131"/>
      <c r="EH41" s="131"/>
      <c r="EI41" s="131"/>
      <c r="EJ41" s="131"/>
      <c r="EK41" s="131"/>
      <c r="EL41" s="131"/>
      <c r="EM41" s="131"/>
      <c r="EN41" s="131"/>
      <c r="EO41" s="131"/>
      <c r="EP41" s="131"/>
      <c r="EQ41" s="131"/>
      <c r="ER41" s="131"/>
      <c r="ES41" s="131"/>
      <c r="ET41" s="131"/>
      <c r="EU41" s="131"/>
      <c r="EV41" s="131"/>
      <c r="EW41" s="131"/>
      <c r="EX41" s="131"/>
      <c r="EY41" s="131"/>
      <c r="EZ41" s="131"/>
      <c r="FA41" s="131"/>
      <c r="FB41" s="131"/>
      <c r="FC41" s="131"/>
      <c r="FD41" s="131"/>
      <c r="FE41" s="131"/>
      <c r="FF41" s="131"/>
      <c r="FG41" s="131"/>
      <c r="FH41" s="131"/>
      <c r="FI41" s="131"/>
      <c r="FJ41" s="131"/>
      <c r="FK41" s="131"/>
      <c r="FL41" s="131"/>
      <c r="FM41" s="131"/>
      <c r="FN41" s="131"/>
      <c r="FO41" s="131"/>
      <c r="FP41" s="131"/>
      <c r="FQ41" s="131"/>
      <c r="FR41" s="131"/>
      <c r="FS41" s="131"/>
      <c r="FT41" s="131"/>
      <c r="FU41" s="131"/>
      <c r="FV41" s="131"/>
      <c r="FW41" s="131"/>
      <c r="FX41" s="131"/>
      <c r="FY41" s="131"/>
      <c r="FZ41" s="131"/>
      <c r="GA41" s="131"/>
      <c r="GB41" s="131"/>
      <c r="GC41" s="131"/>
      <c r="GD41" s="131"/>
      <c r="GE41" s="131"/>
      <c r="GF41" s="131"/>
      <c r="GG41" s="131"/>
      <c r="GH41" s="131"/>
      <c r="GI41" s="131"/>
      <c r="GJ41" s="131"/>
      <c r="GK41" s="131"/>
      <c r="GL41" s="131"/>
      <c r="GM41" s="131"/>
      <c r="GN41" s="131"/>
      <c r="GO41" s="131"/>
      <c r="GP41" s="131"/>
      <c r="GQ41" s="131"/>
      <c r="GR41" s="131"/>
      <c r="GS41" s="131"/>
      <c r="GT41" s="131"/>
      <c r="GU41" s="131"/>
      <c r="GV41" s="131"/>
      <c r="GW41" s="131"/>
      <c r="GX41" s="131"/>
      <c r="GY41" s="131"/>
      <c r="GZ41" s="131"/>
      <c r="HA41" s="131"/>
      <c r="HB41" s="131"/>
      <c r="HC41" s="131"/>
      <c r="HD41" s="131"/>
      <c r="HE41" s="131"/>
      <c r="HF41" s="131"/>
      <c r="HG41" s="131"/>
      <c r="HH41" s="131"/>
      <c r="HI41" s="131"/>
      <c r="HJ41" s="131"/>
      <c r="HK41" s="131"/>
      <c r="HL41" s="131"/>
      <c r="HM41" s="131"/>
      <c r="HN41" s="131"/>
      <c r="HO41" s="131"/>
      <c r="HP41" s="131"/>
      <c r="HQ41" s="131"/>
      <c r="HR41" s="131"/>
      <c r="HS41" s="131"/>
      <c r="HT41" s="131"/>
      <c r="HU41" s="131"/>
      <c r="HV41" s="131"/>
      <c r="HW41" s="131"/>
      <c r="HX41" s="131"/>
      <c r="HY41" s="131"/>
      <c r="HZ41" s="131"/>
      <c r="IA41" s="131"/>
      <c r="IB41" s="131"/>
      <c r="IC41" s="131"/>
      <c r="ID41" s="131"/>
      <c r="IE41" s="131"/>
      <c r="IF41" s="131"/>
      <c r="IG41" s="131"/>
      <c r="IH41" s="131"/>
      <c r="II41" s="131"/>
      <c r="IJ41" s="131"/>
      <c r="IK41" s="131"/>
      <c r="IL41" s="131"/>
      <c r="IM41" s="131"/>
      <c r="IN41" s="131"/>
      <c r="IO41" s="131"/>
      <c r="IP41" s="131"/>
      <c r="IQ41" s="131"/>
      <c r="IR41" s="131"/>
      <c r="IS41" s="131"/>
      <c r="IT41" s="131"/>
      <c r="IU41" s="131"/>
      <c r="IV41" s="131"/>
    </row>
    <row r="42" spans="1:256">
      <c r="A42" s="909"/>
      <c r="B42" s="209" t="s">
        <v>2056</v>
      </c>
      <c r="C42" s="210"/>
      <c r="D42" s="211"/>
      <c r="E42" s="211"/>
      <c r="F42" s="211"/>
      <c r="G42" s="211"/>
      <c r="H42" s="211"/>
      <c r="I42" s="211"/>
      <c r="J42" s="211"/>
      <c r="K42" s="212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1"/>
      <c r="DC42" s="131"/>
      <c r="DD42" s="131"/>
      <c r="DE42" s="131"/>
      <c r="DF42" s="131"/>
      <c r="DG42" s="131"/>
      <c r="DH42" s="131"/>
      <c r="DI42" s="131"/>
      <c r="DJ42" s="131"/>
      <c r="DK42" s="131"/>
      <c r="DL42" s="131"/>
      <c r="DM42" s="131"/>
      <c r="DN42" s="131"/>
      <c r="DO42" s="131"/>
      <c r="DP42" s="131"/>
      <c r="DQ42" s="131"/>
      <c r="DR42" s="131"/>
      <c r="DS42" s="131"/>
      <c r="DT42" s="131"/>
      <c r="DU42" s="131"/>
      <c r="DV42" s="131"/>
      <c r="DW42" s="131"/>
      <c r="DX42" s="131"/>
      <c r="DY42" s="131"/>
      <c r="DZ42" s="131"/>
      <c r="EA42" s="131"/>
      <c r="EB42" s="131"/>
      <c r="EC42" s="131"/>
      <c r="ED42" s="131"/>
      <c r="EE42" s="131"/>
      <c r="EF42" s="131"/>
      <c r="EG42" s="131"/>
      <c r="EH42" s="131"/>
      <c r="EI42" s="131"/>
      <c r="EJ42" s="131"/>
      <c r="EK42" s="131"/>
      <c r="EL42" s="131"/>
      <c r="EM42" s="131"/>
      <c r="EN42" s="131"/>
      <c r="EO42" s="131"/>
      <c r="EP42" s="131"/>
      <c r="EQ42" s="131"/>
      <c r="ER42" s="131"/>
      <c r="ES42" s="131"/>
      <c r="ET42" s="131"/>
      <c r="EU42" s="131"/>
      <c r="EV42" s="131"/>
      <c r="EW42" s="131"/>
      <c r="EX42" s="131"/>
      <c r="EY42" s="131"/>
      <c r="EZ42" s="131"/>
      <c r="FA42" s="131"/>
      <c r="FB42" s="131"/>
      <c r="FC42" s="131"/>
      <c r="FD42" s="131"/>
      <c r="FE42" s="131"/>
      <c r="FF42" s="131"/>
      <c r="FG42" s="131"/>
      <c r="FH42" s="131"/>
      <c r="FI42" s="131"/>
      <c r="FJ42" s="131"/>
      <c r="FK42" s="131"/>
      <c r="FL42" s="131"/>
      <c r="FM42" s="131"/>
      <c r="FN42" s="131"/>
      <c r="FO42" s="131"/>
      <c r="FP42" s="131"/>
      <c r="FQ42" s="131"/>
      <c r="FR42" s="131"/>
      <c r="FS42" s="131"/>
      <c r="FT42" s="131"/>
      <c r="FU42" s="131"/>
      <c r="FV42" s="131"/>
      <c r="FW42" s="131"/>
      <c r="FX42" s="131"/>
      <c r="FY42" s="131"/>
      <c r="FZ42" s="131"/>
      <c r="GA42" s="131"/>
      <c r="GB42" s="131"/>
      <c r="GC42" s="131"/>
      <c r="GD42" s="131"/>
      <c r="GE42" s="131"/>
      <c r="GF42" s="131"/>
      <c r="GG42" s="131"/>
      <c r="GH42" s="131"/>
      <c r="GI42" s="131"/>
      <c r="GJ42" s="131"/>
      <c r="GK42" s="131"/>
      <c r="GL42" s="131"/>
      <c r="GM42" s="131"/>
      <c r="GN42" s="131"/>
      <c r="GO42" s="131"/>
      <c r="GP42" s="131"/>
      <c r="GQ42" s="131"/>
      <c r="GR42" s="131"/>
      <c r="GS42" s="131"/>
      <c r="GT42" s="131"/>
      <c r="GU42" s="131"/>
      <c r="GV42" s="131"/>
      <c r="GW42" s="131"/>
      <c r="GX42" s="131"/>
      <c r="GY42" s="131"/>
      <c r="GZ42" s="131"/>
      <c r="HA42" s="131"/>
      <c r="HB42" s="131"/>
      <c r="HC42" s="131"/>
      <c r="HD42" s="131"/>
      <c r="HE42" s="131"/>
      <c r="HF42" s="131"/>
      <c r="HG42" s="131"/>
      <c r="HH42" s="131"/>
      <c r="HI42" s="131"/>
      <c r="HJ42" s="131"/>
      <c r="HK42" s="131"/>
      <c r="HL42" s="131"/>
      <c r="HM42" s="131"/>
      <c r="HN42" s="131"/>
      <c r="HO42" s="131"/>
      <c r="HP42" s="131"/>
      <c r="HQ42" s="131"/>
      <c r="HR42" s="131"/>
      <c r="HS42" s="131"/>
      <c r="HT42" s="131"/>
      <c r="HU42" s="131"/>
      <c r="HV42" s="131"/>
      <c r="HW42" s="131"/>
      <c r="HX42" s="131"/>
      <c r="HY42" s="131"/>
      <c r="HZ42" s="131"/>
      <c r="IA42" s="131"/>
      <c r="IB42" s="131"/>
      <c r="IC42" s="131"/>
      <c r="ID42" s="131"/>
      <c r="IE42" s="131"/>
      <c r="IF42" s="131"/>
      <c r="IG42" s="131"/>
      <c r="IH42" s="131"/>
      <c r="II42" s="131"/>
      <c r="IJ42" s="131"/>
      <c r="IK42" s="131"/>
      <c r="IL42" s="131"/>
      <c r="IM42" s="131"/>
      <c r="IN42" s="131"/>
      <c r="IO42" s="131"/>
      <c r="IP42" s="131"/>
      <c r="IQ42" s="131"/>
      <c r="IR42" s="131"/>
      <c r="IS42" s="131"/>
      <c r="IT42" s="131"/>
      <c r="IU42" s="131"/>
      <c r="IV42" s="131"/>
    </row>
    <row r="43" spans="1:256">
      <c r="A43" s="909"/>
      <c r="B43" s="213" t="s">
        <v>2244</v>
      </c>
      <c r="C43" s="214"/>
      <c r="D43" s="197"/>
      <c r="E43" s="197"/>
      <c r="F43" s="197"/>
      <c r="G43" s="197"/>
      <c r="H43" s="197"/>
      <c r="I43" s="197"/>
      <c r="J43" s="197"/>
      <c r="K43" s="198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1"/>
      <c r="CE43" s="131"/>
      <c r="CF43" s="131"/>
      <c r="CG43" s="131"/>
      <c r="CH43" s="131"/>
      <c r="CI43" s="131"/>
      <c r="CJ43" s="131"/>
      <c r="CK43" s="131"/>
      <c r="CL43" s="131"/>
      <c r="CM43" s="131"/>
      <c r="CN43" s="131"/>
      <c r="CO43" s="131"/>
      <c r="CP43" s="131"/>
      <c r="CQ43" s="131"/>
      <c r="CR43" s="131"/>
      <c r="CS43" s="131"/>
      <c r="CT43" s="131"/>
      <c r="CU43" s="131"/>
      <c r="CV43" s="131"/>
      <c r="CW43" s="131"/>
      <c r="CX43" s="131"/>
      <c r="CY43" s="131"/>
      <c r="CZ43" s="131"/>
      <c r="DA43" s="131"/>
      <c r="DB43" s="131"/>
      <c r="DC43" s="131"/>
      <c r="DD43" s="131"/>
      <c r="DE43" s="131"/>
      <c r="DF43" s="131"/>
      <c r="DG43" s="131"/>
      <c r="DH43" s="131"/>
      <c r="DI43" s="131"/>
      <c r="DJ43" s="131"/>
      <c r="DK43" s="131"/>
      <c r="DL43" s="131"/>
      <c r="DM43" s="131"/>
      <c r="DN43" s="131"/>
      <c r="DO43" s="131"/>
      <c r="DP43" s="131"/>
      <c r="DQ43" s="131"/>
      <c r="DR43" s="131"/>
      <c r="DS43" s="131"/>
      <c r="DT43" s="131"/>
      <c r="DU43" s="131"/>
      <c r="DV43" s="131"/>
      <c r="DW43" s="131"/>
      <c r="DX43" s="131"/>
      <c r="DY43" s="131"/>
      <c r="DZ43" s="131"/>
      <c r="EA43" s="131"/>
      <c r="EB43" s="131"/>
      <c r="EC43" s="131"/>
      <c r="ED43" s="131"/>
      <c r="EE43" s="131"/>
      <c r="EF43" s="131"/>
      <c r="EG43" s="131"/>
      <c r="EH43" s="131"/>
      <c r="EI43" s="131"/>
      <c r="EJ43" s="131"/>
      <c r="EK43" s="131"/>
      <c r="EL43" s="131"/>
      <c r="EM43" s="131"/>
      <c r="EN43" s="131"/>
      <c r="EO43" s="131"/>
      <c r="EP43" s="131"/>
      <c r="EQ43" s="131"/>
      <c r="ER43" s="131"/>
      <c r="ES43" s="131"/>
      <c r="ET43" s="131"/>
      <c r="EU43" s="131"/>
      <c r="EV43" s="131"/>
      <c r="EW43" s="131"/>
      <c r="EX43" s="131"/>
      <c r="EY43" s="131"/>
      <c r="EZ43" s="131"/>
      <c r="FA43" s="131"/>
      <c r="FB43" s="131"/>
      <c r="FC43" s="131"/>
      <c r="FD43" s="131"/>
      <c r="FE43" s="131"/>
      <c r="FF43" s="131"/>
      <c r="FG43" s="131"/>
      <c r="FH43" s="131"/>
      <c r="FI43" s="131"/>
      <c r="FJ43" s="131"/>
      <c r="FK43" s="131"/>
      <c r="FL43" s="131"/>
      <c r="FM43" s="131"/>
      <c r="FN43" s="131"/>
      <c r="FO43" s="131"/>
      <c r="FP43" s="131"/>
      <c r="FQ43" s="131"/>
      <c r="FR43" s="131"/>
      <c r="FS43" s="131"/>
      <c r="FT43" s="131"/>
      <c r="FU43" s="131"/>
      <c r="FV43" s="131"/>
      <c r="FW43" s="131"/>
      <c r="FX43" s="131"/>
      <c r="FY43" s="131"/>
      <c r="FZ43" s="131"/>
      <c r="GA43" s="131"/>
      <c r="GB43" s="131"/>
      <c r="GC43" s="131"/>
      <c r="GD43" s="131"/>
      <c r="GE43" s="131"/>
      <c r="GF43" s="131"/>
      <c r="GG43" s="131"/>
      <c r="GH43" s="131"/>
      <c r="GI43" s="131"/>
      <c r="GJ43" s="131"/>
      <c r="GK43" s="131"/>
      <c r="GL43" s="131"/>
      <c r="GM43" s="131"/>
      <c r="GN43" s="131"/>
      <c r="GO43" s="131"/>
      <c r="GP43" s="131"/>
      <c r="GQ43" s="131"/>
      <c r="GR43" s="131"/>
      <c r="GS43" s="131"/>
      <c r="GT43" s="131"/>
      <c r="GU43" s="131"/>
      <c r="GV43" s="131"/>
      <c r="GW43" s="131"/>
      <c r="GX43" s="131"/>
      <c r="GY43" s="131"/>
      <c r="GZ43" s="131"/>
      <c r="HA43" s="131"/>
      <c r="HB43" s="131"/>
      <c r="HC43" s="131"/>
      <c r="HD43" s="131"/>
      <c r="HE43" s="131"/>
      <c r="HF43" s="131"/>
      <c r="HG43" s="131"/>
      <c r="HH43" s="131"/>
      <c r="HI43" s="131"/>
      <c r="HJ43" s="131"/>
      <c r="HK43" s="131"/>
      <c r="HL43" s="131"/>
      <c r="HM43" s="131"/>
      <c r="HN43" s="131"/>
      <c r="HO43" s="131"/>
      <c r="HP43" s="131"/>
      <c r="HQ43" s="131"/>
      <c r="HR43" s="131"/>
      <c r="HS43" s="131"/>
      <c r="HT43" s="131"/>
      <c r="HU43" s="131"/>
      <c r="HV43" s="131"/>
      <c r="HW43" s="131"/>
      <c r="HX43" s="131"/>
      <c r="HY43" s="131"/>
      <c r="HZ43" s="131"/>
      <c r="IA43" s="131"/>
      <c r="IB43" s="131"/>
      <c r="IC43" s="131"/>
      <c r="ID43" s="131"/>
      <c r="IE43" s="131"/>
      <c r="IF43" s="131"/>
      <c r="IG43" s="131"/>
      <c r="IH43" s="131"/>
      <c r="II43" s="131"/>
      <c r="IJ43" s="131"/>
      <c r="IK43" s="131"/>
      <c r="IL43" s="131"/>
      <c r="IM43" s="131"/>
      <c r="IN43" s="131"/>
      <c r="IO43" s="131"/>
      <c r="IP43" s="131"/>
      <c r="IQ43" s="131"/>
      <c r="IR43" s="131"/>
      <c r="IS43" s="131"/>
      <c r="IT43" s="131"/>
      <c r="IU43" s="131"/>
      <c r="IV43" s="131"/>
    </row>
    <row r="44" spans="1:256">
      <c r="A44" s="909"/>
      <c r="B44" s="178" t="s">
        <v>2245</v>
      </c>
      <c r="C44" s="208"/>
      <c r="D44" s="215"/>
      <c r="E44" s="215"/>
      <c r="F44" s="215"/>
      <c r="G44" s="215"/>
      <c r="H44" s="215"/>
      <c r="I44" s="215"/>
      <c r="J44" s="215"/>
      <c r="K44" s="216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  <c r="CE44" s="131"/>
      <c r="CF44" s="131"/>
      <c r="CG44" s="131"/>
      <c r="CH44" s="131"/>
      <c r="CI44" s="131"/>
      <c r="CJ44" s="131"/>
      <c r="CK44" s="131"/>
      <c r="CL44" s="131"/>
      <c r="CM44" s="131"/>
      <c r="CN44" s="131"/>
      <c r="CO44" s="131"/>
      <c r="CP44" s="131"/>
      <c r="CQ44" s="131"/>
      <c r="CR44" s="131"/>
      <c r="CS44" s="131"/>
      <c r="CT44" s="131"/>
      <c r="CU44" s="131"/>
      <c r="CV44" s="131"/>
      <c r="CW44" s="131"/>
      <c r="CX44" s="131"/>
      <c r="CY44" s="131"/>
      <c r="CZ44" s="131"/>
      <c r="DA44" s="131"/>
      <c r="DB44" s="131"/>
      <c r="DC44" s="131"/>
      <c r="DD44" s="131"/>
      <c r="DE44" s="131"/>
      <c r="DF44" s="131"/>
      <c r="DG44" s="131"/>
      <c r="DH44" s="131"/>
      <c r="DI44" s="131"/>
      <c r="DJ44" s="131"/>
      <c r="DK44" s="131"/>
      <c r="DL44" s="131"/>
      <c r="DM44" s="131"/>
      <c r="DN44" s="131"/>
      <c r="DO44" s="131"/>
      <c r="DP44" s="131"/>
      <c r="DQ44" s="131"/>
      <c r="DR44" s="131"/>
      <c r="DS44" s="131"/>
      <c r="DT44" s="131"/>
      <c r="DU44" s="131"/>
      <c r="DV44" s="131"/>
      <c r="DW44" s="131"/>
      <c r="DX44" s="131"/>
      <c r="DY44" s="131"/>
      <c r="DZ44" s="131"/>
      <c r="EA44" s="131"/>
      <c r="EB44" s="131"/>
      <c r="EC44" s="131"/>
      <c r="ED44" s="131"/>
      <c r="EE44" s="131"/>
      <c r="EF44" s="131"/>
      <c r="EG44" s="131"/>
      <c r="EH44" s="131"/>
      <c r="EI44" s="131"/>
      <c r="EJ44" s="131"/>
      <c r="EK44" s="131"/>
      <c r="EL44" s="131"/>
      <c r="EM44" s="131"/>
      <c r="EN44" s="131"/>
      <c r="EO44" s="131"/>
      <c r="EP44" s="131"/>
      <c r="EQ44" s="131"/>
      <c r="ER44" s="131"/>
      <c r="ES44" s="131"/>
      <c r="ET44" s="131"/>
      <c r="EU44" s="131"/>
      <c r="EV44" s="131"/>
      <c r="EW44" s="131"/>
      <c r="EX44" s="131"/>
      <c r="EY44" s="131"/>
      <c r="EZ44" s="131"/>
      <c r="FA44" s="131"/>
      <c r="FB44" s="131"/>
      <c r="FC44" s="131"/>
      <c r="FD44" s="131"/>
      <c r="FE44" s="131"/>
      <c r="FF44" s="131"/>
      <c r="FG44" s="131"/>
      <c r="FH44" s="131"/>
      <c r="FI44" s="131"/>
      <c r="FJ44" s="131"/>
      <c r="FK44" s="131"/>
      <c r="FL44" s="131"/>
      <c r="FM44" s="131"/>
      <c r="FN44" s="131"/>
      <c r="FO44" s="131"/>
      <c r="FP44" s="131"/>
      <c r="FQ44" s="131"/>
      <c r="FR44" s="131"/>
      <c r="FS44" s="131"/>
      <c r="FT44" s="131"/>
      <c r="FU44" s="131"/>
      <c r="FV44" s="131"/>
      <c r="FW44" s="131"/>
      <c r="FX44" s="131"/>
      <c r="FY44" s="131"/>
      <c r="FZ44" s="131"/>
      <c r="GA44" s="131"/>
      <c r="GB44" s="131"/>
      <c r="GC44" s="131"/>
      <c r="GD44" s="131"/>
      <c r="GE44" s="131"/>
      <c r="GF44" s="131"/>
      <c r="GG44" s="131"/>
      <c r="GH44" s="131"/>
      <c r="GI44" s="131"/>
      <c r="GJ44" s="131"/>
      <c r="GK44" s="131"/>
      <c r="GL44" s="131"/>
      <c r="GM44" s="131"/>
      <c r="GN44" s="131"/>
      <c r="GO44" s="131"/>
      <c r="GP44" s="131"/>
      <c r="GQ44" s="131"/>
      <c r="GR44" s="131"/>
      <c r="GS44" s="131"/>
      <c r="GT44" s="131"/>
      <c r="GU44" s="131"/>
      <c r="GV44" s="131"/>
      <c r="GW44" s="131"/>
      <c r="GX44" s="131"/>
      <c r="GY44" s="131"/>
      <c r="GZ44" s="131"/>
      <c r="HA44" s="131"/>
      <c r="HB44" s="131"/>
      <c r="HC44" s="131"/>
      <c r="HD44" s="131"/>
      <c r="HE44" s="131"/>
      <c r="HF44" s="131"/>
      <c r="HG44" s="131"/>
      <c r="HH44" s="131"/>
      <c r="HI44" s="131"/>
      <c r="HJ44" s="131"/>
      <c r="HK44" s="131"/>
      <c r="HL44" s="131"/>
      <c r="HM44" s="131"/>
      <c r="HN44" s="131"/>
      <c r="HO44" s="131"/>
      <c r="HP44" s="131"/>
      <c r="HQ44" s="131"/>
      <c r="HR44" s="131"/>
      <c r="HS44" s="131"/>
      <c r="HT44" s="131"/>
      <c r="HU44" s="131"/>
      <c r="HV44" s="131"/>
      <c r="HW44" s="131"/>
      <c r="HX44" s="131"/>
      <c r="HY44" s="131"/>
      <c r="HZ44" s="131"/>
      <c r="IA44" s="131"/>
      <c r="IB44" s="131"/>
      <c r="IC44" s="131"/>
      <c r="ID44" s="131"/>
      <c r="IE44" s="131"/>
      <c r="IF44" s="131"/>
      <c r="IG44" s="131"/>
      <c r="IH44" s="131"/>
      <c r="II44" s="131"/>
      <c r="IJ44" s="131"/>
      <c r="IK44" s="131"/>
      <c r="IL44" s="131"/>
      <c r="IM44" s="131"/>
      <c r="IN44" s="131"/>
      <c r="IO44" s="131"/>
      <c r="IP44" s="131"/>
      <c r="IQ44" s="131"/>
      <c r="IR44" s="131"/>
      <c r="IS44" s="131"/>
      <c r="IT44" s="131"/>
      <c r="IU44" s="131"/>
      <c r="IV44" s="131"/>
    </row>
    <row r="45" spans="1:256">
      <c r="A45" s="909"/>
      <c r="B45" s="179" t="s">
        <v>2246</v>
      </c>
      <c r="C45" s="202"/>
      <c r="D45" s="217"/>
      <c r="E45" s="217"/>
      <c r="F45" s="217"/>
      <c r="G45" s="217"/>
      <c r="H45" s="217"/>
      <c r="I45" s="217"/>
      <c r="J45" s="217"/>
      <c r="K45" s="218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1"/>
      <c r="CR45" s="131"/>
      <c r="CS45" s="131"/>
      <c r="CT45" s="131"/>
      <c r="CU45" s="131"/>
      <c r="CV45" s="131"/>
      <c r="CW45" s="131"/>
      <c r="CX45" s="131"/>
      <c r="CY45" s="131"/>
      <c r="CZ45" s="131"/>
      <c r="DA45" s="131"/>
      <c r="DB45" s="131"/>
      <c r="DC45" s="131"/>
      <c r="DD45" s="131"/>
      <c r="DE45" s="131"/>
      <c r="DF45" s="131"/>
      <c r="DG45" s="131"/>
      <c r="DH45" s="131"/>
      <c r="DI45" s="131"/>
      <c r="DJ45" s="131"/>
      <c r="DK45" s="131"/>
      <c r="DL45" s="131"/>
      <c r="DM45" s="131"/>
      <c r="DN45" s="131"/>
      <c r="DO45" s="131"/>
      <c r="DP45" s="131"/>
      <c r="DQ45" s="131"/>
      <c r="DR45" s="131"/>
      <c r="DS45" s="131"/>
      <c r="DT45" s="131"/>
      <c r="DU45" s="131"/>
      <c r="DV45" s="131"/>
      <c r="DW45" s="131"/>
      <c r="DX45" s="131"/>
      <c r="DY45" s="131"/>
      <c r="DZ45" s="131"/>
      <c r="EA45" s="131"/>
      <c r="EB45" s="131"/>
      <c r="EC45" s="131"/>
      <c r="ED45" s="131"/>
      <c r="EE45" s="131"/>
      <c r="EF45" s="131"/>
      <c r="EG45" s="131"/>
      <c r="EH45" s="131"/>
      <c r="EI45" s="131"/>
      <c r="EJ45" s="131"/>
      <c r="EK45" s="131"/>
      <c r="EL45" s="131"/>
      <c r="EM45" s="131"/>
      <c r="EN45" s="131"/>
      <c r="EO45" s="131"/>
      <c r="EP45" s="131"/>
      <c r="EQ45" s="131"/>
      <c r="ER45" s="131"/>
      <c r="ES45" s="131"/>
      <c r="ET45" s="131"/>
      <c r="EU45" s="131"/>
      <c r="EV45" s="131"/>
      <c r="EW45" s="131"/>
      <c r="EX45" s="131"/>
      <c r="EY45" s="131"/>
      <c r="EZ45" s="131"/>
      <c r="FA45" s="131"/>
      <c r="FB45" s="131"/>
      <c r="FC45" s="131"/>
      <c r="FD45" s="131"/>
      <c r="FE45" s="131"/>
      <c r="FF45" s="131"/>
      <c r="FG45" s="131"/>
      <c r="FH45" s="131"/>
      <c r="FI45" s="131"/>
      <c r="FJ45" s="131"/>
      <c r="FK45" s="131"/>
      <c r="FL45" s="131"/>
      <c r="FM45" s="131"/>
      <c r="FN45" s="131"/>
      <c r="FO45" s="131"/>
      <c r="FP45" s="131"/>
      <c r="FQ45" s="131"/>
      <c r="FR45" s="131"/>
      <c r="FS45" s="131"/>
      <c r="FT45" s="131"/>
      <c r="FU45" s="131"/>
      <c r="FV45" s="131"/>
      <c r="FW45" s="131"/>
      <c r="FX45" s="131"/>
      <c r="FY45" s="131"/>
      <c r="FZ45" s="131"/>
      <c r="GA45" s="131"/>
      <c r="GB45" s="131"/>
      <c r="GC45" s="131"/>
      <c r="GD45" s="131"/>
      <c r="GE45" s="131"/>
      <c r="GF45" s="131"/>
      <c r="GG45" s="131"/>
      <c r="GH45" s="131"/>
      <c r="GI45" s="131"/>
      <c r="GJ45" s="131"/>
      <c r="GK45" s="131"/>
      <c r="GL45" s="131"/>
      <c r="GM45" s="131"/>
      <c r="GN45" s="131"/>
      <c r="GO45" s="131"/>
      <c r="GP45" s="131"/>
      <c r="GQ45" s="131"/>
      <c r="GR45" s="131"/>
      <c r="GS45" s="131"/>
      <c r="GT45" s="131"/>
      <c r="GU45" s="131"/>
      <c r="GV45" s="131"/>
      <c r="GW45" s="131"/>
      <c r="GX45" s="131"/>
      <c r="GY45" s="131"/>
      <c r="GZ45" s="131"/>
      <c r="HA45" s="131"/>
      <c r="HB45" s="131"/>
      <c r="HC45" s="131"/>
      <c r="HD45" s="131"/>
      <c r="HE45" s="131"/>
      <c r="HF45" s="131"/>
      <c r="HG45" s="131"/>
      <c r="HH45" s="131"/>
      <c r="HI45" s="131"/>
      <c r="HJ45" s="131"/>
      <c r="HK45" s="131"/>
      <c r="HL45" s="131"/>
      <c r="HM45" s="131"/>
      <c r="HN45" s="131"/>
      <c r="HO45" s="131"/>
      <c r="HP45" s="131"/>
      <c r="HQ45" s="131"/>
      <c r="HR45" s="131"/>
      <c r="HS45" s="131"/>
      <c r="HT45" s="131"/>
      <c r="HU45" s="131"/>
      <c r="HV45" s="131"/>
      <c r="HW45" s="131"/>
      <c r="HX45" s="131"/>
      <c r="HY45" s="131"/>
      <c r="HZ45" s="131"/>
      <c r="IA45" s="131"/>
      <c r="IB45" s="131"/>
      <c r="IC45" s="131"/>
      <c r="ID45" s="131"/>
      <c r="IE45" s="131"/>
      <c r="IF45" s="131"/>
      <c r="IG45" s="131"/>
      <c r="IH45" s="131"/>
      <c r="II45" s="131"/>
      <c r="IJ45" s="131"/>
      <c r="IK45" s="131"/>
      <c r="IL45" s="131"/>
      <c r="IM45" s="131"/>
      <c r="IN45" s="131"/>
      <c r="IO45" s="131"/>
      <c r="IP45" s="131"/>
      <c r="IQ45" s="131"/>
      <c r="IR45" s="131"/>
      <c r="IS45" s="131"/>
      <c r="IT45" s="131"/>
      <c r="IU45" s="131"/>
      <c r="IV45" s="131"/>
    </row>
    <row r="46" spans="1:256">
      <c r="A46" s="909"/>
      <c r="B46" s="219" t="s">
        <v>2247</v>
      </c>
      <c r="C46" s="220"/>
      <c r="D46" s="203"/>
      <c r="E46" s="203"/>
      <c r="F46" s="203"/>
      <c r="G46" s="203"/>
      <c r="H46" s="203"/>
      <c r="I46" s="203"/>
      <c r="J46" s="203"/>
      <c r="K46" s="204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  <c r="CE46" s="131"/>
      <c r="CF46" s="131"/>
      <c r="CG46" s="131"/>
      <c r="CH46" s="131"/>
      <c r="CI46" s="131"/>
      <c r="CJ46" s="131"/>
      <c r="CK46" s="131"/>
      <c r="CL46" s="131"/>
      <c r="CM46" s="131"/>
      <c r="CN46" s="131"/>
      <c r="CO46" s="131"/>
      <c r="CP46" s="131"/>
      <c r="CQ46" s="131"/>
      <c r="CR46" s="131"/>
      <c r="CS46" s="131"/>
      <c r="CT46" s="131"/>
      <c r="CU46" s="131"/>
      <c r="CV46" s="131"/>
      <c r="CW46" s="131"/>
      <c r="CX46" s="131"/>
      <c r="CY46" s="131"/>
      <c r="CZ46" s="131"/>
      <c r="DA46" s="131"/>
      <c r="DB46" s="131"/>
      <c r="DC46" s="131"/>
      <c r="DD46" s="131"/>
      <c r="DE46" s="131"/>
      <c r="DF46" s="131"/>
      <c r="DG46" s="131"/>
      <c r="DH46" s="131"/>
      <c r="DI46" s="131"/>
      <c r="DJ46" s="131"/>
      <c r="DK46" s="131"/>
      <c r="DL46" s="131"/>
      <c r="DM46" s="131"/>
      <c r="DN46" s="131"/>
      <c r="DO46" s="131"/>
      <c r="DP46" s="131"/>
      <c r="DQ46" s="131"/>
      <c r="DR46" s="131"/>
      <c r="DS46" s="131"/>
      <c r="DT46" s="131"/>
      <c r="DU46" s="131"/>
      <c r="DV46" s="131"/>
      <c r="DW46" s="131"/>
      <c r="DX46" s="131"/>
      <c r="DY46" s="131"/>
      <c r="DZ46" s="131"/>
      <c r="EA46" s="131"/>
      <c r="EB46" s="131"/>
      <c r="EC46" s="131"/>
      <c r="ED46" s="131"/>
      <c r="EE46" s="131"/>
      <c r="EF46" s="131"/>
      <c r="EG46" s="131"/>
      <c r="EH46" s="131"/>
      <c r="EI46" s="131"/>
      <c r="EJ46" s="131"/>
      <c r="EK46" s="131"/>
      <c r="EL46" s="131"/>
      <c r="EM46" s="131"/>
      <c r="EN46" s="131"/>
      <c r="EO46" s="131"/>
      <c r="EP46" s="131"/>
      <c r="EQ46" s="131"/>
      <c r="ER46" s="131"/>
      <c r="ES46" s="131"/>
      <c r="ET46" s="131"/>
      <c r="EU46" s="131"/>
      <c r="EV46" s="131"/>
      <c r="EW46" s="131"/>
      <c r="EX46" s="131"/>
      <c r="EY46" s="131"/>
      <c r="EZ46" s="131"/>
      <c r="FA46" s="131"/>
      <c r="FB46" s="131"/>
      <c r="FC46" s="131"/>
      <c r="FD46" s="131"/>
      <c r="FE46" s="131"/>
      <c r="FF46" s="131"/>
      <c r="FG46" s="131"/>
      <c r="FH46" s="131"/>
      <c r="FI46" s="131"/>
      <c r="FJ46" s="131"/>
      <c r="FK46" s="131"/>
      <c r="FL46" s="131"/>
      <c r="FM46" s="131"/>
      <c r="FN46" s="131"/>
      <c r="FO46" s="131"/>
      <c r="FP46" s="131"/>
      <c r="FQ46" s="131"/>
      <c r="FR46" s="131"/>
      <c r="FS46" s="131"/>
      <c r="FT46" s="131"/>
      <c r="FU46" s="131"/>
      <c r="FV46" s="131"/>
      <c r="FW46" s="131"/>
      <c r="FX46" s="131"/>
      <c r="FY46" s="131"/>
      <c r="FZ46" s="131"/>
      <c r="GA46" s="131"/>
      <c r="GB46" s="131"/>
      <c r="GC46" s="131"/>
      <c r="GD46" s="131"/>
      <c r="GE46" s="131"/>
      <c r="GF46" s="131"/>
      <c r="GG46" s="131"/>
      <c r="GH46" s="131"/>
      <c r="GI46" s="131"/>
      <c r="GJ46" s="131"/>
      <c r="GK46" s="131"/>
      <c r="GL46" s="131"/>
      <c r="GM46" s="131"/>
      <c r="GN46" s="131"/>
      <c r="GO46" s="131"/>
      <c r="GP46" s="131"/>
      <c r="GQ46" s="131"/>
      <c r="GR46" s="131"/>
      <c r="GS46" s="131"/>
      <c r="GT46" s="131"/>
      <c r="GU46" s="131"/>
      <c r="GV46" s="131"/>
      <c r="GW46" s="131"/>
      <c r="GX46" s="131"/>
      <c r="GY46" s="131"/>
      <c r="GZ46" s="131"/>
      <c r="HA46" s="131"/>
      <c r="HB46" s="131"/>
      <c r="HC46" s="131"/>
      <c r="HD46" s="131"/>
      <c r="HE46" s="131"/>
      <c r="HF46" s="131"/>
      <c r="HG46" s="131"/>
      <c r="HH46" s="131"/>
      <c r="HI46" s="131"/>
      <c r="HJ46" s="131"/>
      <c r="HK46" s="131"/>
      <c r="HL46" s="131"/>
      <c r="HM46" s="131"/>
      <c r="HN46" s="131"/>
      <c r="HO46" s="131"/>
      <c r="HP46" s="131"/>
      <c r="HQ46" s="131"/>
      <c r="HR46" s="131"/>
      <c r="HS46" s="131"/>
      <c r="HT46" s="131"/>
      <c r="HU46" s="131"/>
      <c r="HV46" s="131"/>
      <c r="HW46" s="131"/>
      <c r="HX46" s="131"/>
      <c r="HY46" s="131"/>
      <c r="HZ46" s="131"/>
      <c r="IA46" s="131"/>
      <c r="IB46" s="131"/>
      <c r="IC46" s="131"/>
      <c r="ID46" s="131"/>
      <c r="IE46" s="131"/>
      <c r="IF46" s="131"/>
      <c r="IG46" s="131"/>
      <c r="IH46" s="131"/>
      <c r="II46" s="131"/>
      <c r="IJ46" s="131"/>
      <c r="IK46" s="131"/>
      <c r="IL46" s="131"/>
      <c r="IM46" s="131"/>
      <c r="IN46" s="131"/>
      <c r="IO46" s="131"/>
      <c r="IP46" s="131"/>
      <c r="IQ46" s="131"/>
      <c r="IR46" s="131"/>
      <c r="IS46" s="131"/>
      <c r="IT46" s="131"/>
      <c r="IU46" s="131"/>
      <c r="IV46" s="131"/>
    </row>
    <row r="47" spans="1:256">
      <c r="A47" s="909"/>
      <c r="B47" s="219" t="s">
        <v>2248</v>
      </c>
      <c r="C47" s="220"/>
      <c r="D47" s="222"/>
      <c r="E47" s="222"/>
      <c r="F47" s="222"/>
      <c r="G47" s="222"/>
      <c r="H47" s="222"/>
      <c r="I47" s="222"/>
      <c r="J47" s="222"/>
      <c r="K47" s="223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  <c r="CE47" s="131"/>
      <c r="CF47" s="131"/>
      <c r="CG47" s="131"/>
      <c r="CH47" s="131"/>
      <c r="CI47" s="131"/>
      <c r="CJ47" s="131"/>
      <c r="CK47" s="131"/>
      <c r="CL47" s="131"/>
      <c r="CM47" s="131"/>
      <c r="CN47" s="131"/>
      <c r="CO47" s="131"/>
      <c r="CP47" s="131"/>
      <c r="CQ47" s="131"/>
      <c r="CR47" s="131"/>
      <c r="CS47" s="131"/>
      <c r="CT47" s="131"/>
      <c r="CU47" s="131"/>
      <c r="CV47" s="131"/>
      <c r="CW47" s="131"/>
      <c r="CX47" s="131"/>
      <c r="CY47" s="131"/>
      <c r="CZ47" s="131"/>
      <c r="DA47" s="131"/>
      <c r="DB47" s="131"/>
      <c r="DC47" s="131"/>
      <c r="DD47" s="131"/>
      <c r="DE47" s="131"/>
      <c r="DF47" s="131"/>
      <c r="DG47" s="131"/>
      <c r="DH47" s="131"/>
      <c r="DI47" s="131"/>
      <c r="DJ47" s="131"/>
      <c r="DK47" s="131"/>
      <c r="DL47" s="131"/>
      <c r="DM47" s="131"/>
      <c r="DN47" s="131"/>
      <c r="DO47" s="131"/>
      <c r="DP47" s="131"/>
      <c r="DQ47" s="131"/>
      <c r="DR47" s="131"/>
      <c r="DS47" s="131"/>
      <c r="DT47" s="131"/>
      <c r="DU47" s="131"/>
      <c r="DV47" s="131"/>
      <c r="DW47" s="131"/>
      <c r="DX47" s="131"/>
      <c r="DY47" s="131"/>
      <c r="DZ47" s="131"/>
      <c r="EA47" s="131"/>
      <c r="EB47" s="131"/>
      <c r="EC47" s="131"/>
      <c r="ED47" s="131"/>
      <c r="EE47" s="131"/>
      <c r="EF47" s="131"/>
      <c r="EG47" s="131"/>
      <c r="EH47" s="131"/>
      <c r="EI47" s="131"/>
      <c r="EJ47" s="131"/>
      <c r="EK47" s="131"/>
      <c r="EL47" s="131"/>
      <c r="EM47" s="131"/>
      <c r="EN47" s="131"/>
      <c r="EO47" s="131"/>
      <c r="EP47" s="131"/>
      <c r="EQ47" s="131"/>
      <c r="ER47" s="131"/>
      <c r="ES47" s="131"/>
      <c r="ET47" s="131"/>
      <c r="EU47" s="131"/>
      <c r="EV47" s="131"/>
      <c r="EW47" s="131"/>
      <c r="EX47" s="131"/>
      <c r="EY47" s="131"/>
      <c r="EZ47" s="131"/>
      <c r="FA47" s="131"/>
      <c r="FB47" s="131"/>
      <c r="FC47" s="131"/>
      <c r="FD47" s="131"/>
      <c r="FE47" s="131"/>
      <c r="FF47" s="131"/>
      <c r="FG47" s="131"/>
      <c r="FH47" s="131"/>
      <c r="FI47" s="131"/>
      <c r="FJ47" s="131"/>
      <c r="FK47" s="131"/>
      <c r="FL47" s="131"/>
      <c r="FM47" s="131"/>
      <c r="FN47" s="131"/>
      <c r="FO47" s="131"/>
      <c r="FP47" s="131"/>
      <c r="FQ47" s="131"/>
      <c r="FR47" s="131"/>
      <c r="FS47" s="131"/>
      <c r="FT47" s="131"/>
      <c r="FU47" s="131"/>
      <c r="FV47" s="131"/>
      <c r="FW47" s="131"/>
      <c r="FX47" s="131"/>
      <c r="FY47" s="131"/>
      <c r="FZ47" s="131"/>
      <c r="GA47" s="131"/>
      <c r="GB47" s="131"/>
      <c r="GC47" s="131"/>
      <c r="GD47" s="131"/>
      <c r="GE47" s="131"/>
      <c r="GF47" s="131"/>
      <c r="GG47" s="131"/>
      <c r="GH47" s="131"/>
      <c r="GI47" s="131"/>
      <c r="GJ47" s="131"/>
      <c r="GK47" s="131"/>
      <c r="GL47" s="131"/>
      <c r="GM47" s="131"/>
      <c r="GN47" s="131"/>
      <c r="GO47" s="131"/>
      <c r="GP47" s="131"/>
      <c r="GQ47" s="131"/>
      <c r="GR47" s="131"/>
      <c r="GS47" s="131"/>
      <c r="GT47" s="131"/>
      <c r="GU47" s="131"/>
      <c r="GV47" s="131"/>
      <c r="GW47" s="131"/>
      <c r="GX47" s="131"/>
      <c r="GY47" s="131"/>
      <c r="GZ47" s="131"/>
      <c r="HA47" s="131"/>
      <c r="HB47" s="131"/>
      <c r="HC47" s="131"/>
      <c r="HD47" s="131"/>
      <c r="HE47" s="131"/>
      <c r="HF47" s="131"/>
      <c r="HG47" s="131"/>
      <c r="HH47" s="131"/>
      <c r="HI47" s="131"/>
      <c r="HJ47" s="131"/>
      <c r="HK47" s="131"/>
      <c r="HL47" s="131"/>
      <c r="HM47" s="131"/>
      <c r="HN47" s="131"/>
      <c r="HO47" s="131"/>
      <c r="HP47" s="131"/>
      <c r="HQ47" s="131"/>
      <c r="HR47" s="131"/>
      <c r="HS47" s="131"/>
      <c r="HT47" s="131"/>
      <c r="HU47" s="131"/>
      <c r="HV47" s="131"/>
      <c r="HW47" s="131"/>
      <c r="HX47" s="131"/>
      <c r="HY47" s="131"/>
      <c r="HZ47" s="131"/>
      <c r="IA47" s="131"/>
      <c r="IB47" s="131"/>
      <c r="IC47" s="131"/>
      <c r="ID47" s="131"/>
      <c r="IE47" s="131"/>
      <c r="IF47" s="131"/>
      <c r="IG47" s="131"/>
      <c r="IH47" s="131"/>
      <c r="II47" s="131"/>
      <c r="IJ47" s="131"/>
      <c r="IK47" s="131"/>
      <c r="IL47" s="131"/>
      <c r="IM47" s="131"/>
      <c r="IN47" s="131"/>
      <c r="IO47" s="131"/>
      <c r="IP47" s="131"/>
      <c r="IQ47" s="131"/>
      <c r="IR47" s="131"/>
      <c r="IS47" s="131"/>
      <c r="IT47" s="131"/>
      <c r="IU47" s="131"/>
      <c r="IV47" s="131"/>
    </row>
    <row r="48" spans="1:256" ht="17.25" thickBot="1">
      <c r="A48" s="910"/>
      <c r="B48" s="188" t="s">
        <v>2249</v>
      </c>
      <c r="C48" s="224"/>
      <c r="D48" s="228"/>
      <c r="E48" s="228"/>
      <c r="F48" s="228"/>
      <c r="G48" s="228"/>
      <c r="H48" s="228"/>
      <c r="I48" s="228"/>
      <c r="J48" s="228"/>
      <c r="K48" s="232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  <c r="CF48" s="131"/>
      <c r="CG48" s="131"/>
      <c r="CH48" s="131"/>
      <c r="CI48" s="131"/>
      <c r="CJ48" s="131"/>
      <c r="CK48" s="131"/>
      <c r="CL48" s="131"/>
      <c r="CM48" s="131"/>
      <c r="CN48" s="131"/>
      <c r="CO48" s="131"/>
      <c r="CP48" s="131"/>
      <c r="CQ48" s="131"/>
      <c r="CR48" s="131"/>
      <c r="CS48" s="131"/>
      <c r="CT48" s="131"/>
      <c r="CU48" s="131"/>
      <c r="CV48" s="131"/>
      <c r="CW48" s="131"/>
      <c r="CX48" s="131"/>
      <c r="CY48" s="131"/>
      <c r="CZ48" s="131"/>
      <c r="DA48" s="131"/>
      <c r="DB48" s="131"/>
      <c r="DC48" s="131"/>
      <c r="DD48" s="131"/>
      <c r="DE48" s="131"/>
      <c r="DF48" s="131"/>
      <c r="DG48" s="131"/>
      <c r="DH48" s="131"/>
      <c r="DI48" s="131"/>
      <c r="DJ48" s="131"/>
      <c r="DK48" s="131"/>
      <c r="DL48" s="131"/>
      <c r="DM48" s="131"/>
      <c r="DN48" s="131"/>
      <c r="DO48" s="131"/>
      <c r="DP48" s="131"/>
      <c r="DQ48" s="131"/>
      <c r="DR48" s="131"/>
      <c r="DS48" s="131"/>
      <c r="DT48" s="131"/>
      <c r="DU48" s="131"/>
      <c r="DV48" s="131"/>
      <c r="DW48" s="131"/>
      <c r="DX48" s="131"/>
      <c r="DY48" s="131"/>
      <c r="DZ48" s="131"/>
      <c r="EA48" s="131"/>
      <c r="EB48" s="131"/>
      <c r="EC48" s="131"/>
      <c r="ED48" s="131"/>
      <c r="EE48" s="131"/>
      <c r="EF48" s="131"/>
      <c r="EG48" s="131"/>
      <c r="EH48" s="131"/>
      <c r="EI48" s="131"/>
      <c r="EJ48" s="131"/>
      <c r="EK48" s="131"/>
      <c r="EL48" s="131"/>
      <c r="EM48" s="131"/>
      <c r="EN48" s="131"/>
      <c r="EO48" s="131"/>
      <c r="EP48" s="131"/>
      <c r="EQ48" s="131"/>
      <c r="ER48" s="131"/>
      <c r="ES48" s="131"/>
      <c r="ET48" s="131"/>
      <c r="EU48" s="131"/>
      <c r="EV48" s="131"/>
      <c r="EW48" s="131"/>
      <c r="EX48" s="131"/>
      <c r="EY48" s="131"/>
      <c r="EZ48" s="131"/>
      <c r="FA48" s="131"/>
      <c r="FB48" s="131"/>
      <c r="FC48" s="131"/>
      <c r="FD48" s="131"/>
      <c r="FE48" s="131"/>
      <c r="FF48" s="131"/>
      <c r="FG48" s="131"/>
      <c r="FH48" s="131"/>
      <c r="FI48" s="131"/>
      <c r="FJ48" s="131"/>
      <c r="FK48" s="131"/>
      <c r="FL48" s="131"/>
      <c r="FM48" s="131"/>
      <c r="FN48" s="131"/>
      <c r="FO48" s="131"/>
      <c r="FP48" s="131"/>
      <c r="FQ48" s="131"/>
      <c r="FR48" s="131"/>
      <c r="FS48" s="131"/>
      <c r="FT48" s="131"/>
      <c r="FU48" s="131"/>
      <c r="FV48" s="131"/>
      <c r="FW48" s="131"/>
      <c r="FX48" s="131"/>
      <c r="FY48" s="131"/>
      <c r="FZ48" s="131"/>
      <c r="GA48" s="131"/>
      <c r="GB48" s="131"/>
      <c r="GC48" s="131"/>
      <c r="GD48" s="131"/>
      <c r="GE48" s="131"/>
      <c r="GF48" s="131"/>
      <c r="GG48" s="131"/>
      <c r="GH48" s="131"/>
      <c r="GI48" s="131"/>
      <c r="GJ48" s="131"/>
      <c r="GK48" s="131"/>
      <c r="GL48" s="131"/>
      <c r="GM48" s="131"/>
      <c r="GN48" s="131"/>
      <c r="GO48" s="131"/>
      <c r="GP48" s="131"/>
      <c r="GQ48" s="131"/>
      <c r="GR48" s="131"/>
      <c r="GS48" s="131"/>
      <c r="GT48" s="131"/>
      <c r="GU48" s="131"/>
      <c r="GV48" s="131"/>
      <c r="GW48" s="131"/>
      <c r="GX48" s="131"/>
      <c r="GY48" s="131"/>
      <c r="GZ48" s="131"/>
      <c r="HA48" s="131"/>
      <c r="HB48" s="131"/>
      <c r="HC48" s="131"/>
      <c r="HD48" s="131"/>
      <c r="HE48" s="131"/>
      <c r="HF48" s="131"/>
      <c r="HG48" s="131"/>
      <c r="HH48" s="131"/>
      <c r="HI48" s="131"/>
      <c r="HJ48" s="131"/>
      <c r="HK48" s="131"/>
      <c r="HL48" s="131"/>
      <c r="HM48" s="131"/>
      <c r="HN48" s="131"/>
      <c r="HO48" s="131"/>
      <c r="HP48" s="131"/>
      <c r="HQ48" s="131"/>
      <c r="HR48" s="131"/>
      <c r="HS48" s="131"/>
      <c r="HT48" s="131"/>
      <c r="HU48" s="131"/>
      <c r="HV48" s="131"/>
      <c r="HW48" s="131"/>
      <c r="HX48" s="131"/>
      <c r="HY48" s="131"/>
      <c r="HZ48" s="131"/>
      <c r="IA48" s="131"/>
      <c r="IB48" s="131"/>
      <c r="IC48" s="131"/>
      <c r="ID48" s="131"/>
      <c r="IE48" s="131"/>
      <c r="IF48" s="131"/>
      <c r="IG48" s="131"/>
      <c r="IH48" s="131"/>
      <c r="II48" s="131"/>
      <c r="IJ48" s="131"/>
      <c r="IK48" s="131"/>
      <c r="IL48" s="131"/>
      <c r="IM48" s="131"/>
      <c r="IN48" s="131"/>
      <c r="IO48" s="131"/>
      <c r="IP48" s="131"/>
      <c r="IQ48" s="131"/>
      <c r="IR48" s="131"/>
      <c r="IS48" s="131"/>
      <c r="IT48" s="131"/>
      <c r="IU48" s="131"/>
      <c r="IV48" s="131"/>
    </row>
    <row r="49" spans="1:256" ht="17.25" thickBot="1">
      <c r="A49" s="227"/>
      <c r="B49" s="192"/>
      <c r="C49" s="224"/>
      <c r="D49" s="228"/>
      <c r="E49" s="228"/>
      <c r="F49" s="228"/>
      <c r="G49" s="228"/>
      <c r="H49" s="228"/>
      <c r="I49" s="228"/>
      <c r="J49" s="228"/>
      <c r="K49" s="229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  <c r="BU49" s="131"/>
      <c r="BV49" s="131"/>
      <c r="BW49" s="131"/>
      <c r="BX49" s="131"/>
      <c r="BY49" s="131"/>
      <c r="BZ49" s="131"/>
      <c r="CA49" s="131"/>
      <c r="CB49" s="131"/>
      <c r="CC49" s="131"/>
      <c r="CD49" s="131"/>
      <c r="CE49" s="131"/>
      <c r="CF49" s="131"/>
      <c r="CG49" s="131"/>
      <c r="CH49" s="131"/>
      <c r="CI49" s="131"/>
      <c r="CJ49" s="131"/>
      <c r="CK49" s="131"/>
      <c r="CL49" s="131"/>
      <c r="CM49" s="131"/>
      <c r="CN49" s="131"/>
      <c r="CO49" s="131"/>
      <c r="CP49" s="131"/>
      <c r="CQ49" s="131"/>
      <c r="CR49" s="131"/>
      <c r="CS49" s="131"/>
      <c r="CT49" s="131"/>
      <c r="CU49" s="131"/>
      <c r="CV49" s="131"/>
      <c r="CW49" s="131"/>
      <c r="CX49" s="131"/>
      <c r="CY49" s="131"/>
      <c r="CZ49" s="131"/>
      <c r="DA49" s="131"/>
      <c r="DB49" s="131"/>
      <c r="DC49" s="131"/>
      <c r="DD49" s="131"/>
      <c r="DE49" s="131"/>
      <c r="DF49" s="131"/>
      <c r="DG49" s="131"/>
      <c r="DH49" s="131"/>
      <c r="DI49" s="131"/>
      <c r="DJ49" s="131"/>
      <c r="DK49" s="131"/>
      <c r="DL49" s="131"/>
      <c r="DM49" s="131"/>
      <c r="DN49" s="131"/>
      <c r="DO49" s="131"/>
      <c r="DP49" s="131"/>
      <c r="DQ49" s="131"/>
      <c r="DR49" s="131"/>
      <c r="DS49" s="131"/>
      <c r="DT49" s="131"/>
      <c r="DU49" s="131"/>
      <c r="DV49" s="131"/>
      <c r="DW49" s="131"/>
      <c r="DX49" s="131"/>
      <c r="DY49" s="131"/>
      <c r="DZ49" s="131"/>
      <c r="EA49" s="131"/>
      <c r="EB49" s="131"/>
      <c r="EC49" s="131"/>
      <c r="ED49" s="131"/>
      <c r="EE49" s="131"/>
      <c r="EF49" s="131"/>
      <c r="EG49" s="131"/>
      <c r="EH49" s="131"/>
      <c r="EI49" s="131"/>
      <c r="EJ49" s="131"/>
      <c r="EK49" s="131"/>
      <c r="EL49" s="131"/>
      <c r="EM49" s="131"/>
      <c r="EN49" s="131"/>
      <c r="EO49" s="131"/>
      <c r="EP49" s="131"/>
      <c r="EQ49" s="131"/>
      <c r="ER49" s="131"/>
      <c r="ES49" s="131"/>
      <c r="ET49" s="131"/>
      <c r="EU49" s="131"/>
      <c r="EV49" s="131"/>
      <c r="EW49" s="131"/>
      <c r="EX49" s="131"/>
      <c r="EY49" s="131"/>
      <c r="EZ49" s="131"/>
      <c r="FA49" s="131"/>
      <c r="FB49" s="131"/>
      <c r="FC49" s="131"/>
      <c r="FD49" s="131"/>
      <c r="FE49" s="131"/>
      <c r="FF49" s="131"/>
      <c r="FG49" s="131"/>
      <c r="FH49" s="131"/>
      <c r="FI49" s="131"/>
      <c r="FJ49" s="131"/>
      <c r="FK49" s="131"/>
      <c r="FL49" s="131"/>
      <c r="FM49" s="131"/>
      <c r="FN49" s="131"/>
      <c r="FO49" s="131"/>
      <c r="FP49" s="131"/>
      <c r="FQ49" s="131"/>
      <c r="FR49" s="131"/>
      <c r="FS49" s="131"/>
      <c r="FT49" s="131"/>
      <c r="FU49" s="131"/>
      <c r="FV49" s="131"/>
      <c r="FW49" s="131"/>
      <c r="FX49" s="131"/>
      <c r="FY49" s="131"/>
      <c r="FZ49" s="131"/>
      <c r="GA49" s="131"/>
      <c r="GB49" s="131"/>
      <c r="GC49" s="131"/>
      <c r="GD49" s="131"/>
      <c r="GE49" s="131"/>
      <c r="GF49" s="131"/>
      <c r="GG49" s="131"/>
      <c r="GH49" s="131"/>
      <c r="GI49" s="131"/>
      <c r="GJ49" s="131"/>
      <c r="GK49" s="131"/>
      <c r="GL49" s="131"/>
      <c r="GM49" s="131"/>
      <c r="GN49" s="131"/>
      <c r="GO49" s="131"/>
      <c r="GP49" s="131"/>
      <c r="GQ49" s="131"/>
      <c r="GR49" s="131"/>
      <c r="GS49" s="131"/>
      <c r="GT49" s="131"/>
      <c r="GU49" s="131"/>
      <c r="GV49" s="131"/>
      <c r="GW49" s="131"/>
      <c r="GX49" s="131"/>
      <c r="GY49" s="131"/>
      <c r="GZ49" s="131"/>
      <c r="HA49" s="131"/>
      <c r="HB49" s="131"/>
      <c r="HC49" s="131"/>
      <c r="HD49" s="131"/>
      <c r="HE49" s="131"/>
      <c r="HF49" s="131"/>
      <c r="HG49" s="131"/>
      <c r="HH49" s="131"/>
      <c r="HI49" s="131"/>
      <c r="HJ49" s="131"/>
      <c r="HK49" s="131"/>
      <c r="HL49" s="131"/>
      <c r="HM49" s="131"/>
      <c r="HN49" s="131"/>
      <c r="HO49" s="131"/>
      <c r="HP49" s="131"/>
      <c r="HQ49" s="131"/>
      <c r="HR49" s="131"/>
      <c r="HS49" s="131"/>
      <c r="HT49" s="131"/>
      <c r="HU49" s="131"/>
      <c r="HV49" s="131"/>
      <c r="HW49" s="131"/>
      <c r="HX49" s="131"/>
      <c r="HY49" s="131"/>
      <c r="HZ49" s="131"/>
      <c r="IA49" s="131"/>
      <c r="IB49" s="131"/>
      <c r="IC49" s="131"/>
      <c r="ID49" s="131"/>
      <c r="IE49" s="131"/>
      <c r="IF49" s="131"/>
      <c r="IG49" s="131"/>
      <c r="IH49" s="131"/>
      <c r="II49" s="131"/>
      <c r="IJ49" s="131"/>
      <c r="IK49" s="131"/>
      <c r="IL49" s="131"/>
      <c r="IM49" s="131"/>
      <c r="IN49" s="131"/>
      <c r="IO49" s="131"/>
      <c r="IP49" s="131"/>
      <c r="IQ49" s="131"/>
      <c r="IR49" s="131"/>
      <c r="IS49" s="131"/>
      <c r="IT49" s="131"/>
      <c r="IU49" s="131"/>
      <c r="IV49" s="131"/>
    </row>
    <row r="50" spans="1:256" ht="17.25" thickBot="1">
      <c r="A50" s="230"/>
      <c r="B50" s="231" t="s">
        <v>2250</v>
      </c>
      <c r="C50" s="224"/>
      <c r="D50" s="228"/>
      <c r="E50" s="228"/>
      <c r="F50" s="228"/>
      <c r="G50" s="228"/>
      <c r="H50" s="228"/>
      <c r="I50" s="228"/>
      <c r="J50" s="228"/>
      <c r="K50" s="232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  <c r="BU50" s="131"/>
      <c r="BV50" s="131"/>
      <c r="BW50" s="131"/>
      <c r="BX50" s="131"/>
      <c r="BY50" s="131"/>
      <c r="BZ50" s="131"/>
      <c r="CA50" s="131"/>
      <c r="CB50" s="131"/>
      <c r="CC50" s="131"/>
      <c r="CD50" s="131"/>
      <c r="CE50" s="131"/>
      <c r="CF50" s="131"/>
      <c r="CG50" s="131"/>
      <c r="CH50" s="131"/>
      <c r="CI50" s="131"/>
      <c r="CJ50" s="131"/>
      <c r="CK50" s="131"/>
      <c r="CL50" s="131"/>
      <c r="CM50" s="131"/>
      <c r="CN50" s="131"/>
      <c r="CO50" s="131"/>
      <c r="CP50" s="131"/>
      <c r="CQ50" s="131"/>
      <c r="CR50" s="131"/>
      <c r="CS50" s="131"/>
      <c r="CT50" s="131"/>
      <c r="CU50" s="131"/>
      <c r="CV50" s="131"/>
      <c r="CW50" s="131"/>
      <c r="CX50" s="131"/>
      <c r="CY50" s="131"/>
      <c r="CZ50" s="131"/>
      <c r="DA50" s="131"/>
      <c r="DB50" s="131"/>
      <c r="DC50" s="131"/>
      <c r="DD50" s="131"/>
      <c r="DE50" s="131"/>
      <c r="DF50" s="131"/>
      <c r="DG50" s="131"/>
      <c r="DH50" s="131"/>
      <c r="DI50" s="131"/>
      <c r="DJ50" s="131"/>
      <c r="DK50" s="131"/>
      <c r="DL50" s="131"/>
      <c r="DM50" s="131"/>
      <c r="DN50" s="131"/>
      <c r="DO50" s="131"/>
      <c r="DP50" s="131"/>
      <c r="DQ50" s="131"/>
      <c r="DR50" s="131"/>
      <c r="DS50" s="131"/>
      <c r="DT50" s="131"/>
      <c r="DU50" s="131"/>
      <c r="DV50" s="131"/>
      <c r="DW50" s="131"/>
      <c r="DX50" s="131"/>
      <c r="DY50" s="131"/>
      <c r="DZ50" s="131"/>
      <c r="EA50" s="131"/>
      <c r="EB50" s="131"/>
      <c r="EC50" s="131"/>
      <c r="ED50" s="131"/>
      <c r="EE50" s="131"/>
      <c r="EF50" s="131"/>
      <c r="EG50" s="131"/>
      <c r="EH50" s="131"/>
      <c r="EI50" s="131"/>
      <c r="EJ50" s="131"/>
      <c r="EK50" s="131"/>
      <c r="EL50" s="131"/>
      <c r="EM50" s="131"/>
      <c r="EN50" s="131"/>
      <c r="EO50" s="131"/>
      <c r="EP50" s="131"/>
      <c r="EQ50" s="131"/>
      <c r="ER50" s="131"/>
      <c r="ES50" s="131"/>
      <c r="ET50" s="131"/>
      <c r="EU50" s="131"/>
      <c r="EV50" s="131"/>
      <c r="EW50" s="131"/>
      <c r="EX50" s="131"/>
      <c r="EY50" s="131"/>
      <c r="EZ50" s="131"/>
      <c r="FA50" s="131"/>
      <c r="FB50" s="131"/>
      <c r="FC50" s="131"/>
      <c r="FD50" s="131"/>
      <c r="FE50" s="131"/>
      <c r="FF50" s="131"/>
      <c r="FG50" s="131"/>
      <c r="FH50" s="131"/>
      <c r="FI50" s="131"/>
      <c r="FJ50" s="131"/>
      <c r="FK50" s="131"/>
      <c r="FL50" s="131"/>
      <c r="FM50" s="131"/>
      <c r="FN50" s="131"/>
      <c r="FO50" s="131"/>
      <c r="FP50" s="131"/>
      <c r="FQ50" s="131"/>
      <c r="FR50" s="131"/>
      <c r="FS50" s="131"/>
      <c r="FT50" s="131"/>
      <c r="FU50" s="131"/>
      <c r="FV50" s="131"/>
      <c r="FW50" s="131"/>
      <c r="FX50" s="131"/>
      <c r="FY50" s="131"/>
      <c r="FZ50" s="131"/>
      <c r="GA50" s="131"/>
      <c r="GB50" s="131"/>
      <c r="GC50" s="131"/>
      <c r="GD50" s="131"/>
      <c r="GE50" s="131"/>
      <c r="GF50" s="131"/>
      <c r="GG50" s="131"/>
      <c r="GH50" s="131"/>
      <c r="GI50" s="131"/>
      <c r="GJ50" s="131"/>
      <c r="GK50" s="131"/>
      <c r="GL50" s="131"/>
      <c r="GM50" s="131"/>
      <c r="GN50" s="131"/>
      <c r="GO50" s="131"/>
      <c r="GP50" s="131"/>
      <c r="GQ50" s="131"/>
      <c r="GR50" s="131"/>
      <c r="GS50" s="131"/>
      <c r="GT50" s="131"/>
      <c r="GU50" s="131"/>
      <c r="GV50" s="131"/>
      <c r="GW50" s="131"/>
      <c r="GX50" s="131"/>
      <c r="GY50" s="131"/>
      <c r="GZ50" s="131"/>
      <c r="HA50" s="131"/>
      <c r="HB50" s="131"/>
      <c r="HC50" s="131"/>
      <c r="HD50" s="131"/>
      <c r="HE50" s="131"/>
      <c r="HF50" s="131"/>
      <c r="HG50" s="131"/>
      <c r="HH50" s="131"/>
      <c r="HI50" s="131"/>
      <c r="HJ50" s="131"/>
      <c r="HK50" s="131"/>
      <c r="HL50" s="131"/>
      <c r="HM50" s="131"/>
      <c r="HN50" s="131"/>
      <c r="HO50" s="131"/>
      <c r="HP50" s="131"/>
      <c r="HQ50" s="131"/>
      <c r="HR50" s="131"/>
      <c r="HS50" s="131"/>
      <c r="HT50" s="131"/>
      <c r="HU50" s="131"/>
      <c r="HV50" s="131"/>
      <c r="HW50" s="131"/>
      <c r="HX50" s="131"/>
      <c r="HY50" s="131"/>
      <c r="HZ50" s="131"/>
      <c r="IA50" s="131"/>
      <c r="IB50" s="131"/>
      <c r="IC50" s="131"/>
      <c r="ID50" s="131"/>
      <c r="IE50" s="131"/>
      <c r="IF50" s="131"/>
      <c r="IG50" s="131"/>
      <c r="IH50" s="131"/>
      <c r="II50" s="131"/>
      <c r="IJ50" s="131"/>
      <c r="IK50" s="131"/>
      <c r="IL50" s="131"/>
      <c r="IM50" s="131"/>
      <c r="IN50" s="131"/>
      <c r="IO50" s="131"/>
      <c r="IP50" s="131"/>
      <c r="IQ50" s="131"/>
      <c r="IR50" s="131"/>
      <c r="IS50" s="131"/>
      <c r="IT50" s="131"/>
      <c r="IU50" s="131"/>
      <c r="IV50" s="131"/>
    </row>
    <row r="51" spans="1:256">
      <c r="A51" s="278"/>
      <c r="B51" s="279"/>
      <c r="C51" s="279"/>
      <c r="D51" s="279"/>
      <c r="E51" s="279"/>
      <c r="F51" s="279"/>
      <c r="G51" s="279"/>
      <c r="H51" s="279"/>
      <c r="I51" s="279"/>
      <c r="J51" s="280"/>
      <c r="K51" s="280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  <c r="BU51" s="131"/>
      <c r="BV51" s="131"/>
      <c r="BW51" s="131"/>
      <c r="BX51" s="131"/>
      <c r="BY51" s="131"/>
      <c r="BZ51" s="131"/>
      <c r="CA51" s="131"/>
      <c r="CB51" s="131"/>
      <c r="CC51" s="131"/>
      <c r="CD51" s="131"/>
      <c r="CE51" s="131"/>
      <c r="CF51" s="131"/>
      <c r="CG51" s="131"/>
      <c r="CH51" s="131"/>
      <c r="CI51" s="131"/>
      <c r="CJ51" s="131"/>
      <c r="CK51" s="131"/>
      <c r="CL51" s="131"/>
      <c r="CM51" s="131"/>
      <c r="CN51" s="131"/>
      <c r="CO51" s="131"/>
      <c r="CP51" s="131"/>
      <c r="CQ51" s="131"/>
      <c r="CR51" s="131"/>
      <c r="CS51" s="131"/>
      <c r="CT51" s="131"/>
      <c r="CU51" s="131"/>
      <c r="CV51" s="131"/>
      <c r="CW51" s="131"/>
      <c r="CX51" s="131"/>
      <c r="CY51" s="131"/>
      <c r="CZ51" s="131"/>
      <c r="DA51" s="131"/>
      <c r="DB51" s="131"/>
      <c r="DC51" s="131"/>
      <c r="DD51" s="131"/>
      <c r="DE51" s="131"/>
      <c r="DF51" s="131"/>
      <c r="DG51" s="131"/>
      <c r="DH51" s="131"/>
      <c r="DI51" s="131"/>
      <c r="DJ51" s="131"/>
      <c r="DK51" s="131"/>
      <c r="DL51" s="131"/>
      <c r="DM51" s="131"/>
      <c r="DN51" s="131"/>
      <c r="DO51" s="131"/>
      <c r="DP51" s="131"/>
      <c r="DQ51" s="131"/>
      <c r="DR51" s="131"/>
      <c r="DS51" s="131"/>
      <c r="DT51" s="131"/>
      <c r="DU51" s="131"/>
      <c r="DV51" s="131"/>
      <c r="DW51" s="131"/>
      <c r="DX51" s="131"/>
      <c r="DY51" s="131"/>
      <c r="DZ51" s="131"/>
      <c r="EA51" s="131"/>
      <c r="EB51" s="131"/>
      <c r="EC51" s="131"/>
      <c r="ED51" s="131"/>
      <c r="EE51" s="131"/>
      <c r="EF51" s="131"/>
      <c r="EG51" s="131"/>
      <c r="EH51" s="131"/>
      <c r="EI51" s="131"/>
      <c r="EJ51" s="131"/>
      <c r="EK51" s="131"/>
      <c r="EL51" s="131"/>
      <c r="EM51" s="131"/>
      <c r="EN51" s="131"/>
      <c r="EO51" s="131"/>
      <c r="EP51" s="131"/>
      <c r="EQ51" s="131"/>
      <c r="ER51" s="131"/>
      <c r="ES51" s="131"/>
      <c r="ET51" s="131"/>
      <c r="EU51" s="131"/>
      <c r="EV51" s="131"/>
      <c r="EW51" s="131"/>
      <c r="EX51" s="131"/>
      <c r="EY51" s="131"/>
      <c r="EZ51" s="131"/>
      <c r="FA51" s="131"/>
      <c r="FB51" s="131"/>
      <c r="FC51" s="131"/>
      <c r="FD51" s="131"/>
      <c r="FE51" s="131"/>
      <c r="FF51" s="131"/>
      <c r="FG51" s="131"/>
      <c r="FH51" s="131"/>
      <c r="FI51" s="131"/>
      <c r="FJ51" s="131"/>
      <c r="FK51" s="131"/>
      <c r="FL51" s="131"/>
      <c r="FM51" s="131"/>
      <c r="FN51" s="131"/>
      <c r="FO51" s="131"/>
      <c r="FP51" s="131"/>
      <c r="FQ51" s="131"/>
      <c r="FR51" s="131"/>
      <c r="FS51" s="131"/>
      <c r="FT51" s="131"/>
      <c r="FU51" s="131"/>
      <c r="FV51" s="131"/>
      <c r="FW51" s="131"/>
      <c r="FX51" s="131"/>
      <c r="FY51" s="131"/>
      <c r="FZ51" s="131"/>
      <c r="GA51" s="131"/>
      <c r="GB51" s="131"/>
      <c r="GC51" s="131"/>
      <c r="GD51" s="131"/>
      <c r="GE51" s="131"/>
      <c r="GF51" s="131"/>
      <c r="GG51" s="131"/>
      <c r="GH51" s="131"/>
      <c r="GI51" s="131"/>
      <c r="GJ51" s="131"/>
      <c r="GK51" s="131"/>
      <c r="GL51" s="131"/>
      <c r="GM51" s="131"/>
      <c r="GN51" s="131"/>
      <c r="GO51" s="131"/>
      <c r="GP51" s="131"/>
      <c r="GQ51" s="131"/>
      <c r="GR51" s="131"/>
      <c r="GS51" s="131"/>
      <c r="GT51" s="131"/>
      <c r="GU51" s="131"/>
      <c r="GV51" s="131"/>
      <c r="GW51" s="131"/>
      <c r="GX51" s="131"/>
      <c r="GY51" s="131"/>
      <c r="GZ51" s="131"/>
      <c r="HA51" s="131"/>
      <c r="HB51" s="131"/>
      <c r="HC51" s="131"/>
      <c r="HD51" s="131"/>
      <c r="HE51" s="131"/>
      <c r="HF51" s="131"/>
      <c r="HG51" s="131"/>
      <c r="HH51" s="131"/>
      <c r="HI51" s="131"/>
      <c r="HJ51" s="131"/>
      <c r="HK51" s="131"/>
      <c r="HL51" s="131"/>
      <c r="HM51" s="131"/>
      <c r="HN51" s="131"/>
      <c r="HO51" s="131"/>
      <c r="HP51" s="131"/>
      <c r="HQ51" s="131"/>
      <c r="HR51" s="131"/>
      <c r="HS51" s="131"/>
      <c r="HT51" s="131"/>
      <c r="HU51" s="131"/>
      <c r="HV51" s="131"/>
      <c r="HW51" s="131"/>
      <c r="HX51" s="131"/>
      <c r="HY51" s="131"/>
      <c r="HZ51" s="131"/>
      <c r="IA51" s="131"/>
      <c r="IB51" s="131"/>
      <c r="IC51" s="131"/>
      <c r="ID51" s="131"/>
      <c r="IE51" s="131"/>
      <c r="IF51" s="131"/>
      <c r="IG51" s="131"/>
      <c r="IH51" s="131"/>
      <c r="II51" s="131"/>
      <c r="IJ51" s="131"/>
      <c r="IK51" s="131"/>
      <c r="IL51" s="131"/>
      <c r="IM51" s="131"/>
      <c r="IN51" s="131"/>
      <c r="IO51" s="131"/>
      <c r="IP51" s="131"/>
      <c r="IQ51" s="131"/>
      <c r="IR51" s="131"/>
      <c r="IS51" s="131"/>
      <c r="IT51" s="131"/>
      <c r="IU51" s="131"/>
      <c r="IV51" s="131"/>
    </row>
    <row r="52" spans="1:256">
      <c r="A52" s="158" t="s">
        <v>1988</v>
      </c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1"/>
      <c r="CN52" s="131"/>
      <c r="CO52" s="131"/>
      <c r="CP52" s="131"/>
      <c r="CQ52" s="131"/>
      <c r="CR52" s="131"/>
      <c r="CS52" s="131"/>
      <c r="CT52" s="131"/>
      <c r="CU52" s="131"/>
      <c r="CV52" s="131"/>
      <c r="CW52" s="131"/>
      <c r="CX52" s="131"/>
      <c r="CY52" s="131"/>
      <c r="CZ52" s="131"/>
      <c r="DA52" s="131"/>
      <c r="DB52" s="131"/>
      <c r="DC52" s="131"/>
      <c r="DD52" s="131"/>
      <c r="DE52" s="131"/>
      <c r="DF52" s="131"/>
      <c r="DG52" s="131"/>
      <c r="DH52" s="131"/>
      <c r="DI52" s="131"/>
      <c r="DJ52" s="131"/>
      <c r="DK52" s="131"/>
      <c r="DL52" s="131"/>
      <c r="DM52" s="131"/>
      <c r="DN52" s="131"/>
      <c r="DO52" s="131"/>
      <c r="DP52" s="131"/>
      <c r="DQ52" s="131"/>
      <c r="DR52" s="131"/>
      <c r="DS52" s="131"/>
      <c r="DT52" s="131"/>
      <c r="DU52" s="131"/>
      <c r="DV52" s="131"/>
      <c r="DW52" s="131"/>
      <c r="DX52" s="131"/>
      <c r="DY52" s="131"/>
      <c r="DZ52" s="131"/>
      <c r="EA52" s="131"/>
      <c r="EB52" s="131"/>
      <c r="EC52" s="131"/>
      <c r="ED52" s="131"/>
      <c r="EE52" s="131"/>
      <c r="EF52" s="131"/>
      <c r="EG52" s="131"/>
      <c r="EH52" s="131"/>
      <c r="EI52" s="131"/>
      <c r="EJ52" s="131"/>
      <c r="EK52" s="131"/>
      <c r="EL52" s="131"/>
      <c r="EM52" s="131"/>
      <c r="EN52" s="131"/>
      <c r="EO52" s="131"/>
      <c r="EP52" s="131"/>
      <c r="EQ52" s="131"/>
      <c r="ER52" s="131"/>
      <c r="ES52" s="131"/>
      <c r="ET52" s="131"/>
      <c r="EU52" s="131"/>
      <c r="EV52" s="131"/>
      <c r="EW52" s="131"/>
      <c r="EX52" s="131"/>
      <c r="EY52" s="131"/>
      <c r="EZ52" s="131"/>
      <c r="FA52" s="131"/>
      <c r="FB52" s="131"/>
      <c r="FC52" s="131"/>
      <c r="FD52" s="131"/>
      <c r="FE52" s="131"/>
      <c r="FF52" s="131"/>
      <c r="FG52" s="131"/>
      <c r="FH52" s="131"/>
      <c r="FI52" s="131"/>
      <c r="FJ52" s="131"/>
      <c r="FK52" s="131"/>
      <c r="FL52" s="131"/>
      <c r="FM52" s="131"/>
      <c r="FN52" s="131"/>
      <c r="FO52" s="131"/>
      <c r="FP52" s="131"/>
      <c r="FQ52" s="131"/>
      <c r="FR52" s="131"/>
      <c r="FS52" s="131"/>
      <c r="FT52" s="131"/>
      <c r="FU52" s="131"/>
      <c r="FV52" s="131"/>
      <c r="FW52" s="131"/>
      <c r="FX52" s="131"/>
      <c r="FY52" s="131"/>
      <c r="FZ52" s="131"/>
      <c r="GA52" s="131"/>
      <c r="GB52" s="131"/>
      <c r="GC52" s="131"/>
      <c r="GD52" s="131"/>
      <c r="GE52" s="131"/>
      <c r="GF52" s="131"/>
      <c r="GG52" s="131"/>
      <c r="GH52" s="131"/>
      <c r="GI52" s="131"/>
      <c r="GJ52" s="131"/>
      <c r="GK52" s="131"/>
      <c r="GL52" s="131"/>
      <c r="GM52" s="131"/>
      <c r="GN52" s="131"/>
      <c r="GO52" s="131"/>
      <c r="GP52" s="131"/>
      <c r="GQ52" s="131"/>
      <c r="GR52" s="131"/>
      <c r="GS52" s="131"/>
      <c r="GT52" s="131"/>
      <c r="GU52" s="131"/>
      <c r="GV52" s="131"/>
      <c r="GW52" s="131"/>
      <c r="GX52" s="131"/>
      <c r="GY52" s="131"/>
      <c r="GZ52" s="131"/>
      <c r="HA52" s="131"/>
      <c r="HB52" s="131"/>
      <c r="HC52" s="131"/>
      <c r="HD52" s="131"/>
      <c r="HE52" s="131"/>
      <c r="HF52" s="131"/>
      <c r="HG52" s="131"/>
      <c r="HH52" s="131"/>
      <c r="HI52" s="131"/>
      <c r="HJ52" s="131"/>
      <c r="HK52" s="131"/>
      <c r="HL52" s="131"/>
      <c r="HM52" s="131"/>
      <c r="HN52" s="131"/>
      <c r="HO52" s="131"/>
      <c r="HP52" s="131"/>
      <c r="HQ52" s="131"/>
      <c r="HR52" s="131"/>
      <c r="HS52" s="131"/>
      <c r="HT52" s="131"/>
      <c r="HU52" s="131"/>
      <c r="HV52" s="131"/>
      <c r="HW52" s="131"/>
      <c r="HX52" s="131"/>
      <c r="HY52" s="131"/>
      <c r="HZ52" s="131"/>
      <c r="IA52" s="131"/>
      <c r="IB52" s="131"/>
      <c r="IC52" s="131"/>
      <c r="ID52" s="131"/>
      <c r="IE52" s="131"/>
      <c r="IF52" s="131"/>
      <c r="IG52" s="131"/>
      <c r="IH52" s="131"/>
      <c r="II52" s="131"/>
      <c r="IJ52" s="131"/>
      <c r="IK52" s="131"/>
      <c r="IL52" s="131"/>
      <c r="IM52" s="131"/>
      <c r="IN52" s="131"/>
      <c r="IO52" s="131"/>
      <c r="IP52" s="131"/>
      <c r="IQ52" s="131"/>
      <c r="IR52" s="131"/>
      <c r="IS52" s="131"/>
      <c r="IT52" s="131"/>
      <c r="IU52" s="131"/>
      <c r="IV52" s="131"/>
    </row>
    <row r="53" spans="1:256">
      <c r="A53" s="159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  <c r="CE53" s="131"/>
      <c r="CF53" s="131"/>
      <c r="CG53" s="131"/>
      <c r="CH53" s="131"/>
      <c r="CI53" s="131"/>
      <c r="CJ53" s="131"/>
      <c r="CK53" s="131"/>
      <c r="CL53" s="131"/>
      <c r="CM53" s="131"/>
      <c r="CN53" s="131"/>
      <c r="CO53" s="131"/>
      <c r="CP53" s="131"/>
      <c r="CQ53" s="131"/>
      <c r="CR53" s="131"/>
      <c r="CS53" s="131"/>
      <c r="CT53" s="131"/>
      <c r="CU53" s="131"/>
      <c r="CV53" s="131"/>
      <c r="CW53" s="131"/>
      <c r="CX53" s="131"/>
      <c r="CY53" s="131"/>
      <c r="CZ53" s="131"/>
      <c r="DA53" s="131"/>
      <c r="DB53" s="131"/>
      <c r="DC53" s="131"/>
      <c r="DD53" s="131"/>
      <c r="DE53" s="131"/>
      <c r="DF53" s="131"/>
      <c r="DG53" s="131"/>
      <c r="DH53" s="131"/>
      <c r="DI53" s="131"/>
      <c r="DJ53" s="131"/>
      <c r="DK53" s="131"/>
      <c r="DL53" s="131"/>
      <c r="DM53" s="131"/>
      <c r="DN53" s="131"/>
      <c r="DO53" s="131"/>
      <c r="DP53" s="131"/>
      <c r="DQ53" s="131"/>
      <c r="DR53" s="131"/>
      <c r="DS53" s="131"/>
      <c r="DT53" s="131"/>
      <c r="DU53" s="131"/>
      <c r="DV53" s="131"/>
      <c r="DW53" s="131"/>
      <c r="DX53" s="131"/>
      <c r="DY53" s="131"/>
      <c r="DZ53" s="131"/>
      <c r="EA53" s="131"/>
      <c r="EB53" s="131"/>
      <c r="EC53" s="131"/>
      <c r="ED53" s="131"/>
      <c r="EE53" s="131"/>
      <c r="EF53" s="131"/>
      <c r="EG53" s="131"/>
      <c r="EH53" s="131"/>
      <c r="EI53" s="131"/>
      <c r="EJ53" s="131"/>
      <c r="EK53" s="131"/>
      <c r="EL53" s="131"/>
      <c r="EM53" s="131"/>
      <c r="EN53" s="131"/>
      <c r="EO53" s="131"/>
      <c r="EP53" s="131"/>
      <c r="EQ53" s="131"/>
      <c r="ER53" s="131"/>
      <c r="ES53" s="131"/>
      <c r="ET53" s="131"/>
      <c r="EU53" s="131"/>
      <c r="EV53" s="131"/>
      <c r="EW53" s="131"/>
      <c r="EX53" s="131"/>
      <c r="EY53" s="131"/>
      <c r="EZ53" s="131"/>
      <c r="FA53" s="131"/>
      <c r="FB53" s="131"/>
      <c r="FC53" s="131"/>
      <c r="FD53" s="131"/>
      <c r="FE53" s="131"/>
      <c r="FF53" s="131"/>
      <c r="FG53" s="131"/>
      <c r="FH53" s="131"/>
      <c r="FI53" s="131"/>
      <c r="FJ53" s="131"/>
      <c r="FK53" s="131"/>
      <c r="FL53" s="131"/>
      <c r="FM53" s="131"/>
      <c r="FN53" s="131"/>
      <c r="FO53" s="131"/>
      <c r="FP53" s="131"/>
      <c r="FQ53" s="131"/>
      <c r="FR53" s="131"/>
      <c r="FS53" s="131"/>
      <c r="FT53" s="131"/>
      <c r="FU53" s="131"/>
      <c r="FV53" s="131"/>
      <c r="FW53" s="131"/>
      <c r="FX53" s="131"/>
      <c r="FY53" s="131"/>
      <c r="FZ53" s="131"/>
      <c r="GA53" s="131"/>
      <c r="GB53" s="131"/>
      <c r="GC53" s="131"/>
      <c r="GD53" s="131"/>
      <c r="GE53" s="131"/>
      <c r="GF53" s="131"/>
      <c r="GG53" s="131"/>
      <c r="GH53" s="131"/>
      <c r="GI53" s="131"/>
      <c r="GJ53" s="131"/>
      <c r="GK53" s="131"/>
      <c r="GL53" s="131"/>
      <c r="GM53" s="131"/>
      <c r="GN53" s="131"/>
      <c r="GO53" s="131"/>
      <c r="GP53" s="131"/>
      <c r="GQ53" s="131"/>
      <c r="GR53" s="131"/>
      <c r="GS53" s="131"/>
      <c r="GT53" s="131"/>
      <c r="GU53" s="131"/>
      <c r="GV53" s="131"/>
      <c r="GW53" s="131"/>
      <c r="GX53" s="131"/>
      <c r="GY53" s="131"/>
      <c r="GZ53" s="131"/>
      <c r="HA53" s="131"/>
      <c r="HB53" s="131"/>
      <c r="HC53" s="131"/>
      <c r="HD53" s="131"/>
      <c r="HE53" s="131"/>
      <c r="HF53" s="131"/>
      <c r="HG53" s="131"/>
      <c r="HH53" s="131"/>
      <c r="HI53" s="131"/>
      <c r="HJ53" s="131"/>
      <c r="HK53" s="131"/>
      <c r="HL53" s="131"/>
      <c r="HM53" s="131"/>
      <c r="HN53" s="131"/>
      <c r="HO53" s="131"/>
      <c r="HP53" s="131"/>
      <c r="HQ53" s="131"/>
      <c r="HR53" s="131"/>
      <c r="HS53" s="131"/>
      <c r="HT53" s="131"/>
      <c r="HU53" s="131"/>
      <c r="HV53" s="131"/>
      <c r="HW53" s="131"/>
      <c r="HX53" s="131"/>
      <c r="HY53" s="131"/>
      <c r="HZ53" s="131"/>
      <c r="IA53" s="131"/>
      <c r="IB53" s="131"/>
      <c r="IC53" s="131"/>
      <c r="ID53" s="131"/>
      <c r="IE53" s="131"/>
      <c r="IF53" s="131"/>
      <c r="IG53" s="131"/>
      <c r="IH53" s="131"/>
      <c r="II53" s="131"/>
      <c r="IJ53" s="131"/>
      <c r="IK53" s="131"/>
      <c r="IL53" s="131"/>
      <c r="IM53" s="131"/>
      <c r="IN53" s="131"/>
      <c r="IO53" s="131"/>
      <c r="IP53" s="131"/>
      <c r="IQ53" s="131"/>
      <c r="IR53" s="131"/>
      <c r="IS53" s="131"/>
      <c r="IT53" s="131"/>
      <c r="IU53" s="131"/>
      <c r="IV53" s="131"/>
    </row>
    <row r="54" spans="1:256">
      <c r="A54" s="159" t="s">
        <v>2007</v>
      </c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  <c r="CE54" s="131"/>
      <c r="CF54" s="131"/>
      <c r="CG54" s="131"/>
      <c r="CH54" s="131"/>
      <c r="CI54" s="131"/>
      <c r="CJ54" s="131"/>
      <c r="CK54" s="131"/>
      <c r="CL54" s="131"/>
      <c r="CM54" s="131"/>
      <c r="CN54" s="131"/>
      <c r="CO54" s="131"/>
      <c r="CP54" s="131"/>
      <c r="CQ54" s="131"/>
      <c r="CR54" s="131"/>
      <c r="CS54" s="131"/>
      <c r="CT54" s="131"/>
      <c r="CU54" s="131"/>
      <c r="CV54" s="131"/>
      <c r="CW54" s="131"/>
      <c r="CX54" s="131"/>
      <c r="CY54" s="131"/>
      <c r="CZ54" s="131"/>
      <c r="DA54" s="131"/>
      <c r="DB54" s="131"/>
      <c r="DC54" s="131"/>
      <c r="DD54" s="131"/>
      <c r="DE54" s="131"/>
      <c r="DF54" s="131"/>
      <c r="DG54" s="131"/>
      <c r="DH54" s="131"/>
      <c r="DI54" s="131"/>
      <c r="DJ54" s="131"/>
      <c r="DK54" s="131"/>
      <c r="DL54" s="131"/>
      <c r="DM54" s="131"/>
      <c r="DN54" s="131"/>
      <c r="DO54" s="131"/>
      <c r="DP54" s="131"/>
      <c r="DQ54" s="131"/>
      <c r="DR54" s="131"/>
      <c r="DS54" s="131"/>
      <c r="DT54" s="131"/>
      <c r="DU54" s="131"/>
      <c r="DV54" s="131"/>
      <c r="DW54" s="131"/>
      <c r="DX54" s="131"/>
      <c r="DY54" s="131"/>
      <c r="DZ54" s="131"/>
      <c r="EA54" s="131"/>
      <c r="EB54" s="131"/>
      <c r="EC54" s="131"/>
      <c r="ED54" s="131"/>
      <c r="EE54" s="131"/>
      <c r="EF54" s="131"/>
      <c r="EG54" s="131"/>
      <c r="EH54" s="131"/>
      <c r="EI54" s="131"/>
      <c r="EJ54" s="131"/>
      <c r="EK54" s="131"/>
      <c r="EL54" s="131"/>
      <c r="EM54" s="131"/>
      <c r="EN54" s="131"/>
      <c r="EO54" s="131"/>
      <c r="EP54" s="131"/>
      <c r="EQ54" s="131"/>
      <c r="ER54" s="131"/>
      <c r="ES54" s="131"/>
      <c r="ET54" s="131"/>
      <c r="EU54" s="131"/>
      <c r="EV54" s="131"/>
      <c r="EW54" s="131"/>
      <c r="EX54" s="131"/>
      <c r="EY54" s="131"/>
      <c r="EZ54" s="131"/>
      <c r="FA54" s="131"/>
      <c r="FB54" s="131"/>
      <c r="FC54" s="131"/>
      <c r="FD54" s="131"/>
      <c r="FE54" s="131"/>
      <c r="FF54" s="131"/>
      <c r="FG54" s="131"/>
      <c r="FH54" s="131"/>
      <c r="FI54" s="131"/>
      <c r="FJ54" s="131"/>
      <c r="FK54" s="131"/>
      <c r="FL54" s="131"/>
      <c r="FM54" s="131"/>
      <c r="FN54" s="131"/>
      <c r="FO54" s="131"/>
      <c r="FP54" s="131"/>
      <c r="FQ54" s="131"/>
      <c r="FR54" s="131"/>
      <c r="FS54" s="131"/>
      <c r="FT54" s="131"/>
      <c r="FU54" s="131"/>
      <c r="FV54" s="131"/>
      <c r="FW54" s="131"/>
      <c r="FX54" s="131"/>
      <c r="FY54" s="131"/>
      <c r="FZ54" s="131"/>
      <c r="GA54" s="131"/>
      <c r="GB54" s="131"/>
      <c r="GC54" s="131"/>
      <c r="GD54" s="131"/>
      <c r="GE54" s="131"/>
      <c r="GF54" s="131"/>
      <c r="GG54" s="131"/>
      <c r="GH54" s="131"/>
      <c r="GI54" s="131"/>
      <c r="GJ54" s="131"/>
      <c r="GK54" s="131"/>
      <c r="GL54" s="131"/>
      <c r="GM54" s="131"/>
      <c r="GN54" s="131"/>
      <c r="GO54" s="131"/>
      <c r="GP54" s="131"/>
      <c r="GQ54" s="131"/>
      <c r="GR54" s="131"/>
      <c r="GS54" s="131"/>
      <c r="GT54" s="131"/>
      <c r="GU54" s="131"/>
      <c r="GV54" s="131"/>
      <c r="GW54" s="131"/>
      <c r="GX54" s="131"/>
      <c r="GY54" s="131"/>
      <c r="GZ54" s="131"/>
      <c r="HA54" s="131"/>
      <c r="HB54" s="131"/>
      <c r="HC54" s="131"/>
      <c r="HD54" s="131"/>
      <c r="HE54" s="131"/>
      <c r="HF54" s="131"/>
      <c r="HG54" s="131"/>
      <c r="HH54" s="131"/>
      <c r="HI54" s="131"/>
      <c r="HJ54" s="131"/>
      <c r="HK54" s="131"/>
      <c r="HL54" s="131"/>
      <c r="HM54" s="131"/>
      <c r="HN54" s="131"/>
      <c r="HO54" s="131"/>
      <c r="HP54" s="131"/>
      <c r="HQ54" s="131"/>
      <c r="HR54" s="131"/>
      <c r="HS54" s="131"/>
      <c r="HT54" s="131"/>
      <c r="HU54" s="131"/>
      <c r="HV54" s="131"/>
      <c r="HW54" s="131"/>
      <c r="HX54" s="131"/>
      <c r="HY54" s="131"/>
      <c r="HZ54" s="131"/>
      <c r="IA54" s="131"/>
      <c r="IB54" s="131"/>
      <c r="IC54" s="131"/>
      <c r="ID54" s="131"/>
      <c r="IE54" s="131"/>
      <c r="IF54" s="131"/>
      <c r="IG54" s="131"/>
      <c r="IH54" s="131"/>
      <c r="II54" s="131"/>
      <c r="IJ54" s="131"/>
      <c r="IK54" s="131"/>
      <c r="IL54" s="131"/>
      <c r="IM54" s="131"/>
      <c r="IN54" s="131"/>
      <c r="IO54" s="131"/>
      <c r="IP54" s="131"/>
      <c r="IQ54" s="131"/>
      <c r="IR54" s="131"/>
      <c r="IS54" s="131"/>
      <c r="IT54" s="131"/>
      <c r="IU54" s="131"/>
      <c r="IV54" s="131"/>
    </row>
    <row r="55" spans="1:256">
      <c r="A55" s="160"/>
      <c r="B55" s="156"/>
      <c r="C55" s="162"/>
      <c r="D55" s="157"/>
      <c r="E55" s="162"/>
      <c r="F55" s="162"/>
      <c r="G55" s="162"/>
      <c r="H55" s="162"/>
      <c r="I55" s="162"/>
      <c r="J55" s="162"/>
      <c r="K55" s="162"/>
      <c r="L55" s="162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  <c r="CE55" s="131"/>
      <c r="CF55" s="131"/>
      <c r="CG55" s="131"/>
      <c r="CH55" s="131"/>
      <c r="CI55" s="131"/>
      <c r="CJ55" s="131"/>
      <c r="CK55" s="131"/>
      <c r="CL55" s="131"/>
      <c r="CM55" s="131"/>
      <c r="CN55" s="131"/>
      <c r="CO55" s="131"/>
      <c r="CP55" s="131"/>
      <c r="CQ55" s="131"/>
      <c r="CR55" s="131"/>
      <c r="CS55" s="131"/>
      <c r="CT55" s="131"/>
      <c r="CU55" s="131"/>
      <c r="CV55" s="131"/>
      <c r="CW55" s="131"/>
      <c r="CX55" s="131"/>
      <c r="CY55" s="131"/>
      <c r="CZ55" s="131"/>
      <c r="DA55" s="131"/>
      <c r="DB55" s="131"/>
      <c r="DC55" s="131"/>
      <c r="DD55" s="131"/>
      <c r="DE55" s="131"/>
      <c r="DF55" s="131"/>
      <c r="DG55" s="131"/>
      <c r="DH55" s="131"/>
      <c r="DI55" s="131"/>
      <c r="DJ55" s="131"/>
      <c r="DK55" s="131"/>
      <c r="DL55" s="131"/>
      <c r="DM55" s="131"/>
      <c r="DN55" s="131"/>
      <c r="DO55" s="131"/>
      <c r="DP55" s="131"/>
      <c r="DQ55" s="131"/>
      <c r="DR55" s="131"/>
      <c r="DS55" s="131"/>
      <c r="DT55" s="131"/>
      <c r="DU55" s="131"/>
      <c r="DV55" s="131"/>
      <c r="DW55" s="131"/>
      <c r="DX55" s="131"/>
      <c r="DY55" s="131"/>
      <c r="DZ55" s="131"/>
      <c r="EA55" s="131"/>
      <c r="EB55" s="131"/>
      <c r="EC55" s="131"/>
      <c r="ED55" s="131"/>
      <c r="EE55" s="131"/>
      <c r="EF55" s="131"/>
      <c r="EG55" s="131"/>
      <c r="EH55" s="131"/>
      <c r="EI55" s="131"/>
      <c r="EJ55" s="131"/>
      <c r="EK55" s="131"/>
      <c r="EL55" s="131"/>
      <c r="EM55" s="131"/>
      <c r="EN55" s="131"/>
      <c r="EO55" s="131"/>
      <c r="EP55" s="131"/>
      <c r="EQ55" s="131"/>
      <c r="ER55" s="131"/>
      <c r="ES55" s="131"/>
      <c r="ET55" s="131"/>
      <c r="EU55" s="131"/>
      <c r="EV55" s="131"/>
      <c r="EW55" s="131"/>
      <c r="EX55" s="131"/>
      <c r="EY55" s="131"/>
      <c r="EZ55" s="131"/>
      <c r="FA55" s="131"/>
      <c r="FB55" s="131"/>
      <c r="FC55" s="131"/>
      <c r="FD55" s="131"/>
      <c r="FE55" s="131"/>
      <c r="FF55" s="131"/>
      <c r="FG55" s="131"/>
      <c r="FH55" s="131"/>
      <c r="FI55" s="131"/>
      <c r="FJ55" s="131"/>
      <c r="FK55" s="131"/>
      <c r="FL55" s="131"/>
      <c r="FM55" s="131"/>
      <c r="FN55" s="131"/>
      <c r="FO55" s="131"/>
      <c r="FP55" s="131"/>
      <c r="FQ55" s="131"/>
      <c r="FR55" s="131"/>
      <c r="FS55" s="131"/>
      <c r="FT55" s="131"/>
      <c r="FU55" s="131"/>
      <c r="FV55" s="131"/>
      <c r="FW55" s="131"/>
      <c r="FX55" s="131"/>
      <c r="FY55" s="131"/>
      <c r="FZ55" s="131"/>
      <c r="GA55" s="131"/>
      <c r="GB55" s="131"/>
      <c r="GC55" s="131"/>
      <c r="GD55" s="131"/>
      <c r="GE55" s="131"/>
      <c r="GF55" s="131"/>
      <c r="GG55" s="131"/>
      <c r="GH55" s="131"/>
      <c r="GI55" s="131"/>
      <c r="GJ55" s="131"/>
      <c r="GK55" s="131"/>
      <c r="GL55" s="131"/>
      <c r="GM55" s="131"/>
      <c r="GN55" s="131"/>
      <c r="GO55" s="131"/>
      <c r="GP55" s="131"/>
      <c r="GQ55" s="131"/>
      <c r="GR55" s="131"/>
      <c r="GS55" s="131"/>
      <c r="GT55" s="131"/>
      <c r="GU55" s="131"/>
      <c r="GV55" s="131"/>
      <c r="GW55" s="131"/>
      <c r="GX55" s="131"/>
      <c r="GY55" s="131"/>
      <c r="GZ55" s="131"/>
      <c r="HA55" s="131"/>
      <c r="HB55" s="131"/>
      <c r="HC55" s="131"/>
      <c r="HD55" s="131"/>
      <c r="HE55" s="131"/>
      <c r="HF55" s="131"/>
      <c r="HG55" s="131"/>
      <c r="HH55" s="131"/>
      <c r="HI55" s="131"/>
      <c r="HJ55" s="131"/>
      <c r="HK55" s="131"/>
      <c r="HL55" s="131"/>
      <c r="HM55" s="131"/>
      <c r="HN55" s="131"/>
      <c r="HO55" s="131"/>
      <c r="HP55" s="131"/>
      <c r="HQ55" s="131"/>
      <c r="HR55" s="131"/>
      <c r="HS55" s="131"/>
      <c r="HT55" s="131"/>
      <c r="HU55" s="131"/>
      <c r="HV55" s="131"/>
      <c r="HW55" s="131"/>
      <c r="HX55" s="131"/>
      <c r="HY55" s="131"/>
      <c r="HZ55" s="131"/>
      <c r="IA55" s="131"/>
      <c r="IB55" s="131"/>
      <c r="IC55" s="131"/>
      <c r="ID55" s="131"/>
      <c r="IE55" s="131"/>
      <c r="IF55" s="131"/>
      <c r="IG55" s="131"/>
      <c r="IH55" s="131"/>
      <c r="II55" s="131"/>
      <c r="IJ55" s="131"/>
      <c r="IK55" s="131"/>
      <c r="IL55" s="131"/>
      <c r="IM55" s="131"/>
      <c r="IN55" s="131"/>
      <c r="IO55" s="131"/>
      <c r="IP55" s="131"/>
      <c r="IQ55" s="131"/>
      <c r="IR55" s="131"/>
      <c r="IS55" s="131"/>
      <c r="IT55" s="131"/>
      <c r="IU55" s="131"/>
      <c r="IV55" s="131"/>
    </row>
    <row r="56" spans="1:256">
      <c r="A56" s="160" t="s">
        <v>2251</v>
      </c>
      <c r="B56" s="156"/>
      <c r="C56" s="162"/>
      <c r="D56" s="157"/>
      <c r="E56" s="162"/>
      <c r="F56" s="162"/>
      <c r="G56" s="162"/>
      <c r="H56" s="162"/>
      <c r="I56" s="162"/>
      <c r="J56" s="162"/>
      <c r="K56" s="162"/>
      <c r="L56" s="162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  <c r="CE56" s="131"/>
      <c r="CF56" s="131"/>
      <c r="CG56" s="131"/>
      <c r="CH56" s="131"/>
      <c r="CI56" s="131"/>
      <c r="CJ56" s="131"/>
      <c r="CK56" s="131"/>
      <c r="CL56" s="131"/>
      <c r="CM56" s="131"/>
      <c r="CN56" s="131"/>
      <c r="CO56" s="131"/>
      <c r="CP56" s="131"/>
      <c r="CQ56" s="131"/>
      <c r="CR56" s="131"/>
      <c r="CS56" s="131"/>
      <c r="CT56" s="131"/>
      <c r="CU56" s="131"/>
      <c r="CV56" s="131"/>
      <c r="CW56" s="131"/>
      <c r="CX56" s="131"/>
      <c r="CY56" s="131"/>
      <c r="CZ56" s="131"/>
      <c r="DA56" s="131"/>
      <c r="DB56" s="131"/>
      <c r="DC56" s="131"/>
      <c r="DD56" s="131"/>
      <c r="DE56" s="131"/>
      <c r="DF56" s="131"/>
      <c r="DG56" s="131"/>
      <c r="DH56" s="131"/>
      <c r="DI56" s="131"/>
      <c r="DJ56" s="131"/>
      <c r="DK56" s="131"/>
      <c r="DL56" s="131"/>
      <c r="DM56" s="131"/>
      <c r="DN56" s="131"/>
      <c r="DO56" s="131"/>
      <c r="DP56" s="131"/>
      <c r="DQ56" s="131"/>
      <c r="DR56" s="131"/>
      <c r="DS56" s="131"/>
      <c r="DT56" s="131"/>
      <c r="DU56" s="131"/>
      <c r="DV56" s="131"/>
      <c r="DW56" s="131"/>
      <c r="DX56" s="131"/>
      <c r="DY56" s="131"/>
      <c r="DZ56" s="131"/>
      <c r="EA56" s="131"/>
      <c r="EB56" s="131"/>
      <c r="EC56" s="131"/>
      <c r="ED56" s="131"/>
      <c r="EE56" s="131"/>
      <c r="EF56" s="131"/>
      <c r="EG56" s="131"/>
      <c r="EH56" s="131"/>
      <c r="EI56" s="131"/>
      <c r="EJ56" s="131"/>
      <c r="EK56" s="131"/>
      <c r="EL56" s="131"/>
      <c r="EM56" s="131"/>
      <c r="EN56" s="131"/>
      <c r="EO56" s="131"/>
      <c r="EP56" s="131"/>
      <c r="EQ56" s="131"/>
      <c r="ER56" s="131"/>
      <c r="ES56" s="131"/>
      <c r="ET56" s="131"/>
      <c r="EU56" s="131"/>
      <c r="EV56" s="131"/>
      <c r="EW56" s="131"/>
      <c r="EX56" s="131"/>
      <c r="EY56" s="131"/>
      <c r="EZ56" s="131"/>
      <c r="FA56" s="131"/>
      <c r="FB56" s="131"/>
      <c r="FC56" s="131"/>
      <c r="FD56" s="131"/>
      <c r="FE56" s="131"/>
      <c r="FF56" s="131"/>
      <c r="FG56" s="131"/>
      <c r="FH56" s="131"/>
      <c r="FI56" s="131"/>
      <c r="FJ56" s="131"/>
      <c r="FK56" s="131"/>
      <c r="FL56" s="131"/>
      <c r="FM56" s="131"/>
      <c r="FN56" s="131"/>
      <c r="FO56" s="131"/>
      <c r="FP56" s="131"/>
      <c r="FQ56" s="131"/>
      <c r="FR56" s="131"/>
      <c r="FS56" s="131"/>
      <c r="FT56" s="131"/>
      <c r="FU56" s="131"/>
      <c r="FV56" s="131"/>
      <c r="FW56" s="131"/>
      <c r="FX56" s="131"/>
      <c r="FY56" s="131"/>
      <c r="FZ56" s="131"/>
      <c r="GA56" s="131"/>
      <c r="GB56" s="131"/>
      <c r="GC56" s="131"/>
      <c r="GD56" s="131"/>
      <c r="GE56" s="131"/>
      <c r="GF56" s="131"/>
      <c r="GG56" s="131"/>
      <c r="GH56" s="131"/>
      <c r="GI56" s="131"/>
      <c r="GJ56" s="131"/>
      <c r="GK56" s="131"/>
      <c r="GL56" s="131"/>
      <c r="GM56" s="131"/>
      <c r="GN56" s="131"/>
      <c r="GO56" s="131"/>
      <c r="GP56" s="131"/>
      <c r="GQ56" s="131"/>
      <c r="GR56" s="131"/>
      <c r="GS56" s="131"/>
      <c r="GT56" s="131"/>
      <c r="GU56" s="131"/>
      <c r="GV56" s="131"/>
      <c r="GW56" s="131"/>
      <c r="GX56" s="131"/>
      <c r="GY56" s="131"/>
      <c r="GZ56" s="131"/>
      <c r="HA56" s="131"/>
      <c r="HB56" s="131"/>
      <c r="HC56" s="131"/>
      <c r="HD56" s="131"/>
      <c r="HE56" s="131"/>
      <c r="HF56" s="131"/>
      <c r="HG56" s="131"/>
      <c r="HH56" s="131"/>
      <c r="HI56" s="131"/>
      <c r="HJ56" s="131"/>
      <c r="HK56" s="131"/>
      <c r="HL56" s="131"/>
      <c r="HM56" s="131"/>
      <c r="HN56" s="131"/>
      <c r="HO56" s="131"/>
      <c r="HP56" s="131"/>
      <c r="HQ56" s="131"/>
      <c r="HR56" s="131"/>
      <c r="HS56" s="131"/>
      <c r="HT56" s="131"/>
      <c r="HU56" s="131"/>
      <c r="HV56" s="131"/>
      <c r="HW56" s="131"/>
      <c r="HX56" s="131"/>
      <c r="HY56" s="131"/>
      <c r="HZ56" s="131"/>
      <c r="IA56" s="131"/>
      <c r="IB56" s="131"/>
      <c r="IC56" s="131"/>
      <c r="ID56" s="131"/>
      <c r="IE56" s="131"/>
      <c r="IF56" s="131"/>
      <c r="IG56" s="131"/>
      <c r="IH56" s="131"/>
      <c r="II56" s="131"/>
      <c r="IJ56" s="131"/>
      <c r="IK56" s="131"/>
      <c r="IL56" s="131"/>
      <c r="IM56" s="131"/>
      <c r="IN56" s="131"/>
      <c r="IO56" s="131"/>
      <c r="IP56" s="131"/>
      <c r="IQ56" s="131"/>
      <c r="IR56" s="131"/>
      <c r="IS56" s="131"/>
      <c r="IT56" s="131"/>
      <c r="IU56" s="131"/>
      <c r="IV56" s="131"/>
    </row>
    <row r="57" spans="1:256">
      <c r="A57" s="162" t="s">
        <v>2252</v>
      </c>
      <c r="B57" s="156"/>
      <c r="C57" s="162"/>
      <c r="D57" s="157"/>
      <c r="E57" s="162"/>
      <c r="F57" s="162"/>
      <c r="G57" s="162"/>
      <c r="H57" s="162"/>
      <c r="I57" s="162"/>
      <c r="J57" s="162"/>
      <c r="K57" s="162"/>
      <c r="L57" s="162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  <c r="BA57" s="131"/>
      <c r="BB57" s="131"/>
      <c r="BC57" s="131"/>
      <c r="BD57" s="131"/>
      <c r="BE57" s="131"/>
      <c r="BF57" s="131"/>
      <c r="BG57" s="131"/>
      <c r="BH57" s="131"/>
      <c r="BI57" s="131"/>
      <c r="BJ57" s="131"/>
      <c r="BK57" s="131"/>
      <c r="BL57" s="131"/>
      <c r="BM57" s="131"/>
      <c r="BN57" s="131"/>
      <c r="BO57" s="131"/>
      <c r="BP57" s="131"/>
      <c r="BQ57" s="131"/>
      <c r="BR57" s="131"/>
      <c r="BS57" s="131"/>
      <c r="BT57" s="131"/>
      <c r="BU57" s="131"/>
      <c r="BV57" s="131"/>
      <c r="BW57" s="131"/>
      <c r="BX57" s="131"/>
      <c r="BY57" s="131"/>
      <c r="BZ57" s="131"/>
      <c r="CA57" s="131"/>
      <c r="CB57" s="131"/>
      <c r="CC57" s="131"/>
      <c r="CD57" s="131"/>
      <c r="CE57" s="131"/>
      <c r="CF57" s="131"/>
      <c r="CG57" s="131"/>
      <c r="CH57" s="131"/>
      <c r="CI57" s="131"/>
      <c r="CJ57" s="131"/>
      <c r="CK57" s="131"/>
      <c r="CL57" s="131"/>
      <c r="CM57" s="131"/>
      <c r="CN57" s="131"/>
      <c r="CO57" s="131"/>
      <c r="CP57" s="131"/>
      <c r="CQ57" s="131"/>
      <c r="CR57" s="131"/>
      <c r="CS57" s="131"/>
      <c r="CT57" s="131"/>
      <c r="CU57" s="131"/>
      <c r="CV57" s="131"/>
      <c r="CW57" s="131"/>
      <c r="CX57" s="131"/>
      <c r="CY57" s="131"/>
      <c r="CZ57" s="131"/>
      <c r="DA57" s="131"/>
      <c r="DB57" s="131"/>
      <c r="DC57" s="131"/>
      <c r="DD57" s="131"/>
      <c r="DE57" s="131"/>
      <c r="DF57" s="131"/>
      <c r="DG57" s="131"/>
      <c r="DH57" s="131"/>
      <c r="DI57" s="131"/>
      <c r="DJ57" s="131"/>
      <c r="DK57" s="131"/>
      <c r="DL57" s="131"/>
      <c r="DM57" s="131"/>
      <c r="DN57" s="131"/>
      <c r="DO57" s="131"/>
      <c r="DP57" s="131"/>
      <c r="DQ57" s="131"/>
      <c r="DR57" s="131"/>
      <c r="DS57" s="131"/>
      <c r="DT57" s="131"/>
      <c r="DU57" s="131"/>
      <c r="DV57" s="131"/>
      <c r="DW57" s="131"/>
      <c r="DX57" s="131"/>
      <c r="DY57" s="131"/>
      <c r="DZ57" s="131"/>
      <c r="EA57" s="131"/>
      <c r="EB57" s="131"/>
      <c r="EC57" s="131"/>
      <c r="ED57" s="131"/>
      <c r="EE57" s="131"/>
      <c r="EF57" s="131"/>
      <c r="EG57" s="131"/>
      <c r="EH57" s="131"/>
      <c r="EI57" s="131"/>
      <c r="EJ57" s="131"/>
      <c r="EK57" s="131"/>
      <c r="EL57" s="131"/>
      <c r="EM57" s="131"/>
      <c r="EN57" s="131"/>
      <c r="EO57" s="131"/>
      <c r="EP57" s="131"/>
      <c r="EQ57" s="131"/>
      <c r="ER57" s="131"/>
      <c r="ES57" s="131"/>
      <c r="ET57" s="131"/>
      <c r="EU57" s="131"/>
      <c r="EV57" s="131"/>
      <c r="EW57" s="131"/>
      <c r="EX57" s="131"/>
      <c r="EY57" s="131"/>
      <c r="EZ57" s="131"/>
      <c r="FA57" s="131"/>
      <c r="FB57" s="131"/>
      <c r="FC57" s="131"/>
      <c r="FD57" s="131"/>
      <c r="FE57" s="131"/>
      <c r="FF57" s="131"/>
      <c r="FG57" s="131"/>
      <c r="FH57" s="131"/>
      <c r="FI57" s="131"/>
      <c r="FJ57" s="131"/>
      <c r="FK57" s="131"/>
      <c r="FL57" s="131"/>
      <c r="FM57" s="131"/>
      <c r="FN57" s="131"/>
      <c r="FO57" s="131"/>
      <c r="FP57" s="131"/>
      <c r="FQ57" s="131"/>
      <c r="FR57" s="131"/>
      <c r="FS57" s="131"/>
      <c r="FT57" s="131"/>
      <c r="FU57" s="131"/>
      <c r="FV57" s="131"/>
      <c r="FW57" s="131"/>
      <c r="FX57" s="131"/>
      <c r="FY57" s="131"/>
      <c r="FZ57" s="131"/>
      <c r="GA57" s="131"/>
      <c r="GB57" s="131"/>
      <c r="GC57" s="131"/>
      <c r="GD57" s="131"/>
      <c r="GE57" s="131"/>
      <c r="GF57" s="131"/>
      <c r="GG57" s="131"/>
      <c r="GH57" s="131"/>
      <c r="GI57" s="131"/>
      <c r="GJ57" s="131"/>
      <c r="GK57" s="131"/>
      <c r="GL57" s="131"/>
      <c r="GM57" s="131"/>
      <c r="GN57" s="131"/>
      <c r="GO57" s="131"/>
      <c r="GP57" s="131"/>
      <c r="GQ57" s="131"/>
      <c r="GR57" s="131"/>
      <c r="GS57" s="131"/>
      <c r="GT57" s="131"/>
      <c r="GU57" s="131"/>
      <c r="GV57" s="131"/>
      <c r="GW57" s="131"/>
      <c r="GX57" s="131"/>
      <c r="GY57" s="131"/>
      <c r="GZ57" s="131"/>
      <c r="HA57" s="131"/>
      <c r="HB57" s="131"/>
      <c r="HC57" s="131"/>
      <c r="HD57" s="131"/>
      <c r="HE57" s="131"/>
      <c r="HF57" s="131"/>
      <c r="HG57" s="131"/>
      <c r="HH57" s="131"/>
      <c r="HI57" s="131"/>
      <c r="HJ57" s="131"/>
      <c r="HK57" s="131"/>
      <c r="HL57" s="131"/>
      <c r="HM57" s="131"/>
      <c r="HN57" s="131"/>
      <c r="HO57" s="131"/>
      <c r="HP57" s="131"/>
      <c r="HQ57" s="131"/>
      <c r="HR57" s="131"/>
      <c r="HS57" s="131"/>
      <c r="HT57" s="131"/>
      <c r="HU57" s="131"/>
      <c r="HV57" s="131"/>
      <c r="HW57" s="131"/>
      <c r="HX57" s="131"/>
      <c r="HY57" s="131"/>
      <c r="HZ57" s="131"/>
      <c r="IA57" s="131"/>
      <c r="IB57" s="131"/>
      <c r="IC57" s="131"/>
      <c r="ID57" s="131"/>
      <c r="IE57" s="131"/>
      <c r="IF57" s="131"/>
      <c r="IG57" s="131"/>
      <c r="IH57" s="131"/>
      <c r="II57" s="131"/>
      <c r="IJ57" s="131"/>
      <c r="IK57" s="131"/>
      <c r="IL57" s="131"/>
      <c r="IM57" s="131"/>
      <c r="IN57" s="131"/>
      <c r="IO57" s="131"/>
      <c r="IP57" s="131"/>
      <c r="IQ57" s="131"/>
      <c r="IR57" s="131"/>
      <c r="IS57" s="131"/>
      <c r="IT57" s="131"/>
      <c r="IU57" s="131"/>
      <c r="IV57" s="131"/>
    </row>
    <row r="58" spans="1:256">
      <c r="A58" s="911" t="s">
        <v>2253</v>
      </c>
      <c r="B58" s="914"/>
      <c r="C58" s="914"/>
      <c r="D58" s="914"/>
      <c r="E58" s="914"/>
      <c r="F58" s="914"/>
      <c r="G58" s="914"/>
      <c r="H58" s="914"/>
      <c r="I58" s="914"/>
      <c r="J58" s="914"/>
      <c r="K58" s="914"/>
      <c r="L58" s="914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31"/>
      <c r="BS58" s="131"/>
      <c r="BT58" s="131"/>
      <c r="BU58" s="131"/>
      <c r="BV58" s="131"/>
      <c r="BW58" s="131"/>
      <c r="BX58" s="131"/>
      <c r="BY58" s="131"/>
      <c r="BZ58" s="131"/>
      <c r="CA58" s="131"/>
      <c r="CB58" s="131"/>
      <c r="CC58" s="131"/>
      <c r="CD58" s="131"/>
      <c r="CE58" s="131"/>
      <c r="CF58" s="131"/>
      <c r="CG58" s="131"/>
      <c r="CH58" s="131"/>
      <c r="CI58" s="131"/>
      <c r="CJ58" s="131"/>
      <c r="CK58" s="131"/>
      <c r="CL58" s="131"/>
      <c r="CM58" s="131"/>
      <c r="CN58" s="131"/>
      <c r="CO58" s="131"/>
      <c r="CP58" s="131"/>
      <c r="CQ58" s="131"/>
      <c r="CR58" s="131"/>
      <c r="CS58" s="131"/>
      <c r="CT58" s="131"/>
      <c r="CU58" s="131"/>
      <c r="CV58" s="131"/>
      <c r="CW58" s="131"/>
      <c r="CX58" s="131"/>
      <c r="CY58" s="131"/>
      <c r="CZ58" s="131"/>
      <c r="DA58" s="131"/>
      <c r="DB58" s="131"/>
      <c r="DC58" s="131"/>
      <c r="DD58" s="131"/>
      <c r="DE58" s="131"/>
      <c r="DF58" s="131"/>
      <c r="DG58" s="131"/>
      <c r="DH58" s="131"/>
      <c r="DI58" s="131"/>
      <c r="DJ58" s="131"/>
      <c r="DK58" s="131"/>
      <c r="DL58" s="131"/>
      <c r="DM58" s="131"/>
      <c r="DN58" s="131"/>
      <c r="DO58" s="131"/>
      <c r="DP58" s="131"/>
      <c r="DQ58" s="131"/>
      <c r="DR58" s="131"/>
      <c r="DS58" s="131"/>
      <c r="DT58" s="131"/>
      <c r="DU58" s="131"/>
      <c r="DV58" s="131"/>
      <c r="DW58" s="131"/>
      <c r="DX58" s="131"/>
      <c r="DY58" s="131"/>
      <c r="DZ58" s="131"/>
      <c r="EA58" s="131"/>
      <c r="EB58" s="131"/>
      <c r="EC58" s="131"/>
      <c r="ED58" s="131"/>
      <c r="EE58" s="131"/>
      <c r="EF58" s="131"/>
      <c r="EG58" s="131"/>
      <c r="EH58" s="131"/>
      <c r="EI58" s="131"/>
      <c r="EJ58" s="131"/>
      <c r="EK58" s="131"/>
      <c r="EL58" s="131"/>
      <c r="EM58" s="131"/>
      <c r="EN58" s="131"/>
      <c r="EO58" s="131"/>
      <c r="EP58" s="131"/>
      <c r="EQ58" s="131"/>
      <c r="ER58" s="131"/>
      <c r="ES58" s="131"/>
      <c r="ET58" s="131"/>
      <c r="EU58" s="131"/>
      <c r="EV58" s="131"/>
      <c r="EW58" s="131"/>
      <c r="EX58" s="131"/>
      <c r="EY58" s="131"/>
      <c r="EZ58" s="131"/>
      <c r="FA58" s="131"/>
      <c r="FB58" s="131"/>
      <c r="FC58" s="131"/>
      <c r="FD58" s="131"/>
      <c r="FE58" s="131"/>
      <c r="FF58" s="131"/>
      <c r="FG58" s="131"/>
      <c r="FH58" s="131"/>
      <c r="FI58" s="131"/>
      <c r="FJ58" s="131"/>
      <c r="FK58" s="131"/>
      <c r="FL58" s="131"/>
      <c r="FM58" s="131"/>
      <c r="FN58" s="131"/>
      <c r="FO58" s="131"/>
      <c r="FP58" s="131"/>
      <c r="FQ58" s="131"/>
      <c r="FR58" s="131"/>
      <c r="FS58" s="131"/>
      <c r="FT58" s="131"/>
      <c r="FU58" s="131"/>
      <c r="FV58" s="131"/>
      <c r="FW58" s="131"/>
      <c r="FX58" s="131"/>
      <c r="FY58" s="131"/>
      <c r="FZ58" s="131"/>
      <c r="GA58" s="131"/>
      <c r="GB58" s="131"/>
      <c r="GC58" s="131"/>
      <c r="GD58" s="131"/>
      <c r="GE58" s="131"/>
      <c r="GF58" s="131"/>
      <c r="GG58" s="131"/>
      <c r="GH58" s="131"/>
      <c r="GI58" s="131"/>
      <c r="GJ58" s="131"/>
      <c r="GK58" s="131"/>
      <c r="GL58" s="131"/>
      <c r="GM58" s="131"/>
      <c r="GN58" s="131"/>
      <c r="GO58" s="131"/>
      <c r="GP58" s="131"/>
      <c r="GQ58" s="131"/>
      <c r="GR58" s="131"/>
      <c r="GS58" s="131"/>
      <c r="GT58" s="131"/>
      <c r="GU58" s="131"/>
      <c r="GV58" s="131"/>
      <c r="GW58" s="131"/>
      <c r="GX58" s="131"/>
      <c r="GY58" s="131"/>
      <c r="GZ58" s="131"/>
      <c r="HA58" s="131"/>
      <c r="HB58" s="131"/>
      <c r="HC58" s="131"/>
      <c r="HD58" s="131"/>
      <c r="HE58" s="131"/>
      <c r="HF58" s="131"/>
      <c r="HG58" s="131"/>
      <c r="HH58" s="131"/>
      <c r="HI58" s="131"/>
      <c r="HJ58" s="131"/>
      <c r="HK58" s="131"/>
      <c r="HL58" s="131"/>
      <c r="HM58" s="131"/>
      <c r="HN58" s="131"/>
      <c r="HO58" s="131"/>
      <c r="HP58" s="131"/>
      <c r="HQ58" s="131"/>
      <c r="HR58" s="131"/>
      <c r="HS58" s="131"/>
      <c r="HT58" s="131"/>
      <c r="HU58" s="131"/>
      <c r="HV58" s="131"/>
      <c r="HW58" s="131"/>
      <c r="HX58" s="131"/>
      <c r="HY58" s="131"/>
      <c r="HZ58" s="131"/>
      <c r="IA58" s="131"/>
      <c r="IB58" s="131"/>
      <c r="IC58" s="131"/>
      <c r="ID58" s="131"/>
      <c r="IE58" s="131"/>
      <c r="IF58" s="131"/>
      <c r="IG58" s="131"/>
      <c r="IH58" s="131"/>
      <c r="II58" s="131"/>
      <c r="IJ58" s="131"/>
      <c r="IK58" s="131"/>
      <c r="IL58" s="131"/>
      <c r="IM58" s="131"/>
      <c r="IN58" s="131"/>
      <c r="IO58" s="131"/>
      <c r="IP58" s="131"/>
      <c r="IQ58" s="131"/>
      <c r="IR58" s="131"/>
      <c r="IS58" s="131"/>
      <c r="IT58" s="131"/>
      <c r="IU58" s="131"/>
      <c r="IV58" s="131"/>
    </row>
    <row r="59" spans="1:256">
      <c r="A59" s="911" t="s">
        <v>2254</v>
      </c>
      <c r="B59" s="912"/>
      <c r="C59" s="912"/>
      <c r="D59" s="912"/>
      <c r="E59" s="912"/>
      <c r="F59" s="912"/>
      <c r="G59" s="912"/>
      <c r="H59" s="912"/>
      <c r="I59" s="912"/>
      <c r="J59" s="912"/>
      <c r="K59" s="912"/>
      <c r="L59" s="912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1"/>
      <c r="CD59" s="131"/>
      <c r="CE59" s="131"/>
      <c r="CF59" s="131"/>
      <c r="CG59" s="131"/>
      <c r="CH59" s="131"/>
      <c r="CI59" s="131"/>
      <c r="CJ59" s="131"/>
      <c r="CK59" s="131"/>
      <c r="CL59" s="131"/>
      <c r="CM59" s="131"/>
      <c r="CN59" s="131"/>
      <c r="CO59" s="131"/>
      <c r="CP59" s="131"/>
      <c r="CQ59" s="131"/>
      <c r="CR59" s="131"/>
      <c r="CS59" s="131"/>
      <c r="CT59" s="131"/>
      <c r="CU59" s="131"/>
      <c r="CV59" s="131"/>
      <c r="CW59" s="131"/>
      <c r="CX59" s="131"/>
      <c r="CY59" s="131"/>
      <c r="CZ59" s="131"/>
      <c r="DA59" s="131"/>
      <c r="DB59" s="131"/>
      <c r="DC59" s="131"/>
      <c r="DD59" s="131"/>
      <c r="DE59" s="131"/>
      <c r="DF59" s="131"/>
      <c r="DG59" s="131"/>
      <c r="DH59" s="131"/>
      <c r="DI59" s="131"/>
      <c r="DJ59" s="131"/>
      <c r="DK59" s="131"/>
      <c r="DL59" s="131"/>
      <c r="DM59" s="131"/>
      <c r="DN59" s="131"/>
      <c r="DO59" s="131"/>
      <c r="DP59" s="131"/>
      <c r="DQ59" s="131"/>
      <c r="DR59" s="131"/>
      <c r="DS59" s="131"/>
      <c r="DT59" s="131"/>
      <c r="DU59" s="131"/>
      <c r="DV59" s="131"/>
      <c r="DW59" s="131"/>
      <c r="DX59" s="131"/>
      <c r="DY59" s="131"/>
      <c r="DZ59" s="131"/>
      <c r="EA59" s="131"/>
      <c r="EB59" s="131"/>
      <c r="EC59" s="131"/>
      <c r="ED59" s="131"/>
      <c r="EE59" s="131"/>
      <c r="EF59" s="131"/>
      <c r="EG59" s="131"/>
      <c r="EH59" s="131"/>
      <c r="EI59" s="131"/>
      <c r="EJ59" s="131"/>
      <c r="EK59" s="131"/>
      <c r="EL59" s="131"/>
      <c r="EM59" s="131"/>
      <c r="EN59" s="131"/>
      <c r="EO59" s="131"/>
      <c r="EP59" s="131"/>
      <c r="EQ59" s="131"/>
      <c r="ER59" s="131"/>
      <c r="ES59" s="131"/>
      <c r="ET59" s="131"/>
      <c r="EU59" s="131"/>
      <c r="EV59" s="131"/>
      <c r="EW59" s="131"/>
      <c r="EX59" s="131"/>
      <c r="EY59" s="131"/>
      <c r="EZ59" s="131"/>
      <c r="FA59" s="131"/>
      <c r="FB59" s="131"/>
      <c r="FC59" s="131"/>
      <c r="FD59" s="131"/>
      <c r="FE59" s="131"/>
      <c r="FF59" s="131"/>
      <c r="FG59" s="131"/>
      <c r="FH59" s="131"/>
      <c r="FI59" s="131"/>
      <c r="FJ59" s="131"/>
      <c r="FK59" s="131"/>
      <c r="FL59" s="131"/>
      <c r="FM59" s="131"/>
      <c r="FN59" s="131"/>
      <c r="FO59" s="131"/>
      <c r="FP59" s="131"/>
      <c r="FQ59" s="131"/>
      <c r="FR59" s="131"/>
      <c r="FS59" s="131"/>
      <c r="FT59" s="131"/>
      <c r="FU59" s="131"/>
      <c r="FV59" s="131"/>
      <c r="FW59" s="131"/>
      <c r="FX59" s="131"/>
      <c r="FY59" s="131"/>
      <c r="FZ59" s="131"/>
      <c r="GA59" s="131"/>
      <c r="GB59" s="131"/>
      <c r="GC59" s="131"/>
      <c r="GD59" s="131"/>
      <c r="GE59" s="131"/>
      <c r="GF59" s="131"/>
      <c r="GG59" s="131"/>
      <c r="GH59" s="131"/>
      <c r="GI59" s="131"/>
      <c r="GJ59" s="131"/>
      <c r="GK59" s="131"/>
      <c r="GL59" s="131"/>
      <c r="GM59" s="131"/>
      <c r="GN59" s="131"/>
      <c r="GO59" s="131"/>
      <c r="GP59" s="131"/>
      <c r="GQ59" s="131"/>
      <c r="GR59" s="131"/>
      <c r="GS59" s="131"/>
      <c r="GT59" s="131"/>
      <c r="GU59" s="131"/>
      <c r="GV59" s="131"/>
      <c r="GW59" s="131"/>
      <c r="GX59" s="131"/>
      <c r="GY59" s="131"/>
      <c r="GZ59" s="131"/>
      <c r="HA59" s="131"/>
      <c r="HB59" s="131"/>
      <c r="HC59" s="131"/>
      <c r="HD59" s="131"/>
      <c r="HE59" s="131"/>
      <c r="HF59" s="131"/>
      <c r="HG59" s="131"/>
      <c r="HH59" s="131"/>
      <c r="HI59" s="131"/>
      <c r="HJ59" s="131"/>
      <c r="HK59" s="131"/>
      <c r="HL59" s="131"/>
      <c r="HM59" s="131"/>
      <c r="HN59" s="131"/>
      <c r="HO59" s="131"/>
      <c r="HP59" s="131"/>
      <c r="HQ59" s="131"/>
      <c r="HR59" s="131"/>
      <c r="HS59" s="131"/>
      <c r="HT59" s="131"/>
      <c r="HU59" s="131"/>
      <c r="HV59" s="131"/>
      <c r="HW59" s="131"/>
      <c r="HX59" s="131"/>
      <c r="HY59" s="131"/>
      <c r="HZ59" s="131"/>
      <c r="IA59" s="131"/>
      <c r="IB59" s="131"/>
      <c r="IC59" s="131"/>
      <c r="ID59" s="131"/>
      <c r="IE59" s="131"/>
      <c r="IF59" s="131"/>
      <c r="IG59" s="131"/>
      <c r="IH59" s="131"/>
      <c r="II59" s="131"/>
      <c r="IJ59" s="131"/>
      <c r="IK59" s="131"/>
      <c r="IL59" s="131"/>
      <c r="IM59" s="131"/>
      <c r="IN59" s="131"/>
      <c r="IO59" s="131"/>
      <c r="IP59" s="131"/>
      <c r="IQ59" s="131"/>
      <c r="IR59" s="131"/>
      <c r="IS59" s="131"/>
      <c r="IT59" s="131"/>
      <c r="IU59" s="131"/>
      <c r="IV59" s="131"/>
    </row>
    <row r="60" spans="1:256">
      <c r="A60" s="161" t="s">
        <v>2255</v>
      </c>
      <c r="B60" s="156"/>
      <c r="C60" s="162"/>
      <c r="D60" s="157"/>
      <c r="E60" s="162"/>
      <c r="F60" s="162"/>
      <c r="G60" s="162"/>
      <c r="H60" s="162"/>
      <c r="I60" s="162"/>
      <c r="J60" s="162"/>
      <c r="K60" s="162"/>
      <c r="L60" s="162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1"/>
      <c r="BD60" s="131"/>
      <c r="BE60" s="131"/>
      <c r="BF60" s="131"/>
      <c r="BG60" s="131"/>
      <c r="BH60" s="131"/>
      <c r="BI60" s="131"/>
      <c r="BJ60" s="131"/>
      <c r="BK60" s="131"/>
      <c r="BL60" s="131"/>
      <c r="BM60" s="131"/>
      <c r="BN60" s="131"/>
      <c r="BO60" s="131"/>
      <c r="BP60" s="131"/>
      <c r="BQ60" s="131"/>
      <c r="BR60" s="131"/>
      <c r="BS60" s="131"/>
      <c r="BT60" s="131"/>
      <c r="BU60" s="131"/>
      <c r="BV60" s="131"/>
      <c r="BW60" s="131"/>
      <c r="BX60" s="131"/>
      <c r="BY60" s="131"/>
      <c r="BZ60" s="131"/>
      <c r="CA60" s="131"/>
      <c r="CB60" s="131"/>
      <c r="CC60" s="131"/>
      <c r="CD60" s="131"/>
      <c r="CE60" s="131"/>
      <c r="CF60" s="131"/>
      <c r="CG60" s="131"/>
      <c r="CH60" s="131"/>
      <c r="CI60" s="131"/>
      <c r="CJ60" s="131"/>
      <c r="CK60" s="131"/>
      <c r="CL60" s="131"/>
      <c r="CM60" s="131"/>
      <c r="CN60" s="131"/>
      <c r="CO60" s="131"/>
      <c r="CP60" s="131"/>
      <c r="CQ60" s="131"/>
      <c r="CR60" s="131"/>
      <c r="CS60" s="131"/>
      <c r="CT60" s="131"/>
      <c r="CU60" s="131"/>
      <c r="CV60" s="131"/>
      <c r="CW60" s="131"/>
      <c r="CX60" s="131"/>
      <c r="CY60" s="131"/>
      <c r="CZ60" s="131"/>
      <c r="DA60" s="131"/>
      <c r="DB60" s="131"/>
      <c r="DC60" s="131"/>
      <c r="DD60" s="131"/>
      <c r="DE60" s="131"/>
      <c r="DF60" s="131"/>
      <c r="DG60" s="131"/>
      <c r="DH60" s="131"/>
      <c r="DI60" s="131"/>
      <c r="DJ60" s="131"/>
      <c r="DK60" s="131"/>
      <c r="DL60" s="131"/>
      <c r="DM60" s="131"/>
      <c r="DN60" s="131"/>
      <c r="DO60" s="131"/>
      <c r="DP60" s="131"/>
      <c r="DQ60" s="131"/>
      <c r="DR60" s="131"/>
      <c r="DS60" s="131"/>
      <c r="DT60" s="131"/>
      <c r="DU60" s="131"/>
      <c r="DV60" s="131"/>
      <c r="DW60" s="131"/>
      <c r="DX60" s="131"/>
      <c r="DY60" s="131"/>
      <c r="DZ60" s="131"/>
      <c r="EA60" s="131"/>
      <c r="EB60" s="131"/>
      <c r="EC60" s="131"/>
      <c r="ED60" s="131"/>
      <c r="EE60" s="131"/>
      <c r="EF60" s="131"/>
      <c r="EG60" s="131"/>
      <c r="EH60" s="131"/>
      <c r="EI60" s="131"/>
      <c r="EJ60" s="131"/>
      <c r="EK60" s="131"/>
      <c r="EL60" s="131"/>
      <c r="EM60" s="131"/>
      <c r="EN60" s="131"/>
      <c r="EO60" s="131"/>
      <c r="EP60" s="131"/>
      <c r="EQ60" s="131"/>
      <c r="ER60" s="131"/>
      <c r="ES60" s="131"/>
      <c r="ET60" s="131"/>
      <c r="EU60" s="131"/>
      <c r="EV60" s="131"/>
      <c r="EW60" s="131"/>
      <c r="EX60" s="131"/>
      <c r="EY60" s="131"/>
      <c r="EZ60" s="131"/>
      <c r="FA60" s="131"/>
      <c r="FB60" s="131"/>
      <c r="FC60" s="131"/>
      <c r="FD60" s="131"/>
      <c r="FE60" s="131"/>
      <c r="FF60" s="131"/>
      <c r="FG60" s="131"/>
      <c r="FH60" s="131"/>
      <c r="FI60" s="131"/>
      <c r="FJ60" s="131"/>
      <c r="FK60" s="131"/>
      <c r="FL60" s="131"/>
      <c r="FM60" s="131"/>
      <c r="FN60" s="131"/>
      <c r="FO60" s="131"/>
      <c r="FP60" s="131"/>
      <c r="FQ60" s="131"/>
      <c r="FR60" s="131"/>
      <c r="FS60" s="131"/>
      <c r="FT60" s="131"/>
      <c r="FU60" s="131"/>
      <c r="FV60" s="131"/>
      <c r="FW60" s="131"/>
      <c r="FX60" s="131"/>
      <c r="FY60" s="131"/>
      <c r="FZ60" s="131"/>
      <c r="GA60" s="131"/>
      <c r="GB60" s="131"/>
      <c r="GC60" s="131"/>
      <c r="GD60" s="131"/>
      <c r="GE60" s="131"/>
      <c r="GF60" s="131"/>
      <c r="GG60" s="131"/>
      <c r="GH60" s="131"/>
      <c r="GI60" s="131"/>
      <c r="GJ60" s="131"/>
      <c r="GK60" s="131"/>
      <c r="GL60" s="131"/>
      <c r="GM60" s="131"/>
      <c r="GN60" s="131"/>
      <c r="GO60" s="131"/>
      <c r="GP60" s="131"/>
      <c r="GQ60" s="131"/>
      <c r="GR60" s="131"/>
      <c r="GS60" s="131"/>
      <c r="GT60" s="131"/>
      <c r="GU60" s="131"/>
      <c r="GV60" s="131"/>
      <c r="GW60" s="131"/>
      <c r="GX60" s="131"/>
      <c r="GY60" s="131"/>
      <c r="GZ60" s="131"/>
      <c r="HA60" s="131"/>
      <c r="HB60" s="131"/>
      <c r="HC60" s="131"/>
      <c r="HD60" s="131"/>
      <c r="HE60" s="131"/>
      <c r="HF60" s="131"/>
      <c r="HG60" s="131"/>
      <c r="HH60" s="131"/>
      <c r="HI60" s="131"/>
      <c r="HJ60" s="131"/>
      <c r="HK60" s="131"/>
      <c r="HL60" s="131"/>
      <c r="HM60" s="131"/>
      <c r="HN60" s="131"/>
      <c r="HO60" s="131"/>
      <c r="HP60" s="131"/>
      <c r="HQ60" s="131"/>
      <c r="HR60" s="131"/>
      <c r="HS60" s="131"/>
      <c r="HT60" s="131"/>
      <c r="HU60" s="131"/>
      <c r="HV60" s="131"/>
      <c r="HW60" s="131"/>
      <c r="HX60" s="131"/>
      <c r="HY60" s="131"/>
      <c r="HZ60" s="131"/>
      <c r="IA60" s="131"/>
      <c r="IB60" s="131"/>
      <c r="IC60" s="131"/>
      <c r="ID60" s="131"/>
      <c r="IE60" s="131"/>
      <c r="IF60" s="131"/>
      <c r="IG60" s="131"/>
      <c r="IH60" s="131"/>
      <c r="II60" s="131"/>
      <c r="IJ60" s="131"/>
      <c r="IK60" s="131"/>
      <c r="IL60" s="131"/>
      <c r="IM60" s="131"/>
      <c r="IN60" s="131"/>
      <c r="IO60" s="131"/>
      <c r="IP60" s="131"/>
      <c r="IQ60" s="131"/>
      <c r="IR60" s="131"/>
      <c r="IS60" s="131"/>
      <c r="IT60" s="131"/>
      <c r="IU60" s="131"/>
      <c r="IV60" s="131"/>
    </row>
    <row r="61" spans="1:256">
      <c r="A61" s="161" t="s">
        <v>2256</v>
      </c>
      <c r="B61" s="156"/>
      <c r="C61" s="162"/>
      <c r="D61" s="157"/>
      <c r="E61" s="162"/>
      <c r="F61" s="162"/>
      <c r="G61" s="163"/>
      <c r="H61" s="162"/>
      <c r="I61" s="162"/>
      <c r="J61" s="162"/>
      <c r="K61" s="162"/>
      <c r="L61" s="162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1"/>
      <c r="BG61" s="131"/>
      <c r="BH61" s="131"/>
      <c r="BI61" s="131"/>
      <c r="BJ61" s="131"/>
      <c r="BK61" s="131"/>
      <c r="BL61" s="131"/>
      <c r="BM61" s="131"/>
      <c r="BN61" s="131"/>
      <c r="BO61" s="131"/>
      <c r="BP61" s="131"/>
      <c r="BQ61" s="131"/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1"/>
      <c r="CC61" s="131"/>
      <c r="CD61" s="131"/>
      <c r="CE61" s="131"/>
      <c r="CF61" s="131"/>
      <c r="CG61" s="131"/>
      <c r="CH61" s="131"/>
      <c r="CI61" s="131"/>
      <c r="CJ61" s="131"/>
      <c r="CK61" s="131"/>
      <c r="CL61" s="131"/>
      <c r="CM61" s="131"/>
      <c r="CN61" s="131"/>
      <c r="CO61" s="131"/>
      <c r="CP61" s="131"/>
      <c r="CQ61" s="131"/>
      <c r="CR61" s="131"/>
      <c r="CS61" s="131"/>
      <c r="CT61" s="131"/>
      <c r="CU61" s="131"/>
      <c r="CV61" s="131"/>
      <c r="CW61" s="131"/>
      <c r="CX61" s="131"/>
      <c r="CY61" s="131"/>
      <c r="CZ61" s="131"/>
      <c r="DA61" s="131"/>
      <c r="DB61" s="131"/>
      <c r="DC61" s="131"/>
      <c r="DD61" s="131"/>
      <c r="DE61" s="131"/>
      <c r="DF61" s="131"/>
      <c r="DG61" s="131"/>
      <c r="DH61" s="131"/>
      <c r="DI61" s="131"/>
      <c r="DJ61" s="131"/>
      <c r="DK61" s="131"/>
      <c r="DL61" s="131"/>
      <c r="DM61" s="131"/>
      <c r="DN61" s="131"/>
      <c r="DO61" s="131"/>
      <c r="DP61" s="131"/>
      <c r="DQ61" s="131"/>
      <c r="DR61" s="131"/>
      <c r="DS61" s="131"/>
      <c r="DT61" s="131"/>
      <c r="DU61" s="131"/>
      <c r="DV61" s="131"/>
      <c r="DW61" s="131"/>
      <c r="DX61" s="131"/>
      <c r="DY61" s="131"/>
      <c r="DZ61" s="131"/>
      <c r="EA61" s="131"/>
      <c r="EB61" s="131"/>
      <c r="EC61" s="131"/>
      <c r="ED61" s="131"/>
      <c r="EE61" s="131"/>
      <c r="EF61" s="131"/>
      <c r="EG61" s="131"/>
      <c r="EH61" s="131"/>
      <c r="EI61" s="131"/>
      <c r="EJ61" s="131"/>
      <c r="EK61" s="131"/>
      <c r="EL61" s="131"/>
      <c r="EM61" s="131"/>
      <c r="EN61" s="131"/>
      <c r="EO61" s="131"/>
      <c r="EP61" s="131"/>
      <c r="EQ61" s="131"/>
      <c r="ER61" s="131"/>
      <c r="ES61" s="131"/>
      <c r="ET61" s="131"/>
      <c r="EU61" s="131"/>
      <c r="EV61" s="131"/>
      <c r="EW61" s="131"/>
      <c r="EX61" s="131"/>
      <c r="EY61" s="131"/>
      <c r="EZ61" s="131"/>
      <c r="FA61" s="131"/>
      <c r="FB61" s="131"/>
      <c r="FC61" s="131"/>
      <c r="FD61" s="131"/>
      <c r="FE61" s="131"/>
      <c r="FF61" s="131"/>
      <c r="FG61" s="131"/>
      <c r="FH61" s="131"/>
      <c r="FI61" s="131"/>
      <c r="FJ61" s="131"/>
      <c r="FK61" s="131"/>
      <c r="FL61" s="131"/>
      <c r="FM61" s="131"/>
      <c r="FN61" s="131"/>
      <c r="FO61" s="131"/>
      <c r="FP61" s="131"/>
      <c r="FQ61" s="131"/>
      <c r="FR61" s="131"/>
      <c r="FS61" s="131"/>
      <c r="FT61" s="131"/>
      <c r="FU61" s="131"/>
      <c r="FV61" s="131"/>
      <c r="FW61" s="131"/>
      <c r="FX61" s="131"/>
      <c r="FY61" s="131"/>
      <c r="FZ61" s="131"/>
      <c r="GA61" s="131"/>
      <c r="GB61" s="131"/>
      <c r="GC61" s="131"/>
      <c r="GD61" s="131"/>
      <c r="GE61" s="131"/>
      <c r="GF61" s="131"/>
      <c r="GG61" s="131"/>
      <c r="GH61" s="131"/>
      <c r="GI61" s="131"/>
      <c r="GJ61" s="131"/>
      <c r="GK61" s="131"/>
      <c r="GL61" s="131"/>
      <c r="GM61" s="131"/>
      <c r="GN61" s="131"/>
      <c r="GO61" s="131"/>
      <c r="GP61" s="131"/>
      <c r="GQ61" s="131"/>
      <c r="GR61" s="131"/>
      <c r="GS61" s="131"/>
      <c r="GT61" s="131"/>
      <c r="GU61" s="131"/>
      <c r="GV61" s="131"/>
      <c r="GW61" s="131"/>
      <c r="GX61" s="131"/>
      <c r="GY61" s="131"/>
      <c r="GZ61" s="131"/>
      <c r="HA61" s="131"/>
      <c r="HB61" s="131"/>
      <c r="HC61" s="131"/>
      <c r="HD61" s="131"/>
      <c r="HE61" s="131"/>
      <c r="HF61" s="131"/>
      <c r="HG61" s="131"/>
      <c r="HH61" s="131"/>
      <c r="HI61" s="131"/>
      <c r="HJ61" s="131"/>
      <c r="HK61" s="131"/>
      <c r="HL61" s="131"/>
      <c r="HM61" s="131"/>
      <c r="HN61" s="131"/>
      <c r="HO61" s="131"/>
      <c r="HP61" s="131"/>
      <c r="HQ61" s="131"/>
      <c r="HR61" s="131"/>
      <c r="HS61" s="131"/>
      <c r="HT61" s="131"/>
      <c r="HU61" s="131"/>
      <c r="HV61" s="131"/>
      <c r="HW61" s="131"/>
      <c r="HX61" s="131"/>
      <c r="HY61" s="131"/>
      <c r="HZ61" s="131"/>
      <c r="IA61" s="131"/>
      <c r="IB61" s="131"/>
      <c r="IC61" s="131"/>
      <c r="ID61" s="131"/>
      <c r="IE61" s="131"/>
      <c r="IF61" s="131"/>
      <c r="IG61" s="131"/>
      <c r="IH61" s="131"/>
      <c r="II61" s="131"/>
      <c r="IJ61" s="131"/>
      <c r="IK61" s="131"/>
      <c r="IL61" s="131"/>
      <c r="IM61" s="131"/>
      <c r="IN61" s="131"/>
      <c r="IO61" s="131"/>
      <c r="IP61" s="131"/>
      <c r="IQ61" s="131"/>
      <c r="IR61" s="131"/>
      <c r="IS61" s="131"/>
      <c r="IT61" s="131"/>
      <c r="IU61" s="131"/>
      <c r="IV61" s="131"/>
    </row>
    <row r="62" spans="1:256">
      <c r="A62" s="161" t="s">
        <v>2257</v>
      </c>
      <c r="B62" s="156"/>
      <c r="C62" s="162"/>
      <c r="D62" s="157"/>
      <c r="E62" s="162"/>
      <c r="F62" s="162"/>
      <c r="G62" s="162"/>
      <c r="H62" s="162"/>
      <c r="I62" s="162"/>
      <c r="J62" s="162"/>
      <c r="K62" s="162"/>
      <c r="L62" s="162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  <c r="CE62" s="131"/>
      <c r="CF62" s="131"/>
      <c r="CG62" s="131"/>
      <c r="CH62" s="131"/>
      <c r="CI62" s="131"/>
      <c r="CJ62" s="131"/>
      <c r="CK62" s="131"/>
      <c r="CL62" s="131"/>
      <c r="CM62" s="131"/>
      <c r="CN62" s="131"/>
      <c r="CO62" s="131"/>
      <c r="CP62" s="131"/>
      <c r="CQ62" s="131"/>
      <c r="CR62" s="131"/>
      <c r="CS62" s="131"/>
      <c r="CT62" s="131"/>
      <c r="CU62" s="131"/>
      <c r="CV62" s="131"/>
      <c r="CW62" s="131"/>
      <c r="CX62" s="131"/>
      <c r="CY62" s="131"/>
      <c r="CZ62" s="131"/>
      <c r="DA62" s="131"/>
      <c r="DB62" s="131"/>
      <c r="DC62" s="131"/>
      <c r="DD62" s="131"/>
      <c r="DE62" s="131"/>
      <c r="DF62" s="131"/>
      <c r="DG62" s="131"/>
      <c r="DH62" s="131"/>
      <c r="DI62" s="131"/>
      <c r="DJ62" s="131"/>
      <c r="DK62" s="131"/>
      <c r="DL62" s="131"/>
      <c r="DM62" s="131"/>
      <c r="DN62" s="131"/>
      <c r="DO62" s="131"/>
      <c r="DP62" s="131"/>
      <c r="DQ62" s="131"/>
      <c r="DR62" s="131"/>
      <c r="DS62" s="131"/>
      <c r="DT62" s="131"/>
      <c r="DU62" s="131"/>
      <c r="DV62" s="131"/>
      <c r="DW62" s="131"/>
      <c r="DX62" s="131"/>
      <c r="DY62" s="131"/>
      <c r="DZ62" s="131"/>
      <c r="EA62" s="131"/>
      <c r="EB62" s="131"/>
      <c r="EC62" s="131"/>
      <c r="ED62" s="131"/>
      <c r="EE62" s="131"/>
      <c r="EF62" s="131"/>
      <c r="EG62" s="131"/>
      <c r="EH62" s="131"/>
      <c r="EI62" s="131"/>
      <c r="EJ62" s="131"/>
      <c r="EK62" s="131"/>
      <c r="EL62" s="131"/>
      <c r="EM62" s="131"/>
      <c r="EN62" s="131"/>
      <c r="EO62" s="131"/>
      <c r="EP62" s="131"/>
      <c r="EQ62" s="131"/>
      <c r="ER62" s="131"/>
      <c r="ES62" s="131"/>
      <c r="ET62" s="131"/>
      <c r="EU62" s="131"/>
      <c r="EV62" s="131"/>
      <c r="EW62" s="131"/>
      <c r="EX62" s="131"/>
      <c r="EY62" s="131"/>
      <c r="EZ62" s="131"/>
      <c r="FA62" s="131"/>
      <c r="FB62" s="131"/>
      <c r="FC62" s="131"/>
      <c r="FD62" s="131"/>
      <c r="FE62" s="131"/>
      <c r="FF62" s="131"/>
      <c r="FG62" s="131"/>
      <c r="FH62" s="131"/>
      <c r="FI62" s="131"/>
      <c r="FJ62" s="131"/>
      <c r="FK62" s="131"/>
      <c r="FL62" s="131"/>
      <c r="FM62" s="131"/>
      <c r="FN62" s="131"/>
      <c r="FO62" s="131"/>
      <c r="FP62" s="131"/>
      <c r="FQ62" s="131"/>
      <c r="FR62" s="131"/>
      <c r="FS62" s="131"/>
      <c r="FT62" s="131"/>
      <c r="FU62" s="131"/>
      <c r="FV62" s="131"/>
      <c r="FW62" s="131"/>
      <c r="FX62" s="131"/>
      <c r="FY62" s="131"/>
      <c r="FZ62" s="131"/>
      <c r="GA62" s="131"/>
      <c r="GB62" s="131"/>
      <c r="GC62" s="131"/>
      <c r="GD62" s="131"/>
      <c r="GE62" s="131"/>
      <c r="GF62" s="131"/>
      <c r="GG62" s="131"/>
      <c r="GH62" s="131"/>
      <c r="GI62" s="131"/>
      <c r="GJ62" s="131"/>
      <c r="GK62" s="131"/>
      <c r="GL62" s="131"/>
      <c r="GM62" s="131"/>
      <c r="GN62" s="131"/>
      <c r="GO62" s="131"/>
      <c r="GP62" s="131"/>
      <c r="GQ62" s="131"/>
      <c r="GR62" s="131"/>
      <c r="GS62" s="131"/>
      <c r="GT62" s="131"/>
      <c r="GU62" s="131"/>
      <c r="GV62" s="131"/>
      <c r="GW62" s="131"/>
      <c r="GX62" s="131"/>
      <c r="GY62" s="131"/>
      <c r="GZ62" s="131"/>
      <c r="HA62" s="131"/>
      <c r="HB62" s="131"/>
      <c r="HC62" s="131"/>
      <c r="HD62" s="131"/>
      <c r="HE62" s="131"/>
      <c r="HF62" s="131"/>
      <c r="HG62" s="131"/>
      <c r="HH62" s="131"/>
      <c r="HI62" s="131"/>
      <c r="HJ62" s="131"/>
      <c r="HK62" s="131"/>
      <c r="HL62" s="131"/>
      <c r="HM62" s="131"/>
      <c r="HN62" s="131"/>
      <c r="HO62" s="131"/>
      <c r="HP62" s="131"/>
      <c r="HQ62" s="131"/>
      <c r="HR62" s="131"/>
      <c r="HS62" s="131"/>
      <c r="HT62" s="131"/>
      <c r="HU62" s="131"/>
      <c r="HV62" s="131"/>
      <c r="HW62" s="131"/>
      <c r="HX62" s="131"/>
      <c r="HY62" s="131"/>
      <c r="HZ62" s="131"/>
      <c r="IA62" s="131"/>
      <c r="IB62" s="131"/>
      <c r="IC62" s="131"/>
      <c r="ID62" s="131"/>
      <c r="IE62" s="131"/>
      <c r="IF62" s="131"/>
      <c r="IG62" s="131"/>
      <c r="IH62" s="131"/>
      <c r="II62" s="131"/>
      <c r="IJ62" s="131"/>
      <c r="IK62" s="131"/>
      <c r="IL62" s="131"/>
      <c r="IM62" s="131"/>
      <c r="IN62" s="131"/>
      <c r="IO62" s="131"/>
      <c r="IP62" s="131"/>
      <c r="IQ62" s="131"/>
      <c r="IR62" s="131"/>
      <c r="IS62" s="131"/>
      <c r="IT62" s="131"/>
      <c r="IU62" s="131"/>
      <c r="IV62" s="131"/>
    </row>
    <row r="63" spans="1:256">
      <c r="A63" s="915" t="s">
        <v>2258</v>
      </c>
      <c r="B63" s="912"/>
      <c r="C63" s="912"/>
      <c r="D63" s="912"/>
      <c r="E63" s="912"/>
      <c r="F63" s="912"/>
      <c r="G63" s="912"/>
      <c r="H63" s="912"/>
      <c r="I63" s="912"/>
      <c r="J63" s="912"/>
      <c r="K63" s="912"/>
      <c r="L63" s="912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131"/>
      <c r="CV63" s="131"/>
      <c r="CW63" s="131"/>
      <c r="CX63" s="131"/>
      <c r="CY63" s="131"/>
      <c r="CZ63" s="131"/>
      <c r="DA63" s="131"/>
      <c r="DB63" s="131"/>
      <c r="DC63" s="131"/>
      <c r="DD63" s="131"/>
      <c r="DE63" s="131"/>
      <c r="DF63" s="131"/>
      <c r="DG63" s="131"/>
      <c r="DH63" s="131"/>
      <c r="DI63" s="131"/>
      <c r="DJ63" s="131"/>
      <c r="DK63" s="131"/>
      <c r="DL63" s="131"/>
      <c r="DM63" s="131"/>
      <c r="DN63" s="131"/>
      <c r="DO63" s="131"/>
      <c r="DP63" s="131"/>
      <c r="DQ63" s="131"/>
      <c r="DR63" s="131"/>
      <c r="DS63" s="131"/>
      <c r="DT63" s="131"/>
      <c r="DU63" s="131"/>
      <c r="DV63" s="131"/>
      <c r="DW63" s="131"/>
      <c r="DX63" s="131"/>
      <c r="DY63" s="131"/>
      <c r="DZ63" s="131"/>
      <c r="EA63" s="131"/>
      <c r="EB63" s="131"/>
      <c r="EC63" s="131"/>
      <c r="ED63" s="131"/>
      <c r="EE63" s="131"/>
      <c r="EF63" s="131"/>
      <c r="EG63" s="131"/>
      <c r="EH63" s="131"/>
      <c r="EI63" s="131"/>
      <c r="EJ63" s="131"/>
      <c r="EK63" s="131"/>
      <c r="EL63" s="131"/>
      <c r="EM63" s="131"/>
      <c r="EN63" s="131"/>
      <c r="EO63" s="131"/>
      <c r="EP63" s="131"/>
      <c r="EQ63" s="131"/>
      <c r="ER63" s="131"/>
      <c r="ES63" s="131"/>
      <c r="ET63" s="131"/>
      <c r="EU63" s="131"/>
      <c r="EV63" s="131"/>
      <c r="EW63" s="131"/>
      <c r="EX63" s="131"/>
      <c r="EY63" s="131"/>
      <c r="EZ63" s="131"/>
      <c r="FA63" s="131"/>
      <c r="FB63" s="131"/>
      <c r="FC63" s="131"/>
      <c r="FD63" s="131"/>
      <c r="FE63" s="131"/>
      <c r="FF63" s="131"/>
      <c r="FG63" s="131"/>
      <c r="FH63" s="131"/>
      <c r="FI63" s="131"/>
      <c r="FJ63" s="131"/>
      <c r="FK63" s="131"/>
      <c r="FL63" s="131"/>
      <c r="FM63" s="131"/>
      <c r="FN63" s="131"/>
      <c r="FO63" s="131"/>
      <c r="FP63" s="131"/>
      <c r="FQ63" s="131"/>
      <c r="FR63" s="131"/>
      <c r="FS63" s="131"/>
      <c r="FT63" s="131"/>
      <c r="FU63" s="131"/>
      <c r="FV63" s="131"/>
      <c r="FW63" s="131"/>
      <c r="FX63" s="131"/>
      <c r="FY63" s="131"/>
      <c r="FZ63" s="131"/>
      <c r="GA63" s="131"/>
      <c r="GB63" s="131"/>
      <c r="GC63" s="131"/>
      <c r="GD63" s="131"/>
      <c r="GE63" s="131"/>
      <c r="GF63" s="131"/>
      <c r="GG63" s="131"/>
      <c r="GH63" s="131"/>
      <c r="GI63" s="131"/>
      <c r="GJ63" s="131"/>
      <c r="GK63" s="131"/>
      <c r="GL63" s="131"/>
      <c r="GM63" s="131"/>
      <c r="GN63" s="131"/>
      <c r="GO63" s="131"/>
      <c r="GP63" s="131"/>
      <c r="GQ63" s="131"/>
      <c r="GR63" s="131"/>
      <c r="GS63" s="131"/>
      <c r="GT63" s="131"/>
      <c r="GU63" s="131"/>
      <c r="GV63" s="131"/>
      <c r="GW63" s="131"/>
      <c r="GX63" s="131"/>
      <c r="GY63" s="131"/>
      <c r="GZ63" s="131"/>
      <c r="HA63" s="131"/>
      <c r="HB63" s="131"/>
      <c r="HC63" s="131"/>
      <c r="HD63" s="131"/>
      <c r="HE63" s="131"/>
      <c r="HF63" s="131"/>
      <c r="HG63" s="131"/>
      <c r="HH63" s="131"/>
      <c r="HI63" s="131"/>
      <c r="HJ63" s="131"/>
      <c r="HK63" s="131"/>
      <c r="HL63" s="131"/>
      <c r="HM63" s="131"/>
      <c r="HN63" s="131"/>
      <c r="HO63" s="131"/>
      <c r="HP63" s="131"/>
      <c r="HQ63" s="131"/>
      <c r="HR63" s="131"/>
      <c r="HS63" s="131"/>
      <c r="HT63" s="131"/>
      <c r="HU63" s="131"/>
      <c r="HV63" s="131"/>
      <c r="HW63" s="131"/>
      <c r="HX63" s="131"/>
      <c r="HY63" s="131"/>
      <c r="HZ63" s="131"/>
      <c r="IA63" s="131"/>
      <c r="IB63" s="131"/>
      <c r="IC63" s="131"/>
      <c r="ID63" s="131"/>
      <c r="IE63" s="131"/>
      <c r="IF63" s="131"/>
      <c r="IG63" s="131"/>
      <c r="IH63" s="131"/>
      <c r="II63" s="131"/>
      <c r="IJ63" s="131"/>
      <c r="IK63" s="131"/>
      <c r="IL63" s="131"/>
      <c r="IM63" s="131"/>
      <c r="IN63" s="131"/>
      <c r="IO63" s="131"/>
      <c r="IP63" s="131"/>
      <c r="IQ63" s="131"/>
      <c r="IR63" s="131"/>
      <c r="IS63" s="131"/>
      <c r="IT63" s="131"/>
      <c r="IU63" s="131"/>
      <c r="IV63" s="131"/>
    </row>
    <row r="64" spans="1:256">
      <c r="A64" s="163" t="s">
        <v>2259</v>
      </c>
      <c r="B64" s="156"/>
      <c r="C64" s="162"/>
      <c r="D64" s="157"/>
      <c r="E64" s="162"/>
      <c r="F64" s="162"/>
      <c r="G64" s="162"/>
      <c r="H64" s="162"/>
      <c r="I64" s="162"/>
      <c r="J64" s="162"/>
      <c r="K64" s="162"/>
      <c r="L64" s="162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  <c r="CE64" s="131"/>
      <c r="CF64" s="131"/>
      <c r="CG64" s="131"/>
      <c r="CH64" s="131"/>
      <c r="CI64" s="131"/>
      <c r="CJ64" s="131"/>
      <c r="CK64" s="131"/>
      <c r="CL64" s="131"/>
      <c r="CM64" s="131"/>
      <c r="CN64" s="131"/>
      <c r="CO64" s="131"/>
      <c r="CP64" s="131"/>
      <c r="CQ64" s="131"/>
      <c r="CR64" s="131"/>
      <c r="CS64" s="131"/>
      <c r="CT64" s="131"/>
      <c r="CU64" s="131"/>
      <c r="CV64" s="131"/>
      <c r="CW64" s="131"/>
      <c r="CX64" s="131"/>
      <c r="CY64" s="131"/>
      <c r="CZ64" s="131"/>
      <c r="DA64" s="131"/>
      <c r="DB64" s="131"/>
      <c r="DC64" s="131"/>
      <c r="DD64" s="131"/>
      <c r="DE64" s="131"/>
      <c r="DF64" s="131"/>
      <c r="DG64" s="131"/>
      <c r="DH64" s="131"/>
      <c r="DI64" s="131"/>
      <c r="DJ64" s="131"/>
      <c r="DK64" s="131"/>
      <c r="DL64" s="131"/>
      <c r="DM64" s="131"/>
      <c r="DN64" s="131"/>
      <c r="DO64" s="131"/>
      <c r="DP64" s="131"/>
      <c r="DQ64" s="131"/>
      <c r="DR64" s="131"/>
      <c r="DS64" s="131"/>
      <c r="DT64" s="131"/>
      <c r="DU64" s="131"/>
      <c r="DV64" s="131"/>
      <c r="DW64" s="131"/>
      <c r="DX64" s="131"/>
      <c r="DY64" s="131"/>
      <c r="DZ64" s="131"/>
      <c r="EA64" s="131"/>
      <c r="EB64" s="131"/>
      <c r="EC64" s="131"/>
      <c r="ED64" s="131"/>
      <c r="EE64" s="131"/>
      <c r="EF64" s="131"/>
      <c r="EG64" s="131"/>
      <c r="EH64" s="131"/>
      <c r="EI64" s="131"/>
      <c r="EJ64" s="131"/>
      <c r="EK64" s="131"/>
      <c r="EL64" s="131"/>
      <c r="EM64" s="131"/>
      <c r="EN64" s="131"/>
      <c r="EO64" s="131"/>
      <c r="EP64" s="131"/>
      <c r="EQ64" s="131"/>
      <c r="ER64" s="131"/>
      <c r="ES64" s="131"/>
      <c r="ET64" s="131"/>
      <c r="EU64" s="131"/>
      <c r="EV64" s="131"/>
      <c r="EW64" s="131"/>
      <c r="EX64" s="131"/>
      <c r="EY64" s="131"/>
      <c r="EZ64" s="131"/>
      <c r="FA64" s="131"/>
      <c r="FB64" s="131"/>
      <c r="FC64" s="131"/>
      <c r="FD64" s="131"/>
      <c r="FE64" s="131"/>
      <c r="FF64" s="131"/>
      <c r="FG64" s="131"/>
      <c r="FH64" s="131"/>
      <c r="FI64" s="131"/>
      <c r="FJ64" s="131"/>
      <c r="FK64" s="131"/>
      <c r="FL64" s="131"/>
      <c r="FM64" s="131"/>
      <c r="FN64" s="131"/>
      <c r="FO64" s="131"/>
      <c r="FP64" s="131"/>
      <c r="FQ64" s="131"/>
      <c r="FR64" s="131"/>
      <c r="FS64" s="131"/>
      <c r="FT64" s="131"/>
      <c r="FU64" s="131"/>
      <c r="FV64" s="131"/>
      <c r="FW64" s="131"/>
      <c r="FX64" s="131"/>
      <c r="FY64" s="131"/>
      <c r="FZ64" s="131"/>
      <c r="GA64" s="131"/>
      <c r="GB64" s="131"/>
      <c r="GC64" s="131"/>
      <c r="GD64" s="131"/>
      <c r="GE64" s="131"/>
      <c r="GF64" s="131"/>
      <c r="GG64" s="131"/>
      <c r="GH64" s="131"/>
      <c r="GI64" s="131"/>
      <c r="GJ64" s="131"/>
      <c r="GK64" s="131"/>
      <c r="GL64" s="131"/>
      <c r="GM64" s="131"/>
      <c r="GN64" s="131"/>
      <c r="GO64" s="131"/>
      <c r="GP64" s="131"/>
      <c r="GQ64" s="131"/>
      <c r="GR64" s="131"/>
      <c r="GS64" s="131"/>
      <c r="GT64" s="131"/>
      <c r="GU64" s="131"/>
      <c r="GV64" s="131"/>
      <c r="GW64" s="131"/>
      <c r="GX64" s="131"/>
      <c r="GY64" s="131"/>
      <c r="GZ64" s="131"/>
      <c r="HA64" s="131"/>
      <c r="HB64" s="131"/>
      <c r="HC64" s="131"/>
      <c r="HD64" s="131"/>
      <c r="HE64" s="131"/>
      <c r="HF64" s="131"/>
      <c r="HG64" s="131"/>
      <c r="HH64" s="131"/>
      <c r="HI64" s="131"/>
      <c r="HJ64" s="131"/>
      <c r="HK64" s="131"/>
      <c r="HL64" s="131"/>
      <c r="HM64" s="131"/>
      <c r="HN64" s="131"/>
      <c r="HO64" s="131"/>
      <c r="HP64" s="131"/>
      <c r="HQ64" s="131"/>
      <c r="HR64" s="131"/>
      <c r="HS64" s="131"/>
      <c r="HT64" s="131"/>
      <c r="HU64" s="131"/>
      <c r="HV64" s="131"/>
      <c r="HW64" s="131"/>
      <c r="HX64" s="131"/>
      <c r="HY64" s="131"/>
      <c r="HZ64" s="131"/>
      <c r="IA64" s="131"/>
      <c r="IB64" s="131"/>
      <c r="IC64" s="131"/>
      <c r="ID64" s="131"/>
      <c r="IE64" s="131"/>
      <c r="IF64" s="131"/>
      <c r="IG64" s="131"/>
      <c r="IH64" s="131"/>
      <c r="II64" s="131"/>
      <c r="IJ64" s="131"/>
      <c r="IK64" s="131"/>
      <c r="IL64" s="131"/>
      <c r="IM64" s="131"/>
      <c r="IN64" s="131"/>
      <c r="IO64" s="131"/>
      <c r="IP64" s="131"/>
      <c r="IQ64" s="131"/>
      <c r="IR64" s="131"/>
      <c r="IS64" s="131"/>
      <c r="IT64" s="131"/>
      <c r="IU64" s="131"/>
      <c r="IV64" s="131"/>
    </row>
    <row r="65" spans="1:256">
      <c r="A65" s="163" t="s">
        <v>2260</v>
      </c>
      <c r="B65" s="155"/>
      <c r="C65" s="162"/>
      <c r="D65" s="155"/>
      <c r="E65" s="162"/>
      <c r="F65" s="162"/>
      <c r="G65" s="162"/>
      <c r="H65" s="162"/>
      <c r="I65" s="162"/>
      <c r="J65" s="162"/>
      <c r="K65" s="162"/>
      <c r="L65" s="162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1"/>
      <c r="CF65" s="131"/>
      <c r="CG65" s="131"/>
      <c r="CH65" s="131"/>
      <c r="CI65" s="131"/>
      <c r="CJ65" s="131"/>
      <c r="CK65" s="131"/>
      <c r="CL65" s="131"/>
      <c r="CM65" s="131"/>
      <c r="CN65" s="131"/>
      <c r="CO65" s="131"/>
      <c r="CP65" s="131"/>
      <c r="CQ65" s="131"/>
      <c r="CR65" s="131"/>
      <c r="CS65" s="131"/>
      <c r="CT65" s="131"/>
      <c r="CU65" s="131"/>
      <c r="CV65" s="131"/>
      <c r="CW65" s="131"/>
      <c r="CX65" s="131"/>
      <c r="CY65" s="131"/>
      <c r="CZ65" s="131"/>
      <c r="DA65" s="131"/>
      <c r="DB65" s="131"/>
      <c r="DC65" s="131"/>
      <c r="DD65" s="131"/>
      <c r="DE65" s="131"/>
      <c r="DF65" s="131"/>
      <c r="DG65" s="131"/>
      <c r="DH65" s="131"/>
      <c r="DI65" s="131"/>
      <c r="DJ65" s="131"/>
      <c r="DK65" s="131"/>
      <c r="DL65" s="131"/>
      <c r="DM65" s="131"/>
      <c r="DN65" s="131"/>
      <c r="DO65" s="131"/>
      <c r="DP65" s="131"/>
      <c r="DQ65" s="131"/>
      <c r="DR65" s="131"/>
      <c r="DS65" s="131"/>
      <c r="DT65" s="131"/>
      <c r="DU65" s="131"/>
      <c r="DV65" s="131"/>
      <c r="DW65" s="131"/>
      <c r="DX65" s="131"/>
      <c r="DY65" s="131"/>
      <c r="DZ65" s="131"/>
      <c r="EA65" s="131"/>
      <c r="EB65" s="131"/>
      <c r="EC65" s="131"/>
      <c r="ED65" s="131"/>
      <c r="EE65" s="131"/>
      <c r="EF65" s="131"/>
      <c r="EG65" s="131"/>
      <c r="EH65" s="131"/>
      <c r="EI65" s="131"/>
      <c r="EJ65" s="131"/>
      <c r="EK65" s="131"/>
      <c r="EL65" s="131"/>
      <c r="EM65" s="131"/>
      <c r="EN65" s="131"/>
      <c r="EO65" s="131"/>
      <c r="EP65" s="131"/>
      <c r="EQ65" s="131"/>
      <c r="ER65" s="131"/>
      <c r="ES65" s="131"/>
      <c r="ET65" s="131"/>
      <c r="EU65" s="131"/>
      <c r="EV65" s="131"/>
      <c r="EW65" s="131"/>
      <c r="EX65" s="131"/>
      <c r="EY65" s="131"/>
      <c r="EZ65" s="131"/>
      <c r="FA65" s="131"/>
      <c r="FB65" s="131"/>
      <c r="FC65" s="131"/>
      <c r="FD65" s="131"/>
      <c r="FE65" s="131"/>
      <c r="FF65" s="131"/>
      <c r="FG65" s="131"/>
      <c r="FH65" s="131"/>
      <c r="FI65" s="131"/>
      <c r="FJ65" s="131"/>
      <c r="FK65" s="131"/>
      <c r="FL65" s="131"/>
      <c r="FM65" s="131"/>
      <c r="FN65" s="131"/>
      <c r="FO65" s="131"/>
      <c r="FP65" s="131"/>
      <c r="FQ65" s="131"/>
      <c r="FR65" s="131"/>
      <c r="FS65" s="131"/>
      <c r="FT65" s="131"/>
      <c r="FU65" s="131"/>
      <c r="FV65" s="131"/>
      <c r="FW65" s="131"/>
      <c r="FX65" s="131"/>
      <c r="FY65" s="131"/>
      <c r="FZ65" s="131"/>
      <c r="GA65" s="131"/>
      <c r="GB65" s="131"/>
      <c r="GC65" s="131"/>
      <c r="GD65" s="131"/>
      <c r="GE65" s="131"/>
      <c r="GF65" s="131"/>
      <c r="GG65" s="131"/>
      <c r="GH65" s="131"/>
      <c r="GI65" s="131"/>
      <c r="GJ65" s="131"/>
      <c r="GK65" s="131"/>
      <c r="GL65" s="131"/>
      <c r="GM65" s="131"/>
      <c r="GN65" s="131"/>
      <c r="GO65" s="131"/>
      <c r="GP65" s="131"/>
      <c r="GQ65" s="131"/>
      <c r="GR65" s="131"/>
      <c r="GS65" s="131"/>
      <c r="GT65" s="131"/>
      <c r="GU65" s="131"/>
      <c r="GV65" s="131"/>
      <c r="GW65" s="131"/>
      <c r="GX65" s="131"/>
      <c r="GY65" s="131"/>
      <c r="GZ65" s="131"/>
      <c r="HA65" s="131"/>
      <c r="HB65" s="131"/>
      <c r="HC65" s="131"/>
      <c r="HD65" s="131"/>
      <c r="HE65" s="131"/>
      <c r="HF65" s="131"/>
      <c r="HG65" s="131"/>
      <c r="HH65" s="131"/>
      <c r="HI65" s="131"/>
      <c r="HJ65" s="131"/>
      <c r="HK65" s="131"/>
      <c r="HL65" s="131"/>
      <c r="HM65" s="131"/>
      <c r="HN65" s="131"/>
      <c r="HO65" s="131"/>
      <c r="HP65" s="131"/>
      <c r="HQ65" s="131"/>
      <c r="HR65" s="131"/>
      <c r="HS65" s="131"/>
      <c r="HT65" s="131"/>
      <c r="HU65" s="131"/>
      <c r="HV65" s="131"/>
      <c r="HW65" s="131"/>
      <c r="HX65" s="131"/>
      <c r="HY65" s="131"/>
      <c r="HZ65" s="131"/>
      <c r="IA65" s="131"/>
      <c r="IB65" s="131"/>
      <c r="IC65" s="131"/>
      <c r="ID65" s="131"/>
      <c r="IE65" s="131"/>
      <c r="IF65" s="131"/>
      <c r="IG65" s="131"/>
      <c r="IH65" s="131"/>
      <c r="II65" s="131"/>
      <c r="IJ65" s="131"/>
      <c r="IK65" s="131"/>
      <c r="IL65" s="131"/>
      <c r="IM65" s="131"/>
      <c r="IN65" s="131"/>
      <c r="IO65" s="131"/>
      <c r="IP65" s="131"/>
      <c r="IQ65" s="131"/>
      <c r="IR65" s="131"/>
      <c r="IS65" s="131"/>
      <c r="IT65" s="131"/>
      <c r="IU65" s="131"/>
      <c r="IV65" s="131"/>
    </row>
    <row r="66" spans="1:256">
      <c r="A66" s="163" t="s">
        <v>2261</v>
      </c>
      <c r="B66" s="162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  <c r="CE66" s="131"/>
      <c r="CF66" s="131"/>
      <c r="CG66" s="131"/>
      <c r="CH66" s="131"/>
      <c r="CI66" s="131"/>
      <c r="CJ66" s="131"/>
      <c r="CK66" s="131"/>
      <c r="CL66" s="131"/>
      <c r="CM66" s="131"/>
      <c r="CN66" s="131"/>
      <c r="CO66" s="131"/>
      <c r="CP66" s="131"/>
      <c r="CQ66" s="131"/>
      <c r="CR66" s="131"/>
      <c r="CS66" s="131"/>
      <c r="CT66" s="131"/>
      <c r="CU66" s="131"/>
      <c r="CV66" s="131"/>
      <c r="CW66" s="131"/>
      <c r="CX66" s="131"/>
      <c r="CY66" s="131"/>
      <c r="CZ66" s="131"/>
      <c r="DA66" s="131"/>
      <c r="DB66" s="131"/>
      <c r="DC66" s="131"/>
      <c r="DD66" s="131"/>
      <c r="DE66" s="131"/>
      <c r="DF66" s="131"/>
      <c r="DG66" s="131"/>
      <c r="DH66" s="131"/>
      <c r="DI66" s="131"/>
      <c r="DJ66" s="131"/>
      <c r="DK66" s="131"/>
      <c r="DL66" s="131"/>
      <c r="DM66" s="131"/>
      <c r="DN66" s="131"/>
      <c r="DO66" s="131"/>
      <c r="DP66" s="131"/>
      <c r="DQ66" s="131"/>
      <c r="DR66" s="131"/>
      <c r="DS66" s="131"/>
      <c r="DT66" s="131"/>
      <c r="DU66" s="131"/>
      <c r="DV66" s="131"/>
      <c r="DW66" s="131"/>
      <c r="DX66" s="131"/>
      <c r="DY66" s="131"/>
      <c r="DZ66" s="131"/>
      <c r="EA66" s="131"/>
      <c r="EB66" s="131"/>
      <c r="EC66" s="131"/>
      <c r="ED66" s="131"/>
      <c r="EE66" s="131"/>
      <c r="EF66" s="131"/>
      <c r="EG66" s="131"/>
      <c r="EH66" s="131"/>
      <c r="EI66" s="131"/>
      <c r="EJ66" s="131"/>
      <c r="EK66" s="131"/>
      <c r="EL66" s="131"/>
      <c r="EM66" s="131"/>
      <c r="EN66" s="131"/>
      <c r="EO66" s="131"/>
      <c r="EP66" s="131"/>
      <c r="EQ66" s="131"/>
      <c r="ER66" s="131"/>
      <c r="ES66" s="131"/>
      <c r="ET66" s="131"/>
      <c r="EU66" s="131"/>
      <c r="EV66" s="131"/>
      <c r="EW66" s="131"/>
      <c r="EX66" s="131"/>
      <c r="EY66" s="131"/>
      <c r="EZ66" s="131"/>
      <c r="FA66" s="131"/>
      <c r="FB66" s="131"/>
      <c r="FC66" s="131"/>
      <c r="FD66" s="131"/>
      <c r="FE66" s="131"/>
      <c r="FF66" s="131"/>
      <c r="FG66" s="131"/>
      <c r="FH66" s="131"/>
      <c r="FI66" s="131"/>
      <c r="FJ66" s="131"/>
      <c r="FK66" s="131"/>
      <c r="FL66" s="131"/>
      <c r="FM66" s="131"/>
      <c r="FN66" s="131"/>
      <c r="FO66" s="131"/>
      <c r="FP66" s="131"/>
      <c r="FQ66" s="131"/>
      <c r="FR66" s="131"/>
      <c r="FS66" s="131"/>
      <c r="FT66" s="131"/>
      <c r="FU66" s="131"/>
      <c r="FV66" s="131"/>
      <c r="FW66" s="131"/>
      <c r="FX66" s="131"/>
      <c r="FY66" s="131"/>
      <c r="FZ66" s="131"/>
      <c r="GA66" s="131"/>
      <c r="GB66" s="131"/>
      <c r="GC66" s="131"/>
      <c r="GD66" s="131"/>
      <c r="GE66" s="131"/>
      <c r="GF66" s="131"/>
      <c r="GG66" s="131"/>
      <c r="GH66" s="131"/>
      <c r="GI66" s="131"/>
      <c r="GJ66" s="131"/>
      <c r="GK66" s="131"/>
      <c r="GL66" s="131"/>
      <c r="GM66" s="131"/>
      <c r="GN66" s="131"/>
      <c r="GO66" s="131"/>
      <c r="GP66" s="131"/>
      <c r="GQ66" s="131"/>
      <c r="GR66" s="131"/>
      <c r="GS66" s="131"/>
      <c r="GT66" s="131"/>
      <c r="GU66" s="131"/>
      <c r="GV66" s="131"/>
      <c r="GW66" s="131"/>
      <c r="GX66" s="131"/>
      <c r="GY66" s="131"/>
      <c r="GZ66" s="131"/>
      <c r="HA66" s="131"/>
      <c r="HB66" s="131"/>
      <c r="HC66" s="131"/>
      <c r="HD66" s="131"/>
      <c r="HE66" s="131"/>
      <c r="HF66" s="131"/>
      <c r="HG66" s="131"/>
      <c r="HH66" s="131"/>
      <c r="HI66" s="131"/>
      <c r="HJ66" s="131"/>
      <c r="HK66" s="131"/>
      <c r="HL66" s="131"/>
      <c r="HM66" s="131"/>
      <c r="HN66" s="131"/>
      <c r="HO66" s="131"/>
      <c r="HP66" s="131"/>
      <c r="HQ66" s="131"/>
      <c r="HR66" s="131"/>
      <c r="HS66" s="131"/>
      <c r="HT66" s="131"/>
      <c r="HU66" s="131"/>
      <c r="HV66" s="131"/>
      <c r="HW66" s="131"/>
      <c r="HX66" s="131"/>
      <c r="HY66" s="131"/>
      <c r="HZ66" s="131"/>
      <c r="IA66" s="131"/>
      <c r="IB66" s="131"/>
      <c r="IC66" s="131"/>
      <c r="ID66" s="131"/>
      <c r="IE66" s="131"/>
      <c r="IF66" s="131"/>
      <c r="IG66" s="131"/>
      <c r="IH66" s="131"/>
      <c r="II66" s="131"/>
      <c r="IJ66" s="131"/>
      <c r="IK66" s="131"/>
      <c r="IL66" s="131"/>
      <c r="IM66" s="131"/>
      <c r="IN66" s="131"/>
      <c r="IO66" s="131"/>
      <c r="IP66" s="131"/>
      <c r="IQ66" s="131"/>
      <c r="IR66" s="131"/>
      <c r="IS66" s="131"/>
      <c r="IT66" s="131"/>
      <c r="IU66" s="131"/>
      <c r="IV66" s="131"/>
    </row>
    <row r="67" spans="1:256">
      <c r="A67" s="163" t="s">
        <v>2262</v>
      </c>
      <c r="B67" s="162"/>
      <c r="C67" s="162"/>
      <c r="D67" s="162"/>
      <c r="E67" s="162"/>
      <c r="F67" s="162"/>
      <c r="G67" s="162"/>
      <c r="H67" s="162"/>
      <c r="I67" s="162"/>
      <c r="J67" s="162"/>
      <c r="K67" s="162"/>
      <c r="L67" s="162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31"/>
      <c r="CX67" s="131"/>
      <c r="CY67" s="131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1"/>
      <c r="DO67" s="131"/>
      <c r="DP67" s="131"/>
      <c r="DQ67" s="131"/>
      <c r="DR67" s="131"/>
      <c r="DS67" s="131"/>
      <c r="DT67" s="131"/>
      <c r="DU67" s="131"/>
      <c r="DV67" s="131"/>
      <c r="DW67" s="131"/>
      <c r="DX67" s="131"/>
      <c r="DY67" s="131"/>
      <c r="DZ67" s="131"/>
      <c r="EA67" s="131"/>
      <c r="EB67" s="131"/>
      <c r="EC67" s="131"/>
      <c r="ED67" s="131"/>
      <c r="EE67" s="131"/>
      <c r="EF67" s="131"/>
      <c r="EG67" s="131"/>
      <c r="EH67" s="131"/>
      <c r="EI67" s="131"/>
      <c r="EJ67" s="131"/>
      <c r="EK67" s="131"/>
      <c r="EL67" s="131"/>
      <c r="EM67" s="131"/>
      <c r="EN67" s="131"/>
      <c r="EO67" s="131"/>
      <c r="EP67" s="131"/>
      <c r="EQ67" s="131"/>
      <c r="ER67" s="131"/>
      <c r="ES67" s="131"/>
      <c r="ET67" s="131"/>
      <c r="EU67" s="131"/>
      <c r="EV67" s="131"/>
      <c r="EW67" s="131"/>
      <c r="EX67" s="131"/>
      <c r="EY67" s="131"/>
      <c r="EZ67" s="131"/>
      <c r="FA67" s="131"/>
      <c r="FB67" s="131"/>
      <c r="FC67" s="131"/>
      <c r="FD67" s="131"/>
      <c r="FE67" s="131"/>
      <c r="FF67" s="131"/>
      <c r="FG67" s="131"/>
      <c r="FH67" s="131"/>
      <c r="FI67" s="131"/>
      <c r="FJ67" s="131"/>
      <c r="FK67" s="131"/>
      <c r="FL67" s="131"/>
      <c r="FM67" s="131"/>
      <c r="FN67" s="131"/>
      <c r="FO67" s="131"/>
      <c r="FP67" s="131"/>
      <c r="FQ67" s="131"/>
      <c r="FR67" s="131"/>
      <c r="FS67" s="131"/>
      <c r="FT67" s="131"/>
      <c r="FU67" s="131"/>
      <c r="FV67" s="131"/>
      <c r="FW67" s="131"/>
      <c r="FX67" s="131"/>
      <c r="FY67" s="131"/>
      <c r="FZ67" s="131"/>
      <c r="GA67" s="131"/>
      <c r="GB67" s="131"/>
      <c r="GC67" s="131"/>
      <c r="GD67" s="131"/>
      <c r="GE67" s="131"/>
      <c r="GF67" s="131"/>
      <c r="GG67" s="131"/>
      <c r="GH67" s="131"/>
      <c r="GI67" s="131"/>
      <c r="GJ67" s="131"/>
      <c r="GK67" s="131"/>
      <c r="GL67" s="131"/>
      <c r="GM67" s="131"/>
      <c r="GN67" s="131"/>
      <c r="GO67" s="131"/>
      <c r="GP67" s="131"/>
      <c r="GQ67" s="131"/>
      <c r="GR67" s="131"/>
      <c r="GS67" s="131"/>
      <c r="GT67" s="131"/>
      <c r="GU67" s="131"/>
      <c r="GV67" s="131"/>
      <c r="GW67" s="131"/>
      <c r="GX67" s="131"/>
      <c r="GY67" s="131"/>
      <c r="GZ67" s="131"/>
      <c r="HA67" s="131"/>
      <c r="HB67" s="131"/>
      <c r="HC67" s="131"/>
      <c r="HD67" s="131"/>
      <c r="HE67" s="131"/>
      <c r="HF67" s="131"/>
      <c r="HG67" s="131"/>
      <c r="HH67" s="131"/>
      <c r="HI67" s="131"/>
      <c r="HJ67" s="131"/>
      <c r="HK67" s="131"/>
      <c r="HL67" s="131"/>
      <c r="HM67" s="131"/>
      <c r="HN67" s="131"/>
      <c r="HO67" s="131"/>
      <c r="HP67" s="131"/>
      <c r="HQ67" s="131"/>
      <c r="HR67" s="131"/>
      <c r="HS67" s="131"/>
      <c r="HT67" s="131"/>
      <c r="HU67" s="131"/>
      <c r="HV67" s="131"/>
      <c r="HW67" s="131"/>
      <c r="HX67" s="131"/>
      <c r="HY67" s="131"/>
      <c r="HZ67" s="131"/>
      <c r="IA67" s="131"/>
      <c r="IB67" s="131"/>
      <c r="IC67" s="131"/>
      <c r="ID67" s="131"/>
      <c r="IE67" s="131"/>
      <c r="IF67" s="131"/>
      <c r="IG67" s="131"/>
      <c r="IH67" s="131"/>
      <c r="II67" s="131"/>
      <c r="IJ67" s="131"/>
      <c r="IK67" s="131"/>
      <c r="IL67" s="131"/>
      <c r="IM67" s="131"/>
      <c r="IN67" s="131"/>
      <c r="IO67" s="131"/>
      <c r="IP67" s="131"/>
      <c r="IQ67" s="131"/>
      <c r="IR67" s="131"/>
      <c r="IS67" s="131"/>
      <c r="IT67" s="131"/>
      <c r="IU67" s="131"/>
      <c r="IV67" s="131"/>
    </row>
    <row r="68" spans="1:256">
      <c r="A68" s="163" t="s">
        <v>2263</v>
      </c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1"/>
      <c r="CI68" s="131"/>
      <c r="CJ68" s="131"/>
      <c r="CK68" s="131"/>
      <c r="CL68" s="131"/>
      <c r="CM68" s="131"/>
      <c r="CN68" s="131"/>
      <c r="CO68" s="131"/>
      <c r="CP68" s="131"/>
      <c r="CQ68" s="131"/>
      <c r="CR68" s="131"/>
      <c r="CS68" s="131"/>
      <c r="CT68" s="131"/>
      <c r="CU68" s="131"/>
      <c r="CV68" s="131"/>
      <c r="CW68" s="131"/>
      <c r="CX68" s="131"/>
      <c r="CY68" s="131"/>
      <c r="CZ68" s="131"/>
      <c r="DA68" s="131"/>
      <c r="DB68" s="131"/>
      <c r="DC68" s="131"/>
      <c r="DD68" s="131"/>
      <c r="DE68" s="131"/>
      <c r="DF68" s="131"/>
      <c r="DG68" s="131"/>
      <c r="DH68" s="131"/>
      <c r="DI68" s="131"/>
      <c r="DJ68" s="131"/>
      <c r="DK68" s="131"/>
      <c r="DL68" s="131"/>
      <c r="DM68" s="131"/>
      <c r="DN68" s="131"/>
      <c r="DO68" s="131"/>
      <c r="DP68" s="131"/>
      <c r="DQ68" s="131"/>
      <c r="DR68" s="131"/>
      <c r="DS68" s="131"/>
      <c r="DT68" s="131"/>
      <c r="DU68" s="131"/>
      <c r="DV68" s="131"/>
      <c r="DW68" s="131"/>
      <c r="DX68" s="131"/>
      <c r="DY68" s="131"/>
      <c r="DZ68" s="131"/>
      <c r="EA68" s="131"/>
      <c r="EB68" s="131"/>
      <c r="EC68" s="131"/>
      <c r="ED68" s="131"/>
      <c r="EE68" s="131"/>
      <c r="EF68" s="131"/>
      <c r="EG68" s="131"/>
      <c r="EH68" s="131"/>
      <c r="EI68" s="131"/>
      <c r="EJ68" s="131"/>
      <c r="EK68" s="131"/>
      <c r="EL68" s="131"/>
      <c r="EM68" s="131"/>
      <c r="EN68" s="131"/>
      <c r="EO68" s="131"/>
      <c r="EP68" s="131"/>
      <c r="EQ68" s="131"/>
      <c r="ER68" s="131"/>
      <c r="ES68" s="131"/>
      <c r="ET68" s="131"/>
      <c r="EU68" s="131"/>
      <c r="EV68" s="131"/>
      <c r="EW68" s="131"/>
      <c r="EX68" s="131"/>
      <c r="EY68" s="131"/>
      <c r="EZ68" s="131"/>
      <c r="FA68" s="131"/>
      <c r="FB68" s="131"/>
      <c r="FC68" s="131"/>
      <c r="FD68" s="131"/>
      <c r="FE68" s="131"/>
      <c r="FF68" s="131"/>
      <c r="FG68" s="131"/>
      <c r="FH68" s="131"/>
      <c r="FI68" s="131"/>
      <c r="FJ68" s="131"/>
      <c r="FK68" s="131"/>
      <c r="FL68" s="131"/>
      <c r="FM68" s="131"/>
      <c r="FN68" s="131"/>
      <c r="FO68" s="131"/>
      <c r="FP68" s="131"/>
      <c r="FQ68" s="131"/>
      <c r="FR68" s="131"/>
      <c r="FS68" s="131"/>
      <c r="FT68" s="131"/>
      <c r="FU68" s="131"/>
      <c r="FV68" s="131"/>
      <c r="FW68" s="131"/>
      <c r="FX68" s="131"/>
      <c r="FY68" s="131"/>
      <c r="FZ68" s="131"/>
      <c r="GA68" s="131"/>
      <c r="GB68" s="131"/>
      <c r="GC68" s="131"/>
      <c r="GD68" s="131"/>
      <c r="GE68" s="131"/>
      <c r="GF68" s="131"/>
      <c r="GG68" s="131"/>
      <c r="GH68" s="131"/>
      <c r="GI68" s="131"/>
      <c r="GJ68" s="131"/>
      <c r="GK68" s="131"/>
      <c r="GL68" s="131"/>
      <c r="GM68" s="131"/>
      <c r="GN68" s="131"/>
      <c r="GO68" s="131"/>
      <c r="GP68" s="131"/>
      <c r="GQ68" s="131"/>
      <c r="GR68" s="131"/>
      <c r="GS68" s="131"/>
      <c r="GT68" s="131"/>
      <c r="GU68" s="131"/>
      <c r="GV68" s="131"/>
      <c r="GW68" s="131"/>
      <c r="GX68" s="131"/>
      <c r="GY68" s="131"/>
      <c r="GZ68" s="131"/>
      <c r="HA68" s="131"/>
      <c r="HB68" s="131"/>
      <c r="HC68" s="131"/>
      <c r="HD68" s="131"/>
      <c r="HE68" s="131"/>
      <c r="HF68" s="131"/>
      <c r="HG68" s="131"/>
      <c r="HH68" s="131"/>
      <c r="HI68" s="131"/>
      <c r="HJ68" s="131"/>
      <c r="HK68" s="131"/>
      <c r="HL68" s="131"/>
      <c r="HM68" s="131"/>
      <c r="HN68" s="131"/>
      <c r="HO68" s="131"/>
      <c r="HP68" s="131"/>
      <c r="HQ68" s="131"/>
      <c r="HR68" s="131"/>
      <c r="HS68" s="131"/>
      <c r="HT68" s="131"/>
      <c r="HU68" s="131"/>
      <c r="HV68" s="131"/>
      <c r="HW68" s="131"/>
      <c r="HX68" s="131"/>
      <c r="HY68" s="131"/>
      <c r="HZ68" s="131"/>
      <c r="IA68" s="131"/>
      <c r="IB68" s="131"/>
      <c r="IC68" s="131"/>
      <c r="ID68" s="131"/>
      <c r="IE68" s="131"/>
      <c r="IF68" s="131"/>
      <c r="IG68" s="131"/>
      <c r="IH68" s="131"/>
      <c r="II68" s="131"/>
      <c r="IJ68" s="131"/>
      <c r="IK68" s="131"/>
      <c r="IL68" s="131"/>
      <c r="IM68" s="131"/>
      <c r="IN68" s="131"/>
      <c r="IO68" s="131"/>
      <c r="IP68" s="131"/>
      <c r="IQ68" s="131"/>
      <c r="IR68" s="131"/>
      <c r="IS68" s="131"/>
      <c r="IT68" s="131"/>
      <c r="IU68" s="131"/>
      <c r="IV68" s="131"/>
    </row>
    <row r="69" spans="1:256">
      <c r="A69" s="911" t="s">
        <v>2264</v>
      </c>
      <c r="B69" s="912"/>
      <c r="C69" s="912"/>
      <c r="D69" s="912"/>
      <c r="E69" s="912"/>
      <c r="F69" s="912"/>
      <c r="G69" s="912"/>
      <c r="H69" s="912"/>
      <c r="I69" s="912"/>
      <c r="J69" s="912"/>
      <c r="K69" s="912"/>
      <c r="L69" s="912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1"/>
      <c r="CM69" s="131"/>
      <c r="CN69" s="131"/>
      <c r="CO69" s="131"/>
      <c r="CP69" s="131"/>
      <c r="CQ69" s="131"/>
      <c r="CR69" s="131"/>
      <c r="CS69" s="131"/>
      <c r="CT69" s="131"/>
      <c r="CU69" s="131"/>
      <c r="CV69" s="131"/>
      <c r="CW69" s="131"/>
      <c r="CX69" s="131"/>
      <c r="CY69" s="131"/>
      <c r="CZ69" s="131"/>
      <c r="DA69" s="131"/>
      <c r="DB69" s="131"/>
      <c r="DC69" s="131"/>
      <c r="DD69" s="131"/>
      <c r="DE69" s="131"/>
      <c r="DF69" s="131"/>
      <c r="DG69" s="131"/>
      <c r="DH69" s="131"/>
      <c r="DI69" s="131"/>
      <c r="DJ69" s="131"/>
      <c r="DK69" s="131"/>
      <c r="DL69" s="131"/>
      <c r="DM69" s="131"/>
      <c r="DN69" s="131"/>
      <c r="DO69" s="131"/>
      <c r="DP69" s="131"/>
      <c r="DQ69" s="131"/>
      <c r="DR69" s="131"/>
      <c r="DS69" s="131"/>
      <c r="DT69" s="131"/>
      <c r="DU69" s="131"/>
      <c r="DV69" s="131"/>
      <c r="DW69" s="131"/>
      <c r="DX69" s="131"/>
      <c r="DY69" s="131"/>
      <c r="DZ69" s="131"/>
      <c r="EA69" s="131"/>
      <c r="EB69" s="131"/>
      <c r="EC69" s="131"/>
      <c r="ED69" s="131"/>
      <c r="EE69" s="131"/>
      <c r="EF69" s="131"/>
      <c r="EG69" s="131"/>
      <c r="EH69" s="131"/>
      <c r="EI69" s="131"/>
      <c r="EJ69" s="131"/>
      <c r="EK69" s="131"/>
      <c r="EL69" s="131"/>
      <c r="EM69" s="131"/>
      <c r="EN69" s="131"/>
      <c r="EO69" s="131"/>
      <c r="EP69" s="131"/>
      <c r="EQ69" s="131"/>
      <c r="ER69" s="131"/>
      <c r="ES69" s="131"/>
      <c r="ET69" s="131"/>
      <c r="EU69" s="131"/>
      <c r="EV69" s="131"/>
      <c r="EW69" s="131"/>
      <c r="EX69" s="131"/>
      <c r="EY69" s="131"/>
      <c r="EZ69" s="131"/>
      <c r="FA69" s="131"/>
      <c r="FB69" s="131"/>
      <c r="FC69" s="131"/>
      <c r="FD69" s="131"/>
      <c r="FE69" s="131"/>
      <c r="FF69" s="131"/>
      <c r="FG69" s="131"/>
      <c r="FH69" s="131"/>
      <c r="FI69" s="131"/>
      <c r="FJ69" s="131"/>
      <c r="FK69" s="131"/>
      <c r="FL69" s="131"/>
      <c r="FM69" s="131"/>
      <c r="FN69" s="131"/>
      <c r="FO69" s="131"/>
      <c r="FP69" s="131"/>
      <c r="FQ69" s="131"/>
      <c r="FR69" s="131"/>
      <c r="FS69" s="131"/>
      <c r="FT69" s="131"/>
      <c r="FU69" s="131"/>
      <c r="FV69" s="131"/>
      <c r="FW69" s="131"/>
      <c r="FX69" s="131"/>
      <c r="FY69" s="131"/>
      <c r="FZ69" s="131"/>
      <c r="GA69" s="131"/>
      <c r="GB69" s="131"/>
      <c r="GC69" s="131"/>
      <c r="GD69" s="131"/>
      <c r="GE69" s="131"/>
      <c r="GF69" s="131"/>
      <c r="GG69" s="131"/>
      <c r="GH69" s="131"/>
      <c r="GI69" s="131"/>
      <c r="GJ69" s="131"/>
      <c r="GK69" s="131"/>
      <c r="GL69" s="131"/>
      <c r="GM69" s="131"/>
      <c r="GN69" s="131"/>
      <c r="GO69" s="131"/>
      <c r="GP69" s="131"/>
      <c r="GQ69" s="131"/>
      <c r="GR69" s="131"/>
      <c r="GS69" s="131"/>
      <c r="GT69" s="131"/>
      <c r="GU69" s="131"/>
      <c r="GV69" s="131"/>
      <c r="GW69" s="131"/>
      <c r="GX69" s="131"/>
      <c r="GY69" s="131"/>
      <c r="GZ69" s="131"/>
      <c r="HA69" s="131"/>
      <c r="HB69" s="131"/>
      <c r="HC69" s="131"/>
      <c r="HD69" s="131"/>
      <c r="HE69" s="131"/>
      <c r="HF69" s="131"/>
      <c r="HG69" s="131"/>
      <c r="HH69" s="131"/>
      <c r="HI69" s="131"/>
      <c r="HJ69" s="131"/>
      <c r="HK69" s="131"/>
      <c r="HL69" s="131"/>
      <c r="HM69" s="131"/>
      <c r="HN69" s="131"/>
      <c r="HO69" s="131"/>
      <c r="HP69" s="131"/>
      <c r="HQ69" s="131"/>
      <c r="HR69" s="131"/>
      <c r="HS69" s="131"/>
      <c r="HT69" s="131"/>
      <c r="HU69" s="131"/>
      <c r="HV69" s="131"/>
      <c r="HW69" s="131"/>
      <c r="HX69" s="131"/>
      <c r="HY69" s="131"/>
      <c r="HZ69" s="131"/>
      <c r="IA69" s="131"/>
      <c r="IB69" s="131"/>
      <c r="IC69" s="131"/>
      <c r="ID69" s="131"/>
      <c r="IE69" s="131"/>
      <c r="IF69" s="131"/>
      <c r="IG69" s="131"/>
      <c r="IH69" s="131"/>
      <c r="II69" s="131"/>
      <c r="IJ69" s="131"/>
      <c r="IK69" s="131"/>
      <c r="IL69" s="131"/>
      <c r="IM69" s="131"/>
      <c r="IN69" s="131"/>
      <c r="IO69" s="131"/>
      <c r="IP69" s="131"/>
      <c r="IQ69" s="131"/>
      <c r="IR69" s="131"/>
      <c r="IS69" s="131"/>
      <c r="IT69" s="131"/>
      <c r="IU69" s="131"/>
      <c r="IV69" s="131"/>
    </row>
  </sheetData>
  <mergeCells count="7">
    <mergeCell ref="A69:L69"/>
    <mergeCell ref="A9:A19"/>
    <mergeCell ref="A21:A35"/>
    <mergeCell ref="A37:A48"/>
    <mergeCell ref="A58:L58"/>
    <mergeCell ref="A59:L59"/>
    <mergeCell ref="A63:L63"/>
  </mergeCells>
  <phoneticPr fontId="4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C44"/>
  <sheetViews>
    <sheetView workbookViewId="0">
      <selection activeCell="D29" sqref="D29"/>
    </sheetView>
  </sheetViews>
  <sheetFormatPr defaultColWidth="8.88671875" defaultRowHeight="13.5"/>
  <cols>
    <col min="1" max="1" width="8" style="1" customWidth="1"/>
    <col min="2" max="2" width="7.33203125" style="1" customWidth="1"/>
    <col min="3" max="8" width="15.33203125" style="1" customWidth="1"/>
    <col min="9" max="9" width="15.5546875" style="1" bestFit="1" customWidth="1"/>
    <col min="10" max="10" width="9" style="1" bestFit="1" customWidth="1"/>
    <col min="11" max="11" width="13.21875" style="1" bestFit="1" customWidth="1"/>
    <col min="12" max="13" width="8.44140625" style="1" customWidth="1"/>
    <col min="14" max="256" width="8.88671875" style="1"/>
    <col min="257" max="257" width="8" style="1" customWidth="1"/>
    <col min="258" max="258" width="7.33203125" style="1" customWidth="1"/>
    <col min="259" max="264" width="15.33203125" style="1" customWidth="1"/>
    <col min="265" max="265" width="15.5546875" style="1" bestFit="1" customWidth="1"/>
    <col min="266" max="266" width="9" style="1" bestFit="1" customWidth="1"/>
    <col min="267" max="267" width="13.21875" style="1" bestFit="1" customWidth="1"/>
    <col min="268" max="269" width="8.44140625" style="1" customWidth="1"/>
    <col min="270" max="512" width="8.88671875" style="1"/>
    <col min="513" max="513" width="8" style="1" customWidth="1"/>
    <col min="514" max="514" width="7.33203125" style="1" customWidth="1"/>
    <col min="515" max="520" width="15.33203125" style="1" customWidth="1"/>
    <col min="521" max="521" width="15.5546875" style="1" bestFit="1" customWidth="1"/>
    <col min="522" max="522" width="9" style="1" bestFit="1" customWidth="1"/>
    <col min="523" max="523" width="13.21875" style="1" bestFit="1" customWidth="1"/>
    <col min="524" max="525" width="8.44140625" style="1" customWidth="1"/>
    <col min="526" max="768" width="8.88671875" style="1"/>
    <col min="769" max="769" width="8" style="1" customWidth="1"/>
    <col min="770" max="770" width="7.33203125" style="1" customWidth="1"/>
    <col min="771" max="776" width="15.33203125" style="1" customWidth="1"/>
    <col min="777" max="777" width="15.5546875" style="1" bestFit="1" customWidth="1"/>
    <col min="778" max="778" width="9" style="1" bestFit="1" customWidth="1"/>
    <col min="779" max="779" width="13.21875" style="1" bestFit="1" customWidth="1"/>
    <col min="780" max="781" width="8.44140625" style="1" customWidth="1"/>
    <col min="782" max="1024" width="8.88671875" style="1"/>
    <col min="1025" max="1025" width="8" style="1" customWidth="1"/>
    <col min="1026" max="1026" width="7.33203125" style="1" customWidth="1"/>
    <col min="1027" max="1032" width="15.33203125" style="1" customWidth="1"/>
    <col min="1033" max="1033" width="15.5546875" style="1" bestFit="1" customWidth="1"/>
    <col min="1034" max="1034" width="9" style="1" bestFit="1" customWidth="1"/>
    <col min="1035" max="1035" width="13.21875" style="1" bestFit="1" customWidth="1"/>
    <col min="1036" max="1037" width="8.44140625" style="1" customWidth="1"/>
    <col min="1038" max="1280" width="8.88671875" style="1"/>
    <col min="1281" max="1281" width="8" style="1" customWidth="1"/>
    <col min="1282" max="1282" width="7.33203125" style="1" customWidth="1"/>
    <col min="1283" max="1288" width="15.33203125" style="1" customWidth="1"/>
    <col min="1289" max="1289" width="15.5546875" style="1" bestFit="1" customWidth="1"/>
    <col min="1290" max="1290" width="9" style="1" bestFit="1" customWidth="1"/>
    <col min="1291" max="1291" width="13.21875" style="1" bestFit="1" customWidth="1"/>
    <col min="1292" max="1293" width="8.44140625" style="1" customWidth="1"/>
    <col min="1294" max="1536" width="8.88671875" style="1"/>
    <col min="1537" max="1537" width="8" style="1" customWidth="1"/>
    <col min="1538" max="1538" width="7.33203125" style="1" customWidth="1"/>
    <col min="1539" max="1544" width="15.33203125" style="1" customWidth="1"/>
    <col min="1545" max="1545" width="15.5546875" style="1" bestFit="1" customWidth="1"/>
    <col min="1546" max="1546" width="9" style="1" bestFit="1" customWidth="1"/>
    <col min="1547" max="1547" width="13.21875" style="1" bestFit="1" customWidth="1"/>
    <col min="1548" max="1549" width="8.44140625" style="1" customWidth="1"/>
    <col min="1550" max="1792" width="8.88671875" style="1"/>
    <col min="1793" max="1793" width="8" style="1" customWidth="1"/>
    <col min="1794" max="1794" width="7.33203125" style="1" customWidth="1"/>
    <col min="1795" max="1800" width="15.33203125" style="1" customWidth="1"/>
    <col min="1801" max="1801" width="15.5546875" style="1" bestFit="1" customWidth="1"/>
    <col min="1802" max="1802" width="9" style="1" bestFit="1" customWidth="1"/>
    <col min="1803" max="1803" width="13.21875" style="1" bestFit="1" customWidth="1"/>
    <col min="1804" max="1805" width="8.44140625" style="1" customWidth="1"/>
    <col min="1806" max="2048" width="8.88671875" style="1"/>
    <col min="2049" max="2049" width="8" style="1" customWidth="1"/>
    <col min="2050" max="2050" width="7.33203125" style="1" customWidth="1"/>
    <col min="2051" max="2056" width="15.33203125" style="1" customWidth="1"/>
    <col min="2057" max="2057" width="15.5546875" style="1" bestFit="1" customWidth="1"/>
    <col min="2058" max="2058" width="9" style="1" bestFit="1" customWidth="1"/>
    <col min="2059" max="2059" width="13.21875" style="1" bestFit="1" customWidth="1"/>
    <col min="2060" max="2061" width="8.44140625" style="1" customWidth="1"/>
    <col min="2062" max="2304" width="8.88671875" style="1"/>
    <col min="2305" max="2305" width="8" style="1" customWidth="1"/>
    <col min="2306" max="2306" width="7.33203125" style="1" customWidth="1"/>
    <col min="2307" max="2312" width="15.33203125" style="1" customWidth="1"/>
    <col min="2313" max="2313" width="15.5546875" style="1" bestFit="1" customWidth="1"/>
    <col min="2314" max="2314" width="9" style="1" bestFit="1" customWidth="1"/>
    <col min="2315" max="2315" width="13.21875" style="1" bestFit="1" customWidth="1"/>
    <col min="2316" max="2317" width="8.44140625" style="1" customWidth="1"/>
    <col min="2318" max="2560" width="8.88671875" style="1"/>
    <col min="2561" max="2561" width="8" style="1" customWidth="1"/>
    <col min="2562" max="2562" width="7.33203125" style="1" customWidth="1"/>
    <col min="2563" max="2568" width="15.33203125" style="1" customWidth="1"/>
    <col min="2569" max="2569" width="15.5546875" style="1" bestFit="1" customWidth="1"/>
    <col min="2570" max="2570" width="9" style="1" bestFit="1" customWidth="1"/>
    <col min="2571" max="2571" width="13.21875" style="1" bestFit="1" customWidth="1"/>
    <col min="2572" max="2573" width="8.44140625" style="1" customWidth="1"/>
    <col min="2574" max="2816" width="8.88671875" style="1"/>
    <col min="2817" max="2817" width="8" style="1" customWidth="1"/>
    <col min="2818" max="2818" width="7.33203125" style="1" customWidth="1"/>
    <col min="2819" max="2824" width="15.33203125" style="1" customWidth="1"/>
    <col min="2825" max="2825" width="15.5546875" style="1" bestFit="1" customWidth="1"/>
    <col min="2826" max="2826" width="9" style="1" bestFit="1" customWidth="1"/>
    <col min="2827" max="2827" width="13.21875" style="1" bestFit="1" customWidth="1"/>
    <col min="2828" max="2829" width="8.44140625" style="1" customWidth="1"/>
    <col min="2830" max="3072" width="8.88671875" style="1"/>
    <col min="3073" max="3073" width="8" style="1" customWidth="1"/>
    <col min="3074" max="3074" width="7.33203125" style="1" customWidth="1"/>
    <col min="3075" max="3080" width="15.33203125" style="1" customWidth="1"/>
    <col min="3081" max="3081" width="15.5546875" style="1" bestFit="1" customWidth="1"/>
    <col min="3082" max="3082" width="9" style="1" bestFit="1" customWidth="1"/>
    <col min="3083" max="3083" width="13.21875" style="1" bestFit="1" customWidth="1"/>
    <col min="3084" max="3085" width="8.44140625" style="1" customWidth="1"/>
    <col min="3086" max="3328" width="8.88671875" style="1"/>
    <col min="3329" max="3329" width="8" style="1" customWidth="1"/>
    <col min="3330" max="3330" width="7.33203125" style="1" customWidth="1"/>
    <col min="3331" max="3336" width="15.33203125" style="1" customWidth="1"/>
    <col min="3337" max="3337" width="15.5546875" style="1" bestFit="1" customWidth="1"/>
    <col min="3338" max="3338" width="9" style="1" bestFit="1" customWidth="1"/>
    <col min="3339" max="3339" width="13.21875" style="1" bestFit="1" customWidth="1"/>
    <col min="3340" max="3341" width="8.44140625" style="1" customWidth="1"/>
    <col min="3342" max="3584" width="8.88671875" style="1"/>
    <col min="3585" max="3585" width="8" style="1" customWidth="1"/>
    <col min="3586" max="3586" width="7.33203125" style="1" customWidth="1"/>
    <col min="3587" max="3592" width="15.33203125" style="1" customWidth="1"/>
    <col min="3593" max="3593" width="15.5546875" style="1" bestFit="1" customWidth="1"/>
    <col min="3594" max="3594" width="9" style="1" bestFit="1" customWidth="1"/>
    <col min="3595" max="3595" width="13.21875" style="1" bestFit="1" customWidth="1"/>
    <col min="3596" max="3597" width="8.44140625" style="1" customWidth="1"/>
    <col min="3598" max="3840" width="8.88671875" style="1"/>
    <col min="3841" max="3841" width="8" style="1" customWidth="1"/>
    <col min="3842" max="3842" width="7.33203125" style="1" customWidth="1"/>
    <col min="3843" max="3848" width="15.33203125" style="1" customWidth="1"/>
    <col min="3849" max="3849" width="15.5546875" style="1" bestFit="1" customWidth="1"/>
    <col min="3850" max="3850" width="9" style="1" bestFit="1" customWidth="1"/>
    <col min="3851" max="3851" width="13.21875" style="1" bestFit="1" customWidth="1"/>
    <col min="3852" max="3853" width="8.44140625" style="1" customWidth="1"/>
    <col min="3854" max="4096" width="8.88671875" style="1"/>
    <col min="4097" max="4097" width="8" style="1" customWidth="1"/>
    <col min="4098" max="4098" width="7.33203125" style="1" customWidth="1"/>
    <col min="4099" max="4104" width="15.33203125" style="1" customWidth="1"/>
    <col min="4105" max="4105" width="15.5546875" style="1" bestFit="1" customWidth="1"/>
    <col min="4106" max="4106" width="9" style="1" bestFit="1" customWidth="1"/>
    <col min="4107" max="4107" width="13.21875" style="1" bestFit="1" customWidth="1"/>
    <col min="4108" max="4109" width="8.44140625" style="1" customWidth="1"/>
    <col min="4110" max="4352" width="8.88671875" style="1"/>
    <col min="4353" max="4353" width="8" style="1" customWidth="1"/>
    <col min="4354" max="4354" width="7.33203125" style="1" customWidth="1"/>
    <col min="4355" max="4360" width="15.33203125" style="1" customWidth="1"/>
    <col min="4361" max="4361" width="15.5546875" style="1" bestFit="1" customWidth="1"/>
    <col min="4362" max="4362" width="9" style="1" bestFit="1" customWidth="1"/>
    <col min="4363" max="4363" width="13.21875" style="1" bestFit="1" customWidth="1"/>
    <col min="4364" max="4365" width="8.44140625" style="1" customWidth="1"/>
    <col min="4366" max="4608" width="8.88671875" style="1"/>
    <col min="4609" max="4609" width="8" style="1" customWidth="1"/>
    <col min="4610" max="4610" width="7.33203125" style="1" customWidth="1"/>
    <col min="4611" max="4616" width="15.33203125" style="1" customWidth="1"/>
    <col min="4617" max="4617" width="15.5546875" style="1" bestFit="1" customWidth="1"/>
    <col min="4618" max="4618" width="9" style="1" bestFit="1" customWidth="1"/>
    <col min="4619" max="4619" width="13.21875" style="1" bestFit="1" customWidth="1"/>
    <col min="4620" max="4621" width="8.44140625" style="1" customWidth="1"/>
    <col min="4622" max="4864" width="8.88671875" style="1"/>
    <col min="4865" max="4865" width="8" style="1" customWidth="1"/>
    <col min="4866" max="4866" width="7.33203125" style="1" customWidth="1"/>
    <col min="4867" max="4872" width="15.33203125" style="1" customWidth="1"/>
    <col min="4873" max="4873" width="15.5546875" style="1" bestFit="1" customWidth="1"/>
    <col min="4874" max="4874" width="9" style="1" bestFit="1" customWidth="1"/>
    <col min="4875" max="4875" width="13.21875" style="1" bestFit="1" customWidth="1"/>
    <col min="4876" max="4877" width="8.44140625" style="1" customWidth="1"/>
    <col min="4878" max="5120" width="8.88671875" style="1"/>
    <col min="5121" max="5121" width="8" style="1" customWidth="1"/>
    <col min="5122" max="5122" width="7.33203125" style="1" customWidth="1"/>
    <col min="5123" max="5128" width="15.33203125" style="1" customWidth="1"/>
    <col min="5129" max="5129" width="15.5546875" style="1" bestFit="1" customWidth="1"/>
    <col min="5130" max="5130" width="9" style="1" bestFit="1" customWidth="1"/>
    <col min="5131" max="5131" width="13.21875" style="1" bestFit="1" customWidth="1"/>
    <col min="5132" max="5133" width="8.44140625" style="1" customWidth="1"/>
    <col min="5134" max="5376" width="8.88671875" style="1"/>
    <col min="5377" max="5377" width="8" style="1" customWidth="1"/>
    <col min="5378" max="5378" width="7.33203125" style="1" customWidth="1"/>
    <col min="5379" max="5384" width="15.33203125" style="1" customWidth="1"/>
    <col min="5385" max="5385" width="15.5546875" style="1" bestFit="1" customWidth="1"/>
    <col min="5386" max="5386" width="9" style="1" bestFit="1" customWidth="1"/>
    <col min="5387" max="5387" width="13.21875" style="1" bestFit="1" customWidth="1"/>
    <col min="5388" max="5389" width="8.44140625" style="1" customWidth="1"/>
    <col min="5390" max="5632" width="8.88671875" style="1"/>
    <col min="5633" max="5633" width="8" style="1" customWidth="1"/>
    <col min="5634" max="5634" width="7.33203125" style="1" customWidth="1"/>
    <col min="5635" max="5640" width="15.33203125" style="1" customWidth="1"/>
    <col min="5641" max="5641" width="15.5546875" style="1" bestFit="1" customWidth="1"/>
    <col min="5642" max="5642" width="9" style="1" bestFit="1" customWidth="1"/>
    <col min="5643" max="5643" width="13.21875" style="1" bestFit="1" customWidth="1"/>
    <col min="5644" max="5645" width="8.44140625" style="1" customWidth="1"/>
    <col min="5646" max="5888" width="8.88671875" style="1"/>
    <col min="5889" max="5889" width="8" style="1" customWidth="1"/>
    <col min="5890" max="5890" width="7.33203125" style="1" customWidth="1"/>
    <col min="5891" max="5896" width="15.33203125" style="1" customWidth="1"/>
    <col min="5897" max="5897" width="15.5546875" style="1" bestFit="1" customWidth="1"/>
    <col min="5898" max="5898" width="9" style="1" bestFit="1" customWidth="1"/>
    <col min="5899" max="5899" width="13.21875" style="1" bestFit="1" customWidth="1"/>
    <col min="5900" max="5901" width="8.44140625" style="1" customWidth="1"/>
    <col min="5902" max="6144" width="8.88671875" style="1"/>
    <col min="6145" max="6145" width="8" style="1" customWidth="1"/>
    <col min="6146" max="6146" width="7.33203125" style="1" customWidth="1"/>
    <col min="6147" max="6152" width="15.33203125" style="1" customWidth="1"/>
    <col min="6153" max="6153" width="15.5546875" style="1" bestFit="1" customWidth="1"/>
    <col min="6154" max="6154" width="9" style="1" bestFit="1" customWidth="1"/>
    <col min="6155" max="6155" width="13.21875" style="1" bestFit="1" customWidth="1"/>
    <col min="6156" max="6157" width="8.44140625" style="1" customWidth="1"/>
    <col min="6158" max="6400" width="8.88671875" style="1"/>
    <col min="6401" max="6401" width="8" style="1" customWidth="1"/>
    <col min="6402" max="6402" width="7.33203125" style="1" customWidth="1"/>
    <col min="6403" max="6408" width="15.33203125" style="1" customWidth="1"/>
    <col min="6409" max="6409" width="15.5546875" style="1" bestFit="1" customWidth="1"/>
    <col min="6410" max="6410" width="9" style="1" bestFit="1" customWidth="1"/>
    <col min="6411" max="6411" width="13.21875" style="1" bestFit="1" customWidth="1"/>
    <col min="6412" max="6413" width="8.44140625" style="1" customWidth="1"/>
    <col min="6414" max="6656" width="8.88671875" style="1"/>
    <col min="6657" max="6657" width="8" style="1" customWidth="1"/>
    <col min="6658" max="6658" width="7.33203125" style="1" customWidth="1"/>
    <col min="6659" max="6664" width="15.33203125" style="1" customWidth="1"/>
    <col min="6665" max="6665" width="15.5546875" style="1" bestFit="1" customWidth="1"/>
    <col min="6666" max="6666" width="9" style="1" bestFit="1" customWidth="1"/>
    <col min="6667" max="6667" width="13.21875" style="1" bestFit="1" customWidth="1"/>
    <col min="6668" max="6669" width="8.44140625" style="1" customWidth="1"/>
    <col min="6670" max="6912" width="8.88671875" style="1"/>
    <col min="6913" max="6913" width="8" style="1" customWidth="1"/>
    <col min="6914" max="6914" width="7.33203125" style="1" customWidth="1"/>
    <col min="6915" max="6920" width="15.33203125" style="1" customWidth="1"/>
    <col min="6921" max="6921" width="15.5546875" style="1" bestFit="1" customWidth="1"/>
    <col min="6922" max="6922" width="9" style="1" bestFit="1" customWidth="1"/>
    <col min="6923" max="6923" width="13.21875" style="1" bestFit="1" customWidth="1"/>
    <col min="6924" max="6925" width="8.44140625" style="1" customWidth="1"/>
    <col min="6926" max="7168" width="8.88671875" style="1"/>
    <col min="7169" max="7169" width="8" style="1" customWidth="1"/>
    <col min="7170" max="7170" width="7.33203125" style="1" customWidth="1"/>
    <col min="7171" max="7176" width="15.33203125" style="1" customWidth="1"/>
    <col min="7177" max="7177" width="15.5546875" style="1" bestFit="1" customWidth="1"/>
    <col min="7178" max="7178" width="9" style="1" bestFit="1" customWidth="1"/>
    <col min="7179" max="7179" width="13.21875" style="1" bestFit="1" customWidth="1"/>
    <col min="7180" max="7181" width="8.44140625" style="1" customWidth="1"/>
    <col min="7182" max="7424" width="8.88671875" style="1"/>
    <col min="7425" max="7425" width="8" style="1" customWidth="1"/>
    <col min="7426" max="7426" width="7.33203125" style="1" customWidth="1"/>
    <col min="7427" max="7432" width="15.33203125" style="1" customWidth="1"/>
    <col min="7433" max="7433" width="15.5546875" style="1" bestFit="1" customWidth="1"/>
    <col min="7434" max="7434" width="9" style="1" bestFit="1" customWidth="1"/>
    <col min="7435" max="7435" width="13.21875" style="1" bestFit="1" customWidth="1"/>
    <col min="7436" max="7437" width="8.44140625" style="1" customWidth="1"/>
    <col min="7438" max="7680" width="8.88671875" style="1"/>
    <col min="7681" max="7681" width="8" style="1" customWidth="1"/>
    <col min="7682" max="7682" width="7.33203125" style="1" customWidth="1"/>
    <col min="7683" max="7688" width="15.33203125" style="1" customWidth="1"/>
    <col min="7689" max="7689" width="15.5546875" style="1" bestFit="1" customWidth="1"/>
    <col min="7690" max="7690" width="9" style="1" bestFit="1" customWidth="1"/>
    <col min="7691" max="7691" width="13.21875" style="1" bestFit="1" customWidth="1"/>
    <col min="7692" max="7693" width="8.44140625" style="1" customWidth="1"/>
    <col min="7694" max="7936" width="8.88671875" style="1"/>
    <col min="7937" max="7937" width="8" style="1" customWidth="1"/>
    <col min="7938" max="7938" width="7.33203125" style="1" customWidth="1"/>
    <col min="7939" max="7944" width="15.33203125" style="1" customWidth="1"/>
    <col min="7945" max="7945" width="15.5546875" style="1" bestFit="1" customWidth="1"/>
    <col min="7946" max="7946" width="9" style="1" bestFit="1" customWidth="1"/>
    <col min="7947" max="7947" width="13.21875" style="1" bestFit="1" customWidth="1"/>
    <col min="7948" max="7949" width="8.44140625" style="1" customWidth="1"/>
    <col min="7950" max="8192" width="8.88671875" style="1"/>
    <col min="8193" max="8193" width="8" style="1" customWidth="1"/>
    <col min="8194" max="8194" width="7.33203125" style="1" customWidth="1"/>
    <col min="8195" max="8200" width="15.33203125" style="1" customWidth="1"/>
    <col min="8201" max="8201" width="15.5546875" style="1" bestFit="1" customWidth="1"/>
    <col min="8202" max="8202" width="9" style="1" bestFit="1" customWidth="1"/>
    <col min="8203" max="8203" width="13.21875" style="1" bestFit="1" customWidth="1"/>
    <col min="8204" max="8205" width="8.44140625" style="1" customWidth="1"/>
    <col min="8206" max="8448" width="8.88671875" style="1"/>
    <col min="8449" max="8449" width="8" style="1" customWidth="1"/>
    <col min="8450" max="8450" width="7.33203125" style="1" customWidth="1"/>
    <col min="8451" max="8456" width="15.33203125" style="1" customWidth="1"/>
    <col min="8457" max="8457" width="15.5546875" style="1" bestFit="1" customWidth="1"/>
    <col min="8458" max="8458" width="9" style="1" bestFit="1" customWidth="1"/>
    <col min="8459" max="8459" width="13.21875" style="1" bestFit="1" customWidth="1"/>
    <col min="8460" max="8461" width="8.44140625" style="1" customWidth="1"/>
    <col min="8462" max="8704" width="8.88671875" style="1"/>
    <col min="8705" max="8705" width="8" style="1" customWidth="1"/>
    <col min="8706" max="8706" width="7.33203125" style="1" customWidth="1"/>
    <col min="8707" max="8712" width="15.33203125" style="1" customWidth="1"/>
    <col min="8713" max="8713" width="15.5546875" style="1" bestFit="1" customWidth="1"/>
    <col min="8714" max="8714" width="9" style="1" bestFit="1" customWidth="1"/>
    <col min="8715" max="8715" width="13.21875" style="1" bestFit="1" customWidth="1"/>
    <col min="8716" max="8717" width="8.44140625" style="1" customWidth="1"/>
    <col min="8718" max="8960" width="8.88671875" style="1"/>
    <col min="8961" max="8961" width="8" style="1" customWidth="1"/>
    <col min="8962" max="8962" width="7.33203125" style="1" customWidth="1"/>
    <col min="8963" max="8968" width="15.33203125" style="1" customWidth="1"/>
    <col min="8969" max="8969" width="15.5546875" style="1" bestFit="1" customWidth="1"/>
    <col min="8970" max="8970" width="9" style="1" bestFit="1" customWidth="1"/>
    <col min="8971" max="8971" width="13.21875" style="1" bestFit="1" customWidth="1"/>
    <col min="8972" max="8973" width="8.44140625" style="1" customWidth="1"/>
    <col min="8974" max="9216" width="8.88671875" style="1"/>
    <col min="9217" max="9217" width="8" style="1" customWidth="1"/>
    <col min="9218" max="9218" width="7.33203125" style="1" customWidth="1"/>
    <col min="9219" max="9224" width="15.33203125" style="1" customWidth="1"/>
    <col min="9225" max="9225" width="15.5546875" style="1" bestFit="1" customWidth="1"/>
    <col min="9226" max="9226" width="9" style="1" bestFit="1" customWidth="1"/>
    <col min="9227" max="9227" width="13.21875" style="1" bestFit="1" customWidth="1"/>
    <col min="9228" max="9229" width="8.44140625" style="1" customWidth="1"/>
    <col min="9230" max="9472" width="8.88671875" style="1"/>
    <col min="9473" max="9473" width="8" style="1" customWidth="1"/>
    <col min="9474" max="9474" width="7.33203125" style="1" customWidth="1"/>
    <col min="9475" max="9480" width="15.33203125" style="1" customWidth="1"/>
    <col min="9481" max="9481" width="15.5546875" style="1" bestFit="1" customWidth="1"/>
    <col min="9482" max="9482" width="9" style="1" bestFit="1" customWidth="1"/>
    <col min="9483" max="9483" width="13.21875" style="1" bestFit="1" customWidth="1"/>
    <col min="9484" max="9485" width="8.44140625" style="1" customWidth="1"/>
    <col min="9486" max="9728" width="8.88671875" style="1"/>
    <col min="9729" max="9729" width="8" style="1" customWidth="1"/>
    <col min="9730" max="9730" width="7.33203125" style="1" customWidth="1"/>
    <col min="9731" max="9736" width="15.33203125" style="1" customWidth="1"/>
    <col min="9737" max="9737" width="15.5546875" style="1" bestFit="1" customWidth="1"/>
    <col min="9738" max="9738" width="9" style="1" bestFit="1" customWidth="1"/>
    <col min="9739" max="9739" width="13.21875" style="1" bestFit="1" customWidth="1"/>
    <col min="9740" max="9741" width="8.44140625" style="1" customWidth="1"/>
    <col min="9742" max="9984" width="8.88671875" style="1"/>
    <col min="9985" max="9985" width="8" style="1" customWidth="1"/>
    <col min="9986" max="9986" width="7.33203125" style="1" customWidth="1"/>
    <col min="9987" max="9992" width="15.33203125" style="1" customWidth="1"/>
    <col min="9993" max="9993" width="15.5546875" style="1" bestFit="1" customWidth="1"/>
    <col min="9994" max="9994" width="9" style="1" bestFit="1" customWidth="1"/>
    <col min="9995" max="9995" width="13.21875" style="1" bestFit="1" customWidth="1"/>
    <col min="9996" max="9997" width="8.44140625" style="1" customWidth="1"/>
    <col min="9998" max="10240" width="8.88671875" style="1"/>
    <col min="10241" max="10241" width="8" style="1" customWidth="1"/>
    <col min="10242" max="10242" width="7.33203125" style="1" customWidth="1"/>
    <col min="10243" max="10248" width="15.33203125" style="1" customWidth="1"/>
    <col min="10249" max="10249" width="15.5546875" style="1" bestFit="1" customWidth="1"/>
    <col min="10250" max="10250" width="9" style="1" bestFit="1" customWidth="1"/>
    <col min="10251" max="10251" width="13.21875" style="1" bestFit="1" customWidth="1"/>
    <col min="10252" max="10253" width="8.44140625" style="1" customWidth="1"/>
    <col min="10254" max="10496" width="8.88671875" style="1"/>
    <col min="10497" max="10497" width="8" style="1" customWidth="1"/>
    <col min="10498" max="10498" width="7.33203125" style="1" customWidth="1"/>
    <col min="10499" max="10504" width="15.33203125" style="1" customWidth="1"/>
    <col min="10505" max="10505" width="15.5546875" style="1" bestFit="1" customWidth="1"/>
    <col min="10506" max="10506" width="9" style="1" bestFit="1" customWidth="1"/>
    <col min="10507" max="10507" width="13.21875" style="1" bestFit="1" customWidth="1"/>
    <col min="10508" max="10509" width="8.44140625" style="1" customWidth="1"/>
    <col min="10510" max="10752" width="8.88671875" style="1"/>
    <col min="10753" max="10753" width="8" style="1" customWidth="1"/>
    <col min="10754" max="10754" width="7.33203125" style="1" customWidth="1"/>
    <col min="10755" max="10760" width="15.33203125" style="1" customWidth="1"/>
    <col min="10761" max="10761" width="15.5546875" style="1" bestFit="1" customWidth="1"/>
    <col min="10762" max="10762" width="9" style="1" bestFit="1" customWidth="1"/>
    <col min="10763" max="10763" width="13.21875" style="1" bestFit="1" customWidth="1"/>
    <col min="10764" max="10765" width="8.44140625" style="1" customWidth="1"/>
    <col min="10766" max="11008" width="8.88671875" style="1"/>
    <col min="11009" max="11009" width="8" style="1" customWidth="1"/>
    <col min="11010" max="11010" width="7.33203125" style="1" customWidth="1"/>
    <col min="11011" max="11016" width="15.33203125" style="1" customWidth="1"/>
    <col min="11017" max="11017" width="15.5546875" style="1" bestFit="1" customWidth="1"/>
    <col min="11018" max="11018" width="9" style="1" bestFit="1" customWidth="1"/>
    <col min="11019" max="11019" width="13.21875" style="1" bestFit="1" customWidth="1"/>
    <col min="11020" max="11021" width="8.44140625" style="1" customWidth="1"/>
    <col min="11022" max="11264" width="8.88671875" style="1"/>
    <col min="11265" max="11265" width="8" style="1" customWidth="1"/>
    <col min="11266" max="11266" width="7.33203125" style="1" customWidth="1"/>
    <col min="11267" max="11272" width="15.33203125" style="1" customWidth="1"/>
    <col min="11273" max="11273" width="15.5546875" style="1" bestFit="1" customWidth="1"/>
    <col min="11274" max="11274" width="9" style="1" bestFit="1" customWidth="1"/>
    <col min="11275" max="11275" width="13.21875" style="1" bestFit="1" customWidth="1"/>
    <col min="11276" max="11277" width="8.44140625" style="1" customWidth="1"/>
    <col min="11278" max="11520" width="8.88671875" style="1"/>
    <col min="11521" max="11521" width="8" style="1" customWidth="1"/>
    <col min="11522" max="11522" width="7.33203125" style="1" customWidth="1"/>
    <col min="11523" max="11528" width="15.33203125" style="1" customWidth="1"/>
    <col min="11529" max="11529" width="15.5546875" style="1" bestFit="1" customWidth="1"/>
    <col min="11530" max="11530" width="9" style="1" bestFit="1" customWidth="1"/>
    <col min="11531" max="11531" width="13.21875" style="1" bestFit="1" customWidth="1"/>
    <col min="11532" max="11533" width="8.44140625" style="1" customWidth="1"/>
    <col min="11534" max="11776" width="8.88671875" style="1"/>
    <col min="11777" max="11777" width="8" style="1" customWidth="1"/>
    <col min="11778" max="11778" width="7.33203125" style="1" customWidth="1"/>
    <col min="11779" max="11784" width="15.33203125" style="1" customWidth="1"/>
    <col min="11785" max="11785" width="15.5546875" style="1" bestFit="1" customWidth="1"/>
    <col min="11786" max="11786" width="9" style="1" bestFit="1" customWidth="1"/>
    <col min="11787" max="11787" width="13.21875" style="1" bestFit="1" customWidth="1"/>
    <col min="11788" max="11789" width="8.44140625" style="1" customWidth="1"/>
    <col min="11790" max="12032" width="8.88671875" style="1"/>
    <col min="12033" max="12033" width="8" style="1" customWidth="1"/>
    <col min="12034" max="12034" width="7.33203125" style="1" customWidth="1"/>
    <col min="12035" max="12040" width="15.33203125" style="1" customWidth="1"/>
    <col min="12041" max="12041" width="15.5546875" style="1" bestFit="1" customWidth="1"/>
    <col min="12042" max="12042" width="9" style="1" bestFit="1" customWidth="1"/>
    <col min="12043" max="12043" width="13.21875" style="1" bestFit="1" customWidth="1"/>
    <col min="12044" max="12045" width="8.44140625" style="1" customWidth="1"/>
    <col min="12046" max="12288" width="8.88671875" style="1"/>
    <col min="12289" max="12289" width="8" style="1" customWidth="1"/>
    <col min="12290" max="12290" width="7.33203125" style="1" customWidth="1"/>
    <col min="12291" max="12296" width="15.33203125" style="1" customWidth="1"/>
    <col min="12297" max="12297" width="15.5546875" style="1" bestFit="1" customWidth="1"/>
    <col min="12298" max="12298" width="9" style="1" bestFit="1" customWidth="1"/>
    <col min="12299" max="12299" width="13.21875" style="1" bestFit="1" customWidth="1"/>
    <col min="12300" max="12301" width="8.44140625" style="1" customWidth="1"/>
    <col min="12302" max="12544" width="8.88671875" style="1"/>
    <col min="12545" max="12545" width="8" style="1" customWidth="1"/>
    <col min="12546" max="12546" width="7.33203125" style="1" customWidth="1"/>
    <col min="12547" max="12552" width="15.33203125" style="1" customWidth="1"/>
    <col min="12553" max="12553" width="15.5546875" style="1" bestFit="1" customWidth="1"/>
    <col min="12554" max="12554" width="9" style="1" bestFit="1" customWidth="1"/>
    <col min="12555" max="12555" width="13.21875" style="1" bestFit="1" customWidth="1"/>
    <col min="12556" max="12557" width="8.44140625" style="1" customWidth="1"/>
    <col min="12558" max="12800" width="8.88671875" style="1"/>
    <col min="12801" max="12801" width="8" style="1" customWidth="1"/>
    <col min="12802" max="12802" width="7.33203125" style="1" customWidth="1"/>
    <col min="12803" max="12808" width="15.33203125" style="1" customWidth="1"/>
    <col min="12809" max="12809" width="15.5546875" style="1" bestFit="1" customWidth="1"/>
    <col min="12810" max="12810" width="9" style="1" bestFit="1" customWidth="1"/>
    <col min="12811" max="12811" width="13.21875" style="1" bestFit="1" customWidth="1"/>
    <col min="12812" max="12813" width="8.44140625" style="1" customWidth="1"/>
    <col min="12814" max="13056" width="8.88671875" style="1"/>
    <col min="13057" max="13057" width="8" style="1" customWidth="1"/>
    <col min="13058" max="13058" width="7.33203125" style="1" customWidth="1"/>
    <col min="13059" max="13064" width="15.33203125" style="1" customWidth="1"/>
    <col min="13065" max="13065" width="15.5546875" style="1" bestFit="1" customWidth="1"/>
    <col min="13066" max="13066" width="9" style="1" bestFit="1" customWidth="1"/>
    <col min="13067" max="13067" width="13.21875" style="1" bestFit="1" customWidth="1"/>
    <col min="13068" max="13069" width="8.44140625" style="1" customWidth="1"/>
    <col min="13070" max="13312" width="8.88671875" style="1"/>
    <col min="13313" max="13313" width="8" style="1" customWidth="1"/>
    <col min="13314" max="13314" width="7.33203125" style="1" customWidth="1"/>
    <col min="13315" max="13320" width="15.33203125" style="1" customWidth="1"/>
    <col min="13321" max="13321" width="15.5546875" style="1" bestFit="1" customWidth="1"/>
    <col min="13322" max="13322" width="9" style="1" bestFit="1" customWidth="1"/>
    <col min="13323" max="13323" width="13.21875" style="1" bestFit="1" customWidth="1"/>
    <col min="13324" max="13325" width="8.44140625" style="1" customWidth="1"/>
    <col min="13326" max="13568" width="8.88671875" style="1"/>
    <col min="13569" max="13569" width="8" style="1" customWidth="1"/>
    <col min="13570" max="13570" width="7.33203125" style="1" customWidth="1"/>
    <col min="13571" max="13576" width="15.33203125" style="1" customWidth="1"/>
    <col min="13577" max="13577" width="15.5546875" style="1" bestFit="1" customWidth="1"/>
    <col min="13578" max="13578" width="9" style="1" bestFit="1" customWidth="1"/>
    <col min="13579" max="13579" width="13.21875" style="1" bestFit="1" customWidth="1"/>
    <col min="13580" max="13581" width="8.44140625" style="1" customWidth="1"/>
    <col min="13582" max="13824" width="8.88671875" style="1"/>
    <col min="13825" max="13825" width="8" style="1" customWidth="1"/>
    <col min="13826" max="13826" width="7.33203125" style="1" customWidth="1"/>
    <col min="13827" max="13832" width="15.33203125" style="1" customWidth="1"/>
    <col min="13833" max="13833" width="15.5546875" style="1" bestFit="1" customWidth="1"/>
    <col min="13834" max="13834" width="9" style="1" bestFit="1" customWidth="1"/>
    <col min="13835" max="13835" width="13.21875" style="1" bestFit="1" customWidth="1"/>
    <col min="13836" max="13837" width="8.44140625" style="1" customWidth="1"/>
    <col min="13838" max="14080" width="8.88671875" style="1"/>
    <col min="14081" max="14081" width="8" style="1" customWidth="1"/>
    <col min="14082" max="14082" width="7.33203125" style="1" customWidth="1"/>
    <col min="14083" max="14088" width="15.33203125" style="1" customWidth="1"/>
    <col min="14089" max="14089" width="15.5546875" style="1" bestFit="1" customWidth="1"/>
    <col min="14090" max="14090" width="9" style="1" bestFit="1" customWidth="1"/>
    <col min="14091" max="14091" width="13.21875" style="1" bestFit="1" customWidth="1"/>
    <col min="14092" max="14093" width="8.44140625" style="1" customWidth="1"/>
    <col min="14094" max="14336" width="8.88671875" style="1"/>
    <col min="14337" max="14337" width="8" style="1" customWidth="1"/>
    <col min="14338" max="14338" width="7.33203125" style="1" customWidth="1"/>
    <col min="14339" max="14344" width="15.33203125" style="1" customWidth="1"/>
    <col min="14345" max="14345" width="15.5546875" style="1" bestFit="1" customWidth="1"/>
    <col min="14346" max="14346" width="9" style="1" bestFit="1" customWidth="1"/>
    <col min="14347" max="14347" width="13.21875" style="1" bestFit="1" customWidth="1"/>
    <col min="14348" max="14349" width="8.44140625" style="1" customWidth="1"/>
    <col min="14350" max="14592" width="8.88671875" style="1"/>
    <col min="14593" max="14593" width="8" style="1" customWidth="1"/>
    <col min="14594" max="14594" width="7.33203125" style="1" customWidth="1"/>
    <col min="14595" max="14600" width="15.33203125" style="1" customWidth="1"/>
    <col min="14601" max="14601" width="15.5546875" style="1" bestFit="1" customWidth="1"/>
    <col min="14602" max="14602" width="9" style="1" bestFit="1" customWidth="1"/>
    <col min="14603" max="14603" width="13.21875" style="1" bestFit="1" customWidth="1"/>
    <col min="14604" max="14605" width="8.44140625" style="1" customWidth="1"/>
    <col min="14606" max="14848" width="8.88671875" style="1"/>
    <col min="14849" max="14849" width="8" style="1" customWidth="1"/>
    <col min="14850" max="14850" width="7.33203125" style="1" customWidth="1"/>
    <col min="14851" max="14856" width="15.33203125" style="1" customWidth="1"/>
    <col min="14857" max="14857" width="15.5546875" style="1" bestFit="1" customWidth="1"/>
    <col min="14858" max="14858" width="9" style="1" bestFit="1" customWidth="1"/>
    <col min="14859" max="14859" width="13.21875" style="1" bestFit="1" customWidth="1"/>
    <col min="14860" max="14861" width="8.44140625" style="1" customWidth="1"/>
    <col min="14862" max="15104" width="8.88671875" style="1"/>
    <col min="15105" max="15105" width="8" style="1" customWidth="1"/>
    <col min="15106" max="15106" width="7.33203125" style="1" customWidth="1"/>
    <col min="15107" max="15112" width="15.33203125" style="1" customWidth="1"/>
    <col min="15113" max="15113" width="15.5546875" style="1" bestFit="1" customWidth="1"/>
    <col min="15114" max="15114" width="9" style="1" bestFit="1" customWidth="1"/>
    <col min="15115" max="15115" width="13.21875" style="1" bestFit="1" customWidth="1"/>
    <col min="15116" max="15117" width="8.44140625" style="1" customWidth="1"/>
    <col min="15118" max="15360" width="8.88671875" style="1"/>
    <col min="15361" max="15361" width="8" style="1" customWidth="1"/>
    <col min="15362" max="15362" width="7.33203125" style="1" customWidth="1"/>
    <col min="15363" max="15368" width="15.33203125" style="1" customWidth="1"/>
    <col min="15369" max="15369" width="15.5546875" style="1" bestFit="1" customWidth="1"/>
    <col min="15370" max="15370" width="9" style="1" bestFit="1" customWidth="1"/>
    <col min="15371" max="15371" width="13.21875" style="1" bestFit="1" customWidth="1"/>
    <col min="15372" max="15373" width="8.44140625" style="1" customWidth="1"/>
    <col min="15374" max="15616" width="8.88671875" style="1"/>
    <col min="15617" max="15617" width="8" style="1" customWidth="1"/>
    <col min="15618" max="15618" width="7.33203125" style="1" customWidth="1"/>
    <col min="15619" max="15624" width="15.33203125" style="1" customWidth="1"/>
    <col min="15625" max="15625" width="15.5546875" style="1" bestFit="1" customWidth="1"/>
    <col min="15626" max="15626" width="9" style="1" bestFit="1" customWidth="1"/>
    <col min="15627" max="15627" width="13.21875" style="1" bestFit="1" customWidth="1"/>
    <col min="15628" max="15629" width="8.44140625" style="1" customWidth="1"/>
    <col min="15630" max="15872" width="8.88671875" style="1"/>
    <col min="15873" max="15873" width="8" style="1" customWidth="1"/>
    <col min="15874" max="15874" width="7.33203125" style="1" customWidth="1"/>
    <col min="15875" max="15880" width="15.33203125" style="1" customWidth="1"/>
    <col min="15881" max="15881" width="15.5546875" style="1" bestFit="1" customWidth="1"/>
    <col min="15882" max="15882" width="9" style="1" bestFit="1" customWidth="1"/>
    <col min="15883" max="15883" width="13.21875" style="1" bestFit="1" customWidth="1"/>
    <col min="15884" max="15885" width="8.44140625" style="1" customWidth="1"/>
    <col min="15886" max="16128" width="8.88671875" style="1"/>
    <col min="16129" max="16129" width="8" style="1" customWidth="1"/>
    <col min="16130" max="16130" width="7.33203125" style="1" customWidth="1"/>
    <col min="16131" max="16136" width="15.33203125" style="1" customWidth="1"/>
    <col min="16137" max="16137" width="15.5546875" style="1" bestFit="1" customWidth="1"/>
    <col min="16138" max="16138" width="9" style="1" bestFit="1" customWidth="1"/>
    <col min="16139" max="16139" width="13.21875" style="1" bestFit="1" customWidth="1"/>
    <col min="16140" max="16141" width="8.44140625" style="1" customWidth="1"/>
    <col min="16142" max="16384" width="8.88671875" style="1"/>
  </cols>
  <sheetData>
    <row r="1" spans="1:29" ht="26.25">
      <c r="A1" s="754" t="s">
        <v>3995</v>
      </c>
      <c r="D1" s="755"/>
      <c r="E1" s="755"/>
      <c r="F1" s="756"/>
      <c r="G1" s="756"/>
      <c r="H1" s="756"/>
      <c r="I1" s="756"/>
    </row>
    <row r="2" spans="1:29">
      <c r="C2" s="755"/>
      <c r="D2" s="755"/>
      <c r="E2" s="755"/>
      <c r="F2" s="756"/>
      <c r="G2" s="756"/>
      <c r="H2" s="756"/>
      <c r="I2" s="757"/>
      <c r="K2" s="757"/>
      <c r="AC2" s="758" t="s">
        <v>3996</v>
      </c>
    </row>
    <row r="3" spans="1:29">
      <c r="C3" s="759"/>
      <c r="D3" s="760"/>
      <c r="E3" s="760"/>
      <c r="F3" s="756"/>
      <c r="G3" s="756"/>
      <c r="H3" s="756"/>
      <c r="I3" s="760"/>
    </row>
    <row r="4" spans="1:29">
      <c r="C4" s="759"/>
      <c r="D4" s="760"/>
      <c r="E4" s="760"/>
      <c r="F4" s="756"/>
      <c r="G4" s="756"/>
      <c r="H4" s="756"/>
      <c r="I4" s="760"/>
    </row>
    <row r="5" spans="1:29">
      <c r="C5" s="759"/>
      <c r="D5" s="760"/>
      <c r="E5" s="760"/>
      <c r="F5" s="756"/>
      <c r="G5" s="756"/>
      <c r="H5" s="756"/>
      <c r="I5" s="760"/>
    </row>
    <row r="6" spans="1:29">
      <c r="C6" s="759"/>
      <c r="D6" s="760"/>
      <c r="E6" s="760"/>
      <c r="F6" s="756"/>
      <c r="G6" s="756"/>
      <c r="H6" s="756"/>
      <c r="I6" s="760"/>
    </row>
    <row r="7" spans="1:29" ht="14.25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AC7" s="758" t="s">
        <v>3997</v>
      </c>
    </row>
    <row r="8" spans="1:29" ht="14.25" customHeight="1">
      <c r="A8" s="923" t="s">
        <v>3290</v>
      </c>
      <c r="B8" s="926" t="s">
        <v>3998</v>
      </c>
      <c r="C8" s="928" t="s">
        <v>3999</v>
      </c>
      <c r="D8" s="929"/>
      <c r="E8" s="929"/>
      <c r="F8" s="929"/>
      <c r="G8" s="929"/>
      <c r="H8" s="929"/>
      <c r="I8" s="929"/>
      <c r="J8" s="929"/>
      <c r="K8" s="923"/>
      <c r="L8" s="930" t="s">
        <v>4000</v>
      </c>
      <c r="M8" s="931"/>
      <c r="N8" s="931"/>
      <c r="O8" s="931"/>
      <c r="P8" s="931"/>
      <c r="Q8" s="931"/>
      <c r="R8" s="931"/>
      <c r="S8" s="931"/>
      <c r="T8" s="932"/>
      <c r="U8" s="930" t="s">
        <v>4001</v>
      </c>
      <c r="V8" s="931"/>
      <c r="W8" s="931"/>
      <c r="X8" s="931"/>
      <c r="Y8" s="931"/>
      <c r="Z8" s="931"/>
      <c r="AA8" s="931"/>
      <c r="AB8" s="931"/>
      <c r="AC8" s="932"/>
    </row>
    <row r="9" spans="1:29" ht="13.5" customHeight="1">
      <c r="A9" s="924"/>
      <c r="B9" s="927"/>
      <c r="C9" s="916" t="s">
        <v>4002</v>
      </c>
      <c r="D9" s="918" t="s">
        <v>4003</v>
      </c>
      <c r="E9" s="920" t="s">
        <v>4004</v>
      </c>
      <c r="F9" s="921"/>
      <c r="G9" s="921"/>
      <c r="H9" s="921"/>
      <c r="I9" s="922"/>
      <c r="J9" s="920" t="s">
        <v>4005</v>
      </c>
      <c r="K9" s="922"/>
      <c r="L9" s="916" t="s">
        <v>4002</v>
      </c>
      <c r="M9" s="918" t="s">
        <v>4006</v>
      </c>
      <c r="N9" s="920" t="s">
        <v>4007</v>
      </c>
      <c r="O9" s="921"/>
      <c r="P9" s="921"/>
      <c r="Q9" s="921"/>
      <c r="R9" s="922"/>
      <c r="S9" s="920" t="s">
        <v>4008</v>
      </c>
      <c r="T9" s="922"/>
      <c r="U9" s="916" t="s">
        <v>4002</v>
      </c>
      <c r="V9" s="918" t="s">
        <v>4009</v>
      </c>
      <c r="W9" s="920" t="s">
        <v>4007</v>
      </c>
      <c r="X9" s="921"/>
      <c r="Y9" s="921"/>
      <c r="Z9" s="921"/>
      <c r="AA9" s="922"/>
      <c r="AB9" s="920" t="s">
        <v>4010</v>
      </c>
      <c r="AC9" s="922"/>
    </row>
    <row r="10" spans="1:29" ht="54">
      <c r="A10" s="925"/>
      <c r="B10" s="917"/>
      <c r="C10" s="917"/>
      <c r="D10" s="919"/>
      <c r="E10" s="761" t="s">
        <v>4011</v>
      </c>
      <c r="F10" s="761" t="s">
        <v>4012</v>
      </c>
      <c r="G10" s="761" t="s">
        <v>4013</v>
      </c>
      <c r="H10" s="761" t="s">
        <v>4014</v>
      </c>
      <c r="I10" s="761" t="s">
        <v>4015</v>
      </c>
      <c r="J10" s="761" t="s">
        <v>4016</v>
      </c>
      <c r="K10" s="761" t="s">
        <v>4017</v>
      </c>
      <c r="L10" s="917"/>
      <c r="M10" s="919"/>
      <c r="N10" s="761" t="s">
        <v>4018</v>
      </c>
      <c r="O10" s="761" t="s">
        <v>4019</v>
      </c>
      <c r="P10" s="761" t="s">
        <v>4020</v>
      </c>
      <c r="Q10" s="761" t="s">
        <v>4021</v>
      </c>
      <c r="R10" s="761" t="s">
        <v>4022</v>
      </c>
      <c r="S10" s="761" t="s">
        <v>4023</v>
      </c>
      <c r="T10" s="761" t="s">
        <v>4024</v>
      </c>
      <c r="U10" s="917"/>
      <c r="V10" s="919"/>
      <c r="W10" s="761" t="s">
        <v>4025</v>
      </c>
      <c r="X10" s="761" t="s">
        <v>4026</v>
      </c>
      <c r="Y10" s="761" t="s">
        <v>4027</v>
      </c>
      <c r="Z10" s="761" t="s">
        <v>4028</v>
      </c>
      <c r="AA10" s="761" t="s">
        <v>4029</v>
      </c>
      <c r="AB10" s="761" t="s">
        <v>4030</v>
      </c>
      <c r="AC10" s="761" t="s">
        <v>4031</v>
      </c>
    </row>
    <row r="11" spans="1:29">
      <c r="A11" s="762" t="s">
        <v>4032</v>
      </c>
      <c r="B11" s="763" t="s">
        <v>4033</v>
      </c>
      <c r="C11" s="763"/>
      <c r="D11" s="763"/>
      <c r="E11" s="763"/>
      <c r="F11" s="763"/>
      <c r="G11" s="763"/>
      <c r="H11" s="763"/>
      <c r="I11" s="763"/>
      <c r="J11" s="763"/>
      <c r="K11" s="763"/>
      <c r="L11" s="763"/>
      <c r="M11" s="764"/>
      <c r="N11" s="764"/>
      <c r="O11" s="764"/>
      <c r="P11" s="764"/>
      <c r="Q11" s="764"/>
      <c r="R11" s="764"/>
      <c r="S11" s="764"/>
      <c r="T11" s="764"/>
      <c r="U11" s="763"/>
      <c r="V11" s="764"/>
      <c r="W11" s="764"/>
      <c r="X11" s="764"/>
      <c r="Y11" s="764"/>
      <c r="Z11" s="764"/>
      <c r="AA11" s="764"/>
      <c r="AB11" s="764"/>
      <c r="AC11" s="764"/>
    </row>
    <row r="12" spans="1:29">
      <c r="A12" s="762" t="s">
        <v>3184</v>
      </c>
      <c r="B12" s="763" t="s">
        <v>4034</v>
      </c>
      <c r="C12" s="763"/>
      <c r="D12" s="763"/>
      <c r="E12" s="763"/>
      <c r="F12" s="763"/>
      <c r="G12" s="763"/>
      <c r="H12" s="763"/>
      <c r="I12" s="763"/>
      <c r="J12" s="763"/>
      <c r="K12" s="763"/>
      <c r="L12" s="763"/>
      <c r="M12" s="764"/>
      <c r="N12" s="764"/>
      <c r="O12" s="764"/>
      <c r="P12" s="764"/>
      <c r="Q12" s="764"/>
      <c r="R12" s="764"/>
      <c r="S12" s="764"/>
      <c r="T12" s="764"/>
      <c r="U12" s="763"/>
      <c r="V12" s="764"/>
      <c r="W12" s="764"/>
      <c r="X12" s="764"/>
      <c r="Y12" s="764"/>
      <c r="Z12" s="764"/>
      <c r="AA12" s="764"/>
      <c r="AB12" s="764"/>
      <c r="AC12" s="764"/>
    </row>
    <row r="13" spans="1:29">
      <c r="A13" s="762" t="s">
        <v>4035</v>
      </c>
      <c r="B13" s="763" t="s">
        <v>4036</v>
      </c>
      <c r="C13" s="763"/>
      <c r="D13" s="763"/>
      <c r="E13" s="763"/>
      <c r="F13" s="763"/>
      <c r="G13" s="763"/>
      <c r="H13" s="763"/>
      <c r="I13" s="763"/>
      <c r="J13" s="763"/>
      <c r="K13" s="763"/>
      <c r="L13" s="763"/>
      <c r="M13" s="764"/>
      <c r="N13" s="764"/>
      <c r="O13" s="764"/>
      <c r="P13" s="764"/>
      <c r="Q13" s="764"/>
      <c r="R13" s="764"/>
      <c r="S13" s="764"/>
      <c r="T13" s="764"/>
      <c r="U13" s="763"/>
      <c r="V13" s="764"/>
      <c r="W13" s="764"/>
      <c r="X13" s="764"/>
      <c r="Y13" s="764"/>
      <c r="Z13" s="764"/>
      <c r="AA13" s="764"/>
      <c r="AB13" s="764"/>
      <c r="AC13" s="764"/>
    </row>
    <row r="14" spans="1:29">
      <c r="A14" s="762" t="s">
        <v>4037</v>
      </c>
      <c r="B14" s="763" t="s">
        <v>4038</v>
      </c>
      <c r="C14" s="763"/>
      <c r="D14" s="763"/>
      <c r="E14" s="763"/>
      <c r="F14" s="763"/>
      <c r="G14" s="763"/>
      <c r="H14" s="763"/>
      <c r="I14" s="763"/>
      <c r="J14" s="763"/>
      <c r="K14" s="763"/>
      <c r="L14" s="763"/>
      <c r="M14" s="763"/>
      <c r="N14" s="763"/>
      <c r="O14" s="763"/>
      <c r="P14" s="763"/>
      <c r="Q14" s="763"/>
      <c r="R14" s="763"/>
      <c r="S14" s="763"/>
      <c r="T14" s="763"/>
      <c r="U14" s="763"/>
      <c r="V14" s="763"/>
      <c r="W14" s="763"/>
      <c r="X14" s="763"/>
      <c r="Y14" s="763"/>
      <c r="Z14" s="763"/>
      <c r="AA14" s="763"/>
      <c r="AB14" s="763"/>
      <c r="AC14" s="763"/>
    </row>
    <row r="15" spans="1:29" ht="14.25" thickBot="1">
      <c r="A15" s="765" t="s">
        <v>4039</v>
      </c>
      <c r="B15" s="766" t="s">
        <v>4040</v>
      </c>
      <c r="C15" s="766"/>
      <c r="D15" s="766"/>
      <c r="E15" s="766"/>
      <c r="F15" s="766"/>
      <c r="G15" s="766"/>
      <c r="H15" s="766"/>
      <c r="I15" s="766"/>
      <c r="J15" s="766"/>
      <c r="K15" s="766"/>
      <c r="L15" s="766"/>
      <c r="M15" s="767"/>
      <c r="N15" s="766"/>
      <c r="O15" s="766"/>
      <c r="P15" s="767"/>
      <c r="Q15" s="767"/>
      <c r="R15" s="767"/>
      <c r="S15" s="767"/>
      <c r="T15" s="767"/>
      <c r="U15" s="766"/>
      <c r="V15" s="767"/>
      <c r="W15" s="766"/>
      <c r="X15" s="766"/>
      <c r="Y15" s="767"/>
      <c r="Z15" s="767"/>
      <c r="AA15" s="767"/>
      <c r="AB15" s="767"/>
      <c r="AC15" s="767"/>
    </row>
    <row r="16" spans="1:29">
      <c r="A16" s="768" t="s">
        <v>4041</v>
      </c>
      <c r="B16" s="769"/>
    </row>
    <row r="18" spans="1:8">
      <c r="B18" s="768"/>
      <c r="C18" s="769"/>
    </row>
    <row r="19" spans="1:8">
      <c r="A19" s="770" t="s">
        <v>4042</v>
      </c>
      <c r="B19" s="755"/>
    </row>
    <row r="20" spans="1:8">
      <c r="A20" s="771"/>
    </row>
    <row r="21" spans="1:8" s="775" customFormat="1">
      <c r="A21" s="772" t="s">
        <v>4043</v>
      </c>
      <c r="B21" s="773"/>
      <c r="C21" s="774"/>
      <c r="D21" s="774"/>
    </row>
    <row r="22" spans="1:8" s="775" customFormat="1">
      <c r="A22" s="776" t="s">
        <v>4044</v>
      </c>
    </row>
    <row r="23" spans="1:8">
      <c r="A23" s="771"/>
    </row>
    <row r="24" spans="1:8">
      <c r="A24" s="777" t="s">
        <v>4045</v>
      </c>
    </row>
    <row r="25" spans="1:8">
      <c r="A25" s="777" t="s">
        <v>4046</v>
      </c>
    </row>
    <row r="26" spans="1:8">
      <c r="A26" s="1" t="s">
        <v>4047</v>
      </c>
    </row>
    <row r="27" spans="1:8">
      <c r="A27" s="777"/>
    </row>
    <row r="28" spans="1:8">
      <c r="A28" s="1" t="s">
        <v>4048</v>
      </c>
      <c r="B28" s="777"/>
    </row>
    <row r="29" spans="1:8">
      <c r="A29" s="778" t="s">
        <v>4049</v>
      </c>
    </row>
    <row r="30" spans="1:8">
      <c r="A30" s="778" t="s">
        <v>4050</v>
      </c>
    </row>
    <row r="31" spans="1:8">
      <c r="A31" s="777" t="s">
        <v>4051</v>
      </c>
      <c r="C31" s="771"/>
      <c r="D31" s="771"/>
      <c r="E31" s="771"/>
      <c r="F31" s="771"/>
      <c r="G31" s="771"/>
      <c r="H31" s="771"/>
    </row>
    <row r="32" spans="1:8">
      <c r="A32" s="778" t="s">
        <v>4052</v>
      </c>
    </row>
    <row r="33" spans="1:3">
      <c r="A33" s="778" t="s">
        <v>4053</v>
      </c>
    </row>
    <row r="35" spans="1:3">
      <c r="A35" s="1" t="s">
        <v>4054</v>
      </c>
    </row>
    <row r="36" spans="1:3">
      <c r="A36" s="777" t="s">
        <v>4055</v>
      </c>
    </row>
    <row r="37" spans="1:3">
      <c r="A37" s="1" t="s">
        <v>4056</v>
      </c>
    </row>
    <row r="38" spans="1:3">
      <c r="A38" s="779"/>
      <c r="B38" s="755"/>
      <c r="C38" s="756"/>
    </row>
    <row r="39" spans="1:3">
      <c r="A39" s="755"/>
      <c r="B39" s="755"/>
      <c r="C39" s="756"/>
    </row>
    <row r="40" spans="1:3">
      <c r="A40" s="780" t="s">
        <v>4057</v>
      </c>
      <c r="B40" s="755"/>
      <c r="C40" s="756"/>
    </row>
    <row r="41" spans="1:3">
      <c r="A41" s="781"/>
      <c r="B41" s="755"/>
      <c r="C41" s="756"/>
    </row>
    <row r="42" spans="1:3" s="769" customFormat="1">
      <c r="A42" s="782" t="s">
        <v>4058</v>
      </c>
      <c r="B42" s="768"/>
      <c r="C42" s="783"/>
    </row>
    <row r="43" spans="1:3">
      <c r="A43" s="779"/>
      <c r="B43" s="755"/>
      <c r="C43" s="756"/>
    </row>
    <row r="44" spans="1:3">
      <c r="A44" s="755"/>
      <c r="B44" s="755"/>
      <c r="C44" s="756"/>
    </row>
  </sheetData>
  <mergeCells count="17">
    <mergeCell ref="S9:T9"/>
    <mergeCell ref="U9:U10"/>
    <mergeCell ref="V9:V10"/>
    <mergeCell ref="W9:AA9"/>
    <mergeCell ref="A8:A10"/>
    <mergeCell ref="B8:B10"/>
    <mergeCell ref="C8:K8"/>
    <mergeCell ref="L8:T8"/>
    <mergeCell ref="U8:AC8"/>
    <mergeCell ref="C9:C10"/>
    <mergeCell ref="D9:D10"/>
    <mergeCell ref="E9:I9"/>
    <mergeCell ref="J9:K9"/>
    <mergeCell ref="L9:L10"/>
    <mergeCell ref="AB9:AC9"/>
    <mergeCell ref="M9:M10"/>
    <mergeCell ref="N9:R9"/>
  </mergeCells>
  <phoneticPr fontId="4" type="noConversion"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D46"/>
  <sheetViews>
    <sheetView workbookViewId="0">
      <selection activeCell="C11" sqref="C11:C12"/>
    </sheetView>
  </sheetViews>
  <sheetFormatPr defaultColWidth="8.88671875" defaultRowHeight="13.5"/>
  <cols>
    <col min="1" max="1" width="8" style="1" customWidth="1"/>
    <col min="2" max="2" width="7.33203125" style="1" customWidth="1"/>
    <col min="3" max="9" width="15.33203125" style="1" customWidth="1"/>
    <col min="10" max="13" width="8.44140625" style="1" customWidth="1"/>
    <col min="14" max="256" width="8.88671875" style="1"/>
    <col min="257" max="257" width="8" style="1" customWidth="1"/>
    <col min="258" max="258" width="7.33203125" style="1" customWidth="1"/>
    <col min="259" max="265" width="15.33203125" style="1" customWidth="1"/>
    <col min="266" max="269" width="8.44140625" style="1" customWidth="1"/>
    <col min="270" max="512" width="8.88671875" style="1"/>
    <col min="513" max="513" width="8" style="1" customWidth="1"/>
    <col min="514" max="514" width="7.33203125" style="1" customWidth="1"/>
    <col min="515" max="521" width="15.33203125" style="1" customWidth="1"/>
    <col min="522" max="525" width="8.44140625" style="1" customWidth="1"/>
    <col min="526" max="768" width="8.88671875" style="1"/>
    <col min="769" max="769" width="8" style="1" customWidth="1"/>
    <col min="770" max="770" width="7.33203125" style="1" customWidth="1"/>
    <col min="771" max="777" width="15.33203125" style="1" customWidth="1"/>
    <col min="778" max="781" width="8.44140625" style="1" customWidth="1"/>
    <col min="782" max="1024" width="8.88671875" style="1"/>
    <col min="1025" max="1025" width="8" style="1" customWidth="1"/>
    <col min="1026" max="1026" width="7.33203125" style="1" customWidth="1"/>
    <col min="1027" max="1033" width="15.33203125" style="1" customWidth="1"/>
    <col min="1034" max="1037" width="8.44140625" style="1" customWidth="1"/>
    <col min="1038" max="1280" width="8.88671875" style="1"/>
    <col min="1281" max="1281" width="8" style="1" customWidth="1"/>
    <col min="1282" max="1282" width="7.33203125" style="1" customWidth="1"/>
    <col min="1283" max="1289" width="15.33203125" style="1" customWidth="1"/>
    <col min="1290" max="1293" width="8.44140625" style="1" customWidth="1"/>
    <col min="1294" max="1536" width="8.88671875" style="1"/>
    <col min="1537" max="1537" width="8" style="1" customWidth="1"/>
    <col min="1538" max="1538" width="7.33203125" style="1" customWidth="1"/>
    <col min="1539" max="1545" width="15.33203125" style="1" customWidth="1"/>
    <col min="1546" max="1549" width="8.44140625" style="1" customWidth="1"/>
    <col min="1550" max="1792" width="8.88671875" style="1"/>
    <col min="1793" max="1793" width="8" style="1" customWidth="1"/>
    <col min="1794" max="1794" width="7.33203125" style="1" customWidth="1"/>
    <col min="1795" max="1801" width="15.33203125" style="1" customWidth="1"/>
    <col min="1802" max="1805" width="8.44140625" style="1" customWidth="1"/>
    <col min="1806" max="2048" width="8.88671875" style="1"/>
    <col min="2049" max="2049" width="8" style="1" customWidth="1"/>
    <col min="2050" max="2050" width="7.33203125" style="1" customWidth="1"/>
    <col min="2051" max="2057" width="15.33203125" style="1" customWidth="1"/>
    <col min="2058" max="2061" width="8.44140625" style="1" customWidth="1"/>
    <col min="2062" max="2304" width="8.88671875" style="1"/>
    <col min="2305" max="2305" width="8" style="1" customWidth="1"/>
    <col min="2306" max="2306" width="7.33203125" style="1" customWidth="1"/>
    <col min="2307" max="2313" width="15.33203125" style="1" customWidth="1"/>
    <col min="2314" max="2317" width="8.44140625" style="1" customWidth="1"/>
    <col min="2318" max="2560" width="8.88671875" style="1"/>
    <col min="2561" max="2561" width="8" style="1" customWidth="1"/>
    <col min="2562" max="2562" width="7.33203125" style="1" customWidth="1"/>
    <col min="2563" max="2569" width="15.33203125" style="1" customWidth="1"/>
    <col min="2570" max="2573" width="8.44140625" style="1" customWidth="1"/>
    <col min="2574" max="2816" width="8.88671875" style="1"/>
    <col min="2817" max="2817" width="8" style="1" customWidth="1"/>
    <col min="2818" max="2818" width="7.33203125" style="1" customWidth="1"/>
    <col min="2819" max="2825" width="15.33203125" style="1" customWidth="1"/>
    <col min="2826" max="2829" width="8.44140625" style="1" customWidth="1"/>
    <col min="2830" max="3072" width="8.88671875" style="1"/>
    <col min="3073" max="3073" width="8" style="1" customWidth="1"/>
    <col min="3074" max="3074" width="7.33203125" style="1" customWidth="1"/>
    <col min="3075" max="3081" width="15.33203125" style="1" customWidth="1"/>
    <col min="3082" max="3085" width="8.44140625" style="1" customWidth="1"/>
    <col min="3086" max="3328" width="8.88671875" style="1"/>
    <col min="3329" max="3329" width="8" style="1" customWidth="1"/>
    <col min="3330" max="3330" width="7.33203125" style="1" customWidth="1"/>
    <col min="3331" max="3337" width="15.33203125" style="1" customWidth="1"/>
    <col min="3338" max="3341" width="8.44140625" style="1" customWidth="1"/>
    <col min="3342" max="3584" width="8.88671875" style="1"/>
    <col min="3585" max="3585" width="8" style="1" customWidth="1"/>
    <col min="3586" max="3586" width="7.33203125" style="1" customWidth="1"/>
    <col min="3587" max="3593" width="15.33203125" style="1" customWidth="1"/>
    <col min="3594" max="3597" width="8.44140625" style="1" customWidth="1"/>
    <col min="3598" max="3840" width="8.88671875" style="1"/>
    <col min="3841" max="3841" width="8" style="1" customWidth="1"/>
    <col min="3842" max="3842" width="7.33203125" style="1" customWidth="1"/>
    <col min="3843" max="3849" width="15.33203125" style="1" customWidth="1"/>
    <col min="3850" max="3853" width="8.44140625" style="1" customWidth="1"/>
    <col min="3854" max="4096" width="8.88671875" style="1"/>
    <col min="4097" max="4097" width="8" style="1" customWidth="1"/>
    <col min="4098" max="4098" width="7.33203125" style="1" customWidth="1"/>
    <col min="4099" max="4105" width="15.33203125" style="1" customWidth="1"/>
    <col min="4106" max="4109" width="8.44140625" style="1" customWidth="1"/>
    <col min="4110" max="4352" width="8.88671875" style="1"/>
    <col min="4353" max="4353" width="8" style="1" customWidth="1"/>
    <col min="4354" max="4354" width="7.33203125" style="1" customWidth="1"/>
    <col min="4355" max="4361" width="15.33203125" style="1" customWidth="1"/>
    <col min="4362" max="4365" width="8.44140625" style="1" customWidth="1"/>
    <col min="4366" max="4608" width="8.88671875" style="1"/>
    <col min="4609" max="4609" width="8" style="1" customWidth="1"/>
    <col min="4610" max="4610" width="7.33203125" style="1" customWidth="1"/>
    <col min="4611" max="4617" width="15.33203125" style="1" customWidth="1"/>
    <col min="4618" max="4621" width="8.44140625" style="1" customWidth="1"/>
    <col min="4622" max="4864" width="8.88671875" style="1"/>
    <col min="4865" max="4865" width="8" style="1" customWidth="1"/>
    <col min="4866" max="4866" width="7.33203125" style="1" customWidth="1"/>
    <col min="4867" max="4873" width="15.33203125" style="1" customWidth="1"/>
    <col min="4874" max="4877" width="8.44140625" style="1" customWidth="1"/>
    <col min="4878" max="5120" width="8.88671875" style="1"/>
    <col min="5121" max="5121" width="8" style="1" customWidth="1"/>
    <col min="5122" max="5122" width="7.33203125" style="1" customWidth="1"/>
    <col min="5123" max="5129" width="15.33203125" style="1" customWidth="1"/>
    <col min="5130" max="5133" width="8.44140625" style="1" customWidth="1"/>
    <col min="5134" max="5376" width="8.88671875" style="1"/>
    <col min="5377" max="5377" width="8" style="1" customWidth="1"/>
    <col min="5378" max="5378" width="7.33203125" style="1" customWidth="1"/>
    <col min="5379" max="5385" width="15.33203125" style="1" customWidth="1"/>
    <col min="5386" max="5389" width="8.44140625" style="1" customWidth="1"/>
    <col min="5390" max="5632" width="8.88671875" style="1"/>
    <col min="5633" max="5633" width="8" style="1" customWidth="1"/>
    <col min="5634" max="5634" width="7.33203125" style="1" customWidth="1"/>
    <col min="5635" max="5641" width="15.33203125" style="1" customWidth="1"/>
    <col min="5642" max="5645" width="8.44140625" style="1" customWidth="1"/>
    <col min="5646" max="5888" width="8.88671875" style="1"/>
    <col min="5889" max="5889" width="8" style="1" customWidth="1"/>
    <col min="5890" max="5890" width="7.33203125" style="1" customWidth="1"/>
    <col min="5891" max="5897" width="15.33203125" style="1" customWidth="1"/>
    <col min="5898" max="5901" width="8.44140625" style="1" customWidth="1"/>
    <col min="5902" max="6144" width="8.88671875" style="1"/>
    <col min="6145" max="6145" width="8" style="1" customWidth="1"/>
    <col min="6146" max="6146" width="7.33203125" style="1" customWidth="1"/>
    <col min="6147" max="6153" width="15.33203125" style="1" customWidth="1"/>
    <col min="6154" max="6157" width="8.44140625" style="1" customWidth="1"/>
    <col min="6158" max="6400" width="8.88671875" style="1"/>
    <col min="6401" max="6401" width="8" style="1" customWidth="1"/>
    <col min="6402" max="6402" width="7.33203125" style="1" customWidth="1"/>
    <col min="6403" max="6409" width="15.33203125" style="1" customWidth="1"/>
    <col min="6410" max="6413" width="8.44140625" style="1" customWidth="1"/>
    <col min="6414" max="6656" width="8.88671875" style="1"/>
    <col min="6657" max="6657" width="8" style="1" customWidth="1"/>
    <col min="6658" max="6658" width="7.33203125" style="1" customWidth="1"/>
    <col min="6659" max="6665" width="15.33203125" style="1" customWidth="1"/>
    <col min="6666" max="6669" width="8.44140625" style="1" customWidth="1"/>
    <col min="6670" max="6912" width="8.88671875" style="1"/>
    <col min="6913" max="6913" width="8" style="1" customWidth="1"/>
    <col min="6914" max="6914" width="7.33203125" style="1" customWidth="1"/>
    <col min="6915" max="6921" width="15.33203125" style="1" customWidth="1"/>
    <col min="6922" max="6925" width="8.44140625" style="1" customWidth="1"/>
    <col min="6926" max="7168" width="8.88671875" style="1"/>
    <col min="7169" max="7169" width="8" style="1" customWidth="1"/>
    <col min="7170" max="7170" width="7.33203125" style="1" customWidth="1"/>
    <col min="7171" max="7177" width="15.33203125" style="1" customWidth="1"/>
    <col min="7178" max="7181" width="8.44140625" style="1" customWidth="1"/>
    <col min="7182" max="7424" width="8.88671875" style="1"/>
    <col min="7425" max="7425" width="8" style="1" customWidth="1"/>
    <col min="7426" max="7426" width="7.33203125" style="1" customWidth="1"/>
    <col min="7427" max="7433" width="15.33203125" style="1" customWidth="1"/>
    <col min="7434" max="7437" width="8.44140625" style="1" customWidth="1"/>
    <col min="7438" max="7680" width="8.88671875" style="1"/>
    <col min="7681" max="7681" width="8" style="1" customWidth="1"/>
    <col min="7682" max="7682" width="7.33203125" style="1" customWidth="1"/>
    <col min="7683" max="7689" width="15.33203125" style="1" customWidth="1"/>
    <col min="7690" max="7693" width="8.44140625" style="1" customWidth="1"/>
    <col min="7694" max="7936" width="8.88671875" style="1"/>
    <col min="7937" max="7937" width="8" style="1" customWidth="1"/>
    <col min="7938" max="7938" width="7.33203125" style="1" customWidth="1"/>
    <col min="7939" max="7945" width="15.33203125" style="1" customWidth="1"/>
    <col min="7946" max="7949" width="8.44140625" style="1" customWidth="1"/>
    <col min="7950" max="8192" width="8.88671875" style="1"/>
    <col min="8193" max="8193" width="8" style="1" customWidth="1"/>
    <col min="8194" max="8194" width="7.33203125" style="1" customWidth="1"/>
    <col min="8195" max="8201" width="15.33203125" style="1" customWidth="1"/>
    <col min="8202" max="8205" width="8.44140625" style="1" customWidth="1"/>
    <col min="8206" max="8448" width="8.88671875" style="1"/>
    <col min="8449" max="8449" width="8" style="1" customWidth="1"/>
    <col min="8450" max="8450" width="7.33203125" style="1" customWidth="1"/>
    <col min="8451" max="8457" width="15.33203125" style="1" customWidth="1"/>
    <col min="8458" max="8461" width="8.44140625" style="1" customWidth="1"/>
    <col min="8462" max="8704" width="8.88671875" style="1"/>
    <col min="8705" max="8705" width="8" style="1" customWidth="1"/>
    <col min="8706" max="8706" width="7.33203125" style="1" customWidth="1"/>
    <col min="8707" max="8713" width="15.33203125" style="1" customWidth="1"/>
    <col min="8714" max="8717" width="8.44140625" style="1" customWidth="1"/>
    <col min="8718" max="8960" width="8.88671875" style="1"/>
    <col min="8961" max="8961" width="8" style="1" customWidth="1"/>
    <col min="8962" max="8962" width="7.33203125" style="1" customWidth="1"/>
    <col min="8963" max="8969" width="15.33203125" style="1" customWidth="1"/>
    <col min="8970" max="8973" width="8.44140625" style="1" customWidth="1"/>
    <col min="8974" max="9216" width="8.88671875" style="1"/>
    <col min="9217" max="9217" width="8" style="1" customWidth="1"/>
    <col min="9218" max="9218" width="7.33203125" style="1" customWidth="1"/>
    <col min="9219" max="9225" width="15.33203125" style="1" customWidth="1"/>
    <col min="9226" max="9229" width="8.44140625" style="1" customWidth="1"/>
    <col min="9230" max="9472" width="8.88671875" style="1"/>
    <col min="9473" max="9473" width="8" style="1" customWidth="1"/>
    <col min="9474" max="9474" width="7.33203125" style="1" customWidth="1"/>
    <col min="9475" max="9481" width="15.33203125" style="1" customWidth="1"/>
    <col min="9482" max="9485" width="8.44140625" style="1" customWidth="1"/>
    <col min="9486" max="9728" width="8.88671875" style="1"/>
    <col min="9729" max="9729" width="8" style="1" customWidth="1"/>
    <col min="9730" max="9730" width="7.33203125" style="1" customWidth="1"/>
    <col min="9731" max="9737" width="15.33203125" style="1" customWidth="1"/>
    <col min="9738" max="9741" width="8.44140625" style="1" customWidth="1"/>
    <col min="9742" max="9984" width="8.88671875" style="1"/>
    <col min="9985" max="9985" width="8" style="1" customWidth="1"/>
    <col min="9986" max="9986" width="7.33203125" style="1" customWidth="1"/>
    <col min="9987" max="9993" width="15.33203125" style="1" customWidth="1"/>
    <col min="9994" max="9997" width="8.44140625" style="1" customWidth="1"/>
    <col min="9998" max="10240" width="8.88671875" style="1"/>
    <col min="10241" max="10241" width="8" style="1" customWidth="1"/>
    <col min="10242" max="10242" width="7.33203125" style="1" customWidth="1"/>
    <col min="10243" max="10249" width="15.33203125" style="1" customWidth="1"/>
    <col min="10250" max="10253" width="8.44140625" style="1" customWidth="1"/>
    <col min="10254" max="10496" width="8.88671875" style="1"/>
    <col min="10497" max="10497" width="8" style="1" customWidth="1"/>
    <col min="10498" max="10498" width="7.33203125" style="1" customWidth="1"/>
    <col min="10499" max="10505" width="15.33203125" style="1" customWidth="1"/>
    <col min="10506" max="10509" width="8.44140625" style="1" customWidth="1"/>
    <col min="10510" max="10752" width="8.88671875" style="1"/>
    <col min="10753" max="10753" width="8" style="1" customWidth="1"/>
    <col min="10754" max="10754" width="7.33203125" style="1" customWidth="1"/>
    <col min="10755" max="10761" width="15.33203125" style="1" customWidth="1"/>
    <col min="10762" max="10765" width="8.44140625" style="1" customWidth="1"/>
    <col min="10766" max="11008" width="8.88671875" style="1"/>
    <col min="11009" max="11009" width="8" style="1" customWidth="1"/>
    <col min="11010" max="11010" width="7.33203125" style="1" customWidth="1"/>
    <col min="11011" max="11017" width="15.33203125" style="1" customWidth="1"/>
    <col min="11018" max="11021" width="8.44140625" style="1" customWidth="1"/>
    <col min="11022" max="11264" width="8.88671875" style="1"/>
    <col min="11265" max="11265" width="8" style="1" customWidth="1"/>
    <col min="11266" max="11266" width="7.33203125" style="1" customWidth="1"/>
    <col min="11267" max="11273" width="15.33203125" style="1" customWidth="1"/>
    <col min="11274" max="11277" width="8.44140625" style="1" customWidth="1"/>
    <col min="11278" max="11520" width="8.88671875" style="1"/>
    <col min="11521" max="11521" width="8" style="1" customWidth="1"/>
    <col min="11522" max="11522" width="7.33203125" style="1" customWidth="1"/>
    <col min="11523" max="11529" width="15.33203125" style="1" customWidth="1"/>
    <col min="11530" max="11533" width="8.44140625" style="1" customWidth="1"/>
    <col min="11534" max="11776" width="8.88671875" style="1"/>
    <col min="11777" max="11777" width="8" style="1" customWidth="1"/>
    <col min="11778" max="11778" width="7.33203125" style="1" customWidth="1"/>
    <col min="11779" max="11785" width="15.33203125" style="1" customWidth="1"/>
    <col min="11786" max="11789" width="8.44140625" style="1" customWidth="1"/>
    <col min="11790" max="12032" width="8.88671875" style="1"/>
    <col min="12033" max="12033" width="8" style="1" customWidth="1"/>
    <col min="12034" max="12034" width="7.33203125" style="1" customWidth="1"/>
    <col min="12035" max="12041" width="15.33203125" style="1" customWidth="1"/>
    <col min="12042" max="12045" width="8.44140625" style="1" customWidth="1"/>
    <col min="12046" max="12288" width="8.88671875" style="1"/>
    <col min="12289" max="12289" width="8" style="1" customWidth="1"/>
    <col min="12290" max="12290" width="7.33203125" style="1" customWidth="1"/>
    <col min="12291" max="12297" width="15.33203125" style="1" customWidth="1"/>
    <col min="12298" max="12301" width="8.44140625" style="1" customWidth="1"/>
    <col min="12302" max="12544" width="8.88671875" style="1"/>
    <col min="12545" max="12545" width="8" style="1" customWidth="1"/>
    <col min="12546" max="12546" width="7.33203125" style="1" customWidth="1"/>
    <col min="12547" max="12553" width="15.33203125" style="1" customWidth="1"/>
    <col min="12554" max="12557" width="8.44140625" style="1" customWidth="1"/>
    <col min="12558" max="12800" width="8.88671875" style="1"/>
    <col min="12801" max="12801" width="8" style="1" customWidth="1"/>
    <col min="12802" max="12802" width="7.33203125" style="1" customWidth="1"/>
    <col min="12803" max="12809" width="15.33203125" style="1" customWidth="1"/>
    <col min="12810" max="12813" width="8.44140625" style="1" customWidth="1"/>
    <col min="12814" max="13056" width="8.88671875" style="1"/>
    <col min="13057" max="13057" width="8" style="1" customWidth="1"/>
    <col min="13058" max="13058" width="7.33203125" style="1" customWidth="1"/>
    <col min="13059" max="13065" width="15.33203125" style="1" customWidth="1"/>
    <col min="13066" max="13069" width="8.44140625" style="1" customWidth="1"/>
    <col min="13070" max="13312" width="8.88671875" style="1"/>
    <col min="13313" max="13313" width="8" style="1" customWidth="1"/>
    <col min="13314" max="13314" width="7.33203125" style="1" customWidth="1"/>
    <col min="13315" max="13321" width="15.33203125" style="1" customWidth="1"/>
    <col min="13322" max="13325" width="8.44140625" style="1" customWidth="1"/>
    <col min="13326" max="13568" width="8.88671875" style="1"/>
    <col min="13569" max="13569" width="8" style="1" customWidth="1"/>
    <col min="13570" max="13570" width="7.33203125" style="1" customWidth="1"/>
    <col min="13571" max="13577" width="15.33203125" style="1" customWidth="1"/>
    <col min="13578" max="13581" width="8.44140625" style="1" customWidth="1"/>
    <col min="13582" max="13824" width="8.88671875" style="1"/>
    <col min="13825" max="13825" width="8" style="1" customWidth="1"/>
    <col min="13826" max="13826" width="7.33203125" style="1" customWidth="1"/>
    <col min="13827" max="13833" width="15.33203125" style="1" customWidth="1"/>
    <col min="13834" max="13837" width="8.44140625" style="1" customWidth="1"/>
    <col min="13838" max="14080" width="8.88671875" style="1"/>
    <col min="14081" max="14081" width="8" style="1" customWidth="1"/>
    <col min="14082" max="14082" width="7.33203125" style="1" customWidth="1"/>
    <col min="14083" max="14089" width="15.33203125" style="1" customWidth="1"/>
    <col min="14090" max="14093" width="8.44140625" style="1" customWidth="1"/>
    <col min="14094" max="14336" width="8.88671875" style="1"/>
    <col min="14337" max="14337" width="8" style="1" customWidth="1"/>
    <col min="14338" max="14338" width="7.33203125" style="1" customWidth="1"/>
    <col min="14339" max="14345" width="15.33203125" style="1" customWidth="1"/>
    <col min="14346" max="14349" width="8.44140625" style="1" customWidth="1"/>
    <col min="14350" max="14592" width="8.88671875" style="1"/>
    <col min="14593" max="14593" width="8" style="1" customWidth="1"/>
    <col min="14594" max="14594" width="7.33203125" style="1" customWidth="1"/>
    <col min="14595" max="14601" width="15.33203125" style="1" customWidth="1"/>
    <col min="14602" max="14605" width="8.44140625" style="1" customWidth="1"/>
    <col min="14606" max="14848" width="8.88671875" style="1"/>
    <col min="14849" max="14849" width="8" style="1" customWidth="1"/>
    <col min="14850" max="14850" width="7.33203125" style="1" customWidth="1"/>
    <col min="14851" max="14857" width="15.33203125" style="1" customWidth="1"/>
    <col min="14858" max="14861" width="8.44140625" style="1" customWidth="1"/>
    <col min="14862" max="15104" width="8.88671875" style="1"/>
    <col min="15105" max="15105" width="8" style="1" customWidth="1"/>
    <col min="15106" max="15106" width="7.33203125" style="1" customWidth="1"/>
    <col min="15107" max="15113" width="15.33203125" style="1" customWidth="1"/>
    <col min="15114" max="15117" width="8.44140625" style="1" customWidth="1"/>
    <col min="15118" max="15360" width="8.88671875" style="1"/>
    <col min="15361" max="15361" width="8" style="1" customWidth="1"/>
    <col min="15362" max="15362" width="7.33203125" style="1" customWidth="1"/>
    <col min="15363" max="15369" width="15.33203125" style="1" customWidth="1"/>
    <col min="15370" max="15373" width="8.44140625" style="1" customWidth="1"/>
    <col min="15374" max="15616" width="8.88671875" style="1"/>
    <col min="15617" max="15617" width="8" style="1" customWidth="1"/>
    <col min="15618" max="15618" width="7.33203125" style="1" customWidth="1"/>
    <col min="15619" max="15625" width="15.33203125" style="1" customWidth="1"/>
    <col min="15626" max="15629" width="8.44140625" style="1" customWidth="1"/>
    <col min="15630" max="15872" width="8.88671875" style="1"/>
    <col min="15873" max="15873" width="8" style="1" customWidth="1"/>
    <col min="15874" max="15874" width="7.33203125" style="1" customWidth="1"/>
    <col min="15875" max="15881" width="15.33203125" style="1" customWidth="1"/>
    <col min="15882" max="15885" width="8.44140625" style="1" customWidth="1"/>
    <col min="15886" max="16128" width="8.88671875" style="1"/>
    <col min="16129" max="16129" width="8" style="1" customWidth="1"/>
    <col min="16130" max="16130" width="7.33203125" style="1" customWidth="1"/>
    <col min="16131" max="16137" width="15.33203125" style="1" customWidth="1"/>
    <col min="16138" max="16141" width="8.44140625" style="1" customWidth="1"/>
    <col min="16142" max="16384" width="8.88671875" style="1"/>
  </cols>
  <sheetData>
    <row r="1" spans="1:30" ht="26.25">
      <c r="A1" s="754" t="s">
        <v>4059</v>
      </c>
      <c r="D1" s="755"/>
      <c r="E1" s="755"/>
      <c r="F1" s="756"/>
      <c r="G1" s="756"/>
      <c r="H1" s="756"/>
      <c r="I1" s="756"/>
    </row>
    <row r="2" spans="1:30">
      <c r="C2" s="755"/>
      <c r="D2" s="755"/>
      <c r="E2" s="755"/>
      <c r="F2" s="756"/>
      <c r="G2" s="756"/>
      <c r="H2" s="756"/>
      <c r="I2" s="757"/>
    </row>
    <row r="3" spans="1:30">
      <c r="C3" s="759"/>
      <c r="D3" s="760"/>
      <c r="E3" s="760"/>
      <c r="F3" s="756"/>
      <c r="G3" s="756"/>
      <c r="H3" s="756"/>
      <c r="I3" s="760"/>
      <c r="AB3" s="760"/>
    </row>
    <row r="4" spans="1:30">
      <c r="C4" s="759"/>
      <c r="D4" s="760"/>
      <c r="E4" s="760"/>
      <c r="F4" s="756"/>
      <c r="G4" s="756"/>
      <c r="H4" s="756"/>
      <c r="I4" s="760"/>
      <c r="AB4" s="760"/>
      <c r="AC4" s="757" t="s">
        <v>4060</v>
      </c>
    </row>
    <row r="5" spans="1:30">
      <c r="C5" s="759"/>
      <c r="D5" s="760"/>
      <c r="E5" s="760"/>
      <c r="F5" s="756"/>
      <c r="G5" s="756"/>
      <c r="H5" s="756"/>
      <c r="I5" s="760"/>
      <c r="AB5" s="760"/>
    </row>
    <row r="6" spans="1:30">
      <c r="C6" s="759"/>
      <c r="D6" s="760"/>
      <c r="E6" s="760"/>
      <c r="F6" s="756"/>
      <c r="G6" s="756"/>
      <c r="H6" s="756"/>
      <c r="I6" s="760"/>
      <c r="AB6" s="760"/>
    </row>
    <row r="7" spans="1:30" ht="15">
      <c r="A7" s="3"/>
      <c r="B7" s="2"/>
      <c r="C7" s="2"/>
      <c r="D7" s="2"/>
      <c r="E7" s="2"/>
      <c r="F7" s="2"/>
      <c r="G7" s="2"/>
      <c r="H7" s="2"/>
      <c r="I7" s="784"/>
      <c r="J7" s="784"/>
      <c r="K7" s="785"/>
      <c r="AB7" s="784"/>
      <c r="AD7" s="785"/>
    </row>
    <row r="8" spans="1:30">
      <c r="C8" s="759"/>
      <c r="D8" s="760"/>
      <c r="E8" s="760"/>
      <c r="F8" s="756"/>
      <c r="G8" s="756"/>
      <c r="H8" s="756"/>
      <c r="I8" s="760"/>
    </row>
    <row r="9" spans="1:30" ht="14.2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AC9" s="785" t="s">
        <v>4061</v>
      </c>
    </row>
    <row r="10" spans="1:30" ht="14.25" customHeight="1">
      <c r="A10" s="923" t="s">
        <v>4062</v>
      </c>
      <c r="B10" s="926" t="s">
        <v>4063</v>
      </c>
      <c r="C10" s="928" t="s">
        <v>4064</v>
      </c>
      <c r="D10" s="929"/>
      <c r="E10" s="929"/>
      <c r="F10" s="929"/>
      <c r="G10" s="929"/>
      <c r="H10" s="929"/>
      <c r="I10" s="929"/>
      <c r="J10" s="929"/>
      <c r="K10" s="923"/>
      <c r="L10" s="930" t="s">
        <v>4065</v>
      </c>
      <c r="M10" s="931"/>
      <c r="N10" s="931"/>
      <c r="O10" s="931"/>
      <c r="P10" s="931"/>
      <c r="Q10" s="931"/>
      <c r="R10" s="931"/>
      <c r="S10" s="931"/>
      <c r="T10" s="932"/>
      <c r="U10" s="930" t="s">
        <v>4066</v>
      </c>
      <c r="V10" s="931"/>
      <c r="W10" s="931"/>
      <c r="X10" s="931"/>
      <c r="Y10" s="931"/>
      <c r="Z10" s="931"/>
      <c r="AA10" s="931"/>
      <c r="AB10" s="931"/>
      <c r="AC10" s="932"/>
    </row>
    <row r="11" spans="1:30" ht="13.5" customHeight="1">
      <c r="A11" s="924"/>
      <c r="B11" s="927"/>
      <c r="C11" s="916" t="s">
        <v>4067</v>
      </c>
      <c r="D11" s="918" t="s">
        <v>4068</v>
      </c>
      <c r="E11" s="920" t="s">
        <v>4069</v>
      </c>
      <c r="F11" s="921"/>
      <c r="G11" s="921"/>
      <c r="H11" s="921"/>
      <c r="I11" s="922"/>
      <c r="J11" s="920" t="s">
        <v>4005</v>
      </c>
      <c r="K11" s="922"/>
      <c r="L11" s="933" t="s">
        <v>4070</v>
      </c>
      <c r="M11" s="918" t="s">
        <v>4006</v>
      </c>
      <c r="N11" s="920" t="s">
        <v>4071</v>
      </c>
      <c r="O11" s="921"/>
      <c r="P11" s="921"/>
      <c r="Q11" s="921"/>
      <c r="R11" s="922"/>
      <c r="S11" s="920" t="s">
        <v>4010</v>
      </c>
      <c r="T11" s="922"/>
      <c r="U11" s="933" t="s">
        <v>4067</v>
      </c>
      <c r="V11" s="918" t="s">
        <v>4072</v>
      </c>
      <c r="W11" s="920" t="s">
        <v>4071</v>
      </c>
      <c r="X11" s="921"/>
      <c r="Y11" s="921"/>
      <c r="Z11" s="921"/>
      <c r="AA11" s="922"/>
      <c r="AB11" s="920" t="s">
        <v>4010</v>
      </c>
      <c r="AC11" s="922"/>
    </row>
    <row r="12" spans="1:30" ht="54">
      <c r="A12" s="925"/>
      <c r="B12" s="917"/>
      <c r="C12" s="917"/>
      <c r="D12" s="919"/>
      <c r="E12" s="761" t="s">
        <v>4011</v>
      </c>
      <c r="F12" s="761" t="s">
        <v>4073</v>
      </c>
      <c r="G12" s="761" t="s">
        <v>4013</v>
      </c>
      <c r="H12" s="761" t="s">
        <v>4014</v>
      </c>
      <c r="I12" s="761" t="s">
        <v>4015</v>
      </c>
      <c r="J12" s="786" t="s">
        <v>4016</v>
      </c>
      <c r="K12" s="786" t="s">
        <v>4074</v>
      </c>
      <c r="L12" s="934"/>
      <c r="M12" s="919"/>
      <c r="N12" s="761" t="s">
        <v>4075</v>
      </c>
      <c r="O12" s="761" t="s">
        <v>4076</v>
      </c>
      <c r="P12" s="761" t="s">
        <v>4077</v>
      </c>
      <c r="Q12" s="761" t="s">
        <v>4078</v>
      </c>
      <c r="R12" s="761" t="s">
        <v>4079</v>
      </c>
      <c r="S12" s="787" t="s">
        <v>4080</v>
      </c>
      <c r="T12" s="787" t="s">
        <v>4081</v>
      </c>
      <c r="U12" s="934"/>
      <c r="V12" s="919"/>
      <c r="W12" s="761" t="s">
        <v>4082</v>
      </c>
      <c r="X12" s="761" t="s">
        <v>4083</v>
      </c>
      <c r="Y12" s="761" t="s">
        <v>4084</v>
      </c>
      <c r="Z12" s="761" t="s">
        <v>4085</v>
      </c>
      <c r="AA12" s="761" t="s">
        <v>4029</v>
      </c>
      <c r="AB12" s="787" t="s">
        <v>4030</v>
      </c>
      <c r="AC12" s="787" t="s">
        <v>4031</v>
      </c>
    </row>
    <row r="13" spans="1:30">
      <c r="A13" s="762" t="s">
        <v>4086</v>
      </c>
      <c r="B13" s="763" t="s">
        <v>4087</v>
      </c>
      <c r="C13" s="763"/>
      <c r="D13" s="763"/>
      <c r="E13" s="763"/>
      <c r="F13" s="763"/>
      <c r="G13" s="763"/>
      <c r="H13" s="763"/>
      <c r="I13" s="763"/>
      <c r="J13" s="763"/>
      <c r="K13" s="763"/>
      <c r="L13" s="763"/>
      <c r="M13" s="764"/>
      <c r="N13" s="764"/>
      <c r="O13" s="764"/>
      <c r="P13" s="764"/>
      <c r="Q13" s="764"/>
      <c r="R13" s="764"/>
      <c r="S13" s="764"/>
      <c r="T13" s="764"/>
      <c r="U13" s="763"/>
      <c r="V13" s="764"/>
      <c r="W13" s="764"/>
      <c r="X13" s="764"/>
      <c r="Y13" s="764"/>
      <c r="Z13" s="764"/>
      <c r="AA13" s="764"/>
      <c r="AB13" s="764"/>
      <c r="AC13" s="764"/>
    </row>
    <row r="14" spans="1:30">
      <c r="A14" s="762" t="s">
        <v>4088</v>
      </c>
      <c r="B14" s="763" t="s">
        <v>4089</v>
      </c>
      <c r="C14" s="763"/>
      <c r="D14" s="763"/>
      <c r="E14" s="763"/>
      <c r="F14" s="763"/>
      <c r="G14" s="763"/>
      <c r="H14" s="763"/>
      <c r="I14" s="763"/>
      <c r="J14" s="763"/>
      <c r="K14" s="763"/>
      <c r="L14" s="763"/>
      <c r="M14" s="764"/>
      <c r="N14" s="764"/>
      <c r="O14" s="764"/>
      <c r="P14" s="764"/>
      <c r="Q14" s="764"/>
      <c r="R14" s="764"/>
      <c r="S14" s="764"/>
      <c r="T14" s="764"/>
      <c r="U14" s="763"/>
      <c r="V14" s="764"/>
      <c r="W14" s="764"/>
      <c r="X14" s="764"/>
      <c r="Y14" s="764"/>
      <c r="Z14" s="764"/>
      <c r="AA14" s="764"/>
      <c r="AB14" s="764"/>
      <c r="AC14" s="764"/>
    </row>
    <row r="15" spans="1:30">
      <c r="A15" s="762" t="s">
        <v>4090</v>
      </c>
      <c r="B15" s="763" t="s">
        <v>4091</v>
      </c>
      <c r="C15" s="763"/>
      <c r="D15" s="763"/>
      <c r="E15" s="763"/>
      <c r="F15" s="763"/>
      <c r="G15" s="763"/>
      <c r="H15" s="763"/>
      <c r="I15" s="763"/>
      <c r="J15" s="763"/>
      <c r="K15" s="763"/>
      <c r="L15" s="763"/>
      <c r="M15" s="764"/>
      <c r="N15" s="764"/>
      <c r="O15" s="764"/>
      <c r="P15" s="764"/>
      <c r="Q15" s="764"/>
      <c r="R15" s="764"/>
      <c r="S15" s="764"/>
      <c r="T15" s="764"/>
      <c r="U15" s="763"/>
      <c r="V15" s="764"/>
      <c r="W15" s="764"/>
      <c r="X15" s="764"/>
      <c r="Y15" s="764"/>
      <c r="Z15" s="764"/>
      <c r="AA15" s="764"/>
      <c r="AB15" s="764"/>
      <c r="AC15" s="764"/>
    </row>
    <row r="16" spans="1:30">
      <c r="A16" s="762" t="s">
        <v>4092</v>
      </c>
      <c r="B16" s="763" t="s">
        <v>4093</v>
      </c>
      <c r="C16" s="763"/>
      <c r="D16" s="763"/>
      <c r="E16" s="763"/>
      <c r="F16" s="763"/>
      <c r="G16" s="763"/>
      <c r="H16" s="763"/>
      <c r="I16" s="763"/>
      <c r="J16" s="763"/>
      <c r="K16" s="763"/>
      <c r="L16" s="763"/>
      <c r="M16" s="763"/>
      <c r="N16" s="763"/>
      <c r="O16" s="763"/>
      <c r="P16" s="763"/>
      <c r="Q16" s="763"/>
      <c r="R16" s="763"/>
      <c r="S16" s="763"/>
      <c r="T16" s="763"/>
      <c r="U16" s="763"/>
      <c r="V16" s="763"/>
      <c r="W16" s="763"/>
      <c r="X16" s="763"/>
      <c r="Y16" s="763"/>
      <c r="Z16" s="763"/>
      <c r="AA16" s="763"/>
      <c r="AB16" s="763"/>
      <c r="AC16" s="763"/>
    </row>
    <row r="17" spans="1:29" ht="14.25" thickBot="1">
      <c r="A17" s="765" t="s">
        <v>4094</v>
      </c>
      <c r="B17" s="766" t="s">
        <v>4095</v>
      </c>
      <c r="C17" s="766"/>
      <c r="D17" s="766"/>
      <c r="E17" s="766"/>
      <c r="F17" s="766"/>
      <c r="G17" s="766"/>
      <c r="H17" s="766"/>
      <c r="I17" s="766"/>
      <c r="J17" s="766"/>
      <c r="K17" s="766"/>
      <c r="L17" s="766"/>
      <c r="M17" s="767"/>
      <c r="N17" s="766"/>
      <c r="O17" s="766"/>
      <c r="P17" s="767"/>
      <c r="Q17" s="767"/>
      <c r="R17" s="767"/>
      <c r="S17" s="767"/>
      <c r="T17" s="767"/>
      <c r="U17" s="766"/>
      <c r="V17" s="767"/>
      <c r="W17" s="766"/>
      <c r="X17" s="766"/>
      <c r="Y17" s="767"/>
      <c r="Z17" s="767"/>
      <c r="AA17" s="767"/>
      <c r="AB17" s="767"/>
      <c r="AC17" s="767"/>
    </row>
    <row r="18" spans="1:29">
      <c r="A18" s="768" t="s">
        <v>4041</v>
      </c>
      <c r="B18" s="769"/>
    </row>
    <row r="19" spans="1:29">
      <c r="A19" s="768"/>
      <c r="B19" s="769"/>
    </row>
    <row r="20" spans="1:29">
      <c r="A20" s="755"/>
    </row>
    <row r="21" spans="1:29">
      <c r="A21" s="771" t="s">
        <v>4096</v>
      </c>
    </row>
    <row r="22" spans="1:29">
      <c r="A22" s="771"/>
    </row>
    <row r="23" spans="1:29" s="769" customFormat="1">
      <c r="A23" s="772" t="s">
        <v>4097</v>
      </c>
      <c r="B23" s="783"/>
      <c r="C23" s="788"/>
      <c r="D23" s="788"/>
    </row>
    <row r="24" spans="1:29" s="769" customFormat="1">
      <c r="A24" s="776" t="s">
        <v>4098</v>
      </c>
    </row>
    <row r="25" spans="1:29">
      <c r="A25" s="771"/>
    </row>
    <row r="26" spans="1:29">
      <c r="A26" s="777" t="s">
        <v>4099</v>
      </c>
    </row>
    <row r="27" spans="1:29">
      <c r="A27" s="777" t="s">
        <v>4100</v>
      </c>
    </row>
    <row r="28" spans="1:29">
      <c r="A28" s="1" t="s">
        <v>4101</v>
      </c>
    </row>
    <row r="29" spans="1:29">
      <c r="A29" s="777"/>
    </row>
    <row r="30" spans="1:29">
      <c r="A30" s="1" t="s">
        <v>4048</v>
      </c>
      <c r="B30" s="777"/>
    </row>
    <row r="31" spans="1:29">
      <c r="A31" s="778" t="s">
        <v>4102</v>
      </c>
    </row>
    <row r="32" spans="1:29">
      <c r="A32" s="778" t="s">
        <v>4103</v>
      </c>
    </row>
    <row r="33" spans="1:8">
      <c r="A33" s="777" t="s">
        <v>4104</v>
      </c>
      <c r="C33" s="771"/>
      <c r="D33" s="771"/>
      <c r="E33" s="771"/>
      <c r="F33" s="771"/>
      <c r="G33" s="771"/>
      <c r="H33" s="771"/>
    </row>
    <row r="34" spans="1:8">
      <c r="A34" s="778" t="s">
        <v>4105</v>
      </c>
    </row>
    <row r="35" spans="1:8">
      <c r="A35" s="778" t="s">
        <v>4106</v>
      </c>
    </row>
    <row r="37" spans="1:8">
      <c r="A37" s="1" t="s">
        <v>4107</v>
      </c>
    </row>
    <row r="38" spans="1:8">
      <c r="A38" s="777" t="s">
        <v>4108</v>
      </c>
    </row>
    <row r="39" spans="1:8">
      <c r="A39" s="1" t="s">
        <v>4109</v>
      </c>
    </row>
    <row r="40" spans="1:8">
      <c r="A40" s="779"/>
      <c r="B40" s="755"/>
      <c r="C40" s="756"/>
    </row>
    <row r="41" spans="1:8">
      <c r="A41" s="755"/>
      <c r="B41" s="755"/>
      <c r="C41" s="756"/>
    </row>
    <row r="42" spans="1:8">
      <c r="A42" s="789" t="s">
        <v>4110</v>
      </c>
      <c r="B42" s="755"/>
      <c r="C42" s="756"/>
    </row>
    <row r="43" spans="1:8">
      <c r="A43" s="781"/>
      <c r="B43" s="755"/>
      <c r="C43" s="756"/>
    </row>
    <row r="44" spans="1:8">
      <c r="A44" s="782" t="s">
        <v>4058</v>
      </c>
      <c r="B44" s="755"/>
      <c r="C44" s="756"/>
    </row>
    <row r="45" spans="1:8">
      <c r="A45" s="779"/>
      <c r="B45" s="755"/>
      <c r="C45" s="756"/>
    </row>
    <row r="46" spans="1:8">
      <c r="A46" s="755"/>
      <c r="B46" s="755"/>
      <c r="C46" s="756"/>
    </row>
  </sheetData>
  <mergeCells count="17">
    <mergeCell ref="S11:T11"/>
    <mergeCell ref="U11:U12"/>
    <mergeCell ref="V11:V12"/>
    <mergeCell ref="W11:AA11"/>
    <mergeCell ref="A10:A12"/>
    <mergeCell ref="B10:B12"/>
    <mergeCell ref="C10:K10"/>
    <mergeCell ref="L10:T10"/>
    <mergeCell ref="U10:AC10"/>
    <mergeCell ref="C11:C12"/>
    <mergeCell ref="D11:D12"/>
    <mergeCell ref="E11:I11"/>
    <mergeCell ref="J11:K11"/>
    <mergeCell ref="L11:L12"/>
    <mergeCell ref="AB11:AC11"/>
    <mergeCell ref="M11:M12"/>
    <mergeCell ref="N11:R11"/>
  </mergeCells>
  <phoneticPr fontId="4" type="noConversion"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60"/>
  <sheetViews>
    <sheetView workbookViewId="0">
      <selection activeCell="F23" sqref="F23"/>
    </sheetView>
  </sheetViews>
  <sheetFormatPr defaultColWidth="8.88671875" defaultRowHeight="13.5"/>
  <cols>
    <col min="1" max="1" width="8" style="782" customWidth="1"/>
    <col min="2" max="2" width="47.88671875" style="782" customWidth="1"/>
    <col min="3" max="4" width="24.33203125" style="782" customWidth="1"/>
    <col min="5" max="5" width="8.77734375" style="782" customWidth="1"/>
    <col min="6" max="6" width="7.44140625" style="782" customWidth="1"/>
    <col min="7" max="10" width="7.109375" style="782" bestFit="1" customWidth="1"/>
    <col min="11" max="11" width="10.77734375" style="782" customWidth="1"/>
    <col min="12" max="12" width="7.77734375" style="782" bestFit="1" customWidth="1"/>
    <col min="13" max="13" width="8.5546875" style="782" bestFit="1" customWidth="1"/>
    <col min="14" max="14" width="7.109375" style="782" bestFit="1" customWidth="1"/>
    <col min="15" max="15" width="8.77734375" style="782" customWidth="1"/>
    <col min="16" max="256" width="8.88671875" style="782"/>
    <col min="257" max="257" width="8" style="782" customWidth="1"/>
    <col min="258" max="258" width="47.88671875" style="782" customWidth="1"/>
    <col min="259" max="260" width="24.33203125" style="782" customWidth="1"/>
    <col min="261" max="261" width="8.77734375" style="782" customWidth="1"/>
    <col min="262" max="262" width="7.44140625" style="782" customWidth="1"/>
    <col min="263" max="266" width="7.109375" style="782" bestFit="1" customWidth="1"/>
    <col min="267" max="267" width="10.77734375" style="782" customWidth="1"/>
    <col min="268" max="268" width="7.77734375" style="782" bestFit="1" customWidth="1"/>
    <col min="269" max="269" width="8.5546875" style="782" bestFit="1" customWidth="1"/>
    <col min="270" max="270" width="7.109375" style="782" bestFit="1" customWidth="1"/>
    <col min="271" max="271" width="8.77734375" style="782" customWidth="1"/>
    <col min="272" max="512" width="8.88671875" style="782"/>
    <col min="513" max="513" width="8" style="782" customWidth="1"/>
    <col min="514" max="514" width="47.88671875" style="782" customWidth="1"/>
    <col min="515" max="516" width="24.33203125" style="782" customWidth="1"/>
    <col min="517" max="517" width="8.77734375" style="782" customWidth="1"/>
    <col min="518" max="518" width="7.44140625" style="782" customWidth="1"/>
    <col min="519" max="522" width="7.109375" style="782" bestFit="1" customWidth="1"/>
    <col min="523" max="523" width="10.77734375" style="782" customWidth="1"/>
    <col min="524" max="524" width="7.77734375" style="782" bestFit="1" customWidth="1"/>
    <col min="525" max="525" width="8.5546875" style="782" bestFit="1" customWidth="1"/>
    <col min="526" max="526" width="7.109375" style="782" bestFit="1" customWidth="1"/>
    <col min="527" max="527" width="8.77734375" style="782" customWidth="1"/>
    <col min="528" max="768" width="8.88671875" style="782"/>
    <col min="769" max="769" width="8" style="782" customWidth="1"/>
    <col min="770" max="770" width="47.88671875" style="782" customWidth="1"/>
    <col min="771" max="772" width="24.33203125" style="782" customWidth="1"/>
    <col min="773" max="773" width="8.77734375" style="782" customWidth="1"/>
    <col min="774" max="774" width="7.44140625" style="782" customWidth="1"/>
    <col min="775" max="778" width="7.109375" style="782" bestFit="1" customWidth="1"/>
    <col min="779" max="779" width="10.77734375" style="782" customWidth="1"/>
    <col min="780" max="780" width="7.77734375" style="782" bestFit="1" customWidth="1"/>
    <col min="781" max="781" width="8.5546875" style="782" bestFit="1" customWidth="1"/>
    <col min="782" max="782" width="7.109375" style="782" bestFit="1" customWidth="1"/>
    <col min="783" max="783" width="8.77734375" style="782" customWidth="1"/>
    <col min="784" max="1024" width="8.88671875" style="782"/>
    <col min="1025" max="1025" width="8" style="782" customWidth="1"/>
    <col min="1026" max="1026" width="47.88671875" style="782" customWidth="1"/>
    <col min="1027" max="1028" width="24.33203125" style="782" customWidth="1"/>
    <col min="1029" max="1029" width="8.77734375" style="782" customWidth="1"/>
    <col min="1030" max="1030" width="7.44140625" style="782" customWidth="1"/>
    <col min="1031" max="1034" width="7.109375" style="782" bestFit="1" customWidth="1"/>
    <col min="1035" max="1035" width="10.77734375" style="782" customWidth="1"/>
    <col min="1036" max="1036" width="7.77734375" style="782" bestFit="1" customWidth="1"/>
    <col min="1037" max="1037" width="8.5546875" style="782" bestFit="1" customWidth="1"/>
    <col min="1038" max="1038" width="7.109375" style="782" bestFit="1" customWidth="1"/>
    <col min="1039" max="1039" width="8.77734375" style="782" customWidth="1"/>
    <col min="1040" max="1280" width="8.88671875" style="782"/>
    <col min="1281" max="1281" width="8" style="782" customWidth="1"/>
    <col min="1282" max="1282" width="47.88671875" style="782" customWidth="1"/>
    <col min="1283" max="1284" width="24.33203125" style="782" customWidth="1"/>
    <col min="1285" max="1285" width="8.77734375" style="782" customWidth="1"/>
    <col min="1286" max="1286" width="7.44140625" style="782" customWidth="1"/>
    <col min="1287" max="1290" width="7.109375" style="782" bestFit="1" customWidth="1"/>
    <col min="1291" max="1291" width="10.77734375" style="782" customWidth="1"/>
    <col min="1292" max="1292" width="7.77734375" style="782" bestFit="1" customWidth="1"/>
    <col min="1293" max="1293" width="8.5546875" style="782" bestFit="1" customWidth="1"/>
    <col min="1294" max="1294" width="7.109375" style="782" bestFit="1" customWidth="1"/>
    <col min="1295" max="1295" width="8.77734375" style="782" customWidth="1"/>
    <col min="1296" max="1536" width="8.88671875" style="782"/>
    <col min="1537" max="1537" width="8" style="782" customWidth="1"/>
    <col min="1538" max="1538" width="47.88671875" style="782" customWidth="1"/>
    <col min="1539" max="1540" width="24.33203125" style="782" customWidth="1"/>
    <col min="1541" max="1541" width="8.77734375" style="782" customWidth="1"/>
    <col min="1542" max="1542" width="7.44140625" style="782" customWidth="1"/>
    <col min="1543" max="1546" width="7.109375" style="782" bestFit="1" customWidth="1"/>
    <col min="1547" max="1547" width="10.77734375" style="782" customWidth="1"/>
    <col min="1548" max="1548" width="7.77734375" style="782" bestFit="1" customWidth="1"/>
    <col min="1549" max="1549" width="8.5546875" style="782" bestFit="1" customWidth="1"/>
    <col min="1550" max="1550" width="7.109375" style="782" bestFit="1" customWidth="1"/>
    <col min="1551" max="1551" width="8.77734375" style="782" customWidth="1"/>
    <col min="1552" max="1792" width="8.88671875" style="782"/>
    <col min="1793" max="1793" width="8" style="782" customWidth="1"/>
    <col min="1794" max="1794" width="47.88671875" style="782" customWidth="1"/>
    <col min="1795" max="1796" width="24.33203125" style="782" customWidth="1"/>
    <col min="1797" max="1797" width="8.77734375" style="782" customWidth="1"/>
    <col min="1798" max="1798" width="7.44140625" style="782" customWidth="1"/>
    <col min="1799" max="1802" width="7.109375" style="782" bestFit="1" customWidth="1"/>
    <col min="1803" max="1803" width="10.77734375" style="782" customWidth="1"/>
    <col min="1804" max="1804" width="7.77734375" style="782" bestFit="1" customWidth="1"/>
    <col min="1805" max="1805" width="8.5546875" style="782" bestFit="1" customWidth="1"/>
    <col min="1806" max="1806" width="7.109375" style="782" bestFit="1" customWidth="1"/>
    <col min="1807" max="1807" width="8.77734375" style="782" customWidth="1"/>
    <col min="1808" max="2048" width="8.88671875" style="782"/>
    <col min="2049" max="2049" width="8" style="782" customWidth="1"/>
    <col min="2050" max="2050" width="47.88671875" style="782" customWidth="1"/>
    <col min="2051" max="2052" width="24.33203125" style="782" customWidth="1"/>
    <col min="2053" max="2053" width="8.77734375" style="782" customWidth="1"/>
    <col min="2054" max="2054" width="7.44140625" style="782" customWidth="1"/>
    <col min="2055" max="2058" width="7.109375" style="782" bestFit="1" customWidth="1"/>
    <col min="2059" max="2059" width="10.77734375" style="782" customWidth="1"/>
    <col min="2060" max="2060" width="7.77734375" style="782" bestFit="1" customWidth="1"/>
    <col min="2061" max="2061" width="8.5546875" style="782" bestFit="1" customWidth="1"/>
    <col min="2062" max="2062" width="7.109375" style="782" bestFit="1" customWidth="1"/>
    <col min="2063" max="2063" width="8.77734375" style="782" customWidth="1"/>
    <col min="2064" max="2304" width="8.88671875" style="782"/>
    <col min="2305" max="2305" width="8" style="782" customWidth="1"/>
    <col min="2306" max="2306" width="47.88671875" style="782" customWidth="1"/>
    <col min="2307" max="2308" width="24.33203125" style="782" customWidth="1"/>
    <col min="2309" max="2309" width="8.77734375" style="782" customWidth="1"/>
    <col min="2310" max="2310" width="7.44140625" style="782" customWidth="1"/>
    <col min="2311" max="2314" width="7.109375" style="782" bestFit="1" customWidth="1"/>
    <col min="2315" max="2315" width="10.77734375" style="782" customWidth="1"/>
    <col min="2316" max="2316" width="7.77734375" style="782" bestFit="1" customWidth="1"/>
    <col min="2317" max="2317" width="8.5546875" style="782" bestFit="1" customWidth="1"/>
    <col min="2318" max="2318" width="7.109375" style="782" bestFit="1" customWidth="1"/>
    <col min="2319" max="2319" width="8.77734375" style="782" customWidth="1"/>
    <col min="2320" max="2560" width="8.88671875" style="782"/>
    <col min="2561" max="2561" width="8" style="782" customWidth="1"/>
    <col min="2562" max="2562" width="47.88671875" style="782" customWidth="1"/>
    <col min="2563" max="2564" width="24.33203125" style="782" customWidth="1"/>
    <col min="2565" max="2565" width="8.77734375" style="782" customWidth="1"/>
    <col min="2566" max="2566" width="7.44140625" style="782" customWidth="1"/>
    <col min="2567" max="2570" width="7.109375" style="782" bestFit="1" customWidth="1"/>
    <col min="2571" max="2571" width="10.77734375" style="782" customWidth="1"/>
    <col min="2572" max="2572" width="7.77734375" style="782" bestFit="1" customWidth="1"/>
    <col min="2573" max="2573" width="8.5546875" style="782" bestFit="1" customWidth="1"/>
    <col min="2574" max="2574" width="7.109375" style="782" bestFit="1" customWidth="1"/>
    <col min="2575" max="2575" width="8.77734375" style="782" customWidth="1"/>
    <col min="2576" max="2816" width="8.88671875" style="782"/>
    <col min="2817" max="2817" width="8" style="782" customWidth="1"/>
    <col min="2818" max="2818" width="47.88671875" style="782" customWidth="1"/>
    <col min="2819" max="2820" width="24.33203125" style="782" customWidth="1"/>
    <col min="2821" max="2821" width="8.77734375" style="782" customWidth="1"/>
    <col min="2822" max="2822" width="7.44140625" style="782" customWidth="1"/>
    <col min="2823" max="2826" width="7.109375" style="782" bestFit="1" customWidth="1"/>
    <col min="2827" max="2827" width="10.77734375" style="782" customWidth="1"/>
    <col min="2828" max="2828" width="7.77734375" style="782" bestFit="1" customWidth="1"/>
    <col min="2829" max="2829" width="8.5546875" style="782" bestFit="1" customWidth="1"/>
    <col min="2830" max="2830" width="7.109375" style="782" bestFit="1" customWidth="1"/>
    <col min="2831" max="2831" width="8.77734375" style="782" customWidth="1"/>
    <col min="2832" max="3072" width="8.88671875" style="782"/>
    <col min="3073" max="3073" width="8" style="782" customWidth="1"/>
    <col min="3074" max="3074" width="47.88671875" style="782" customWidth="1"/>
    <col min="3075" max="3076" width="24.33203125" style="782" customWidth="1"/>
    <col min="3077" max="3077" width="8.77734375" style="782" customWidth="1"/>
    <col min="3078" max="3078" width="7.44140625" style="782" customWidth="1"/>
    <col min="3079" max="3082" width="7.109375" style="782" bestFit="1" customWidth="1"/>
    <col min="3083" max="3083" width="10.77734375" style="782" customWidth="1"/>
    <col min="3084" max="3084" width="7.77734375" style="782" bestFit="1" customWidth="1"/>
    <col min="3085" max="3085" width="8.5546875" style="782" bestFit="1" customWidth="1"/>
    <col min="3086" max="3086" width="7.109375" style="782" bestFit="1" customWidth="1"/>
    <col min="3087" max="3087" width="8.77734375" style="782" customWidth="1"/>
    <col min="3088" max="3328" width="8.88671875" style="782"/>
    <col min="3329" max="3329" width="8" style="782" customWidth="1"/>
    <col min="3330" max="3330" width="47.88671875" style="782" customWidth="1"/>
    <col min="3331" max="3332" width="24.33203125" style="782" customWidth="1"/>
    <col min="3333" max="3333" width="8.77734375" style="782" customWidth="1"/>
    <col min="3334" max="3334" width="7.44140625" style="782" customWidth="1"/>
    <col min="3335" max="3338" width="7.109375" style="782" bestFit="1" customWidth="1"/>
    <col min="3339" max="3339" width="10.77734375" style="782" customWidth="1"/>
    <col min="3340" max="3340" width="7.77734375" style="782" bestFit="1" customWidth="1"/>
    <col min="3341" max="3341" width="8.5546875" style="782" bestFit="1" customWidth="1"/>
    <col min="3342" max="3342" width="7.109375" style="782" bestFit="1" customWidth="1"/>
    <col min="3343" max="3343" width="8.77734375" style="782" customWidth="1"/>
    <col min="3344" max="3584" width="8.88671875" style="782"/>
    <col min="3585" max="3585" width="8" style="782" customWidth="1"/>
    <col min="3586" max="3586" width="47.88671875" style="782" customWidth="1"/>
    <col min="3587" max="3588" width="24.33203125" style="782" customWidth="1"/>
    <col min="3589" max="3589" width="8.77734375" style="782" customWidth="1"/>
    <col min="3590" max="3590" width="7.44140625" style="782" customWidth="1"/>
    <col min="3591" max="3594" width="7.109375" style="782" bestFit="1" customWidth="1"/>
    <col min="3595" max="3595" width="10.77734375" style="782" customWidth="1"/>
    <col min="3596" max="3596" width="7.77734375" style="782" bestFit="1" customWidth="1"/>
    <col min="3597" max="3597" width="8.5546875" style="782" bestFit="1" customWidth="1"/>
    <col min="3598" max="3598" width="7.109375" style="782" bestFit="1" customWidth="1"/>
    <col min="3599" max="3599" width="8.77734375" style="782" customWidth="1"/>
    <col min="3600" max="3840" width="8.88671875" style="782"/>
    <col min="3841" max="3841" width="8" style="782" customWidth="1"/>
    <col min="3842" max="3842" width="47.88671875" style="782" customWidth="1"/>
    <col min="3843" max="3844" width="24.33203125" style="782" customWidth="1"/>
    <col min="3845" max="3845" width="8.77734375" style="782" customWidth="1"/>
    <col min="3846" max="3846" width="7.44140625" style="782" customWidth="1"/>
    <col min="3847" max="3850" width="7.109375" style="782" bestFit="1" customWidth="1"/>
    <col min="3851" max="3851" width="10.77734375" style="782" customWidth="1"/>
    <col min="3852" max="3852" width="7.77734375" style="782" bestFit="1" customWidth="1"/>
    <col min="3853" max="3853" width="8.5546875" style="782" bestFit="1" customWidth="1"/>
    <col min="3854" max="3854" width="7.109375" style="782" bestFit="1" customWidth="1"/>
    <col min="3855" max="3855" width="8.77734375" style="782" customWidth="1"/>
    <col min="3856" max="4096" width="8.88671875" style="782"/>
    <col min="4097" max="4097" width="8" style="782" customWidth="1"/>
    <col min="4098" max="4098" width="47.88671875" style="782" customWidth="1"/>
    <col min="4099" max="4100" width="24.33203125" style="782" customWidth="1"/>
    <col min="4101" max="4101" width="8.77734375" style="782" customWidth="1"/>
    <col min="4102" max="4102" width="7.44140625" style="782" customWidth="1"/>
    <col min="4103" max="4106" width="7.109375" style="782" bestFit="1" customWidth="1"/>
    <col min="4107" max="4107" width="10.77734375" style="782" customWidth="1"/>
    <col min="4108" max="4108" width="7.77734375" style="782" bestFit="1" customWidth="1"/>
    <col min="4109" max="4109" width="8.5546875" style="782" bestFit="1" customWidth="1"/>
    <col min="4110" max="4110" width="7.109375" style="782" bestFit="1" customWidth="1"/>
    <col min="4111" max="4111" width="8.77734375" style="782" customWidth="1"/>
    <col min="4112" max="4352" width="8.88671875" style="782"/>
    <col min="4353" max="4353" width="8" style="782" customWidth="1"/>
    <col min="4354" max="4354" width="47.88671875" style="782" customWidth="1"/>
    <col min="4355" max="4356" width="24.33203125" style="782" customWidth="1"/>
    <col min="4357" max="4357" width="8.77734375" style="782" customWidth="1"/>
    <col min="4358" max="4358" width="7.44140625" style="782" customWidth="1"/>
    <col min="4359" max="4362" width="7.109375" style="782" bestFit="1" customWidth="1"/>
    <col min="4363" max="4363" width="10.77734375" style="782" customWidth="1"/>
    <col min="4364" max="4364" width="7.77734375" style="782" bestFit="1" customWidth="1"/>
    <col min="4365" max="4365" width="8.5546875" style="782" bestFit="1" customWidth="1"/>
    <col min="4366" max="4366" width="7.109375" style="782" bestFit="1" customWidth="1"/>
    <col min="4367" max="4367" width="8.77734375" style="782" customWidth="1"/>
    <col min="4368" max="4608" width="8.88671875" style="782"/>
    <col min="4609" max="4609" width="8" style="782" customWidth="1"/>
    <col min="4610" max="4610" width="47.88671875" style="782" customWidth="1"/>
    <col min="4611" max="4612" width="24.33203125" style="782" customWidth="1"/>
    <col min="4613" max="4613" width="8.77734375" style="782" customWidth="1"/>
    <col min="4614" max="4614" width="7.44140625" style="782" customWidth="1"/>
    <col min="4615" max="4618" width="7.109375" style="782" bestFit="1" customWidth="1"/>
    <col min="4619" max="4619" width="10.77734375" style="782" customWidth="1"/>
    <col min="4620" max="4620" width="7.77734375" style="782" bestFit="1" customWidth="1"/>
    <col min="4621" max="4621" width="8.5546875" style="782" bestFit="1" customWidth="1"/>
    <col min="4622" max="4622" width="7.109375" style="782" bestFit="1" customWidth="1"/>
    <col min="4623" max="4623" width="8.77734375" style="782" customWidth="1"/>
    <col min="4624" max="4864" width="8.88671875" style="782"/>
    <col min="4865" max="4865" width="8" style="782" customWidth="1"/>
    <col min="4866" max="4866" width="47.88671875" style="782" customWidth="1"/>
    <col min="4867" max="4868" width="24.33203125" style="782" customWidth="1"/>
    <col min="4869" max="4869" width="8.77734375" style="782" customWidth="1"/>
    <col min="4870" max="4870" width="7.44140625" style="782" customWidth="1"/>
    <col min="4871" max="4874" width="7.109375" style="782" bestFit="1" customWidth="1"/>
    <col min="4875" max="4875" width="10.77734375" style="782" customWidth="1"/>
    <col min="4876" max="4876" width="7.77734375" style="782" bestFit="1" customWidth="1"/>
    <col min="4877" max="4877" width="8.5546875" style="782" bestFit="1" customWidth="1"/>
    <col min="4878" max="4878" width="7.109375" style="782" bestFit="1" customWidth="1"/>
    <col min="4879" max="4879" width="8.77734375" style="782" customWidth="1"/>
    <col min="4880" max="5120" width="8.88671875" style="782"/>
    <col min="5121" max="5121" width="8" style="782" customWidth="1"/>
    <col min="5122" max="5122" width="47.88671875" style="782" customWidth="1"/>
    <col min="5123" max="5124" width="24.33203125" style="782" customWidth="1"/>
    <col min="5125" max="5125" width="8.77734375" style="782" customWidth="1"/>
    <col min="5126" max="5126" width="7.44140625" style="782" customWidth="1"/>
    <col min="5127" max="5130" width="7.109375" style="782" bestFit="1" customWidth="1"/>
    <col min="5131" max="5131" width="10.77734375" style="782" customWidth="1"/>
    <col min="5132" max="5132" width="7.77734375" style="782" bestFit="1" customWidth="1"/>
    <col min="5133" max="5133" width="8.5546875" style="782" bestFit="1" customWidth="1"/>
    <col min="5134" max="5134" width="7.109375" style="782" bestFit="1" customWidth="1"/>
    <col min="5135" max="5135" width="8.77734375" style="782" customWidth="1"/>
    <col min="5136" max="5376" width="8.88671875" style="782"/>
    <col min="5377" max="5377" width="8" style="782" customWidth="1"/>
    <col min="5378" max="5378" width="47.88671875" style="782" customWidth="1"/>
    <col min="5379" max="5380" width="24.33203125" style="782" customWidth="1"/>
    <col min="5381" max="5381" width="8.77734375" style="782" customWidth="1"/>
    <col min="5382" max="5382" width="7.44140625" style="782" customWidth="1"/>
    <col min="5383" max="5386" width="7.109375" style="782" bestFit="1" customWidth="1"/>
    <col min="5387" max="5387" width="10.77734375" style="782" customWidth="1"/>
    <col min="5388" max="5388" width="7.77734375" style="782" bestFit="1" customWidth="1"/>
    <col min="5389" max="5389" width="8.5546875" style="782" bestFit="1" customWidth="1"/>
    <col min="5390" max="5390" width="7.109375" style="782" bestFit="1" customWidth="1"/>
    <col min="5391" max="5391" width="8.77734375" style="782" customWidth="1"/>
    <col min="5392" max="5632" width="8.88671875" style="782"/>
    <col min="5633" max="5633" width="8" style="782" customWidth="1"/>
    <col min="5634" max="5634" width="47.88671875" style="782" customWidth="1"/>
    <col min="5635" max="5636" width="24.33203125" style="782" customWidth="1"/>
    <col min="5637" max="5637" width="8.77734375" style="782" customWidth="1"/>
    <col min="5638" max="5638" width="7.44140625" style="782" customWidth="1"/>
    <col min="5639" max="5642" width="7.109375" style="782" bestFit="1" customWidth="1"/>
    <col min="5643" max="5643" width="10.77734375" style="782" customWidth="1"/>
    <col min="5644" max="5644" width="7.77734375" style="782" bestFit="1" customWidth="1"/>
    <col min="5645" max="5645" width="8.5546875" style="782" bestFit="1" customWidth="1"/>
    <col min="5646" max="5646" width="7.109375" style="782" bestFit="1" customWidth="1"/>
    <col min="5647" max="5647" width="8.77734375" style="782" customWidth="1"/>
    <col min="5648" max="5888" width="8.88671875" style="782"/>
    <col min="5889" max="5889" width="8" style="782" customWidth="1"/>
    <col min="5890" max="5890" width="47.88671875" style="782" customWidth="1"/>
    <col min="5891" max="5892" width="24.33203125" style="782" customWidth="1"/>
    <col min="5893" max="5893" width="8.77734375" style="782" customWidth="1"/>
    <col min="5894" max="5894" width="7.44140625" style="782" customWidth="1"/>
    <col min="5895" max="5898" width="7.109375" style="782" bestFit="1" customWidth="1"/>
    <col min="5899" max="5899" width="10.77734375" style="782" customWidth="1"/>
    <col min="5900" max="5900" width="7.77734375" style="782" bestFit="1" customWidth="1"/>
    <col min="5901" max="5901" width="8.5546875" style="782" bestFit="1" customWidth="1"/>
    <col min="5902" max="5902" width="7.109375" style="782" bestFit="1" customWidth="1"/>
    <col min="5903" max="5903" width="8.77734375" style="782" customWidth="1"/>
    <col min="5904" max="6144" width="8.88671875" style="782"/>
    <col min="6145" max="6145" width="8" style="782" customWidth="1"/>
    <col min="6146" max="6146" width="47.88671875" style="782" customWidth="1"/>
    <col min="6147" max="6148" width="24.33203125" style="782" customWidth="1"/>
    <col min="6149" max="6149" width="8.77734375" style="782" customWidth="1"/>
    <col min="6150" max="6150" width="7.44140625" style="782" customWidth="1"/>
    <col min="6151" max="6154" width="7.109375" style="782" bestFit="1" customWidth="1"/>
    <col min="6155" max="6155" width="10.77734375" style="782" customWidth="1"/>
    <col min="6156" max="6156" width="7.77734375" style="782" bestFit="1" customWidth="1"/>
    <col min="6157" max="6157" width="8.5546875" style="782" bestFit="1" customWidth="1"/>
    <col min="6158" max="6158" width="7.109375" style="782" bestFit="1" customWidth="1"/>
    <col min="6159" max="6159" width="8.77734375" style="782" customWidth="1"/>
    <col min="6160" max="6400" width="8.88671875" style="782"/>
    <col min="6401" max="6401" width="8" style="782" customWidth="1"/>
    <col min="6402" max="6402" width="47.88671875" style="782" customWidth="1"/>
    <col min="6403" max="6404" width="24.33203125" style="782" customWidth="1"/>
    <col min="6405" max="6405" width="8.77734375" style="782" customWidth="1"/>
    <col min="6406" max="6406" width="7.44140625" style="782" customWidth="1"/>
    <col min="6407" max="6410" width="7.109375" style="782" bestFit="1" customWidth="1"/>
    <col min="6411" max="6411" width="10.77734375" style="782" customWidth="1"/>
    <col min="6412" max="6412" width="7.77734375" style="782" bestFit="1" customWidth="1"/>
    <col min="6413" max="6413" width="8.5546875" style="782" bestFit="1" customWidth="1"/>
    <col min="6414" max="6414" width="7.109375" style="782" bestFit="1" customWidth="1"/>
    <col min="6415" max="6415" width="8.77734375" style="782" customWidth="1"/>
    <col min="6416" max="6656" width="8.88671875" style="782"/>
    <col min="6657" max="6657" width="8" style="782" customWidth="1"/>
    <col min="6658" max="6658" width="47.88671875" style="782" customWidth="1"/>
    <col min="6659" max="6660" width="24.33203125" style="782" customWidth="1"/>
    <col min="6661" max="6661" width="8.77734375" style="782" customWidth="1"/>
    <col min="6662" max="6662" width="7.44140625" style="782" customWidth="1"/>
    <col min="6663" max="6666" width="7.109375" style="782" bestFit="1" customWidth="1"/>
    <col min="6667" max="6667" width="10.77734375" style="782" customWidth="1"/>
    <col min="6668" max="6668" width="7.77734375" style="782" bestFit="1" customWidth="1"/>
    <col min="6669" max="6669" width="8.5546875" style="782" bestFit="1" customWidth="1"/>
    <col min="6670" max="6670" width="7.109375" style="782" bestFit="1" customWidth="1"/>
    <col min="6671" max="6671" width="8.77734375" style="782" customWidth="1"/>
    <col min="6672" max="6912" width="8.88671875" style="782"/>
    <col min="6913" max="6913" width="8" style="782" customWidth="1"/>
    <col min="6914" max="6914" width="47.88671875" style="782" customWidth="1"/>
    <col min="6915" max="6916" width="24.33203125" style="782" customWidth="1"/>
    <col min="6917" max="6917" width="8.77734375" style="782" customWidth="1"/>
    <col min="6918" max="6918" width="7.44140625" style="782" customWidth="1"/>
    <col min="6919" max="6922" width="7.109375" style="782" bestFit="1" customWidth="1"/>
    <col min="6923" max="6923" width="10.77734375" style="782" customWidth="1"/>
    <col min="6924" max="6924" width="7.77734375" style="782" bestFit="1" customWidth="1"/>
    <col min="6925" max="6925" width="8.5546875" style="782" bestFit="1" customWidth="1"/>
    <col min="6926" max="6926" width="7.109375" style="782" bestFit="1" customWidth="1"/>
    <col min="6927" max="6927" width="8.77734375" style="782" customWidth="1"/>
    <col min="6928" max="7168" width="8.88671875" style="782"/>
    <col min="7169" max="7169" width="8" style="782" customWidth="1"/>
    <col min="7170" max="7170" width="47.88671875" style="782" customWidth="1"/>
    <col min="7171" max="7172" width="24.33203125" style="782" customWidth="1"/>
    <col min="7173" max="7173" width="8.77734375" style="782" customWidth="1"/>
    <col min="7174" max="7174" width="7.44140625" style="782" customWidth="1"/>
    <col min="7175" max="7178" width="7.109375" style="782" bestFit="1" customWidth="1"/>
    <col min="7179" max="7179" width="10.77734375" style="782" customWidth="1"/>
    <col min="7180" max="7180" width="7.77734375" style="782" bestFit="1" customWidth="1"/>
    <col min="7181" max="7181" width="8.5546875" style="782" bestFit="1" customWidth="1"/>
    <col min="7182" max="7182" width="7.109375" style="782" bestFit="1" customWidth="1"/>
    <col min="7183" max="7183" width="8.77734375" style="782" customWidth="1"/>
    <col min="7184" max="7424" width="8.88671875" style="782"/>
    <col min="7425" max="7425" width="8" style="782" customWidth="1"/>
    <col min="7426" max="7426" width="47.88671875" style="782" customWidth="1"/>
    <col min="7427" max="7428" width="24.33203125" style="782" customWidth="1"/>
    <col min="7429" max="7429" width="8.77734375" style="782" customWidth="1"/>
    <col min="7430" max="7430" width="7.44140625" style="782" customWidth="1"/>
    <col min="7431" max="7434" width="7.109375" style="782" bestFit="1" customWidth="1"/>
    <col min="7435" max="7435" width="10.77734375" style="782" customWidth="1"/>
    <col min="7436" max="7436" width="7.77734375" style="782" bestFit="1" customWidth="1"/>
    <col min="7437" max="7437" width="8.5546875" style="782" bestFit="1" customWidth="1"/>
    <col min="7438" max="7438" width="7.109375" style="782" bestFit="1" customWidth="1"/>
    <col min="7439" max="7439" width="8.77734375" style="782" customWidth="1"/>
    <col min="7440" max="7680" width="8.88671875" style="782"/>
    <col min="7681" max="7681" width="8" style="782" customWidth="1"/>
    <col min="7682" max="7682" width="47.88671875" style="782" customWidth="1"/>
    <col min="7683" max="7684" width="24.33203125" style="782" customWidth="1"/>
    <col min="7685" max="7685" width="8.77734375" style="782" customWidth="1"/>
    <col min="7686" max="7686" width="7.44140625" style="782" customWidth="1"/>
    <col min="7687" max="7690" width="7.109375" style="782" bestFit="1" customWidth="1"/>
    <col min="7691" max="7691" width="10.77734375" style="782" customWidth="1"/>
    <col min="7692" max="7692" width="7.77734375" style="782" bestFit="1" customWidth="1"/>
    <col min="7693" max="7693" width="8.5546875" style="782" bestFit="1" customWidth="1"/>
    <col min="7694" max="7694" width="7.109375" style="782" bestFit="1" customWidth="1"/>
    <col min="7695" max="7695" width="8.77734375" style="782" customWidth="1"/>
    <col min="7696" max="7936" width="8.88671875" style="782"/>
    <col min="7937" max="7937" width="8" style="782" customWidth="1"/>
    <col min="7938" max="7938" width="47.88671875" style="782" customWidth="1"/>
    <col min="7939" max="7940" width="24.33203125" style="782" customWidth="1"/>
    <col min="7941" max="7941" width="8.77734375" style="782" customWidth="1"/>
    <col min="7942" max="7942" width="7.44140625" style="782" customWidth="1"/>
    <col min="7943" max="7946" width="7.109375" style="782" bestFit="1" customWidth="1"/>
    <col min="7947" max="7947" width="10.77734375" style="782" customWidth="1"/>
    <col min="7948" max="7948" width="7.77734375" style="782" bestFit="1" customWidth="1"/>
    <col min="7949" max="7949" width="8.5546875" style="782" bestFit="1" customWidth="1"/>
    <col min="7950" max="7950" width="7.109375" style="782" bestFit="1" customWidth="1"/>
    <col min="7951" max="7951" width="8.77734375" style="782" customWidth="1"/>
    <col min="7952" max="8192" width="8.88671875" style="782"/>
    <col min="8193" max="8193" width="8" style="782" customWidth="1"/>
    <col min="8194" max="8194" width="47.88671875" style="782" customWidth="1"/>
    <col min="8195" max="8196" width="24.33203125" style="782" customWidth="1"/>
    <col min="8197" max="8197" width="8.77734375" style="782" customWidth="1"/>
    <col min="8198" max="8198" width="7.44140625" style="782" customWidth="1"/>
    <col min="8199" max="8202" width="7.109375" style="782" bestFit="1" customWidth="1"/>
    <col min="8203" max="8203" width="10.77734375" style="782" customWidth="1"/>
    <col min="8204" max="8204" width="7.77734375" style="782" bestFit="1" customWidth="1"/>
    <col min="8205" max="8205" width="8.5546875" style="782" bestFit="1" customWidth="1"/>
    <col min="8206" max="8206" width="7.109375" style="782" bestFit="1" customWidth="1"/>
    <col min="8207" max="8207" width="8.77734375" style="782" customWidth="1"/>
    <col min="8208" max="8448" width="8.88671875" style="782"/>
    <col min="8449" max="8449" width="8" style="782" customWidth="1"/>
    <col min="8450" max="8450" width="47.88671875" style="782" customWidth="1"/>
    <col min="8451" max="8452" width="24.33203125" style="782" customWidth="1"/>
    <col min="8453" max="8453" width="8.77734375" style="782" customWidth="1"/>
    <col min="8454" max="8454" width="7.44140625" style="782" customWidth="1"/>
    <col min="8455" max="8458" width="7.109375" style="782" bestFit="1" customWidth="1"/>
    <col min="8459" max="8459" width="10.77734375" style="782" customWidth="1"/>
    <col min="8460" max="8460" width="7.77734375" style="782" bestFit="1" customWidth="1"/>
    <col min="8461" max="8461" width="8.5546875" style="782" bestFit="1" customWidth="1"/>
    <col min="8462" max="8462" width="7.109375" style="782" bestFit="1" customWidth="1"/>
    <col min="8463" max="8463" width="8.77734375" style="782" customWidth="1"/>
    <col min="8464" max="8704" width="8.88671875" style="782"/>
    <col min="8705" max="8705" width="8" style="782" customWidth="1"/>
    <col min="8706" max="8706" width="47.88671875" style="782" customWidth="1"/>
    <col min="8707" max="8708" width="24.33203125" style="782" customWidth="1"/>
    <col min="8709" max="8709" width="8.77734375" style="782" customWidth="1"/>
    <col min="8710" max="8710" width="7.44140625" style="782" customWidth="1"/>
    <col min="8711" max="8714" width="7.109375" style="782" bestFit="1" customWidth="1"/>
    <col min="8715" max="8715" width="10.77734375" style="782" customWidth="1"/>
    <col min="8716" max="8716" width="7.77734375" style="782" bestFit="1" customWidth="1"/>
    <col min="8717" max="8717" width="8.5546875" style="782" bestFit="1" customWidth="1"/>
    <col min="8718" max="8718" width="7.109375" style="782" bestFit="1" customWidth="1"/>
    <col min="8719" max="8719" width="8.77734375" style="782" customWidth="1"/>
    <col min="8720" max="8960" width="8.88671875" style="782"/>
    <col min="8961" max="8961" width="8" style="782" customWidth="1"/>
    <col min="8962" max="8962" width="47.88671875" style="782" customWidth="1"/>
    <col min="8963" max="8964" width="24.33203125" style="782" customWidth="1"/>
    <col min="8965" max="8965" width="8.77734375" style="782" customWidth="1"/>
    <col min="8966" max="8966" width="7.44140625" style="782" customWidth="1"/>
    <col min="8967" max="8970" width="7.109375" style="782" bestFit="1" customWidth="1"/>
    <col min="8971" max="8971" width="10.77734375" style="782" customWidth="1"/>
    <col min="8972" max="8972" width="7.77734375" style="782" bestFit="1" customWidth="1"/>
    <col min="8973" max="8973" width="8.5546875" style="782" bestFit="1" customWidth="1"/>
    <col min="8974" max="8974" width="7.109375" style="782" bestFit="1" customWidth="1"/>
    <col min="8975" max="8975" width="8.77734375" style="782" customWidth="1"/>
    <col min="8976" max="9216" width="8.88671875" style="782"/>
    <col min="9217" max="9217" width="8" style="782" customWidth="1"/>
    <col min="9218" max="9218" width="47.88671875" style="782" customWidth="1"/>
    <col min="9219" max="9220" width="24.33203125" style="782" customWidth="1"/>
    <col min="9221" max="9221" width="8.77734375" style="782" customWidth="1"/>
    <col min="9222" max="9222" width="7.44140625" style="782" customWidth="1"/>
    <col min="9223" max="9226" width="7.109375" style="782" bestFit="1" customWidth="1"/>
    <col min="9227" max="9227" width="10.77734375" style="782" customWidth="1"/>
    <col min="9228" max="9228" width="7.77734375" style="782" bestFit="1" customWidth="1"/>
    <col min="9229" max="9229" width="8.5546875" style="782" bestFit="1" customWidth="1"/>
    <col min="9230" max="9230" width="7.109375" style="782" bestFit="1" customWidth="1"/>
    <col min="9231" max="9231" width="8.77734375" style="782" customWidth="1"/>
    <col min="9232" max="9472" width="8.88671875" style="782"/>
    <col min="9473" max="9473" width="8" style="782" customWidth="1"/>
    <col min="9474" max="9474" width="47.88671875" style="782" customWidth="1"/>
    <col min="9475" max="9476" width="24.33203125" style="782" customWidth="1"/>
    <col min="9477" max="9477" width="8.77734375" style="782" customWidth="1"/>
    <col min="9478" max="9478" width="7.44140625" style="782" customWidth="1"/>
    <col min="9479" max="9482" width="7.109375" style="782" bestFit="1" customWidth="1"/>
    <col min="9483" max="9483" width="10.77734375" style="782" customWidth="1"/>
    <col min="9484" max="9484" width="7.77734375" style="782" bestFit="1" customWidth="1"/>
    <col min="9485" max="9485" width="8.5546875" style="782" bestFit="1" customWidth="1"/>
    <col min="9486" max="9486" width="7.109375" style="782" bestFit="1" customWidth="1"/>
    <col min="9487" max="9487" width="8.77734375" style="782" customWidth="1"/>
    <col min="9488" max="9728" width="8.88671875" style="782"/>
    <col min="9729" max="9729" width="8" style="782" customWidth="1"/>
    <col min="9730" max="9730" width="47.88671875" style="782" customWidth="1"/>
    <col min="9731" max="9732" width="24.33203125" style="782" customWidth="1"/>
    <col min="9733" max="9733" width="8.77734375" style="782" customWidth="1"/>
    <col min="9734" max="9734" width="7.44140625" style="782" customWidth="1"/>
    <col min="9735" max="9738" width="7.109375" style="782" bestFit="1" customWidth="1"/>
    <col min="9739" max="9739" width="10.77734375" style="782" customWidth="1"/>
    <col min="9740" max="9740" width="7.77734375" style="782" bestFit="1" customWidth="1"/>
    <col min="9741" max="9741" width="8.5546875" style="782" bestFit="1" customWidth="1"/>
    <col min="9742" max="9742" width="7.109375" style="782" bestFit="1" customWidth="1"/>
    <col min="9743" max="9743" width="8.77734375" style="782" customWidth="1"/>
    <col min="9744" max="9984" width="8.88671875" style="782"/>
    <col min="9985" max="9985" width="8" style="782" customWidth="1"/>
    <col min="9986" max="9986" width="47.88671875" style="782" customWidth="1"/>
    <col min="9987" max="9988" width="24.33203125" style="782" customWidth="1"/>
    <col min="9989" max="9989" width="8.77734375" style="782" customWidth="1"/>
    <col min="9990" max="9990" width="7.44140625" style="782" customWidth="1"/>
    <col min="9991" max="9994" width="7.109375" style="782" bestFit="1" customWidth="1"/>
    <col min="9995" max="9995" width="10.77734375" style="782" customWidth="1"/>
    <col min="9996" max="9996" width="7.77734375" style="782" bestFit="1" customWidth="1"/>
    <col min="9997" max="9997" width="8.5546875" style="782" bestFit="1" customWidth="1"/>
    <col min="9998" max="9998" width="7.109375" style="782" bestFit="1" customWidth="1"/>
    <col min="9999" max="9999" width="8.77734375" style="782" customWidth="1"/>
    <col min="10000" max="10240" width="8.88671875" style="782"/>
    <col min="10241" max="10241" width="8" style="782" customWidth="1"/>
    <col min="10242" max="10242" width="47.88671875" style="782" customWidth="1"/>
    <col min="10243" max="10244" width="24.33203125" style="782" customWidth="1"/>
    <col min="10245" max="10245" width="8.77734375" style="782" customWidth="1"/>
    <col min="10246" max="10246" width="7.44140625" style="782" customWidth="1"/>
    <col min="10247" max="10250" width="7.109375" style="782" bestFit="1" customWidth="1"/>
    <col min="10251" max="10251" width="10.77734375" style="782" customWidth="1"/>
    <col min="10252" max="10252" width="7.77734375" style="782" bestFit="1" customWidth="1"/>
    <col min="10253" max="10253" width="8.5546875" style="782" bestFit="1" customWidth="1"/>
    <col min="10254" max="10254" width="7.109375" style="782" bestFit="1" customWidth="1"/>
    <col min="10255" max="10255" width="8.77734375" style="782" customWidth="1"/>
    <col min="10256" max="10496" width="8.88671875" style="782"/>
    <col min="10497" max="10497" width="8" style="782" customWidth="1"/>
    <col min="10498" max="10498" width="47.88671875" style="782" customWidth="1"/>
    <col min="10499" max="10500" width="24.33203125" style="782" customWidth="1"/>
    <col min="10501" max="10501" width="8.77734375" style="782" customWidth="1"/>
    <col min="10502" max="10502" width="7.44140625" style="782" customWidth="1"/>
    <col min="10503" max="10506" width="7.109375" style="782" bestFit="1" customWidth="1"/>
    <col min="10507" max="10507" width="10.77734375" style="782" customWidth="1"/>
    <col min="10508" max="10508" width="7.77734375" style="782" bestFit="1" customWidth="1"/>
    <col min="10509" max="10509" width="8.5546875" style="782" bestFit="1" customWidth="1"/>
    <col min="10510" max="10510" width="7.109375" style="782" bestFit="1" customWidth="1"/>
    <col min="10511" max="10511" width="8.77734375" style="782" customWidth="1"/>
    <col min="10512" max="10752" width="8.88671875" style="782"/>
    <col min="10753" max="10753" width="8" style="782" customWidth="1"/>
    <col min="10754" max="10754" width="47.88671875" style="782" customWidth="1"/>
    <col min="10755" max="10756" width="24.33203125" style="782" customWidth="1"/>
    <col min="10757" max="10757" width="8.77734375" style="782" customWidth="1"/>
    <col min="10758" max="10758" width="7.44140625" style="782" customWidth="1"/>
    <col min="10759" max="10762" width="7.109375" style="782" bestFit="1" customWidth="1"/>
    <col min="10763" max="10763" width="10.77734375" style="782" customWidth="1"/>
    <col min="10764" max="10764" width="7.77734375" style="782" bestFit="1" customWidth="1"/>
    <col min="10765" max="10765" width="8.5546875" style="782" bestFit="1" customWidth="1"/>
    <col min="10766" max="10766" width="7.109375" style="782" bestFit="1" customWidth="1"/>
    <col min="10767" max="10767" width="8.77734375" style="782" customWidth="1"/>
    <col min="10768" max="11008" width="8.88671875" style="782"/>
    <col min="11009" max="11009" width="8" style="782" customWidth="1"/>
    <col min="11010" max="11010" width="47.88671875" style="782" customWidth="1"/>
    <col min="11011" max="11012" width="24.33203125" style="782" customWidth="1"/>
    <col min="11013" max="11013" width="8.77734375" style="782" customWidth="1"/>
    <col min="11014" max="11014" width="7.44140625" style="782" customWidth="1"/>
    <col min="11015" max="11018" width="7.109375" style="782" bestFit="1" customWidth="1"/>
    <col min="11019" max="11019" width="10.77734375" style="782" customWidth="1"/>
    <col min="11020" max="11020" width="7.77734375" style="782" bestFit="1" customWidth="1"/>
    <col min="11021" max="11021" width="8.5546875" style="782" bestFit="1" customWidth="1"/>
    <col min="11022" max="11022" width="7.109375" style="782" bestFit="1" customWidth="1"/>
    <col min="11023" max="11023" width="8.77734375" style="782" customWidth="1"/>
    <col min="11024" max="11264" width="8.88671875" style="782"/>
    <col min="11265" max="11265" width="8" style="782" customWidth="1"/>
    <col min="11266" max="11266" width="47.88671875" style="782" customWidth="1"/>
    <col min="11267" max="11268" width="24.33203125" style="782" customWidth="1"/>
    <col min="11269" max="11269" width="8.77734375" style="782" customWidth="1"/>
    <col min="11270" max="11270" width="7.44140625" style="782" customWidth="1"/>
    <col min="11271" max="11274" width="7.109375" style="782" bestFit="1" customWidth="1"/>
    <col min="11275" max="11275" width="10.77734375" style="782" customWidth="1"/>
    <col min="11276" max="11276" width="7.77734375" style="782" bestFit="1" customWidth="1"/>
    <col min="11277" max="11277" width="8.5546875" style="782" bestFit="1" customWidth="1"/>
    <col min="11278" max="11278" width="7.109375" style="782" bestFit="1" customWidth="1"/>
    <col min="11279" max="11279" width="8.77734375" style="782" customWidth="1"/>
    <col min="11280" max="11520" width="8.88671875" style="782"/>
    <col min="11521" max="11521" width="8" style="782" customWidth="1"/>
    <col min="11522" max="11522" width="47.88671875" style="782" customWidth="1"/>
    <col min="11523" max="11524" width="24.33203125" style="782" customWidth="1"/>
    <col min="11525" max="11525" width="8.77734375" style="782" customWidth="1"/>
    <col min="11526" max="11526" width="7.44140625" style="782" customWidth="1"/>
    <col min="11527" max="11530" width="7.109375" style="782" bestFit="1" customWidth="1"/>
    <col min="11531" max="11531" width="10.77734375" style="782" customWidth="1"/>
    <col min="11532" max="11532" width="7.77734375" style="782" bestFit="1" customWidth="1"/>
    <col min="11533" max="11533" width="8.5546875" style="782" bestFit="1" customWidth="1"/>
    <col min="11534" max="11534" width="7.109375" style="782" bestFit="1" customWidth="1"/>
    <col min="11535" max="11535" width="8.77734375" style="782" customWidth="1"/>
    <col min="11536" max="11776" width="8.88671875" style="782"/>
    <col min="11777" max="11777" width="8" style="782" customWidth="1"/>
    <col min="11778" max="11778" width="47.88671875" style="782" customWidth="1"/>
    <col min="11779" max="11780" width="24.33203125" style="782" customWidth="1"/>
    <col min="11781" max="11781" width="8.77734375" style="782" customWidth="1"/>
    <col min="11782" max="11782" width="7.44140625" style="782" customWidth="1"/>
    <col min="11783" max="11786" width="7.109375" style="782" bestFit="1" customWidth="1"/>
    <col min="11787" max="11787" width="10.77734375" style="782" customWidth="1"/>
    <col min="11788" max="11788" width="7.77734375" style="782" bestFit="1" customWidth="1"/>
    <col min="11789" max="11789" width="8.5546875" style="782" bestFit="1" customWidth="1"/>
    <col min="11790" max="11790" width="7.109375" style="782" bestFit="1" customWidth="1"/>
    <col min="11791" max="11791" width="8.77734375" style="782" customWidth="1"/>
    <col min="11792" max="12032" width="8.88671875" style="782"/>
    <col min="12033" max="12033" width="8" style="782" customWidth="1"/>
    <col min="12034" max="12034" width="47.88671875" style="782" customWidth="1"/>
    <col min="12035" max="12036" width="24.33203125" style="782" customWidth="1"/>
    <col min="12037" max="12037" width="8.77734375" style="782" customWidth="1"/>
    <col min="12038" max="12038" width="7.44140625" style="782" customWidth="1"/>
    <col min="12039" max="12042" width="7.109375" style="782" bestFit="1" customWidth="1"/>
    <col min="12043" max="12043" width="10.77734375" style="782" customWidth="1"/>
    <col min="12044" max="12044" width="7.77734375" style="782" bestFit="1" customWidth="1"/>
    <col min="12045" max="12045" width="8.5546875" style="782" bestFit="1" customWidth="1"/>
    <col min="12046" max="12046" width="7.109375" style="782" bestFit="1" customWidth="1"/>
    <col min="12047" max="12047" width="8.77734375" style="782" customWidth="1"/>
    <col min="12048" max="12288" width="8.88671875" style="782"/>
    <col min="12289" max="12289" width="8" style="782" customWidth="1"/>
    <col min="12290" max="12290" width="47.88671875" style="782" customWidth="1"/>
    <col min="12291" max="12292" width="24.33203125" style="782" customWidth="1"/>
    <col min="12293" max="12293" width="8.77734375" style="782" customWidth="1"/>
    <col min="12294" max="12294" width="7.44140625" style="782" customWidth="1"/>
    <col min="12295" max="12298" width="7.109375" style="782" bestFit="1" customWidth="1"/>
    <col min="12299" max="12299" width="10.77734375" style="782" customWidth="1"/>
    <col min="12300" max="12300" width="7.77734375" style="782" bestFit="1" customWidth="1"/>
    <col min="12301" max="12301" width="8.5546875" style="782" bestFit="1" customWidth="1"/>
    <col min="12302" max="12302" width="7.109375" style="782" bestFit="1" customWidth="1"/>
    <col min="12303" max="12303" width="8.77734375" style="782" customWidth="1"/>
    <col min="12304" max="12544" width="8.88671875" style="782"/>
    <col min="12545" max="12545" width="8" style="782" customWidth="1"/>
    <col min="12546" max="12546" width="47.88671875" style="782" customWidth="1"/>
    <col min="12547" max="12548" width="24.33203125" style="782" customWidth="1"/>
    <col min="12549" max="12549" width="8.77734375" style="782" customWidth="1"/>
    <col min="12550" max="12550" width="7.44140625" style="782" customWidth="1"/>
    <col min="12551" max="12554" width="7.109375" style="782" bestFit="1" customWidth="1"/>
    <col min="12555" max="12555" width="10.77734375" style="782" customWidth="1"/>
    <col min="12556" max="12556" width="7.77734375" style="782" bestFit="1" customWidth="1"/>
    <col min="12557" max="12557" width="8.5546875" style="782" bestFit="1" customWidth="1"/>
    <col min="12558" max="12558" width="7.109375" style="782" bestFit="1" customWidth="1"/>
    <col min="12559" max="12559" width="8.77734375" style="782" customWidth="1"/>
    <col min="12560" max="12800" width="8.88671875" style="782"/>
    <col min="12801" max="12801" width="8" style="782" customWidth="1"/>
    <col min="12802" max="12802" width="47.88671875" style="782" customWidth="1"/>
    <col min="12803" max="12804" width="24.33203125" style="782" customWidth="1"/>
    <col min="12805" max="12805" width="8.77734375" style="782" customWidth="1"/>
    <col min="12806" max="12806" width="7.44140625" style="782" customWidth="1"/>
    <col min="12807" max="12810" width="7.109375" style="782" bestFit="1" customWidth="1"/>
    <col min="12811" max="12811" width="10.77734375" style="782" customWidth="1"/>
    <col min="12812" max="12812" width="7.77734375" style="782" bestFit="1" customWidth="1"/>
    <col min="12813" max="12813" width="8.5546875" style="782" bestFit="1" customWidth="1"/>
    <col min="12814" max="12814" width="7.109375" style="782" bestFit="1" customWidth="1"/>
    <col min="12815" max="12815" width="8.77734375" style="782" customWidth="1"/>
    <col min="12816" max="13056" width="8.88671875" style="782"/>
    <col min="13057" max="13057" width="8" style="782" customWidth="1"/>
    <col min="13058" max="13058" width="47.88671875" style="782" customWidth="1"/>
    <col min="13059" max="13060" width="24.33203125" style="782" customWidth="1"/>
    <col min="13061" max="13061" width="8.77734375" style="782" customWidth="1"/>
    <col min="13062" max="13062" width="7.44140625" style="782" customWidth="1"/>
    <col min="13063" max="13066" width="7.109375" style="782" bestFit="1" customWidth="1"/>
    <col min="13067" max="13067" width="10.77734375" style="782" customWidth="1"/>
    <col min="13068" max="13068" width="7.77734375" style="782" bestFit="1" customWidth="1"/>
    <col min="13069" max="13069" width="8.5546875" style="782" bestFit="1" customWidth="1"/>
    <col min="13070" max="13070" width="7.109375" style="782" bestFit="1" customWidth="1"/>
    <col min="13071" max="13071" width="8.77734375" style="782" customWidth="1"/>
    <col min="13072" max="13312" width="8.88671875" style="782"/>
    <col min="13313" max="13313" width="8" style="782" customWidth="1"/>
    <col min="13314" max="13314" width="47.88671875" style="782" customWidth="1"/>
    <col min="13315" max="13316" width="24.33203125" style="782" customWidth="1"/>
    <col min="13317" max="13317" width="8.77734375" style="782" customWidth="1"/>
    <col min="13318" max="13318" width="7.44140625" style="782" customWidth="1"/>
    <col min="13319" max="13322" width="7.109375" style="782" bestFit="1" customWidth="1"/>
    <col min="13323" max="13323" width="10.77734375" style="782" customWidth="1"/>
    <col min="13324" max="13324" width="7.77734375" style="782" bestFit="1" customWidth="1"/>
    <col min="13325" max="13325" width="8.5546875" style="782" bestFit="1" customWidth="1"/>
    <col min="13326" max="13326" width="7.109375" style="782" bestFit="1" customWidth="1"/>
    <col min="13327" max="13327" width="8.77734375" style="782" customWidth="1"/>
    <col min="13328" max="13568" width="8.88671875" style="782"/>
    <col min="13569" max="13569" width="8" style="782" customWidth="1"/>
    <col min="13570" max="13570" width="47.88671875" style="782" customWidth="1"/>
    <col min="13571" max="13572" width="24.33203125" style="782" customWidth="1"/>
    <col min="13573" max="13573" width="8.77734375" style="782" customWidth="1"/>
    <col min="13574" max="13574" width="7.44140625" style="782" customWidth="1"/>
    <col min="13575" max="13578" width="7.109375" style="782" bestFit="1" customWidth="1"/>
    <col min="13579" max="13579" width="10.77734375" style="782" customWidth="1"/>
    <col min="13580" max="13580" width="7.77734375" style="782" bestFit="1" customWidth="1"/>
    <col min="13581" max="13581" width="8.5546875" style="782" bestFit="1" customWidth="1"/>
    <col min="13582" max="13582" width="7.109375" style="782" bestFit="1" customWidth="1"/>
    <col min="13583" max="13583" width="8.77734375" style="782" customWidth="1"/>
    <col min="13584" max="13824" width="8.88671875" style="782"/>
    <col min="13825" max="13825" width="8" style="782" customWidth="1"/>
    <col min="13826" max="13826" width="47.88671875" style="782" customWidth="1"/>
    <col min="13827" max="13828" width="24.33203125" style="782" customWidth="1"/>
    <col min="13829" max="13829" width="8.77734375" style="782" customWidth="1"/>
    <col min="13830" max="13830" width="7.44140625" style="782" customWidth="1"/>
    <col min="13831" max="13834" width="7.109375" style="782" bestFit="1" customWidth="1"/>
    <col min="13835" max="13835" width="10.77734375" style="782" customWidth="1"/>
    <col min="13836" max="13836" width="7.77734375" style="782" bestFit="1" customWidth="1"/>
    <col min="13837" max="13837" width="8.5546875" style="782" bestFit="1" customWidth="1"/>
    <col min="13838" max="13838" width="7.109375" style="782" bestFit="1" customWidth="1"/>
    <col min="13839" max="13839" width="8.77734375" style="782" customWidth="1"/>
    <col min="13840" max="14080" width="8.88671875" style="782"/>
    <col min="14081" max="14081" width="8" style="782" customWidth="1"/>
    <col min="14082" max="14082" width="47.88671875" style="782" customWidth="1"/>
    <col min="14083" max="14084" width="24.33203125" style="782" customWidth="1"/>
    <col min="14085" max="14085" width="8.77734375" style="782" customWidth="1"/>
    <col min="14086" max="14086" width="7.44140625" style="782" customWidth="1"/>
    <col min="14087" max="14090" width="7.109375" style="782" bestFit="1" customWidth="1"/>
    <col min="14091" max="14091" width="10.77734375" style="782" customWidth="1"/>
    <col min="14092" max="14092" width="7.77734375" style="782" bestFit="1" customWidth="1"/>
    <col min="14093" max="14093" width="8.5546875" style="782" bestFit="1" customWidth="1"/>
    <col min="14094" max="14094" width="7.109375" style="782" bestFit="1" customWidth="1"/>
    <col min="14095" max="14095" width="8.77734375" style="782" customWidth="1"/>
    <col min="14096" max="14336" width="8.88671875" style="782"/>
    <col min="14337" max="14337" width="8" style="782" customWidth="1"/>
    <col min="14338" max="14338" width="47.88671875" style="782" customWidth="1"/>
    <col min="14339" max="14340" width="24.33203125" style="782" customWidth="1"/>
    <col min="14341" max="14341" width="8.77734375" style="782" customWidth="1"/>
    <col min="14342" max="14342" width="7.44140625" style="782" customWidth="1"/>
    <col min="14343" max="14346" width="7.109375" style="782" bestFit="1" customWidth="1"/>
    <col min="14347" max="14347" width="10.77734375" style="782" customWidth="1"/>
    <col min="14348" max="14348" width="7.77734375" style="782" bestFit="1" customWidth="1"/>
    <col min="14349" max="14349" width="8.5546875" style="782" bestFit="1" customWidth="1"/>
    <col min="14350" max="14350" width="7.109375" style="782" bestFit="1" customWidth="1"/>
    <col min="14351" max="14351" width="8.77734375" style="782" customWidth="1"/>
    <col min="14352" max="14592" width="8.88671875" style="782"/>
    <col min="14593" max="14593" width="8" style="782" customWidth="1"/>
    <col min="14594" max="14594" width="47.88671875" style="782" customWidth="1"/>
    <col min="14595" max="14596" width="24.33203125" style="782" customWidth="1"/>
    <col min="14597" max="14597" width="8.77734375" style="782" customWidth="1"/>
    <col min="14598" max="14598" width="7.44140625" style="782" customWidth="1"/>
    <col min="14599" max="14602" width="7.109375" style="782" bestFit="1" customWidth="1"/>
    <col min="14603" max="14603" width="10.77734375" style="782" customWidth="1"/>
    <col min="14604" max="14604" width="7.77734375" style="782" bestFit="1" customWidth="1"/>
    <col min="14605" max="14605" width="8.5546875" style="782" bestFit="1" customWidth="1"/>
    <col min="14606" max="14606" width="7.109375" style="782" bestFit="1" customWidth="1"/>
    <col min="14607" max="14607" width="8.77734375" style="782" customWidth="1"/>
    <col min="14608" max="14848" width="8.88671875" style="782"/>
    <col min="14849" max="14849" width="8" style="782" customWidth="1"/>
    <col min="14850" max="14850" width="47.88671875" style="782" customWidth="1"/>
    <col min="14851" max="14852" width="24.33203125" style="782" customWidth="1"/>
    <col min="14853" max="14853" width="8.77734375" style="782" customWidth="1"/>
    <col min="14854" max="14854" width="7.44140625" style="782" customWidth="1"/>
    <col min="14855" max="14858" width="7.109375" style="782" bestFit="1" customWidth="1"/>
    <col min="14859" max="14859" width="10.77734375" style="782" customWidth="1"/>
    <col min="14860" max="14860" width="7.77734375" style="782" bestFit="1" customWidth="1"/>
    <col min="14861" max="14861" width="8.5546875" style="782" bestFit="1" customWidth="1"/>
    <col min="14862" max="14862" width="7.109375" style="782" bestFit="1" customWidth="1"/>
    <col min="14863" max="14863" width="8.77734375" style="782" customWidth="1"/>
    <col min="14864" max="15104" width="8.88671875" style="782"/>
    <col min="15105" max="15105" width="8" style="782" customWidth="1"/>
    <col min="15106" max="15106" width="47.88671875" style="782" customWidth="1"/>
    <col min="15107" max="15108" width="24.33203125" style="782" customWidth="1"/>
    <col min="15109" max="15109" width="8.77734375" style="782" customWidth="1"/>
    <col min="15110" max="15110" width="7.44140625" style="782" customWidth="1"/>
    <col min="15111" max="15114" width="7.109375" style="782" bestFit="1" customWidth="1"/>
    <col min="15115" max="15115" width="10.77734375" style="782" customWidth="1"/>
    <col min="15116" max="15116" width="7.77734375" style="782" bestFit="1" customWidth="1"/>
    <col min="15117" max="15117" width="8.5546875" style="782" bestFit="1" customWidth="1"/>
    <col min="15118" max="15118" width="7.109375" style="782" bestFit="1" customWidth="1"/>
    <col min="15119" max="15119" width="8.77734375" style="782" customWidth="1"/>
    <col min="15120" max="15360" width="8.88671875" style="782"/>
    <col min="15361" max="15361" width="8" style="782" customWidth="1"/>
    <col min="15362" max="15362" width="47.88671875" style="782" customWidth="1"/>
    <col min="15363" max="15364" width="24.33203125" style="782" customWidth="1"/>
    <col min="15365" max="15365" width="8.77734375" style="782" customWidth="1"/>
    <col min="15366" max="15366" width="7.44140625" style="782" customWidth="1"/>
    <col min="15367" max="15370" width="7.109375" style="782" bestFit="1" customWidth="1"/>
    <col min="15371" max="15371" width="10.77734375" style="782" customWidth="1"/>
    <col min="15372" max="15372" width="7.77734375" style="782" bestFit="1" customWidth="1"/>
    <col min="15373" max="15373" width="8.5546875" style="782" bestFit="1" customWidth="1"/>
    <col min="15374" max="15374" width="7.109375" style="782" bestFit="1" customWidth="1"/>
    <col min="15375" max="15375" width="8.77734375" style="782" customWidth="1"/>
    <col min="15376" max="15616" width="8.88671875" style="782"/>
    <col min="15617" max="15617" width="8" style="782" customWidth="1"/>
    <col min="15618" max="15618" width="47.88671875" style="782" customWidth="1"/>
    <col min="15619" max="15620" width="24.33203125" style="782" customWidth="1"/>
    <col min="15621" max="15621" width="8.77734375" style="782" customWidth="1"/>
    <col min="15622" max="15622" width="7.44140625" style="782" customWidth="1"/>
    <col min="15623" max="15626" width="7.109375" style="782" bestFit="1" customWidth="1"/>
    <col min="15627" max="15627" width="10.77734375" style="782" customWidth="1"/>
    <col min="15628" max="15628" width="7.77734375" style="782" bestFit="1" customWidth="1"/>
    <col min="15629" max="15629" width="8.5546875" style="782" bestFit="1" customWidth="1"/>
    <col min="15630" max="15630" width="7.109375" style="782" bestFit="1" customWidth="1"/>
    <col min="15631" max="15631" width="8.77734375" style="782" customWidth="1"/>
    <col min="15632" max="15872" width="8.88671875" style="782"/>
    <col min="15873" max="15873" width="8" style="782" customWidth="1"/>
    <col min="15874" max="15874" width="47.88671875" style="782" customWidth="1"/>
    <col min="15875" max="15876" width="24.33203125" style="782" customWidth="1"/>
    <col min="15877" max="15877" width="8.77734375" style="782" customWidth="1"/>
    <col min="15878" max="15878" width="7.44140625" style="782" customWidth="1"/>
    <col min="15879" max="15882" width="7.109375" style="782" bestFit="1" customWidth="1"/>
    <col min="15883" max="15883" width="10.77734375" style="782" customWidth="1"/>
    <col min="15884" max="15884" width="7.77734375" style="782" bestFit="1" customWidth="1"/>
    <col min="15885" max="15885" width="8.5546875" style="782" bestFit="1" customWidth="1"/>
    <col min="15886" max="15886" width="7.109375" style="782" bestFit="1" customWidth="1"/>
    <col min="15887" max="15887" width="8.77734375" style="782" customWidth="1"/>
    <col min="15888" max="16128" width="8.88671875" style="782"/>
    <col min="16129" max="16129" width="8" style="782" customWidth="1"/>
    <col min="16130" max="16130" width="47.88671875" style="782" customWidth="1"/>
    <col min="16131" max="16132" width="24.33203125" style="782" customWidth="1"/>
    <col min="16133" max="16133" width="8.77734375" style="782" customWidth="1"/>
    <col min="16134" max="16134" width="7.44140625" style="782" customWidth="1"/>
    <col min="16135" max="16138" width="7.109375" style="782" bestFit="1" customWidth="1"/>
    <col min="16139" max="16139" width="10.77734375" style="782" customWidth="1"/>
    <col min="16140" max="16140" width="7.77734375" style="782" bestFit="1" customWidth="1"/>
    <col min="16141" max="16141" width="8.5546875" style="782" bestFit="1" customWidth="1"/>
    <col min="16142" max="16142" width="7.109375" style="782" bestFit="1" customWidth="1"/>
    <col min="16143" max="16143" width="8.77734375" style="782" customWidth="1"/>
    <col min="16144" max="16384" width="8.88671875" style="782"/>
  </cols>
  <sheetData>
    <row r="1" spans="1:15" ht="26.25">
      <c r="A1" s="790" t="s">
        <v>4111</v>
      </c>
      <c r="B1" s="790"/>
      <c r="C1" s="791"/>
      <c r="D1" s="791"/>
      <c r="E1" s="792"/>
      <c r="F1" s="792"/>
    </row>
    <row r="2" spans="1:15" ht="16.5">
      <c r="A2" s="791" t="s">
        <v>4112</v>
      </c>
      <c r="B2" s="791"/>
      <c r="C2" s="791"/>
      <c r="D2" s="793" t="s">
        <v>4198</v>
      </c>
      <c r="E2" s="792"/>
      <c r="F2" s="792"/>
      <c r="O2" s="793"/>
    </row>
    <row r="3" spans="1:15">
      <c r="A3" s="791"/>
      <c r="B3" s="791"/>
      <c r="C3" s="791"/>
      <c r="D3" s="794"/>
      <c r="E3" s="795"/>
      <c r="F3" s="795"/>
    </row>
    <row r="4" spans="1:15">
      <c r="A4" s="791"/>
      <c r="B4" s="791"/>
      <c r="C4" s="791"/>
      <c r="D4" s="794"/>
      <c r="E4" s="795"/>
      <c r="F4" s="795"/>
    </row>
    <row r="5" spans="1:15">
      <c r="A5" s="791"/>
      <c r="B5" s="791"/>
      <c r="C5" s="791"/>
      <c r="D5" s="794"/>
      <c r="E5" s="795"/>
      <c r="F5" s="795"/>
    </row>
    <row r="6" spans="1:15">
      <c r="A6" s="791"/>
      <c r="B6" s="791"/>
      <c r="C6" s="791"/>
      <c r="D6" s="791"/>
      <c r="E6" s="791"/>
      <c r="F6" s="791"/>
      <c r="G6" s="791"/>
      <c r="H6" s="791"/>
      <c r="I6" s="791"/>
      <c r="J6" s="791"/>
      <c r="K6" s="791"/>
      <c r="L6" s="791"/>
      <c r="M6" s="791"/>
      <c r="N6" s="791"/>
      <c r="O6" s="791"/>
    </row>
    <row r="7" spans="1:15" ht="14.25" thickBot="1">
      <c r="A7" s="791"/>
      <c r="B7" s="791"/>
      <c r="C7" s="791"/>
      <c r="D7" s="796" t="s">
        <v>4113</v>
      </c>
      <c r="E7" s="791"/>
      <c r="F7" s="791"/>
      <c r="G7" s="791"/>
      <c r="H7" s="791"/>
      <c r="I7" s="791"/>
      <c r="J7" s="791"/>
      <c r="K7" s="791"/>
      <c r="L7" s="791"/>
      <c r="M7" s="791"/>
      <c r="N7" s="791"/>
      <c r="O7" s="791"/>
    </row>
    <row r="8" spans="1:15" ht="14.25" thickBot="1">
      <c r="A8" s="797" t="s">
        <v>1832</v>
      </c>
      <c r="B8" s="798" t="s">
        <v>4114</v>
      </c>
      <c r="C8" s="799" t="s">
        <v>4115</v>
      </c>
      <c r="D8" s="800" t="s">
        <v>4116</v>
      </c>
      <c r="E8" s="791"/>
      <c r="F8" s="791"/>
      <c r="G8" s="791"/>
      <c r="H8" s="791"/>
      <c r="I8" s="791"/>
      <c r="J8" s="791"/>
      <c r="K8" s="791"/>
      <c r="L8" s="791"/>
      <c r="M8" s="791"/>
      <c r="N8" s="791"/>
      <c r="O8" s="791"/>
    </row>
    <row r="9" spans="1:15" ht="16.5" customHeight="1">
      <c r="A9" s="801" t="s">
        <v>1447</v>
      </c>
      <c r="B9" s="802" t="s">
        <v>4117</v>
      </c>
      <c r="C9" s="802"/>
      <c r="D9" s="803"/>
      <c r="E9" s="791"/>
      <c r="F9" s="791"/>
      <c r="G9" s="791"/>
      <c r="H9" s="791"/>
      <c r="I9" s="791"/>
      <c r="J9" s="791"/>
      <c r="K9" s="791"/>
      <c r="L9" s="791"/>
      <c r="M9" s="791"/>
      <c r="N9" s="791"/>
      <c r="O9" s="791"/>
    </row>
    <row r="10" spans="1:15">
      <c r="A10" s="804" t="s">
        <v>1528</v>
      </c>
      <c r="B10" s="805" t="s">
        <v>4118</v>
      </c>
      <c r="C10" s="805"/>
      <c r="D10" s="806"/>
      <c r="E10" s="791"/>
      <c r="F10" s="791"/>
      <c r="G10" s="791"/>
      <c r="H10" s="791"/>
      <c r="I10" s="791"/>
      <c r="J10" s="791"/>
      <c r="K10" s="791"/>
      <c r="L10" s="791"/>
      <c r="M10" s="791"/>
      <c r="N10" s="791"/>
      <c r="O10" s="791"/>
    </row>
    <row r="11" spans="1:15" ht="15" customHeight="1">
      <c r="A11" s="804" t="s">
        <v>1448</v>
      </c>
      <c r="B11" s="805" t="s">
        <v>4119</v>
      </c>
      <c r="C11" s="805"/>
      <c r="D11" s="807"/>
      <c r="E11" s="791"/>
      <c r="F11" s="791"/>
      <c r="G11" s="791"/>
      <c r="H11" s="791"/>
      <c r="I11" s="791"/>
      <c r="J11" s="791"/>
      <c r="K11" s="791"/>
      <c r="L11" s="791"/>
      <c r="M11" s="791"/>
      <c r="N11" s="791"/>
      <c r="O11" s="791"/>
    </row>
    <row r="12" spans="1:15" ht="15" customHeight="1">
      <c r="A12" s="804" t="s">
        <v>1639</v>
      </c>
      <c r="B12" s="805" t="s">
        <v>4120</v>
      </c>
      <c r="C12" s="805"/>
      <c r="D12" s="808"/>
      <c r="E12" s="791"/>
      <c r="F12" s="791"/>
      <c r="G12" s="791"/>
      <c r="H12" s="791"/>
      <c r="I12" s="791"/>
      <c r="J12" s="791"/>
      <c r="K12" s="791"/>
      <c r="L12" s="791"/>
      <c r="M12" s="791"/>
      <c r="N12" s="791"/>
      <c r="O12" s="791"/>
    </row>
    <row r="13" spans="1:15" s="845" customFormat="1" ht="15" customHeight="1">
      <c r="A13" s="851" t="s">
        <v>2994</v>
      </c>
      <c r="B13" s="852" t="s">
        <v>4121</v>
      </c>
      <c r="C13" s="852"/>
      <c r="D13" s="853"/>
      <c r="E13" s="844"/>
      <c r="F13" s="844"/>
      <c r="G13" s="844"/>
      <c r="H13" s="844"/>
      <c r="I13" s="844"/>
      <c r="J13" s="844"/>
      <c r="K13" s="844"/>
      <c r="L13" s="844"/>
      <c r="M13" s="844"/>
      <c r="N13" s="844"/>
      <c r="O13" s="844"/>
    </row>
    <row r="14" spans="1:15" s="845" customFormat="1" ht="15" customHeight="1" thickBot="1">
      <c r="A14" s="854" t="s">
        <v>3018</v>
      </c>
      <c r="B14" s="855" t="s">
        <v>4122</v>
      </c>
      <c r="C14" s="855"/>
      <c r="D14" s="856"/>
      <c r="E14" s="844"/>
      <c r="F14" s="844"/>
      <c r="G14" s="844"/>
      <c r="H14" s="844"/>
      <c r="I14" s="844"/>
      <c r="J14" s="844"/>
      <c r="K14" s="844"/>
      <c r="L14" s="844"/>
      <c r="M14" s="844"/>
      <c r="N14" s="844"/>
      <c r="O14" s="844"/>
    </row>
    <row r="15" spans="1:15" ht="15" customHeight="1">
      <c r="A15" s="768" t="s">
        <v>4123</v>
      </c>
      <c r="B15" s="792"/>
      <c r="C15" s="809"/>
      <c r="D15" s="849"/>
      <c r="E15" s="791"/>
      <c r="F15" s="791"/>
      <c r="G15" s="791"/>
      <c r="H15" s="791"/>
      <c r="I15" s="791"/>
      <c r="J15" s="791"/>
      <c r="K15" s="791"/>
      <c r="L15" s="791"/>
      <c r="M15" s="791"/>
      <c r="N15" s="791"/>
      <c r="O15" s="791"/>
    </row>
    <row r="16" spans="1:15">
      <c r="A16" s="791"/>
      <c r="B16" s="791"/>
      <c r="C16" s="791"/>
      <c r="D16" s="791"/>
      <c r="E16" s="791"/>
      <c r="F16" s="791"/>
      <c r="G16" s="791"/>
      <c r="H16" s="791"/>
      <c r="I16" s="791"/>
      <c r="J16" s="791"/>
      <c r="K16" s="791"/>
      <c r="L16" s="791"/>
      <c r="M16" s="791"/>
      <c r="N16" s="791"/>
      <c r="O16" s="791"/>
    </row>
    <row r="17" spans="1:15" ht="15">
      <c r="A17" s="810" t="s">
        <v>1989</v>
      </c>
      <c r="B17" s="811"/>
      <c r="C17" s="849"/>
      <c r="D17" s="849"/>
      <c r="E17" s="849"/>
      <c r="F17" s="849"/>
      <c r="G17" s="849"/>
      <c r="H17" s="791"/>
      <c r="I17" s="791"/>
      <c r="J17" s="791"/>
      <c r="K17" s="791"/>
      <c r="L17" s="791"/>
      <c r="M17" s="791"/>
      <c r="N17" s="791"/>
      <c r="O17" s="791"/>
    </row>
    <row r="18" spans="1:15">
      <c r="A18" s="789"/>
      <c r="B18" s="812"/>
      <c r="C18" s="812"/>
      <c r="D18" s="812"/>
      <c r="E18" s="812"/>
      <c r="F18" s="812"/>
      <c r="G18" s="812"/>
      <c r="H18" s="791"/>
      <c r="I18" s="791"/>
      <c r="J18" s="791"/>
      <c r="K18" s="791"/>
      <c r="L18" s="791"/>
      <c r="M18" s="791"/>
      <c r="N18" s="791"/>
      <c r="O18" s="791"/>
    </row>
    <row r="19" spans="1:15">
      <c r="A19" s="789" t="s">
        <v>4124</v>
      </c>
      <c r="B19" s="813"/>
      <c r="C19" s="781"/>
      <c r="D19" s="781"/>
      <c r="E19" s="781"/>
      <c r="F19" s="781"/>
      <c r="G19" s="781"/>
      <c r="H19" s="791"/>
      <c r="I19" s="791"/>
      <c r="J19" s="791"/>
      <c r="K19" s="791"/>
      <c r="L19" s="791"/>
      <c r="M19" s="791"/>
      <c r="N19" s="791"/>
      <c r="O19" s="791"/>
    </row>
    <row r="20" spans="1:15" ht="15">
      <c r="A20" s="771" t="s">
        <v>4125</v>
      </c>
      <c r="B20" s="756"/>
      <c r="C20" s="849"/>
      <c r="D20" s="849"/>
      <c r="E20" s="849"/>
      <c r="F20" s="849"/>
      <c r="G20" s="849"/>
      <c r="H20" s="791"/>
      <c r="I20" s="791"/>
      <c r="J20" s="791"/>
      <c r="K20" s="791"/>
      <c r="L20" s="791"/>
      <c r="M20" s="791"/>
      <c r="N20" s="791"/>
      <c r="O20" s="791"/>
    </row>
    <row r="21" spans="1:15" s="791" customFormat="1" ht="15">
      <c r="A21" s="771"/>
      <c r="B21" s="756"/>
      <c r="C21" s="849"/>
      <c r="D21" s="849"/>
      <c r="E21" s="849"/>
      <c r="F21" s="849"/>
      <c r="G21" s="849"/>
    </row>
    <row r="22" spans="1:15" s="791" customFormat="1" ht="13.5" customHeight="1">
      <c r="A22" s="814" t="s">
        <v>4126</v>
      </c>
      <c r="B22" s="814"/>
    </row>
    <row r="23" spans="1:15" s="791" customFormat="1" ht="13.5" customHeight="1">
      <c r="A23" s="815" t="s">
        <v>4127</v>
      </c>
      <c r="B23" s="752"/>
      <c r="C23" s="752"/>
      <c r="D23" s="752"/>
      <c r="E23" s="752"/>
      <c r="F23" s="752"/>
      <c r="G23" s="752"/>
    </row>
    <row r="24" spans="1:15" s="791" customFormat="1" ht="13.5" customHeight="1">
      <c r="A24" s="816" t="s">
        <v>4128</v>
      </c>
      <c r="B24" s="752"/>
      <c r="C24" s="752"/>
      <c r="D24" s="752"/>
      <c r="E24" s="752"/>
      <c r="F24" s="752"/>
      <c r="G24" s="752"/>
    </row>
    <row r="25" spans="1:15" s="791" customFormat="1" ht="13.5" customHeight="1">
      <c r="A25" s="815"/>
      <c r="B25" s="752"/>
      <c r="C25" s="752"/>
      <c r="D25" s="752"/>
      <c r="E25" s="752"/>
      <c r="F25" s="752"/>
      <c r="G25" s="752"/>
    </row>
    <row r="26" spans="1:15" s="791" customFormat="1" ht="13.5" customHeight="1">
      <c r="A26" s="816" t="s">
        <v>4129</v>
      </c>
      <c r="B26" s="752"/>
      <c r="C26" s="752"/>
      <c r="D26" s="752"/>
      <c r="E26" s="752"/>
      <c r="F26" s="752"/>
      <c r="G26" s="752"/>
    </row>
    <row r="27" spans="1:15" s="817" customFormat="1" ht="15" customHeight="1">
      <c r="A27" s="935" t="s">
        <v>4130</v>
      </c>
      <c r="B27" s="935"/>
      <c r="C27" s="935"/>
      <c r="D27" s="935"/>
      <c r="E27" s="935"/>
      <c r="F27" s="935"/>
      <c r="G27" s="935"/>
      <c r="H27" s="791"/>
      <c r="I27" s="791"/>
      <c r="J27" s="791"/>
      <c r="K27" s="791"/>
      <c r="L27" s="791"/>
      <c r="M27" s="791"/>
      <c r="N27" s="791"/>
      <c r="O27" s="791"/>
    </row>
    <row r="28" spans="1:15" s="820" customFormat="1" ht="15.75" customHeight="1">
      <c r="A28" s="818"/>
      <c r="B28" s="818"/>
      <c r="C28" s="819"/>
      <c r="D28" s="819"/>
      <c r="E28" s="819"/>
      <c r="F28" s="819"/>
      <c r="G28" s="819"/>
      <c r="H28" s="791"/>
      <c r="I28" s="791"/>
      <c r="J28" s="791"/>
      <c r="K28" s="791"/>
      <c r="L28" s="791"/>
      <c r="M28" s="791"/>
      <c r="N28" s="791"/>
      <c r="O28" s="791"/>
    </row>
    <row r="29" spans="1:15" s="845" customFormat="1" ht="19.5" customHeight="1">
      <c r="A29" s="850" t="s">
        <v>4131</v>
      </c>
      <c r="B29" s="850"/>
      <c r="C29" s="769"/>
      <c r="D29" s="769"/>
      <c r="E29" s="769"/>
      <c r="F29" s="769"/>
      <c r="G29" s="769"/>
      <c r="H29" s="844"/>
      <c r="I29" s="844"/>
      <c r="J29" s="844"/>
      <c r="K29" s="844"/>
      <c r="L29" s="844"/>
      <c r="M29" s="844"/>
      <c r="N29" s="844"/>
      <c r="O29" s="844"/>
    </row>
    <row r="30" spans="1:15" s="820" customFormat="1" ht="15.75" customHeight="1">
      <c r="A30" s="791"/>
      <c r="B30" s="791"/>
      <c r="C30" s="791"/>
      <c r="D30" s="791"/>
      <c r="E30" s="791"/>
      <c r="F30" s="791"/>
      <c r="G30" s="791"/>
      <c r="H30" s="791"/>
      <c r="I30" s="791"/>
      <c r="J30" s="791"/>
      <c r="K30" s="791"/>
      <c r="L30" s="791"/>
      <c r="M30" s="791"/>
      <c r="N30" s="791"/>
      <c r="O30" s="791"/>
    </row>
    <row r="31" spans="1:15" s="820" customFormat="1" ht="15.75" customHeight="1">
      <c r="A31" s="791"/>
      <c r="B31" s="791"/>
      <c r="C31" s="791"/>
      <c r="D31" s="791"/>
      <c r="E31" s="791"/>
      <c r="F31" s="791"/>
      <c r="G31" s="791"/>
      <c r="H31" s="791"/>
      <c r="I31" s="791"/>
      <c r="J31" s="791"/>
      <c r="K31" s="791"/>
      <c r="L31" s="791"/>
      <c r="M31" s="791"/>
      <c r="N31" s="791"/>
      <c r="O31" s="791"/>
    </row>
    <row r="32" spans="1:15" s="821" customFormat="1" ht="16.5">
      <c r="A32" s="780" t="s">
        <v>3330</v>
      </c>
    </row>
    <row r="33" spans="1:15" s="821" customFormat="1" ht="16.5">
      <c r="A33" s="781"/>
    </row>
    <row r="34" spans="1:15">
      <c r="A34" s="845" t="s">
        <v>4132</v>
      </c>
    </row>
    <row r="35" spans="1:15" ht="14.25" customHeight="1">
      <c r="A35" s="791"/>
      <c r="B35" s="791"/>
      <c r="C35" s="791"/>
      <c r="D35" s="791"/>
      <c r="E35" s="791"/>
      <c r="F35" s="791"/>
      <c r="G35" s="791"/>
      <c r="H35" s="791"/>
      <c r="I35" s="791"/>
      <c r="J35" s="791"/>
      <c r="K35" s="791"/>
      <c r="L35" s="791"/>
      <c r="M35" s="791"/>
      <c r="N35" s="791"/>
      <c r="O35" s="791"/>
    </row>
    <row r="36" spans="1:15" ht="16.5" customHeight="1">
      <c r="A36" s="791"/>
      <c r="B36" s="791"/>
      <c r="C36" s="791"/>
      <c r="D36" s="791"/>
      <c r="E36" s="791"/>
      <c r="F36" s="791"/>
      <c r="G36" s="791"/>
      <c r="H36" s="791"/>
      <c r="I36" s="791"/>
      <c r="J36" s="791"/>
      <c r="K36" s="791"/>
      <c r="L36" s="791"/>
      <c r="M36" s="791"/>
      <c r="N36" s="791"/>
      <c r="O36" s="791"/>
    </row>
    <row r="37" spans="1:15">
      <c r="A37" s="791"/>
      <c r="B37" s="791"/>
      <c r="C37" s="791"/>
      <c r="D37" s="791"/>
      <c r="E37" s="791"/>
      <c r="F37" s="791"/>
      <c r="G37" s="791"/>
      <c r="H37" s="791"/>
      <c r="I37" s="791"/>
      <c r="J37" s="791"/>
      <c r="K37" s="791"/>
      <c r="L37" s="791"/>
      <c r="M37" s="791"/>
      <c r="N37" s="791"/>
      <c r="O37" s="791"/>
    </row>
    <row r="38" spans="1:15" s="820" customFormat="1" ht="13.5" customHeight="1">
      <c r="A38" s="791"/>
      <c r="B38" s="791"/>
      <c r="C38" s="791"/>
      <c r="D38" s="791"/>
      <c r="E38" s="791"/>
      <c r="F38" s="791"/>
      <c r="G38" s="791"/>
      <c r="H38" s="791"/>
      <c r="I38" s="791"/>
      <c r="J38" s="791"/>
      <c r="K38" s="791"/>
      <c r="L38" s="791"/>
      <c r="M38" s="791"/>
      <c r="N38" s="791"/>
      <c r="O38" s="791"/>
    </row>
    <row r="39" spans="1:15" ht="17.25" customHeight="1">
      <c r="A39" s="791"/>
      <c r="B39" s="791"/>
      <c r="C39" s="791"/>
      <c r="D39" s="791"/>
      <c r="E39" s="791"/>
      <c r="F39" s="791"/>
      <c r="G39" s="791"/>
      <c r="H39" s="791"/>
      <c r="I39" s="791"/>
      <c r="J39" s="791"/>
      <c r="K39" s="791"/>
      <c r="L39" s="791"/>
      <c r="M39" s="791"/>
      <c r="N39" s="791"/>
      <c r="O39" s="791"/>
    </row>
    <row r="40" spans="1:15" ht="13.5" customHeight="1">
      <c r="A40" s="791"/>
      <c r="B40" s="791"/>
      <c r="C40" s="791"/>
      <c r="D40" s="791"/>
      <c r="E40" s="791"/>
      <c r="F40" s="791"/>
      <c r="G40" s="791"/>
      <c r="H40" s="791"/>
      <c r="I40" s="791"/>
      <c r="J40" s="791"/>
      <c r="K40" s="791"/>
      <c r="L40" s="791"/>
      <c r="M40" s="791"/>
      <c r="N40" s="791"/>
      <c r="O40" s="791"/>
    </row>
    <row r="41" spans="1:15" ht="24" customHeight="1">
      <c r="A41" s="791"/>
      <c r="B41" s="791"/>
      <c r="C41" s="791"/>
      <c r="D41" s="791"/>
      <c r="E41" s="791"/>
      <c r="F41" s="791"/>
      <c r="G41" s="791"/>
      <c r="H41" s="791"/>
      <c r="I41" s="791"/>
      <c r="J41" s="791"/>
      <c r="K41" s="791"/>
      <c r="L41" s="791"/>
      <c r="M41" s="791"/>
      <c r="N41" s="791"/>
      <c r="O41" s="791"/>
    </row>
    <row r="42" spans="1:15" ht="21" customHeight="1">
      <c r="A42" s="791"/>
      <c r="B42" s="791"/>
      <c r="C42" s="791"/>
      <c r="D42" s="791"/>
      <c r="E42" s="791"/>
      <c r="F42" s="791"/>
      <c r="G42" s="791"/>
      <c r="H42" s="791"/>
      <c r="I42" s="791"/>
      <c r="J42" s="791"/>
      <c r="K42" s="791"/>
      <c r="L42" s="791"/>
      <c r="M42" s="791"/>
      <c r="N42" s="791"/>
      <c r="O42" s="791"/>
    </row>
    <row r="43" spans="1:15" ht="13.5" customHeight="1">
      <c r="A43" s="791"/>
      <c r="B43" s="791"/>
      <c r="C43" s="791"/>
      <c r="D43" s="791"/>
      <c r="E43" s="791"/>
      <c r="F43" s="791"/>
      <c r="G43" s="791"/>
      <c r="H43" s="791"/>
      <c r="I43" s="791"/>
      <c r="J43" s="791"/>
      <c r="K43" s="791"/>
      <c r="L43" s="791"/>
      <c r="M43" s="791"/>
      <c r="N43" s="791"/>
      <c r="O43" s="791"/>
    </row>
    <row r="44" spans="1:15" ht="13.5" customHeight="1">
      <c r="A44" s="791"/>
      <c r="B44" s="791"/>
      <c r="C44" s="791"/>
      <c r="D44" s="791"/>
      <c r="E44" s="791"/>
      <c r="F44" s="791"/>
      <c r="G44" s="791"/>
      <c r="H44" s="791"/>
      <c r="I44" s="791"/>
      <c r="J44" s="791"/>
      <c r="K44" s="791"/>
      <c r="L44" s="791"/>
      <c r="M44" s="791"/>
      <c r="N44" s="791"/>
      <c r="O44" s="791"/>
    </row>
    <row r="45" spans="1:15" ht="9" customHeight="1">
      <c r="A45" s="791"/>
      <c r="B45" s="791"/>
      <c r="C45" s="791"/>
      <c r="D45" s="791"/>
      <c r="E45" s="791"/>
      <c r="F45" s="791"/>
      <c r="G45" s="791"/>
      <c r="H45" s="791"/>
      <c r="I45" s="791"/>
      <c r="J45" s="791"/>
      <c r="K45" s="791"/>
      <c r="L45" s="791"/>
      <c r="M45" s="791"/>
      <c r="N45" s="791"/>
      <c r="O45" s="791"/>
    </row>
    <row r="46" spans="1:15">
      <c r="A46" s="791"/>
      <c r="B46" s="791"/>
      <c r="C46" s="791"/>
      <c r="D46" s="791"/>
      <c r="E46" s="791"/>
      <c r="F46" s="791"/>
      <c r="G46" s="791"/>
      <c r="H46" s="791"/>
      <c r="I46" s="791"/>
      <c r="J46" s="791"/>
      <c r="K46" s="791"/>
      <c r="L46" s="791"/>
      <c r="M46" s="791"/>
      <c r="N46" s="791"/>
      <c r="O46" s="791"/>
    </row>
    <row r="47" spans="1:15" s="822" customFormat="1">
      <c r="A47" s="791"/>
      <c r="B47" s="791"/>
      <c r="C47" s="791"/>
      <c r="D47" s="791"/>
      <c r="E47" s="791"/>
      <c r="F47" s="791"/>
      <c r="G47" s="791"/>
      <c r="H47" s="791"/>
      <c r="I47" s="791"/>
      <c r="J47" s="791"/>
      <c r="K47" s="791"/>
      <c r="L47" s="791"/>
      <c r="M47" s="791"/>
      <c r="N47" s="791"/>
      <c r="O47" s="791"/>
    </row>
    <row r="48" spans="1:15" s="822" customFormat="1" ht="17.25" customHeight="1">
      <c r="A48" s="791"/>
      <c r="B48" s="791"/>
      <c r="C48" s="791"/>
      <c r="D48" s="791"/>
      <c r="E48" s="791"/>
      <c r="F48" s="791"/>
      <c r="G48" s="791"/>
      <c r="H48" s="791"/>
      <c r="I48" s="791"/>
      <c r="J48" s="791"/>
      <c r="K48" s="791"/>
      <c r="L48" s="791"/>
      <c r="M48" s="791"/>
      <c r="N48" s="791"/>
      <c r="O48" s="791"/>
    </row>
    <row r="49" spans="1:15" ht="13.5" customHeight="1">
      <c r="A49" s="791"/>
      <c r="B49" s="791"/>
      <c r="C49" s="791"/>
      <c r="D49" s="791"/>
      <c r="E49" s="791"/>
      <c r="F49" s="791"/>
      <c r="G49" s="791"/>
      <c r="H49" s="791"/>
      <c r="I49" s="791"/>
      <c r="J49" s="791"/>
      <c r="K49" s="791"/>
      <c r="L49" s="791"/>
      <c r="M49" s="791"/>
      <c r="N49" s="791"/>
      <c r="O49" s="791"/>
    </row>
    <row r="50" spans="1:15">
      <c r="A50" s="791"/>
      <c r="B50" s="791"/>
      <c r="C50" s="791"/>
      <c r="D50" s="791"/>
      <c r="E50" s="791"/>
      <c r="F50" s="791"/>
      <c r="G50" s="791"/>
      <c r="H50" s="791"/>
      <c r="I50" s="791"/>
      <c r="J50" s="791"/>
      <c r="K50" s="791"/>
      <c r="L50" s="791"/>
      <c r="M50" s="791"/>
      <c r="N50" s="791"/>
      <c r="O50" s="791"/>
    </row>
    <row r="51" spans="1:15">
      <c r="A51" s="791"/>
      <c r="B51" s="791"/>
      <c r="C51" s="791"/>
      <c r="D51" s="791"/>
      <c r="E51" s="791"/>
      <c r="F51" s="791"/>
      <c r="G51" s="791"/>
      <c r="H51" s="791"/>
      <c r="I51" s="791"/>
      <c r="J51" s="791"/>
      <c r="K51" s="791"/>
      <c r="L51" s="791"/>
      <c r="M51" s="791"/>
      <c r="N51" s="791"/>
      <c r="O51" s="791"/>
    </row>
    <row r="52" spans="1:15">
      <c r="A52" s="791"/>
      <c r="B52" s="791"/>
      <c r="C52" s="791"/>
      <c r="D52" s="791"/>
      <c r="E52" s="791"/>
      <c r="F52" s="791"/>
      <c r="G52" s="791"/>
      <c r="H52" s="791"/>
      <c r="I52" s="791"/>
      <c r="J52" s="791"/>
      <c r="K52" s="791"/>
      <c r="L52" s="791"/>
      <c r="M52" s="791"/>
      <c r="N52" s="791"/>
      <c r="O52" s="791"/>
    </row>
    <row r="53" spans="1:15">
      <c r="A53" s="791"/>
      <c r="B53" s="791"/>
      <c r="C53" s="791"/>
      <c r="D53" s="791"/>
      <c r="E53" s="791"/>
      <c r="F53" s="791"/>
      <c r="G53" s="791"/>
      <c r="H53" s="791"/>
      <c r="I53" s="791"/>
      <c r="J53" s="791"/>
      <c r="K53" s="791"/>
      <c r="L53" s="791"/>
      <c r="M53" s="791"/>
      <c r="N53" s="791"/>
      <c r="O53" s="791"/>
    </row>
    <row r="54" spans="1:15">
      <c r="A54" s="791"/>
      <c r="B54" s="791"/>
      <c r="C54" s="791"/>
      <c r="D54" s="791"/>
      <c r="E54" s="791"/>
      <c r="F54" s="791"/>
      <c r="G54" s="791"/>
      <c r="H54" s="791"/>
      <c r="I54" s="791"/>
      <c r="J54" s="791"/>
      <c r="K54" s="791"/>
      <c r="L54" s="791"/>
      <c r="M54" s="791"/>
      <c r="N54" s="791"/>
      <c r="O54" s="791"/>
    </row>
    <row r="55" spans="1:15">
      <c r="A55" s="791"/>
      <c r="B55" s="791"/>
      <c r="C55" s="791"/>
      <c r="D55" s="791"/>
      <c r="E55" s="791"/>
      <c r="F55" s="791"/>
      <c r="G55" s="791"/>
      <c r="H55" s="791"/>
      <c r="I55" s="791"/>
      <c r="J55" s="791"/>
      <c r="K55" s="791"/>
      <c r="L55" s="791"/>
      <c r="M55" s="791"/>
      <c r="N55" s="791"/>
      <c r="O55" s="791"/>
    </row>
    <row r="56" spans="1:15" s="822" customFormat="1" ht="5.25" customHeight="1">
      <c r="A56" s="791"/>
      <c r="B56" s="791"/>
      <c r="C56" s="791"/>
      <c r="D56" s="791"/>
      <c r="E56" s="791"/>
      <c r="F56" s="791"/>
      <c r="G56" s="791"/>
      <c r="H56" s="791"/>
      <c r="I56" s="791"/>
      <c r="J56" s="791"/>
      <c r="K56" s="791"/>
      <c r="L56" s="791"/>
      <c r="M56" s="791"/>
      <c r="N56" s="791"/>
      <c r="O56" s="791"/>
    </row>
    <row r="57" spans="1:15" s="822" customFormat="1">
      <c r="A57" s="791"/>
      <c r="B57" s="791"/>
      <c r="C57" s="791"/>
      <c r="D57" s="791"/>
      <c r="E57" s="791"/>
      <c r="F57" s="791"/>
      <c r="G57" s="791"/>
      <c r="H57" s="791"/>
      <c r="I57" s="791"/>
      <c r="J57" s="791"/>
      <c r="K57" s="791"/>
      <c r="L57" s="791"/>
      <c r="M57" s="791"/>
      <c r="N57" s="791"/>
      <c r="O57" s="791"/>
    </row>
    <row r="58" spans="1:15" s="822" customFormat="1" ht="6" customHeight="1">
      <c r="A58" s="791"/>
      <c r="B58" s="791"/>
      <c r="C58" s="791"/>
      <c r="D58" s="791"/>
      <c r="E58" s="791"/>
      <c r="F58" s="791"/>
      <c r="G58" s="791"/>
      <c r="H58" s="791"/>
      <c r="I58" s="791"/>
      <c r="J58" s="791"/>
      <c r="K58" s="791"/>
      <c r="L58" s="791"/>
      <c r="M58" s="791"/>
      <c r="N58" s="791"/>
      <c r="O58" s="791"/>
    </row>
    <row r="59" spans="1:15" s="823" customFormat="1">
      <c r="A59" s="791"/>
      <c r="B59" s="791"/>
      <c r="C59" s="791"/>
      <c r="D59" s="791"/>
      <c r="E59" s="791"/>
      <c r="F59" s="791"/>
      <c r="G59" s="791"/>
      <c r="H59" s="791"/>
      <c r="I59" s="791"/>
      <c r="J59" s="791"/>
      <c r="K59" s="791"/>
      <c r="L59" s="791"/>
      <c r="M59" s="791"/>
      <c r="N59" s="791"/>
      <c r="O59" s="791"/>
    </row>
    <row r="60" spans="1:15" s="823" customFormat="1">
      <c r="A60" s="791"/>
      <c r="B60" s="791"/>
      <c r="C60" s="791"/>
      <c r="D60" s="791"/>
      <c r="E60" s="791"/>
      <c r="F60" s="791"/>
      <c r="G60" s="791"/>
      <c r="H60" s="791"/>
      <c r="I60" s="791"/>
      <c r="J60" s="791"/>
      <c r="K60" s="791"/>
      <c r="L60" s="791"/>
      <c r="M60" s="791"/>
      <c r="N60" s="791"/>
      <c r="O60" s="791"/>
    </row>
  </sheetData>
  <mergeCells count="1">
    <mergeCell ref="A27:G2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53</vt:i4>
      </vt:variant>
    </vt:vector>
  </HeadingPairs>
  <TitlesOfParts>
    <vt:vector size="53" baseType="lpstr">
      <vt:lpstr>업무보고서 목록(개정전)</vt:lpstr>
      <vt:lpstr>업무보고서 목록(개정후)</vt:lpstr>
      <vt:lpstr>B2212(개정전)</vt:lpstr>
      <vt:lpstr>B2212(개정후)</vt:lpstr>
      <vt:lpstr>B2212-1(개정전)</vt:lpstr>
      <vt:lpstr>B2212-1(개정후)</vt:lpstr>
      <vt:lpstr>B2213(개정전)</vt:lpstr>
      <vt:lpstr>B2213(개정후)</vt:lpstr>
      <vt:lpstr>B2213-1(개정전)</vt:lpstr>
      <vt:lpstr>B2213-1(개정후)</vt:lpstr>
      <vt:lpstr>B2214(개정전)</vt:lpstr>
      <vt:lpstr>B2214(개정후)</vt:lpstr>
      <vt:lpstr>B2215(개정전)</vt:lpstr>
      <vt:lpstr>B2215(개정후)</vt:lpstr>
      <vt:lpstr>B2216(개정전)</vt:lpstr>
      <vt:lpstr>B2216(개정후)</vt:lpstr>
      <vt:lpstr>B2217(개정전)</vt:lpstr>
      <vt:lpstr>B2217(개정후)</vt:lpstr>
      <vt:lpstr>B2301-1(개정전)</vt:lpstr>
      <vt:lpstr>B2301-1(개정후)</vt:lpstr>
      <vt:lpstr>B2303-2(개정전)</vt:lpstr>
      <vt:lpstr>B2303-2(개정후)</vt:lpstr>
      <vt:lpstr>B2317(개정전)</vt:lpstr>
      <vt:lpstr>B2317(개정후)</vt:lpstr>
      <vt:lpstr>B2317-1(개정전)</vt:lpstr>
      <vt:lpstr>B2317-1(개정후)</vt:lpstr>
      <vt:lpstr>B2325(개정전)</vt:lpstr>
      <vt:lpstr>B2325(개정후)</vt:lpstr>
      <vt:lpstr>B2325-1(신설)</vt:lpstr>
      <vt:lpstr>B2326(신설)</vt:lpstr>
      <vt:lpstr>B2320-1(신설)</vt:lpstr>
      <vt:lpstr>B2320-2(신설)</vt:lpstr>
      <vt:lpstr>B2319(신설)</vt:lpstr>
      <vt:lpstr>B2327(신설)</vt:lpstr>
      <vt:lpstr>B2328(신설)</vt:lpstr>
      <vt:lpstr>B2328-1(신설)</vt:lpstr>
      <vt:lpstr>B2329(신설)</vt:lpstr>
      <vt:lpstr>B2906-2(신설)</vt:lpstr>
      <vt:lpstr>B2906-3(신설)</vt:lpstr>
      <vt:lpstr>B2911-1(신설)</vt:lpstr>
      <vt:lpstr>B2318(폐지)</vt:lpstr>
      <vt:lpstr>B2319(폐지)</vt:lpstr>
      <vt:lpstr>B2320(폐지)</vt:lpstr>
      <vt:lpstr>B2321(폐지)</vt:lpstr>
      <vt:lpstr>B2322(폐지)</vt:lpstr>
      <vt:lpstr>B2323(폐지)</vt:lpstr>
      <vt:lpstr>BA2324(폐지)</vt:lpstr>
      <vt:lpstr>BA2325(폐지)</vt:lpstr>
      <vt:lpstr>BA2325(총이익산출기준)(폐지)</vt:lpstr>
      <vt:lpstr>BA2326(폐지)</vt:lpstr>
      <vt:lpstr>B2906(폐지)</vt:lpstr>
      <vt:lpstr>B2906-1(폐지)</vt:lpstr>
      <vt:lpstr>B2911(폐지)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OwnerN</dc:creator>
  <cp:lastModifiedBy>FSS_15U590</cp:lastModifiedBy>
  <cp:lastPrinted>2018-09-14T01:39:49Z</cp:lastPrinted>
  <dcterms:created xsi:type="dcterms:W3CDTF">2010-10-07T06:58:04Z</dcterms:created>
  <dcterms:modified xsi:type="dcterms:W3CDTF">2022-07-26T09:00:44Z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eyJub2RlMSI6eyJkc2QiOiIwMTAwMDAwMDAwMDAxNzM5IiwibG9nVGltZSI6IjIwMjAtMDEtMjlUMDA6MDc6MjlaIiwicElEIjoxLCJ0cmFjZUlkIjoiM0NDQTFCNTkxNkVENDEwQUI3QzMwOTVEQUMyRjdBNjIiLCJ1c2VyQ29kZSI6IjIxNjAyOTUifSwibm9kZTIiOnsiZHNkIjoiMDEwMDAwMDAwMDAwMTczOSIsImxvZ1RpbWUiOiIyMDI</vt:lpwstr>
  </property>
</Properties>
</file>