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hidePivotFieldList="1"/>
  <mc:AlternateContent xmlns:mc="http://schemas.openxmlformats.org/markup-compatibility/2006">
    <mc:Choice Requires="x15">
      <x15ac:absPath xmlns:x15ac="http://schemas.microsoft.com/office/spreadsheetml/2010/11/ac" url="/Users/noelialegalliard/Documents/cours/FA2 /"/>
    </mc:Choice>
  </mc:AlternateContent>
  <xr:revisionPtr revIDLastSave="0" documentId="13_ncr:1_{01488D74-8ADB-E546-925B-312FB83C2C9E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3" r:id="rId1"/>
    <sheet name="données" sheetId="1" r:id="rId2"/>
    <sheet name="Feuil1" sheetId="2" r:id="rId3"/>
  </sheets>
  <definedNames>
    <definedName name="Segment_Genre">#N/A</definedName>
  </definedNames>
  <calcPr calcId="191029"/>
  <pivotCaches>
    <pivotCache cacheId="1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4" i="1"/>
</calcChain>
</file>

<file path=xl/sharedStrings.xml><?xml version="1.0" encoding="utf-8"?>
<sst xmlns="http://schemas.openxmlformats.org/spreadsheetml/2006/main" count="429" uniqueCount="176">
  <si>
    <t>108 Rois-Démons</t>
  </si>
  <si>
    <t>Film d'animation</t>
  </si>
  <si>
    <t>En quête de sens</t>
  </si>
  <si>
    <t>Documentaire</t>
  </si>
  <si>
    <t>Les Nouveaux Sauvages</t>
  </si>
  <si>
    <t>Thriller</t>
  </si>
  <si>
    <t>Charlie Mortdecai</t>
  </si>
  <si>
    <t>Action</t>
  </si>
  <si>
    <t>Taken 3</t>
  </si>
  <si>
    <t>Les Souvenirs</t>
  </si>
  <si>
    <t>Comédie dramatique</t>
  </si>
  <si>
    <t>Souvenirs de Marnie</t>
  </si>
  <si>
    <t>The Cut</t>
  </si>
  <si>
    <t>Drame</t>
  </si>
  <si>
    <t>Someone you love</t>
  </si>
  <si>
    <t>La Dame en Noir 2 : L'Ange de la Mort</t>
  </si>
  <si>
    <t>Suspense</t>
  </si>
  <si>
    <t>L'Interview qui tue !</t>
  </si>
  <si>
    <t>Comédie</t>
  </si>
  <si>
    <t>Chic !</t>
  </si>
  <si>
    <t>Cops, Les Forces du désordre</t>
  </si>
  <si>
    <t>La Sonate des spectres</t>
  </si>
  <si>
    <t>Captives</t>
  </si>
  <si>
    <t>Teddy Bear</t>
  </si>
  <si>
    <t>Disparue en hiver</t>
  </si>
  <si>
    <t>Sous X</t>
  </si>
  <si>
    <t>My Two Daddies</t>
  </si>
  <si>
    <t>Les Nuits d'été</t>
  </si>
  <si>
    <t>Sam</t>
  </si>
  <si>
    <t>Joker</t>
  </si>
  <si>
    <t>Invincible</t>
  </si>
  <si>
    <t>La rançon de la gloire</t>
  </si>
  <si>
    <t>Queen and Country</t>
  </si>
  <si>
    <t>The Smell of us</t>
  </si>
  <si>
    <t>Léa, un ange dans ma maison</t>
  </si>
  <si>
    <t>Fantastique</t>
  </si>
  <si>
    <t>Rendez-vous à Atlit</t>
  </si>
  <si>
    <t>Listen Up Philip</t>
  </si>
  <si>
    <t>Hard Day</t>
  </si>
  <si>
    <t>L'Affaire SK1</t>
  </si>
  <si>
    <t>Policier</t>
  </si>
  <si>
    <t>Foxcatcher</t>
  </si>
  <si>
    <t>Les Règles du jeu</t>
  </si>
  <si>
    <t>Le Scandale Paradjanov ou la vie tumultueuse d'un artiste soviétique</t>
  </si>
  <si>
    <t>Deux temps, trois mouvements</t>
  </si>
  <si>
    <t xml:space="preserve">Into the Woods </t>
  </si>
  <si>
    <t>Bébé Tigre</t>
  </si>
  <si>
    <t>Loin des hommes</t>
  </si>
  <si>
    <t>Imitation Game</t>
  </si>
  <si>
    <t xml:space="preserve">Une Merveilleuse Histoire du Temps </t>
  </si>
  <si>
    <t>Hope</t>
  </si>
  <si>
    <t>Toute première fois</t>
  </si>
  <si>
    <t>Discount</t>
  </si>
  <si>
    <t>Sud, eau, nord, déplacer</t>
  </si>
  <si>
    <t>Nuits blanches sur la jetée</t>
  </si>
  <si>
    <t>Phoenix</t>
  </si>
  <si>
    <t>La Magie de Karel Zeman</t>
  </si>
  <si>
    <t>Snow Therapy</t>
  </si>
  <si>
    <t>Valentin Valentin</t>
  </si>
  <si>
    <t>Wild</t>
  </si>
  <si>
    <t>Les Aventures d'Emile à la ferme</t>
  </si>
  <si>
    <t>Titre</t>
  </si>
  <si>
    <t>Genre</t>
  </si>
  <si>
    <t>étoiles presse /5</t>
  </si>
  <si>
    <t>Prix VOD en euro</t>
  </si>
  <si>
    <t>nombre de téléchagement au mois de septembre</t>
  </si>
  <si>
    <t>site</t>
  </si>
  <si>
    <t>mon-film-du-soir.fr</t>
  </si>
  <si>
    <t>VOD.fr</t>
  </si>
  <si>
    <t>REF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</si>
  <si>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</si>
  <si>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</si>
  <si>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</si>
  <si>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</si>
  <si>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</si>
  <si>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</si>
  <si>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</si>
  <si>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</si>
  <si>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</si>
  <si>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</si>
  <si>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</si>
  <si>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</si>
  <si>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</si>
  <si>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</si>
  <si>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</si>
  <si>
    <t>A016</t>
  </si>
  <si>
    <t>A017</t>
  </si>
  <si>
    <t>A018</t>
  </si>
  <si>
    <t>A019</t>
  </si>
  <si>
    <t>A020</t>
  </si>
  <si>
    <t>A021</t>
  </si>
  <si>
    <t>A022</t>
  </si>
  <si>
    <t>A023</t>
  </si>
  <si>
    <t>A024</t>
  </si>
  <si>
    <t>A025</t>
  </si>
  <si>
    <t>A026</t>
  </si>
  <si>
    <t>A027</t>
  </si>
  <si>
    <t>A028</t>
  </si>
  <si>
    <t>A029</t>
  </si>
  <si>
    <t>A030</t>
  </si>
  <si>
    <t>A031</t>
  </si>
  <si>
    <t>A032</t>
  </si>
  <si>
    <t>A033</t>
  </si>
  <si>
    <t>A034</t>
  </si>
  <si>
    <t>A035</t>
  </si>
  <si>
    <t>A036</t>
  </si>
  <si>
    <t>A037</t>
  </si>
  <si>
    <t>A038</t>
  </si>
  <si>
    <t>A039</t>
  </si>
  <si>
    <t>A040</t>
  </si>
  <si>
    <t>A041</t>
  </si>
  <si>
    <t>A042</t>
  </si>
  <si>
    <t>A043</t>
  </si>
  <si>
    <t>A044</t>
  </si>
  <si>
    <t>A045</t>
  </si>
  <si>
    <t>A046</t>
  </si>
  <si>
    <t>A047</t>
  </si>
  <si>
    <t>A048</t>
  </si>
  <si>
    <t>A049</t>
  </si>
  <si>
    <t>A050</t>
  </si>
  <si>
    <t>A051</t>
  </si>
  <si>
    <t>A052</t>
  </si>
  <si>
    <t>A053</t>
  </si>
  <si>
    <t>A054</t>
  </si>
  <si>
    <t>A055</t>
  </si>
  <si>
    <t>A056</t>
  </si>
  <si>
    <t>A057</t>
  </si>
  <si>
    <t>A058</t>
  </si>
  <si>
    <t>A059</t>
  </si>
  <si>
    <t>A060</t>
  </si>
  <si>
    <t>A061</t>
  </si>
  <si>
    <t>A062</t>
  </si>
  <si>
    <t>A063</t>
  </si>
  <si>
    <t>A064</t>
  </si>
  <si>
    <t>A065</t>
  </si>
  <si>
    <t>A066</t>
  </si>
  <si>
    <t>A067</t>
  </si>
  <si>
    <t>A068</t>
  </si>
  <si>
    <t>A069</t>
  </si>
  <si>
    <t>A070</t>
  </si>
  <si>
    <t>A071</t>
  </si>
  <si>
    <t>A072</t>
  </si>
  <si>
    <t>A073</t>
  </si>
  <si>
    <t>A074</t>
  </si>
  <si>
    <t>A075</t>
  </si>
  <si>
    <t>A076</t>
  </si>
  <si>
    <t>A077</t>
  </si>
  <si>
    <t>A078</t>
  </si>
  <si>
    <t>A079</t>
  </si>
  <si>
    <t>A080</t>
  </si>
  <si>
    <t>A081</t>
  </si>
  <si>
    <t>A082</t>
  </si>
  <si>
    <t>A083</t>
  </si>
  <si>
    <t>A084</t>
  </si>
  <si>
    <t>A085</t>
  </si>
  <si>
    <t>A086</t>
  </si>
  <si>
    <t>A087</t>
  </si>
  <si>
    <t>A088</t>
  </si>
  <si>
    <t>A089</t>
  </si>
  <si>
    <t>A090</t>
  </si>
  <si>
    <t>A091</t>
  </si>
  <si>
    <t>A092</t>
  </si>
  <si>
    <t>A093</t>
  </si>
  <si>
    <t>A094</t>
  </si>
  <si>
    <t>A095</t>
  </si>
  <si>
    <t>A096</t>
  </si>
  <si>
    <t>A097</t>
  </si>
  <si>
    <t>A098</t>
  </si>
  <si>
    <t>A099</t>
  </si>
  <si>
    <t>A100</t>
  </si>
  <si>
    <t>A101</t>
  </si>
  <si>
    <t>A102</t>
  </si>
  <si>
    <t>Montant total</t>
  </si>
  <si>
    <t>Étiquettes de lignes</t>
  </si>
  <si>
    <t>Total général</t>
  </si>
  <si>
    <t>Somme de Montant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</si>
</sst>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[Tableau croisé dynamique.xlsx]Sheet1!PivotTable1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2">
              <a:tint val="94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2.795899347623489E-2"/>
              <c:y val="2.7100271002710029E-2"/>
            </c:manualLayout>
          </c:layout>
          <c:spPr>
            <a:noFill/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00"/>
        <c:spPr>
          <a:solidFill>
            <a:schemeClr val="accent2">
              <a:tint val="81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2.2367194780987885E-2"/>
              <c:y val="1.8970189701897018E-2"/>
            </c:manualLayout>
          </c:layout>
          <c:spPr>
            <a:noFill/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01"/>
        <c:spPr>
          <a:solidFill>
            <a:schemeClr val="accent2">
              <a:tint val="56000"/>
            </a:schemeClr>
          </a:solidFill>
          <a:ln>
            <a:noFill/>
          </a:ln>
          <a:effectLst/>
        </c:spPr>
        <c:dLbl>
          <c:idx val="0"/>
          <c:layout>
            <c:manualLayout>
              <c:x val="4.2870456663560076E-2"/>
              <c:y val="-5.6910569105691068E-2"/>
            </c:manualLayout>
          </c:layout>
          <c:spPr>
            <a:noFill/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02"/>
        <c:spPr>
          <a:solidFill>
            <a:schemeClr val="accent2">
              <a:tint val="69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2.7958993476234855E-2"/>
              <c:y val="-4.878048780487805E-2"/>
            </c:manualLayout>
          </c:layout>
          <c:spPr>
            <a:noFill/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03"/>
        <c:spPr>
          <a:solidFill>
            <a:schemeClr val="accent2">
              <a:tint val="43000"/>
            </a:schemeClr>
          </a:solidFill>
          <a:ln>
            <a:noFill/>
          </a:ln>
          <a:effectLst/>
        </c:spPr>
        <c:dLbl>
          <c:idx val="0"/>
          <c:layout>
            <c:manualLayout>
              <c:x val="4.8462255358807084E-2"/>
              <c:y val="-1.8970189701897018E-2"/>
            </c:manualLayout>
          </c:layout>
          <c:spPr>
            <a:noFill/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2324668320569518"/>
          <c:y val="8.5921515908072468E-2"/>
          <c:w val="0.52296522362585418"/>
          <c:h val="0.8794035806499797"/>
        </c:manualLayout>
      </c:layout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shade val="42000"/>
                </a:schemeClr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shade val="55000"/>
                </a:schemeClr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2">
                  <a:shade val="68000"/>
                </a:schemeClr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shade val="80000"/>
                </a:schemeClr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2">
                  <a:shade val="93000"/>
                </a:schemeClr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2">
                  <a:tint val="9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D-9540-494E-AD39-B575BD0E645F}"/>
              </c:ext>
            </c:extLst>
          </c:dPt>
          <c:dPt>
            <c:idx val="6"/>
            <c:bubble3D val="0"/>
            <c:spPr>
              <a:solidFill>
                <a:schemeClr val="accent2">
                  <a:tint val="8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E-9540-494E-AD39-B575BD0E645F}"/>
              </c:ext>
            </c:extLst>
          </c:dPt>
          <c:dPt>
            <c:idx val="7"/>
            <c:bubble3D val="0"/>
            <c:spPr>
              <a:solidFill>
                <a:schemeClr val="accent2">
                  <a:tint val="6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0-9540-494E-AD39-B575BD0E645F}"/>
              </c:ext>
            </c:extLst>
          </c:dPt>
          <c:dPt>
            <c:idx val="8"/>
            <c:bubble3D val="0"/>
            <c:spPr>
              <a:solidFill>
                <a:schemeClr val="accent2">
                  <a:tint val="5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F-9540-494E-AD39-B575BD0E645F}"/>
              </c:ext>
            </c:extLst>
          </c:dPt>
          <c:dPt>
            <c:idx val="9"/>
            <c:bubble3D val="0"/>
            <c:spPr>
              <a:solidFill>
                <a:schemeClr val="accent2">
                  <a:tint val="4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1-9540-494E-AD39-B575BD0E645F}"/>
              </c:ext>
            </c:extLst>
          </c:dPt>
          <c:dLbls>
            <c:dLbl>
              <c:idx val="5"/>
              <c:layout>
                <c:manualLayout>
                  <c:x val="-2.795899347623489E-2"/>
                  <c:y val="2.710027100271002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D-9540-494E-AD39-B575BD0E645F}"/>
                </c:ext>
              </c:extLst>
            </c:dLbl>
            <c:dLbl>
              <c:idx val="6"/>
              <c:layout>
                <c:manualLayout>
                  <c:x val="-2.2367194780987885E-2"/>
                  <c:y val="1.897018970189701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E-9540-494E-AD39-B575BD0E645F}"/>
                </c:ext>
              </c:extLst>
            </c:dLbl>
            <c:dLbl>
              <c:idx val="7"/>
              <c:layout>
                <c:manualLayout>
                  <c:x val="-2.7958993476234855E-2"/>
                  <c:y val="-4.87804878048780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0-9540-494E-AD39-B575BD0E645F}"/>
                </c:ext>
              </c:extLst>
            </c:dLbl>
            <c:dLbl>
              <c:idx val="8"/>
              <c:layout>
                <c:manualLayout>
                  <c:x val="4.2870456663560076E-2"/>
                  <c:y val="-5.691056910569106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F-9540-494E-AD39-B575BD0E645F}"/>
                </c:ext>
              </c:extLst>
            </c:dLbl>
            <c:dLbl>
              <c:idx val="9"/>
              <c:layout>
                <c:manualLayout>
                  <c:x val="4.8462255358807084E-2"/>
                  <c:y val="-1.897018970189701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1-9540-494E-AD39-B575BD0E645F}"/>
                </c:ext>
              </c:extLst>
            </c:dLbl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Sheet1!$A$4:$A$14</c:f>
              <c:strCache>
                <c:ptCount val="10"/>
                <c:pt idx="0">
                  <c:v>Action</c:v>
                </c:pt>
                <c:pt idx="1">
                  <c:v>Comédie</c:v>
                </c:pt>
                <c:pt idx="2">
                  <c:v>Comédie dramatique</c:v>
                </c:pt>
                <c:pt idx="3">
                  <c:v>Documentaire</c:v>
                </c:pt>
                <c:pt idx="4">
                  <c:v>Drame</c:v>
                </c:pt>
                <c:pt idx="5">
                  <c:v>Fantastique</c:v>
                </c:pt>
                <c:pt idx="6">
                  <c:v>Film d'animation</c:v>
                </c:pt>
                <c:pt idx="7">
                  <c:v>Policier</c:v>
                </c:pt>
                <c:pt idx="8">
                  <c:v>Suspense</c:v>
                </c:pt>
                <c:pt idx="9">
                  <c:v>Thriller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412</c:v>
                </c:pt>
                <c:pt idx="1">
                  <c:v>559</c:v>
                </c:pt>
                <c:pt idx="2">
                  <c:v>1877</c:v>
                </c:pt>
                <c:pt idx="3">
                  <c:v>1133</c:v>
                </c:pt>
                <c:pt idx="4">
                  <c:v>6423.5</c:v>
                </c:pt>
                <c:pt idx="5">
                  <c:v>776</c:v>
                </c:pt>
                <c:pt idx="6">
                  <c:v>296</c:v>
                </c:pt>
                <c:pt idx="7">
                  <c:v>57</c:v>
                </c:pt>
                <c:pt idx="8">
                  <c:v>150</c:v>
                </c:pt>
                <c:pt idx="9">
                  <c:v>1090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0-494E-AD39-B575BD0E645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</xdr:colOff>
      <xdr:row>2</xdr:row>
      <xdr:rowOff>0</xdr:rowOff>
    </xdr:from>
    <xdr:to>
      <xdr:col>11</xdr:col>
      <xdr:colOff>482600</xdr:colOff>
      <xdr:row>26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7C2558E-B644-1E43-46DE-E8A193B97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0</xdr:colOff>
      <xdr:row>4</xdr:row>
      <xdr:rowOff>0</xdr:rowOff>
    </xdr:from>
    <xdr:to>
      <xdr:col>24</xdr:col>
      <xdr:colOff>571500</xdr:colOff>
      <xdr:row>28</xdr:row>
      <xdr:rowOff>25400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Genre">
              <a:extLst>
                <a:ext uri="{FF2B5EF4-FFF2-40B4-BE49-F238E27FC236}">
                  <a16:creationId xmlns:a16="http://schemas.microsoft.com/office/drawing/2014/main" id="{55B1EA96-E6FC-F1DB-F44C-F149FFD713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r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122900" y="762000"/>
              <a:ext cx="1828800" cy="4597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838200</xdr:colOff>
      <xdr:row>2</xdr:row>
      <xdr:rowOff>25400</xdr:rowOff>
    </xdr:from>
    <xdr:to>
      <xdr:col>15</xdr:col>
      <xdr:colOff>254000</xdr:colOff>
      <xdr:row>26</xdr:row>
      <xdr:rowOff>127000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Genre 1">
              <a:extLst>
                <a:ext uri="{FF2B5EF4-FFF2-40B4-BE49-F238E27FC236}">
                  <a16:creationId xmlns:a16="http://schemas.microsoft.com/office/drawing/2014/main" id="{FAE75ECC-DAEF-382F-E762-E27B0781E4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r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07700" y="406400"/>
              <a:ext cx="1828800" cy="4673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ëlia Le galliard" refreshedDate="45261.584880555558" createdVersion="8" refreshedVersion="8" minRefreshableVersion="3" recordCount="102" xr:uid="{2984756D-C2D1-C945-A679-E13AA6BF77F2}">
  <cacheSource type="worksheet">
    <worksheetSource ref="A3:H105" sheet="données"/>
  </cacheSource>
  <cacheFields count="8">
    <cacheField name="REF" numFmtId="0">
      <sharedItems count="102">
        <s v="A001"/>
        <s v="A002"/>
        <s v="A003"/>
        <s v="A004"/>
        <s v="A005"/>
        <s v="A006"/>
        <s v="A007"/>
        <s v="A008"/>
        <s v="A009"/>
        <s v="A010"/>
        <s v="A011"/>
        <s v="A012"/>
        <s v="A013"/>
        <s v="A014"/>
        <s v="A015"/>
        <s v="A016"/>
        <s v="A017"/>
        <s v="A018"/>
        <s v="A019"/>
        <s v="A020"/>
        <s v="A021"/>
        <s v="A022"/>
        <s v="A023"/>
        <s v="A024"/>
        <s v="A025"/>
        <s v="A026"/>
        <s v="A027"/>
        <s v="A028"/>
        <s v="A029"/>
        <s v="A030"/>
        <s v="A031"/>
        <s v="A032"/>
        <s v="A033"/>
        <s v="A034"/>
        <s v="A035"/>
        <s v="A036"/>
        <s v="A037"/>
        <s v="A038"/>
        <s v="A039"/>
        <s v="A040"/>
        <s v="A041"/>
        <s v="A042"/>
        <s v="A043"/>
        <s v="A044"/>
        <s v="A045"/>
        <s v="A046"/>
        <s v="A047"/>
        <s v="A048"/>
        <s v="A049"/>
        <s v="A050"/>
        <s v="A051"/>
        <s v="A052"/>
        <s v="A053"/>
        <s v="A054"/>
        <s v="A055"/>
        <s v="A056"/>
        <s v="A057"/>
        <s v="A058"/>
        <s v="A059"/>
        <s v="A060"/>
        <s v="A061"/>
        <s v="A062"/>
        <s v="A063"/>
        <s v="A064"/>
        <s v="A065"/>
        <s v="A066"/>
        <s v="A067"/>
        <s v="A068"/>
        <s v="A069"/>
        <s v="A070"/>
        <s v="A071"/>
        <s v="A072"/>
        <s v="A073"/>
        <s v="A074"/>
        <s v="A075"/>
        <s v="A076"/>
        <s v="A077"/>
        <s v="A078"/>
        <s v="A079"/>
        <s v="A080"/>
        <s v="A081"/>
        <s v="A082"/>
        <s v="A083"/>
        <s v="A084"/>
        <s v="A085"/>
        <s v="A086"/>
        <s v="A087"/>
        <s v="A088"/>
        <s v="A089"/>
        <s v="A090"/>
        <s v="A091"/>
        <s v="A092"/>
        <s v="A093"/>
        <s v="A094"/>
        <s v="A095"/>
        <s v="A096"/>
        <s v="A097"/>
        <s v="A098"/>
        <s v="A099"/>
        <s v="A100"/>
        <s v="A101"/>
        <s v="A102"/>
      </sharedItems>
    </cacheField>
    <cacheField name="site" numFmtId="0">
      <sharedItems/>
    </cacheField>
    <cacheField name="Titre" numFmtId="0">
      <sharedItems count="51">
        <s v="108 Rois-Démons"/>
        <s v="En quête de sens"/>
        <s v="Les Nouveaux Sauvages"/>
        <s v="Charlie Mortdecai"/>
        <s v="Taken 3"/>
        <s v="Les Souvenirs"/>
        <s v="Souvenirs de Marnie"/>
        <s v="The Cut"/>
        <s v="Someone you love"/>
        <s v="La Dame en Noir 2 : L'Ange de la Mort"/>
        <s v="L'Interview qui tue !"/>
        <s v="Chic !"/>
        <s v="Cops, Les Forces du désordre"/>
        <s v="La Sonate des spectres"/>
        <s v="Captives"/>
        <s v="Teddy Bear"/>
        <s v="Disparue en hiver"/>
        <s v="Sous X"/>
        <s v="My Two Daddies"/>
        <s v="Les Nuits d'été"/>
        <s v="Sam"/>
        <s v="Joker"/>
        <s v="Invincible"/>
        <s v="La rançon de la gloire"/>
        <s v="Queen and Country"/>
        <s v="The Smell of us"/>
        <s v="Léa, un ange dans ma maison"/>
        <s v="Rendez-vous à Atlit"/>
        <s v="Listen Up Philip"/>
        <s v="Hard Day"/>
        <s v="L'Affaire SK1"/>
        <s v="Foxcatcher"/>
        <s v="Les Règles du jeu"/>
        <s v="Le Scandale Paradjanov ou la vie tumultueuse d'un artiste soviétique"/>
        <s v="Deux temps, trois mouvements"/>
        <s v="Into the Woods "/>
        <s v="Bébé Tigre"/>
        <s v="Loin des hommes"/>
        <s v="Imitation Game"/>
        <s v="Une Merveilleuse Histoire du Temps "/>
        <s v="Hope"/>
        <s v="Toute première fois"/>
        <s v="Discount"/>
        <s v="Sud, eau, nord, déplacer"/>
        <s v="Nuits blanches sur la jetée"/>
        <s v="Phoenix"/>
        <s v="La Magie de Karel Zeman"/>
        <s v="Snow Therapy"/>
        <s v="Valentin Valentin"/>
        <s v="Wild"/>
        <s v="Les Aventures d'Emile à la ferme"/>
      </sharedItems>
    </cacheField>
    <cacheField name="Genre" numFmtId="0">
      <sharedItems count="10">
        <s v="Film d'animation"/>
        <s v="Documentaire"/>
        <s v="Thriller"/>
        <s v="Action"/>
        <s v="Comédie dramatique"/>
        <s v="Drame"/>
        <s v="Suspense"/>
        <s v="Comédie"/>
        <s v="Fantastique"/>
        <s v="Policier"/>
      </sharedItems>
    </cacheField>
    <cacheField name="étoiles presse /5" numFmtId="0">
      <sharedItems containsSemiMixedTypes="0" containsString="0" containsNumber="1" minValue="2" maxValue="4.5"/>
    </cacheField>
    <cacheField name="Prix VOD en euro" numFmtId="0">
      <sharedItems containsSemiMixedTypes="0" containsString="0" containsNumber="1" minValue="1" maxValue="9" count="13">
        <n v="4"/>
        <n v="5"/>
        <n v="1"/>
        <n v="8"/>
        <n v="7"/>
        <n v="3"/>
        <n v="6"/>
        <n v="2"/>
        <n v="9"/>
        <n v="3.5"/>
        <n v="4.5"/>
        <n v="8.5"/>
        <n v="7.5"/>
      </sharedItems>
    </cacheField>
    <cacheField name="nombre de téléchagement au mois de septembre" numFmtId="0">
      <sharedItems containsSemiMixedTypes="0" containsString="0" containsNumber="1" containsInteger="1" minValue="1" maxValue="98"/>
    </cacheField>
    <cacheField name="Montant total" numFmtId="0">
      <sharedItems containsSemiMixedTypes="0" containsString="0" containsNumber="1" minValue="4" maxValue="768" count="67">
        <n v="4"/>
        <n v="60"/>
        <n v="6"/>
        <n v="328"/>
        <n v="160"/>
        <n v="768"/>
        <n v="49"/>
        <n v="384"/>
        <n v="45"/>
        <n v="135"/>
        <n v="156"/>
        <n v="12"/>
        <n v="280"/>
        <n v="84"/>
        <n v="96"/>
        <n v="36"/>
        <n v="272"/>
        <n v="336"/>
        <n v="48"/>
        <n v="395"/>
        <n v="16"/>
        <n v="102"/>
        <n v="435"/>
        <n v="40"/>
        <n v="224"/>
        <n v="24"/>
        <n v="114"/>
        <n v="180"/>
        <n v="155"/>
        <n v="174"/>
        <n v="136"/>
        <n v="392"/>
        <n v="152"/>
        <n v="485"/>
        <n v="161"/>
        <n v="306"/>
        <n v="108"/>
        <n v="20"/>
        <n v="30"/>
        <n v="32"/>
        <n v="68"/>
        <n v="72"/>
        <n v="18"/>
        <n v="56"/>
        <n v="15"/>
        <n v="348"/>
        <n v="21"/>
        <n v="70"/>
        <n v="324"/>
        <n v="153"/>
        <n v="14"/>
        <n v="204"/>
        <n v="9"/>
        <n v="115"/>
        <n v="27"/>
        <n v="497"/>
        <n v="17"/>
        <n v="8"/>
        <n v="532"/>
        <n v="7.5"/>
        <n v="270"/>
        <n v="200"/>
        <n v="5"/>
        <n v="225"/>
        <n v="150"/>
        <n v="50"/>
        <n v="10"/>
      </sharedItems>
    </cacheField>
  </cacheFields>
  <extLst>
    <ext xmlns:x14="http://schemas.microsoft.com/office/spreadsheetml/2009/9/main" uri="{725AE2AE-9491-48be-B2B4-4EB974FC3084}">
      <x14:pivotCacheDefinition pivotCacheId="143157568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x v="0"/>
    <s v="mon-film-du-soir.fr"/>
    <x v="0"/>
    <x v="0"/>
    <n v="3"/>
    <x v="0"/>
    <n v="1"/>
    <x v="0"/>
  </r>
  <r>
    <x v="1"/>
    <s v="mon-film-du-soir.fr"/>
    <x v="1"/>
    <x v="1"/>
    <n v="4"/>
    <x v="1"/>
    <n v="12"/>
    <x v="1"/>
  </r>
  <r>
    <x v="2"/>
    <s v="mon-film-du-soir.fr"/>
    <x v="2"/>
    <x v="2"/>
    <n v="3.5"/>
    <x v="2"/>
    <n v="6"/>
    <x v="2"/>
  </r>
  <r>
    <x v="3"/>
    <s v="mon-film-du-soir.fr"/>
    <x v="3"/>
    <x v="3"/>
    <n v="2.5"/>
    <x v="0"/>
    <n v="82"/>
    <x v="3"/>
  </r>
  <r>
    <x v="4"/>
    <s v="mon-film-du-soir.fr"/>
    <x v="4"/>
    <x v="2"/>
    <n v="2.5"/>
    <x v="1"/>
    <n v="32"/>
    <x v="4"/>
  </r>
  <r>
    <x v="5"/>
    <s v="mon-film-du-soir.fr"/>
    <x v="5"/>
    <x v="4"/>
    <n v="3.5"/>
    <x v="3"/>
    <n v="96"/>
    <x v="5"/>
  </r>
  <r>
    <x v="6"/>
    <s v="mon-film-du-soir.fr"/>
    <x v="6"/>
    <x v="0"/>
    <n v="3.5"/>
    <x v="4"/>
    <n v="7"/>
    <x v="6"/>
  </r>
  <r>
    <x v="7"/>
    <s v="mon-film-du-soir.fr"/>
    <x v="7"/>
    <x v="5"/>
    <n v="2"/>
    <x v="3"/>
    <n v="48"/>
    <x v="7"/>
  </r>
  <r>
    <x v="8"/>
    <s v="mon-film-du-soir.fr"/>
    <x v="8"/>
    <x v="5"/>
    <n v="3.5"/>
    <x v="1"/>
    <n v="9"/>
    <x v="8"/>
  </r>
  <r>
    <x v="9"/>
    <s v="mon-film-du-soir.fr"/>
    <x v="9"/>
    <x v="6"/>
    <n v="3"/>
    <x v="5"/>
    <n v="45"/>
    <x v="9"/>
  </r>
  <r>
    <x v="10"/>
    <s v="mon-film-du-soir.fr"/>
    <x v="10"/>
    <x v="7"/>
    <n v="2"/>
    <x v="0"/>
    <n v="39"/>
    <x v="10"/>
  </r>
  <r>
    <x v="11"/>
    <s v="mon-film-du-soir.fr"/>
    <x v="11"/>
    <x v="7"/>
    <n v="3"/>
    <x v="5"/>
    <n v="2"/>
    <x v="2"/>
  </r>
  <r>
    <x v="12"/>
    <s v="mon-film-du-soir.fr"/>
    <x v="12"/>
    <x v="3"/>
    <n v="2"/>
    <x v="5"/>
    <n v="4"/>
    <x v="11"/>
  </r>
  <r>
    <x v="13"/>
    <s v="mon-film-du-soir.fr"/>
    <x v="13"/>
    <x v="1"/>
    <n v="4"/>
    <x v="1"/>
    <n v="56"/>
    <x v="12"/>
  </r>
  <r>
    <x v="14"/>
    <s v="mon-film-du-soir.fr"/>
    <x v="14"/>
    <x v="2"/>
    <n v="3"/>
    <x v="4"/>
    <n v="12"/>
    <x v="13"/>
  </r>
  <r>
    <x v="15"/>
    <s v="mon-film-du-soir.fr"/>
    <x v="15"/>
    <x v="4"/>
    <n v="2.5"/>
    <x v="0"/>
    <n v="24"/>
    <x v="14"/>
  </r>
  <r>
    <x v="16"/>
    <s v="mon-film-du-soir.fr"/>
    <x v="16"/>
    <x v="5"/>
    <n v="2.5"/>
    <x v="0"/>
    <n v="9"/>
    <x v="15"/>
  </r>
  <r>
    <x v="17"/>
    <s v="mon-film-du-soir.fr"/>
    <x v="17"/>
    <x v="5"/>
    <n v="3"/>
    <x v="3"/>
    <n v="34"/>
    <x v="16"/>
  </r>
  <r>
    <x v="18"/>
    <s v="mon-film-du-soir.fr"/>
    <x v="18"/>
    <x v="5"/>
    <n v="3"/>
    <x v="6"/>
    <n v="56"/>
    <x v="17"/>
  </r>
  <r>
    <x v="19"/>
    <s v="mon-film-du-soir.fr"/>
    <x v="19"/>
    <x v="5"/>
    <n v="3"/>
    <x v="6"/>
    <n v="8"/>
    <x v="18"/>
  </r>
  <r>
    <x v="20"/>
    <s v="mon-film-du-soir.fr"/>
    <x v="20"/>
    <x v="5"/>
    <n v="2"/>
    <x v="1"/>
    <n v="79"/>
    <x v="19"/>
  </r>
  <r>
    <x v="21"/>
    <s v="mon-film-du-soir.fr"/>
    <x v="21"/>
    <x v="2"/>
    <n v="2"/>
    <x v="0"/>
    <n v="4"/>
    <x v="20"/>
  </r>
  <r>
    <x v="22"/>
    <s v="mon-film-du-soir.fr"/>
    <x v="22"/>
    <x v="5"/>
    <n v="3"/>
    <x v="5"/>
    <n v="34"/>
    <x v="21"/>
  </r>
  <r>
    <x v="23"/>
    <s v="mon-film-du-soir.fr"/>
    <x v="23"/>
    <x v="4"/>
    <n v="2.5"/>
    <x v="6"/>
    <n v="56"/>
    <x v="17"/>
  </r>
  <r>
    <x v="24"/>
    <s v="mon-film-du-soir.fr"/>
    <x v="24"/>
    <x v="5"/>
    <n v="3.5"/>
    <x v="1"/>
    <n v="87"/>
    <x v="22"/>
  </r>
  <r>
    <x v="25"/>
    <s v="mon-film-du-soir.fr"/>
    <x v="25"/>
    <x v="5"/>
    <n v="3"/>
    <x v="3"/>
    <n v="5"/>
    <x v="23"/>
  </r>
  <r>
    <x v="26"/>
    <s v="mon-film-du-soir.fr"/>
    <x v="26"/>
    <x v="8"/>
    <n v="2"/>
    <x v="4"/>
    <n v="32"/>
    <x v="24"/>
  </r>
  <r>
    <x v="27"/>
    <s v="mon-film-du-soir.fr"/>
    <x v="27"/>
    <x v="4"/>
    <n v="3"/>
    <x v="7"/>
    <n v="12"/>
    <x v="25"/>
  </r>
  <r>
    <x v="28"/>
    <s v="mon-film-du-soir.fr"/>
    <x v="28"/>
    <x v="4"/>
    <n v="3"/>
    <x v="7"/>
    <n v="20"/>
    <x v="23"/>
  </r>
  <r>
    <x v="29"/>
    <s v="mon-film-du-soir.fr"/>
    <x v="29"/>
    <x v="2"/>
    <n v="3.5"/>
    <x v="6"/>
    <n v="19"/>
    <x v="26"/>
  </r>
  <r>
    <x v="30"/>
    <s v="mon-film-du-soir.fr"/>
    <x v="30"/>
    <x v="9"/>
    <n v="3.5"/>
    <x v="3"/>
    <n v="3"/>
    <x v="25"/>
  </r>
  <r>
    <x v="31"/>
    <s v="mon-film-du-soir.fr"/>
    <x v="31"/>
    <x v="5"/>
    <n v="4.5"/>
    <x v="0"/>
    <n v="45"/>
    <x v="27"/>
  </r>
  <r>
    <x v="32"/>
    <s v="mon-film-du-soir.fr"/>
    <x v="32"/>
    <x v="1"/>
    <n v="4"/>
    <x v="1"/>
    <n v="31"/>
    <x v="28"/>
  </r>
  <r>
    <x v="33"/>
    <s v="mon-film-du-soir.fr"/>
    <x v="33"/>
    <x v="1"/>
    <n v="3.5"/>
    <x v="1"/>
    <n v="8"/>
    <x v="23"/>
  </r>
  <r>
    <x v="34"/>
    <s v="mon-film-du-soir.fr"/>
    <x v="34"/>
    <x v="5"/>
    <n v="2.5"/>
    <x v="6"/>
    <n v="29"/>
    <x v="29"/>
  </r>
  <r>
    <x v="35"/>
    <s v="mon-film-du-soir.fr"/>
    <x v="35"/>
    <x v="8"/>
    <n v="3"/>
    <x v="3"/>
    <n v="17"/>
    <x v="30"/>
  </r>
  <r>
    <x v="36"/>
    <s v="mon-film-du-soir.fr"/>
    <x v="36"/>
    <x v="5"/>
    <n v="4"/>
    <x v="6"/>
    <n v="2"/>
    <x v="11"/>
  </r>
  <r>
    <x v="37"/>
    <s v="mon-film-du-soir.fr"/>
    <x v="37"/>
    <x v="5"/>
    <n v="3.5"/>
    <x v="3"/>
    <n v="3"/>
    <x v="25"/>
  </r>
  <r>
    <x v="38"/>
    <s v="mon-film-du-soir.fr"/>
    <x v="38"/>
    <x v="5"/>
    <n v="3.5"/>
    <x v="4"/>
    <n v="56"/>
    <x v="31"/>
  </r>
  <r>
    <x v="39"/>
    <s v="mon-film-du-soir.fr"/>
    <x v="39"/>
    <x v="5"/>
    <n v="3.5"/>
    <x v="0"/>
    <n v="38"/>
    <x v="32"/>
  </r>
  <r>
    <x v="40"/>
    <s v="mon-film-du-soir.fr"/>
    <x v="40"/>
    <x v="5"/>
    <n v="3.5"/>
    <x v="1"/>
    <n v="97"/>
    <x v="33"/>
  </r>
  <r>
    <x v="41"/>
    <s v="mon-film-du-soir.fr"/>
    <x v="41"/>
    <x v="7"/>
    <n v="3"/>
    <x v="6"/>
    <n v="2"/>
    <x v="11"/>
  </r>
  <r>
    <x v="42"/>
    <s v="mon-film-du-soir.fr"/>
    <x v="42"/>
    <x v="4"/>
    <n v="3.5"/>
    <x v="4"/>
    <n v="23"/>
    <x v="34"/>
  </r>
  <r>
    <x v="43"/>
    <s v="mon-film-du-soir.fr"/>
    <x v="43"/>
    <x v="1"/>
    <n v="3.5"/>
    <x v="8"/>
    <n v="34"/>
    <x v="35"/>
  </r>
  <r>
    <x v="44"/>
    <s v="mon-film-du-soir.fr"/>
    <x v="44"/>
    <x v="5"/>
    <n v="3.5"/>
    <x v="0"/>
    <n v="27"/>
    <x v="36"/>
  </r>
  <r>
    <x v="45"/>
    <s v="mon-film-du-soir.fr"/>
    <x v="45"/>
    <x v="5"/>
    <n v="4"/>
    <x v="7"/>
    <n v="8"/>
    <x v="20"/>
  </r>
  <r>
    <x v="46"/>
    <s v="mon-film-du-soir.fr"/>
    <x v="46"/>
    <x v="0"/>
    <n v="4.5"/>
    <x v="2"/>
    <n v="20"/>
    <x v="37"/>
  </r>
  <r>
    <x v="47"/>
    <s v="mon-film-du-soir.fr"/>
    <x v="47"/>
    <x v="5"/>
    <n v="3.5"/>
    <x v="5"/>
    <n v="10"/>
    <x v="38"/>
  </r>
  <r>
    <x v="48"/>
    <s v="mon-film-du-soir.fr"/>
    <x v="48"/>
    <x v="9"/>
    <n v="3"/>
    <x v="6"/>
    <n v="1"/>
    <x v="2"/>
  </r>
  <r>
    <x v="49"/>
    <s v="mon-film-du-soir.fr"/>
    <x v="49"/>
    <x v="5"/>
    <n v="3"/>
    <x v="0"/>
    <n v="3"/>
    <x v="11"/>
  </r>
  <r>
    <x v="50"/>
    <s v="mon-film-du-soir.fr"/>
    <x v="50"/>
    <x v="0"/>
    <n v="3"/>
    <x v="3"/>
    <n v="4"/>
    <x v="39"/>
  </r>
  <r>
    <x v="51"/>
    <s v="VOD.fr"/>
    <x v="0"/>
    <x v="0"/>
    <n v="3"/>
    <x v="8"/>
    <n v="5"/>
    <x v="8"/>
  </r>
  <r>
    <x v="52"/>
    <s v="VOD.fr"/>
    <x v="1"/>
    <x v="1"/>
    <n v="4"/>
    <x v="4"/>
    <n v="23"/>
    <x v="34"/>
  </r>
  <r>
    <x v="53"/>
    <s v="VOD.fr"/>
    <x v="2"/>
    <x v="2"/>
    <n v="3.5"/>
    <x v="5"/>
    <n v="36"/>
    <x v="36"/>
  </r>
  <r>
    <x v="54"/>
    <s v="VOD.fr"/>
    <x v="3"/>
    <x v="3"/>
    <n v="2.5"/>
    <x v="7"/>
    <n v="34"/>
    <x v="40"/>
  </r>
  <r>
    <x v="55"/>
    <s v="VOD.fr"/>
    <x v="4"/>
    <x v="2"/>
    <n v="2.5"/>
    <x v="6"/>
    <n v="12"/>
    <x v="41"/>
  </r>
  <r>
    <x v="56"/>
    <s v="VOD.fr"/>
    <x v="5"/>
    <x v="4"/>
    <n v="3.5"/>
    <x v="8"/>
    <n v="2"/>
    <x v="42"/>
  </r>
  <r>
    <x v="57"/>
    <s v="VOD.fr"/>
    <x v="6"/>
    <x v="0"/>
    <n v="3.5"/>
    <x v="3"/>
    <n v="5"/>
    <x v="23"/>
  </r>
  <r>
    <x v="58"/>
    <s v="VOD.fr"/>
    <x v="7"/>
    <x v="5"/>
    <n v="2"/>
    <x v="8"/>
    <n v="34"/>
    <x v="35"/>
  </r>
  <r>
    <x v="59"/>
    <s v="VOD.fr"/>
    <x v="8"/>
    <x v="5"/>
    <n v="3.5"/>
    <x v="4"/>
    <n v="8"/>
    <x v="43"/>
  </r>
  <r>
    <x v="60"/>
    <s v="VOD.fr"/>
    <x v="9"/>
    <x v="6"/>
    <n v="3"/>
    <x v="5"/>
    <n v="5"/>
    <x v="44"/>
  </r>
  <r>
    <x v="61"/>
    <s v="VOD.fr"/>
    <x v="10"/>
    <x v="7"/>
    <n v="2"/>
    <x v="3"/>
    <n v="4"/>
    <x v="39"/>
  </r>
  <r>
    <x v="62"/>
    <s v="VOD.fr"/>
    <x v="11"/>
    <x v="7"/>
    <n v="3"/>
    <x v="0"/>
    <n v="87"/>
    <x v="45"/>
  </r>
  <r>
    <x v="63"/>
    <s v="VOD.fr"/>
    <x v="12"/>
    <x v="3"/>
    <n v="2"/>
    <x v="7"/>
    <n v="2"/>
    <x v="0"/>
  </r>
  <r>
    <x v="64"/>
    <s v="VOD.fr"/>
    <x v="13"/>
    <x v="1"/>
    <n v="4"/>
    <x v="4"/>
    <n v="3"/>
    <x v="46"/>
  </r>
  <r>
    <x v="65"/>
    <s v="VOD.fr"/>
    <x v="14"/>
    <x v="2"/>
    <n v="3"/>
    <x v="6"/>
    <n v="4"/>
    <x v="25"/>
  </r>
  <r>
    <x v="66"/>
    <s v="VOD.fr"/>
    <x v="15"/>
    <x v="4"/>
    <n v="2.5"/>
    <x v="9"/>
    <n v="20"/>
    <x v="47"/>
  </r>
  <r>
    <x v="67"/>
    <s v="VOD.fr"/>
    <x v="16"/>
    <x v="5"/>
    <n v="2.5"/>
    <x v="1"/>
    <n v="8"/>
    <x v="23"/>
  </r>
  <r>
    <x v="68"/>
    <s v="VOD.fr"/>
    <x v="17"/>
    <x v="5"/>
    <n v="3"/>
    <x v="8"/>
    <n v="36"/>
    <x v="48"/>
  </r>
  <r>
    <x v="69"/>
    <s v="VOD.fr"/>
    <x v="18"/>
    <x v="5"/>
    <n v="3"/>
    <x v="10"/>
    <n v="34"/>
    <x v="49"/>
  </r>
  <r>
    <x v="70"/>
    <s v="VOD.fr"/>
    <x v="19"/>
    <x v="5"/>
    <n v="3"/>
    <x v="4"/>
    <n v="2"/>
    <x v="50"/>
  </r>
  <r>
    <x v="71"/>
    <s v="VOD.fr"/>
    <x v="20"/>
    <x v="5"/>
    <n v="2"/>
    <x v="6"/>
    <n v="34"/>
    <x v="51"/>
  </r>
  <r>
    <x v="72"/>
    <s v="VOD.fr"/>
    <x v="21"/>
    <x v="2"/>
    <n v="2"/>
    <x v="5"/>
    <n v="3"/>
    <x v="52"/>
  </r>
  <r>
    <x v="73"/>
    <s v="VOD.fr"/>
    <x v="22"/>
    <x v="5"/>
    <n v="3"/>
    <x v="7"/>
    <n v="90"/>
    <x v="27"/>
  </r>
  <r>
    <x v="74"/>
    <s v="VOD.fr"/>
    <x v="23"/>
    <x v="4"/>
    <n v="2.5"/>
    <x v="1"/>
    <n v="23"/>
    <x v="53"/>
  </r>
  <r>
    <x v="75"/>
    <s v="VOD.fr"/>
    <x v="24"/>
    <x v="5"/>
    <n v="3.5"/>
    <x v="0"/>
    <n v="45"/>
    <x v="27"/>
  </r>
  <r>
    <x v="76"/>
    <s v="VOD.fr"/>
    <x v="25"/>
    <x v="5"/>
    <n v="3"/>
    <x v="8"/>
    <n v="3"/>
    <x v="54"/>
  </r>
  <r>
    <x v="77"/>
    <s v="VOD.fr"/>
    <x v="26"/>
    <x v="8"/>
    <n v="2"/>
    <x v="6"/>
    <n v="4"/>
    <x v="25"/>
  </r>
  <r>
    <x v="78"/>
    <s v="VOD.fr"/>
    <x v="27"/>
    <x v="4"/>
    <n v="3"/>
    <x v="5"/>
    <n v="4"/>
    <x v="11"/>
  </r>
  <r>
    <x v="79"/>
    <s v="VOD.fr"/>
    <x v="28"/>
    <x v="4"/>
    <n v="3"/>
    <x v="7"/>
    <n v="6"/>
    <x v="11"/>
  </r>
  <r>
    <x v="80"/>
    <s v="VOD.fr"/>
    <x v="29"/>
    <x v="2"/>
    <n v="3.5"/>
    <x v="4"/>
    <n v="71"/>
    <x v="55"/>
  </r>
  <r>
    <x v="81"/>
    <s v="VOD.fr"/>
    <x v="30"/>
    <x v="9"/>
    <n v="3.5"/>
    <x v="11"/>
    <n v="2"/>
    <x v="56"/>
  </r>
  <r>
    <x v="82"/>
    <s v="VOD.fr"/>
    <x v="31"/>
    <x v="5"/>
    <n v="4.5"/>
    <x v="5"/>
    <n v="4"/>
    <x v="11"/>
  </r>
  <r>
    <x v="83"/>
    <s v="VOD.fr"/>
    <x v="32"/>
    <x v="1"/>
    <n v="4"/>
    <x v="0"/>
    <n v="2"/>
    <x v="57"/>
  </r>
  <r>
    <x v="84"/>
    <s v="VOD.fr"/>
    <x v="33"/>
    <x v="1"/>
    <n v="3.5"/>
    <x v="6"/>
    <n v="5"/>
    <x v="38"/>
  </r>
  <r>
    <x v="85"/>
    <s v="VOD.fr"/>
    <x v="34"/>
    <x v="5"/>
    <n v="2.5"/>
    <x v="4"/>
    <n v="76"/>
    <x v="58"/>
  </r>
  <r>
    <x v="86"/>
    <s v="VOD.fr"/>
    <x v="35"/>
    <x v="8"/>
    <n v="3"/>
    <x v="0"/>
    <n v="98"/>
    <x v="31"/>
  </r>
  <r>
    <x v="87"/>
    <s v="VOD.fr"/>
    <x v="36"/>
    <x v="5"/>
    <n v="4"/>
    <x v="12"/>
    <n v="1"/>
    <x v="59"/>
  </r>
  <r>
    <x v="88"/>
    <s v="VOD.fr"/>
    <x v="37"/>
    <x v="5"/>
    <n v="3.5"/>
    <x v="8"/>
    <n v="3"/>
    <x v="54"/>
  </r>
  <r>
    <x v="89"/>
    <s v="VOD.fr"/>
    <x v="38"/>
    <x v="5"/>
    <n v="3.5"/>
    <x v="6"/>
    <n v="45"/>
    <x v="60"/>
  </r>
  <r>
    <x v="90"/>
    <s v="VOD.fr"/>
    <x v="39"/>
    <x v="5"/>
    <n v="3.5"/>
    <x v="5"/>
    <n v="3"/>
    <x v="52"/>
  </r>
  <r>
    <x v="91"/>
    <s v="VOD.fr"/>
    <x v="40"/>
    <x v="5"/>
    <n v="3.5"/>
    <x v="0"/>
    <n v="50"/>
    <x v="61"/>
  </r>
  <r>
    <x v="92"/>
    <s v="VOD.fr"/>
    <x v="41"/>
    <x v="7"/>
    <n v="3"/>
    <x v="1"/>
    <n v="1"/>
    <x v="62"/>
  </r>
  <r>
    <x v="93"/>
    <s v="VOD.fr"/>
    <x v="42"/>
    <x v="4"/>
    <n v="3.5"/>
    <x v="1"/>
    <n v="45"/>
    <x v="63"/>
  </r>
  <r>
    <x v="94"/>
    <s v="VOD.fr"/>
    <x v="43"/>
    <x v="1"/>
    <n v="3.5"/>
    <x v="3"/>
    <n v="9"/>
    <x v="41"/>
  </r>
  <r>
    <x v="95"/>
    <s v="VOD.fr"/>
    <x v="44"/>
    <x v="5"/>
    <n v="3.5"/>
    <x v="1"/>
    <n v="30"/>
    <x v="64"/>
  </r>
  <r>
    <x v="96"/>
    <s v="VOD.fr"/>
    <x v="45"/>
    <x v="5"/>
    <n v="4"/>
    <x v="5"/>
    <n v="5"/>
    <x v="44"/>
  </r>
  <r>
    <x v="97"/>
    <s v="VOD.fr"/>
    <x v="46"/>
    <x v="0"/>
    <n v="4.5"/>
    <x v="7"/>
    <n v="25"/>
    <x v="65"/>
  </r>
  <r>
    <x v="98"/>
    <s v="VOD.fr"/>
    <x v="47"/>
    <x v="5"/>
    <n v="3.5"/>
    <x v="0"/>
    <n v="6"/>
    <x v="25"/>
  </r>
  <r>
    <x v="99"/>
    <s v="VOD.fr"/>
    <x v="48"/>
    <x v="9"/>
    <n v="3"/>
    <x v="1"/>
    <n v="2"/>
    <x v="66"/>
  </r>
  <r>
    <x v="100"/>
    <s v="VOD.fr"/>
    <x v="49"/>
    <x v="5"/>
    <n v="3"/>
    <x v="5"/>
    <n v="5"/>
    <x v="44"/>
  </r>
  <r>
    <x v="101"/>
    <s v="VOD.fr"/>
    <x v="50"/>
    <x v="0"/>
    <n v="3"/>
    <x v="4"/>
    <n v="8"/>
    <x v="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479FDB-573B-094C-AB36-A8CC7B97B0D9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14" firstHeaderRow="1" firstDataRow="1" firstDataCol="1"/>
  <pivotFields count="8">
    <pivotField showAll="0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  <pivotField showAll="0"/>
    <pivotField showAll="0">
      <items count="52">
        <item x="0"/>
        <item x="36"/>
        <item x="14"/>
        <item x="3"/>
        <item x="11"/>
        <item x="12"/>
        <item x="34"/>
        <item x="42"/>
        <item x="16"/>
        <item x="1"/>
        <item x="31"/>
        <item x="29"/>
        <item x="40"/>
        <item x="38"/>
        <item x="35"/>
        <item x="22"/>
        <item x="21"/>
        <item x="30"/>
        <item x="10"/>
        <item x="9"/>
        <item x="46"/>
        <item x="23"/>
        <item x="13"/>
        <item x="33"/>
        <item x="26"/>
        <item x="50"/>
        <item x="2"/>
        <item x="19"/>
        <item x="32"/>
        <item x="5"/>
        <item x="28"/>
        <item x="37"/>
        <item x="18"/>
        <item x="44"/>
        <item x="45"/>
        <item x="24"/>
        <item x="27"/>
        <item x="20"/>
        <item x="47"/>
        <item x="8"/>
        <item x="17"/>
        <item x="6"/>
        <item x="43"/>
        <item x="4"/>
        <item x="15"/>
        <item x="7"/>
        <item x="25"/>
        <item x="41"/>
        <item x="39"/>
        <item x="48"/>
        <item x="49"/>
        <item t="default"/>
      </items>
    </pivotField>
    <pivotField axis="axisRow" showAll="0">
      <items count="11">
        <item x="3"/>
        <item x="7"/>
        <item x="4"/>
        <item x="1"/>
        <item x="5"/>
        <item x="8"/>
        <item x="0"/>
        <item x="9"/>
        <item x="6"/>
        <item x="2"/>
        <item t="default"/>
      </items>
    </pivotField>
    <pivotField showAll="0"/>
    <pivotField showAll="0">
      <items count="14">
        <item x="2"/>
        <item x="7"/>
        <item x="5"/>
        <item x="9"/>
        <item x="0"/>
        <item x="10"/>
        <item x="1"/>
        <item x="6"/>
        <item x="4"/>
        <item x="12"/>
        <item x="3"/>
        <item x="11"/>
        <item x="8"/>
        <item t="default"/>
      </items>
    </pivotField>
    <pivotField showAll="0"/>
    <pivotField dataField="1" showAll="0">
      <items count="68">
        <item x="0"/>
        <item x="62"/>
        <item x="2"/>
        <item x="59"/>
        <item x="57"/>
        <item x="52"/>
        <item x="66"/>
        <item x="11"/>
        <item x="50"/>
        <item x="44"/>
        <item x="20"/>
        <item x="56"/>
        <item x="42"/>
        <item x="37"/>
        <item x="46"/>
        <item x="25"/>
        <item x="54"/>
        <item x="38"/>
        <item x="39"/>
        <item x="15"/>
        <item x="23"/>
        <item x="8"/>
        <item x="18"/>
        <item x="6"/>
        <item x="65"/>
        <item x="43"/>
        <item x="1"/>
        <item x="40"/>
        <item x="47"/>
        <item x="41"/>
        <item x="13"/>
        <item x="14"/>
        <item x="21"/>
        <item x="36"/>
        <item x="26"/>
        <item x="53"/>
        <item x="9"/>
        <item x="30"/>
        <item x="64"/>
        <item x="32"/>
        <item x="49"/>
        <item x="28"/>
        <item x="10"/>
        <item x="4"/>
        <item x="34"/>
        <item x="29"/>
        <item x="27"/>
        <item x="61"/>
        <item x="51"/>
        <item x="24"/>
        <item x="63"/>
        <item x="60"/>
        <item x="16"/>
        <item x="12"/>
        <item x="35"/>
        <item x="48"/>
        <item x="3"/>
        <item x="17"/>
        <item x="45"/>
        <item x="7"/>
        <item x="31"/>
        <item x="19"/>
        <item x="22"/>
        <item x="33"/>
        <item x="55"/>
        <item x="58"/>
        <item x="5"/>
        <item t="default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omme de Montant total" fld="7" baseField="0" baseItem="0"/>
  </dataFields>
  <chartFormats count="15">
    <chartFormat chart="0" format="13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9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9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9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9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9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19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19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19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19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99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200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20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202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203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Genre" xr10:uid="{671D0F1B-A26D-474F-9294-039A42B2901B}" sourceName="Genre">
  <pivotTables>
    <pivotTable tabId="3" name="PivotTable1"/>
  </pivotTables>
  <data>
    <tabular pivotCacheId="1431575681">
      <items count="10">
        <i x="3" s="1"/>
        <i x="7" s="1"/>
        <i x="4" s="1"/>
        <i x="1" s="1"/>
        <i x="5" s="1"/>
        <i x="8" s="1"/>
        <i x="0" s="1"/>
        <i x="9" s="1"/>
        <i x="6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Genre" xr10:uid="{39AC4F35-6F83-9F48-AEB2-3621243C41A7}" cache="Segment_Genre" caption="Genre" rowHeight="230716"/>
  <slicer name="Genre 1" xr10:uid="{A37A3390-60F1-DE43-9E48-8E1DC6073F86}" cache="Segment_Genre" caption="Genre" style="SlicerStyleLight2" rowHeight="230716"/>
</slicer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32023-12D4-564E-8E07-40BEBA10A99F}">
  <dimension ref="A3:B14"/>
  <sheetViews>
    <sheetView tabSelected="1" workbookViewId="0">
      <selection activeCell="M34" sqref="M34"/>
    </sheetView>
  </sheetViews>
  <sheetFormatPr baseColWidth="10" defaultRowHeight="15" x14ac:dyDescent="0.2"/>
  <cols>
    <col min="1" max="1" width="18.83203125" bestFit="1" customWidth="1"/>
    <col min="2" max="2" width="20.6640625" bestFit="1" customWidth="1"/>
    <col min="3" max="3" width="7.83203125" bestFit="1" customWidth="1"/>
    <col min="4" max="4" width="17.33203125" bestFit="1" customWidth="1"/>
    <col min="5" max="5" width="12.33203125" bestFit="1" customWidth="1"/>
    <col min="6" max="6" width="7.1640625" bestFit="1" customWidth="1"/>
    <col min="7" max="7" width="10.1640625" bestFit="1" customWidth="1"/>
    <col min="8" max="8" width="14.1640625" bestFit="1" customWidth="1"/>
    <col min="9" max="9" width="7.1640625" bestFit="1" customWidth="1"/>
    <col min="10" max="10" width="8.33203125" bestFit="1" customWidth="1"/>
    <col min="11" max="11" width="6.83203125" bestFit="1" customWidth="1"/>
    <col min="12" max="12" width="11.1640625" bestFit="1" customWidth="1"/>
    <col min="13" max="13" width="4.1640625" bestFit="1" customWidth="1"/>
    <col min="14" max="14" width="5.1640625" bestFit="1" customWidth="1"/>
    <col min="15" max="15" width="11.1640625" bestFit="1" customWidth="1"/>
    <col min="16" max="16" width="6.33203125" bestFit="1" customWidth="1"/>
    <col min="17" max="17" width="17.33203125" bestFit="1" customWidth="1"/>
    <col min="18" max="18" width="7.83203125" bestFit="1" customWidth="1"/>
    <col min="19" max="19" width="6.33203125" bestFit="1" customWidth="1"/>
    <col min="20" max="20" width="7.83203125" bestFit="1" customWidth="1"/>
    <col min="21" max="21" width="17.33203125" bestFit="1" customWidth="1"/>
    <col min="22" max="22" width="12.33203125" bestFit="1" customWidth="1"/>
    <col min="23" max="23" width="6.33203125" bestFit="1" customWidth="1"/>
    <col min="24" max="24" width="10.1640625" bestFit="1" customWidth="1"/>
    <col min="25" max="25" width="14.1640625" bestFit="1" customWidth="1"/>
    <col min="26" max="26" width="6.83203125" bestFit="1" customWidth="1"/>
    <col min="27" max="28" width="6.33203125" bestFit="1" customWidth="1"/>
    <col min="29" max="30" width="7.83203125" bestFit="1" customWidth="1"/>
    <col min="31" max="31" width="17.33203125" bestFit="1" customWidth="1"/>
    <col min="32" max="32" width="12.33203125" bestFit="1" customWidth="1"/>
    <col min="33" max="33" width="6.33203125" bestFit="1" customWidth="1"/>
    <col min="34" max="34" width="7.1640625" bestFit="1" customWidth="1"/>
    <col min="35" max="35" width="6.83203125" bestFit="1" customWidth="1"/>
    <col min="36" max="36" width="6.33203125" bestFit="1" customWidth="1"/>
    <col min="37" max="37" width="7.83203125" bestFit="1" customWidth="1"/>
    <col min="38" max="38" width="17.33203125" bestFit="1" customWidth="1"/>
    <col min="39" max="39" width="12.33203125" bestFit="1" customWidth="1"/>
    <col min="40" max="40" width="6.33203125" bestFit="1" customWidth="1"/>
    <col min="41" max="41" width="10.1640625" bestFit="1" customWidth="1"/>
    <col min="42" max="42" width="7.1640625" bestFit="1" customWidth="1"/>
    <col min="43" max="43" width="6.83203125" bestFit="1" customWidth="1"/>
    <col min="44" max="44" width="6.33203125" bestFit="1" customWidth="1"/>
    <col min="45" max="45" width="17.33203125" bestFit="1" customWidth="1"/>
    <col min="46" max="46" width="12.33203125" bestFit="1" customWidth="1"/>
    <col min="47" max="47" width="6.33203125" bestFit="1" customWidth="1"/>
    <col min="48" max="48" width="10.1640625" bestFit="1" customWidth="1"/>
    <col min="49" max="49" width="14.1640625" bestFit="1" customWidth="1"/>
    <col min="50" max="50" width="6.83203125" bestFit="1" customWidth="1"/>
    <col min="51" max="52" width="6.33203125" bestFit="1" customWidth="1"/>
    <col min="53" max="54" width="7.83203125" bestFit="1" customWidth="1"/>
    <col min="55" max="55" width="17.33203125" bestFit="1" customWidth="1"/>
    <col min="56" max="56" width="12.33203125" bestFit="1" customWidth="1"/>
    <col min="57" max="57" width="6.33203125" bestFit="1" customWidth="1"/>
    <col min="58" max="58" width="10.1640625" bestFit="1" customWidth="1"/>
    <col min="59" max="59" width="14.1640625" bestFit="1" customWidth="1"/>
    <col min="60" max="60" width="7.1640625" bestFit="1" customWidth="1"/>
    <col min="61" max="61" width="6.33203125" bestFit="1" customWidth="1"/>
    <col min="62" max="62" width="7.1640625" bestFit="1" customWidth="1"/>
    <col min="63" max="63" width="7.83203125" bestFit="1" customWidth="1"/>
    <col min="64" max="64" width="17.33203125" bestFit="1" customWidth="1"/>
    <col min="65" max="65" width="12.33203125" bestFit="1" customWidth="1"/>
    <col min="66" max="66" width="6.33203125" bestFit="1" customWidth="1"/>
    <col min="67" max="67" width="14.1640625" bestFit="1" customWidth="1"/>
    <col min="68" max="68" width="6.33203125" bestFit="1" customWidth="1"/>
    <col min="69" max="69" width="11.1640625" bestFit="1" customWidth="1"/>
    <col min="70" max="103" width="5.33203125" bestFit="1" customWidth="1"/>
    <col min="104" max="104" width="10" bestFit="1" customWidth="1"/>
  </cols>
  <sheetData>
    <row r="3" spans="1:2" x14ac:dyDescent="0.2">
      <c r="A3" s="2" t="s">
        <v>173</v>
      </c>
      <c r="B3" t="s">
        <v>175</v>
      </c>
    </row>
    <row r="4" spans="1:2" x14ac:dyDescent="0.2">
      <c r="A4" s="3" t="s">
        <v>7</v>
      </c>
      <c r="B4" s="4">
        <v>412</v>
      </c>
    </row>
    <row r="5" spans="1:2" x14ac:dyDescent="0.2">
      <c r="A5" s="3" t="s">
        <v>18</v>
      </c>
      <c r="B5" s="4">
        <v>559</v>
      </c>
    </row>
    <row r="6" spans="1:2" x14ac:dyDescent="0.2">
      <c r="A6" s="3" t="s">
        <v>10</v>
      </c>
      <c r="B6" s="4">
        <v>1877</v>
      </c>
    </row>
    <row r="7" spans="1:2" x14ac:dyDescent="0.2">
      <c r="A7" s="3" t="s">
        <v>3</v>
      </c>
      <c r="B7" s="4">
        <v>1133</v>
      </c>
    </row>
    <row r="8" spans="1:2" x14ac:dyDescent="0.2">
      <c r="A8" s="3" t="s">
        <v>13</v>
      </c>
      <c r="B8" s="4">
        <v>6423.5</v>
      </c>
    </row>
    <row r="9" spans="1:2" x14ac:dyDescent="0.2">
      <c r="A9" s="3" t="s">
        <v>35</v>
      </c>
      <c r="B9" s="4">
        <v>776</v>
      </c>
    </row>
    <row r="10" spans="1:2" x14ac:dyDescent="0.2">
      <c r="A10" s="3" t="s">
        <v>1</v>
      </c>
      <c r="B10" s="4">
        <v>296</v>
      </c>
    </row>
    <row r="11" spans="1:2" x14ac:dyDescent="0.2">
      <c r="A11" s="3" t="s">
        <v>40</v>
      </c>
      <c r="B11" s="4">
        <v>57</v>
      </c>
    </row>
    <row r="12" spans="1:2" x14ac:dyDescent="0.2">
      <c r="A12" s="3" t="s">
        <v>16</v>
      </c>
      <c r="B12" s="4">
        <v>150</v>
      </c>
    </row>
    <row r="13" spans="1:2" x14ac:dyDescent="0.2">
      <c r="A13" s="3" t="s">
        <v>5</v>
      </c>
      <c r="B13" s="4">
        <v>1090</v>
      </c>
    </row>
    <row r="14" spans="1:2" x14ac:dyDescent="0.2">
      <c r="A14" s="3" t="s">
        <v>174</v>
      </c>
      <c r="B14" s="4">
        <v>12773.5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105"/>
  <sheetViews>
    <sheetView topLeftCell="A3" workbookViewId="0">
      <selection activeCell="A3" sqref="A3:H105"/>
    </sheetView>
  </sheetViews>
  <sheetFormatPr baseColWidth="10" defaultRowHeight="15" x14ac:dyDescent="0.2"/>
  <cols>
    <col min="3" max="3" width="37.83203125" customWidth="1"/>
    <col min="4" max="4" width="22.6640625" customWidth="1"/>
    <col min="5" max="5" width="14.5" bestFit="1" customWidth="1"/>
    <col min="6" max="6" width="15.1640625" bestFit="1" customWidth="1"/>
    <col min="7" max="7" width="42.83203125" bestFit="1" customWidth="1"/>
    <col min="8" max="8" width="13.83203125" customWidth="1"/>
  </cols>
  <sheetData>
    <row r="3" spans="1:10" x14ac:dyDescent="0.2">
      <c r="A3" s="1" t="s">
        <v>69</v>
      </c>
      <c r="B3" s="1" t="s">
        <v>66</v>
      </c>
      <c r="C3" s="1" t="s">
        <v>61</v>
      </c>
      <c r="D3" s="1" t="s">
        <v>62</v>
      </c>
      <c r="E3" s="1" t="s">
        <v>63</v>
      </c>
      <c r="F3" s="1" t="s">
        <v>64</v>
      </c>
      <c r="G3" s="1" t="s">
        <v>65</v>
      </c>
      <c r="H3" s="1" t="s">
        <v>172</v>
      </c>
      <c r="I3" s="1"/>
      <c r="J3" s="1"/>
    </row>
    <row r="4" spans="1:10" x14ac:dyDescent="0.2">
      <c r="A4" t="s">
        <v>70</v>
      </c>
      <c r="B4" t="s">
        <v>67</v>
      </c>
      <c r="C4" t="s">
        <v>0</v>
      </c>
      <c r="D4" t="s">
        <v>1</v>
      </c>
      <c r="E4">
        <v>3</v>
      </c>
      <c r="F4">
        <v>4</v>
      </c>
      <c r="G4">
        <v>1</v>
      </c>
      <c r="H4">
        <f>F4*G4</f>
        <v>4</v>
      </c>
    </row>
    <row r="5" spans="1:10" x14ac:dyDescent="0.2">
      <c r="A5" t="s">
        <v>71</v>
      </c>
      <c r="B5" t="s">
        <v>67</v>
      </c>
      <c r="C5" t="s">
        <v>2</v>
      </c>
      <c r="D5" t="s">
        <v>3</v>
      </c>
      <c r="E5">
        <v>4</v>
      </c>
      <c r="F5">
        <v>5</v>
      </c>
      <c r="G5">
        <v>12</v>
      </c>
      <c r="H5">
        <f t="shared" ref="H5:H68" si="0">F5*G5</f>
        <v>60</v>
      </c>
    </row>
    <row r="6" spans="1:10" x14ac:dyDescent="0.2">
      <c r="A6" t="s">
        <v>72</v>
      </c>
      <c r="B6" t="s">
        <v>67</v>
      </c>
      <c r="C6" t="s">
        <v>4</v>
      </c>
      <c r="D6" t="s">
        <v>5</v>
      </c>
      <c r="E6">
        <v>3.5</v>
      </c>
      <c r="F6">
        <v>1</v>
      </c>
      <c r="G6">
        <v>6</v>
      </c>
      <c r="H6">
        <f t="shared" si="0"/>
        <v>6</v>
      </c>
    </row>
    <row r="7" spans="1:10" x14ac:dyDescent="0.2">
      <c r="A7" t="s">
        <v>73</v>
      </c>
      <c r="B7" t="s">
        <v>67</v>
      </c>
      <c r="C7" t="s">
        <v>6</v>
      </c>
      <c r="D7" t="s">
        <v>7</v>
      </c>
      <c r="E7">
        <v>2.5</v>
      </c>
      <c r="F7">
        <v>4</v>
      </c>
      <c r="G7">
        <v>82</v>
      </c>
      <c r="H7">
        <f t="shared" si="0"/>
        <v>328</v>
      </c>
    </row>
    <row r="8" spans="1:10" x14ac:dyDescent="0.2">
      <c r="A8" t="s">
        <v>74</v>
      </c>
      <c r="B8" t="s">
        <v>67</v>
      </c>
      <c r="C8" t="s">
        <v>8</v>
      </c>
      <c r="D8" t="s">
        <v>5</v>
      </c>
      <c r="E8">
        <v>2.5</v>
      </c>
      <c r="F8">
        <v>5</v>
      </c>
      <c r="G8">
        <v>32</v>
      </c>
      <c r="H8">
        <f t="shared" si="0"/>
        <v>160</v>
      </c>
    </row>
    <row r="9" spans="1:10" x14ac:dyDescent="0.2">
      <c r="A9" t="s">
        <v>75</v>
      </c>
      <c r="B9" t="s">
        <v>67</v>
      </c>
      <c r="C9" t="s">
        <v>9</v>
      </c>
      <c r="D9" t="s">
        <v>10</v>
      </c>
      <c r="E9">
        <v>3.5</v>
      </c>
      <c r="F9">
        <v>8</v>
      </c>
      <c r="G9">
        <v>96</v>
      </c>
      <c r="H9">
        <f t="shared" si="0"/>
        <v>768</v>
      </c>
    </row>
    <row r="10" spans="1:10" x14ac:dyDescent="0.2">
      <c r="A10" t="s">
        <v>76</v>
      </c>
      <c r="B10" t="s">
        <v>67</v>
      </c>
      <c r="C10" t="s">
        <v>11</v>
      </c>
      <c r="D10" t="s">
        <v>1</v>
      </c>
      <c r="E10">
        <v>3.5</v>
      </c>
      <c r="F10">
        <v>7</v>
      </c>
      <c r="G10">
        <v>7</v>
      </c>
      <c r="H10">
        <f t="shared" si="0"/>
        <v>49</v>
      </c>
    </row>
    <row r="11" spans="1:10" x14ac:dyDescent="0.2">
      <c r="A11" t="s">
        <v>77</v>
      </c>
      <c r="B11" t="s">
        <v>67</v>
      </c>
      <c r="C11" t="s">
        <v>12</v>
      </c>
      <c r="D11" t="s">
        <v>13</v>
      </c>
      <c r="E11">
        <v>2</v>
      </c>
      <c r="F11">
        <v>8</v>
      </c>
      <c r="G11">
        <v>48</v>
      </c>
      <c r="H11">
        <f t="shared" si="0"/>
        <v>384</v>
      </c>
    </row>
    <row r="12" spans="1:10" x14ac:dyDescent="0.2">
      <c r="A12" t="s">
        <v>78</v>
      </c>
      <c r="B12" t="s">
        <v>67</v>
      </c>
      <c r="C12" t="s">
        <v>14</v>
      </c>
      <c r="D12" t="s">
        <v>13</v>
      </c>
      <c r="E12">
        <v>3.5</v>
      </c>
      <c r="F12">
        <v>5</v>
      </c>
      <c r="G12">
        <v>9</v>
      </c>
      <c r="H12">
        <f t="shared" si="0"/>
        <v>45</v>
      </c>
    </row>
    <row r="13" spans="1:10" x14ac:dyDescent="0.2">
      <c r="A13" t="s">
        <v>79</v>
      </c>
      <c r="B13" t="s">
        <v>67</v>
      </c>
      <c r="C13" t="s">
        <v>15</v>
      </c>
      <c r="D13" t="s">
        <v>16</v>
      </c>
      <c r="E13">
        <v>3</v>
      </c>
      <c r="F13">
        <v>3</v>
      </c>
      <c r="G13">
        <v>45</v>
      </c>
      <c r="H13">
        <f t="shared" si="0"/>
        <v>135</v>
      </c>
    </row>
    <row r="14" spans="1:10" x14ac:dyDescent="0.2">
      <c r="A14" t="s">
        <v>80</v>
      </c>
      <c r="B14" t="s">
        <v>67</v>
      </c>
      <c r="C14" t="s">
        <v>17</v>
      </c>
      <c r="D14" t="s">
        <v>18</v>
      </c>
      <c r="E14">
        <v>2</v>
      </c>
      <c r="F14">
        <v>4</v>
      </c>
      <c r="G14">
        <v>39</v>
      </c>
      <c r="H14">
        <f t="shared" si="0"/>
        <v>156</v>
      </c>
    </row>
    <row r="15" spans="1:10" x14ac:dyDescent="0.2">
      <c r="A15" t="s">
        <v>81</v>
      </c>
      <c r="B15" t="s">
        <v>67</v>
      </c>
      <c r="C15" t="s">
        <v>19</v>
      </c>
      <c r="D15" t="s">
        <v>18</v>
      </c>
      <c r="E15">
        <v>3</v>
      </c>
      <c r="F15">
        <v>3</v>
      </c>
      <c r="G15">
        <v>2</v>
      </c>
      <c r="H15">
        <f t="shared" si="0"/>
        <v>6</v>
      </c>
    </row>
    <row r="16" spans="1:10" x14ac:dyDescent="0.2">
      <c r="A16" t="s">
        <v>82</v>
      </c>
      <c r="B16" t="s">
        <v>67</v>
      </c>
      <c r="C16" t="s">
        <v>20</v>
      </c>
      <c r="D16" t="s">
        <v>7</v>
      </c>
      <c r="E16">
        <v>2</v>
      </c>
      <c r="F16">
        <v>3</v>
      </c>
      <c r="G16">
        <v>4</v>
      </c>
      <c r="H16">
        <f t="shared" si="0"/>
        <v>12</v>
      </c>
    </row>
    <row r="17" spans="1:8" x14ac:dyDescent="0.2">
      <c r="A17" t="s">
        <v>83</v>
      </c>
      <c r="B17" t="s">
        <v>67</v>
      </c>
      <c r="C17" t="s">
        <v>21</v>
      </c>
      <c r="D17" t="s">
        <v>3</v>
      </c>
      <c r="E17">
        <v>4</v>
      </c>
      <c r="F17">
        <v>5</v>
      </c>
      <c r="G17">
        <v>56</v>
      </c>
      <c r="H17">
        <f t="shared" si="0"/>
        <v>280</v>
      </c>
    </row>
    <row r="18" spans="1:8" x14ac:dyDescent="0.2">
      <c r="A18" t="s">
        <v>84</v>
      </c>
      <c r="B18" t="s">
        <v>67</v>
      </c>
      <c r="C18" t="s">
        <v>22</v>
      </c>
      <c r="D18" t="s">
        <v>5</v>
      </c>
      <c r="E18">
        <v>3</v>
      </c>
      <c r="F18">
        <v>7</v>
      </c>
      <c r="G18">
        <v>12</v>
      </c>
      <c r="H18">
        <f t="shared" si="0"/>
        <v>84</v>
      </c>
    </row>
    <row r="19" spans="1:8" x14ac:dyDescent="0.2">
      <c r="A19" t="s">
        <v>85</v>
      </c>
      <c r="B19" t="s">
        <v>67</v>
      </c>
      <c r="C19" t="s">
        <v>23</v>
      </c>
      <c r="D19" t="s">
        <v>10</v>
      </c>
      <c r="E19">
        <v>2.5</v>
      </c>
      <c r="F19">
        <v>4</v>
      </c>
      <c r="G19">
        <v>24</v>
      </c>
      <c r="H19">
        <f t="shared" si="0"/>
        <v>96</v>
      </c>
    </row>
    <row r="20" spans="1:8" x14ac:dyDescent="0.2">
      <c r="A20" t="s">
        <v>86</v>
      </c>
      <c r="B20" t="s">
        <v>67</v>
      </c>
      <c r="C20" t="s">
        <v>24</v>
      </c>
      <c r="D20" t="s">
        <v>13</v>
      </c>
      <c r="E20">
        <v>2.5</v>
      </c>
      <c r="F20">
        <v>4</v>
      </c>
      <c r="G20">
        <v>9</v>
      </c>
      <c r="H20">
        <f t="shared" si="0"/>
        <v>36</v>
      </c>
    </row>
    <row r="21" spans="1:8" x14ac:dyDescent="0.2">
      <c r="A21" t="s">
        <v>87</v>
      </c>
      <c r="B21" t="s">
        <v>67</v>
      </c>
      <c r="C21" t="s">
        <v>25</v>
      </c>
      <c r="D21" t="s">
        <v>13</v>
      </c>
      <c r="E21">
        <v>3</v>
      </c>
      <c r="F21">
        <v>8</v>
      </c>
      <c r="G21">
        <v>34</v>
      </c>
      <c r="H21">
        <f t="shared" si="0"/>
        <v>272</v>
      </c>
    </row>
    <row r="22" spans="1:8" x14ac:dyDescent="0.2">
      <c r="A22" t="s">
        <v>88</v>
      </c>
      <c r="B22" t="s">
        <v>67</v>
      </c>
      <c r="C22" t="s">
        <v>26</v>
      </c>
      <c r="D22" t="s">
        <v>13</v>
      </c>
      <c r="E22">
        <v>3</v>
      </c>
      <c r="F22">
        <v>6</v>
      </c>
      <c r="G22">
        <v>56</v>
      </c>
      <c r="H22">
        <f t="shared" si="0"/>
        <v>336</v>
      </c>
    </row>
    <row r="23" spans="1:8" x14ac:dyDescent="0.2">
      <c r="A23" t="s">
        <v>89</v>
      </c>
      <c r="B23" t="s">
        <v>67</v>
      </c>
      <c r="C23" t="s">
        <v>27</v>
      </c>
      <c r="D23" t="s">
        <v>13</v>
      </c>
      <c r="E23">
        <v>3</v>
      </c>
      <c r="F23">
        <v>6</v>
      </c>
      <c r="G23">
        <v>8</v>
      </c>
      <c r="H23">
        <f t="shared" si="0"/>
        <v>48</v>
      </c>
    </row>
    <row r="24" spans="1:8" x14ac:dyDescent="0.2">
      <c r="A24" t="s">
        <v>90</v>
      </c>
      <c r="B24" t="s">
        <v>67</v>
      </c>
      <c r="C24" t="s">
        <v>28</v>
      </c>
      <c r="D24" t="s">
        <v>13</v>
      </c>
      <c r="E24">
        <v>2</v>
      </c>
      <c r="F24">
        <v>5</v>
      </c>
      <c r="G24">
        <v>79</v>
      </c>
      <c r="H24">
        <f t="shared" si="0"/>
        <v>395</v>
      </c>
    </row>
    <row r="25" spans="1:8" x14ac:dyDescent="0.2">
      <c r="A25" t="s">
        <v>91</v>
      </c>
      <c r="B25" t="s">
        <v>67</v>
      </c>
      <c r="C25" t="s">
        <v>29</v>
      </c>
      <c r="D25" t="s">
        <v>5</v>
      </c>
      <c r="E25">
        <v>2</v>
      </c>
      <c r="F25">
        <v>4</v>
      </c>
      <c r="G25">
        <v>4</v>
      </c>
      <c r="H25">
        <f t="shared" si="0"/>
        <v>16</v>
      </c>
    </row>
    <row r="26" spans="1:8" x14ac:dyDescent="0.2">
      <c r="A26" t="s">
        <v>92</v>
      </c>
      <c r="B26" t="s">
        <v>67</v>
      </c>
      <c r="C26" t="s">
        <v>30</v>
      </c>
      <c r="D26" t="s">
        <v>13</v>
      </c>
      <c r="E26">
        <v>3</v>
      </c>
      <c r="F26">
        <v>3</v>
      </c>
      <c r="G26">
        <v>34</v>
      </c>
      <c r="H26">
        <f t="shared" si="0"/>
        <v>102</v>
      </c>
    </row>
    <row r="27" spans="1:8" x14ac:dyDescent="0.2">
      <c r="A27" t="s">
        <v>93</v>
      </c>
      <c r="B27" t="s">
        <v>67</v>
      </c>
      <c r="C27" t="s">
        <v>31</v>
      </c>
      <c r="D27" t="s">
        <v>10</v>
      </c>
      <c r="E27">
        <v>2.5</v>
      </c>
      <c r="F27">
        <v>6</v>
      </c>
      <c r="G27">
        <v>56</v>
      </c>
      <c r="H27">
        <f t="shared" si="0"/>
        <v>336</v>
      </c>
    </row>
    <row r="28" spans="1:8" x14ac:dyDescent="0.2">
      <c r="A28" t="s">
        <v>94</v>
      </c>
      <c r="B28" t="s">
        <v>67</v>
      </c>
      <c r="C28" t="s">
        <v>32</v>
      </c>
      <c r="D28" t="s">
        <v>13</v>
      </c>
      <c r="E28">
        <v>3.5</v>
      </c>
      <c r="F28">
        <v>5</v>
      </c>
      <c r="G28">
        <v>87</v>
      </c>
      <c r="H28">
        <f t="shared" si="0"/>
        <v>435</v>
      </c>
    </row>
    <row r="29" spans="1:8" x14ac:dyDescent="0.2">
      <c r="A29" t="s">
        <v>95</v>
      </c>
      <c r="B29" t="s">
        <v>67</v>
      </c>
      <c r="C29" t="s">
        <v>33</v>
      </c>
      <c r="D29" t="s">
        <v>13</v>
      </c>
      <c r="E29">
        <v>3</v>
      </c>
      <c r="F29">
        <v>8</v>
      </c>
      <c r="G29">
        <v>5</v>
      </c>
      <c r="H29">
        <f t="shared" si="0"/>
        <v>40</v>
      </c>
    </row>
    <row r="30" spans="1:8" x14ac:dyDescent="0.2">
      <c r="A30" t="s">
        <v>96</v>
      </c>
      <c r="B30" t="s">
        <v>67</v>
      </c>
      <c r="C30" t="s">
        <v>34</v>
      </c>
      <c r="D30" t="s">
        <v>35</v>
      </c>
      <c r="E30">
        <v>2</v>
      </c>
      <c r="F30">
        <v>7</v>
      </c>
      <c r="G30">
        <v>32</v>
      </c>
      <c r="H30">
        <f t="shared" si="0"/>
        <v>224</v>
      </c>
    </row>
    <row r="31" spans="1:8" x14ac:dyDescent="0.2">
      <c r="A31" t="s">
        <v>97</v>
      </c>
      <c r="B31" t="s">
        <v>67</v>
      </c>
      <c r="C31" t="s">
        <v>36</v>
      </c>
      <c r="D31" t="s">
        <v>10</v>
      </c>
      <c r="E31">
        <v>3</v>
      </c>
      <c r="F31">
        <v>2</v>
      </c>
      <c r="G31">
        <v>12</v>
      </c>
      <c r="H31">
        <f t="shared" si="0"/>
        <v>24</v>
      </c>
    </row>
    <row r="32" spans="1:8" x14ac:dyDescent="0.2">
      <c r="A32" t="s">
        <v>98</v>
      </c>
      <c r="B32" t="s">
        <v>67</v>
      </c>
      <c r="C32" t="s">
        <v>37</v>
      </c>
      <c r="D32" t="s">
        <v>10</v>
      </c>
      <c r="E32">
        <v>3</v>
      </c>
      <c r="F32">
        <v>2</v>
      </c>
      <c r="G32">
        <v>20</v>
      </c>
      <c r="H32">
        <f t="shared" si="0"/>
        <v>40</v>
      </c>
    </row>
    <row r="33" spans="1:8" x14ac:dyDescent="0.2">
      <c r="A33" t="s">
        <v>99</v>
      </c>
      <c r="B33" t="s">
        <v>67</v>
      </c>
      <c r="C33" t="s">
        <v>38</v>
      </c>
      <c r="D33" t="s">
        <v>5</v>
      </c>
      <c r="E33">
        <v>3.5</v>
      </c>
      <c r="F33">
        <v>6</v>
      </c>
      <c r="G33">
        <v>19</v>
      </c>
      <c r="H33">
        <f t="shared" si="0"/>
        <v>114</v>
      </c>
    </row>
    <row r="34" spans="1:8" x14ac:dyDescent="0.2">
      <c r="A34" t="s">
        <v>100</v>
      </c>
      <c r="B34" t="s">
        <v>67</v>
      </c>
      <c r="C34" t="s">
        <v>39</v>
      </c>
      <c r="D34" t="s">
        <v>40</v>
      </c>
      <c r="E34">
        <v>3.5</v>
      </c>
      <c r="F34">
        <v>8</v>
      </c>
      <c r="G34">
        <v>3</v>
      </c>
      <c r="H34">
        <f t="shared" si="0"/>
        <v>24</v>
      </c>
    </row>
    <row r="35" spans="1:8" x14ac:dyDescent="0.2">
      <c r="A35" t="s">
        <v>101</v>
      </c>
      <c r="B35" t="s">
        <v>67</v>
      </c>
      <c r="C35" t="s">
        <v>41</v>
      </c>
      <c r="D35" t="s">
        <v>13</v>
      </c>
      <c r="E35">
        <v>4.5</v>
      </c>
      <c r="F35">
        <v>4</v>
      </c>
      <c r="G35">
        <v>45</v>
      </c>
      <c r="H35">
        <f t="shared" si="0"/>
        <v>180</v>
      </c>
    </row>
    <row r="36" spans="1:8" x14ac:dyDescent="0.2">
      <c r="A36" t="s">
        <v>102</v>
      </c>
      <c r="B36" t="s">
        <v>67</v>
      </c>
      <c r="C36" t="s">
        <v>42</v>
      </c>
      <c r="D36" t="s">
        <v>3</v>
      </c>
      <c r="E36">
        <v>4</v>
      </c>
      <c r="F36">
        <v>5</v>
      </c>
      <c r="G36">
        <v>31</v>
      </c>
      <c r="H36">
        <f t="shared" si="0"/>
        <v>155</v>
      </c>
    </row>
    <row r="37" spans="1:8" x14ac:dyDescent="0.2">
      <c r="A37" t="s">
        <v>103</v>
      </c>
      <c r="B37" t="s">
        <v>67</v>
      </c>
      <c r="C37" t="s">
        <v>43</v>
      </c>
      <c r="D37" t="s">
        <v>3</v>
      </c>
      <c r="E37">
        <v>3.5</v>
      </c>
      <c r="F37">
        <v>5</v>
      </c>
      <c r="G37">
        <v>8</v>
      </c>
      <c r="H37">
        <f t="shared" si="0"/>
        <v>40</v>
      </c>
    </row>
    <row r="38" spans="1:8" x14ac:dyDescent="0.2">
      <c r="A38" t="s">
        <v>104</v>
      </c>
      <c r="B38" t="s">
        <v>67</v>
      </c>
      <c r="C38" t="s">
        <v>44</v>
      </c>
      <c r="D38" t="s">
        <v>13</v>
      </c>
      <c r="E38">
        <v>2.5</v>
      </c>
      <c r="F38">
        <v>6</v>
      </c>
      <c r="G38">
        <v>29</v>
      </c>
      <c r="H38">
        <f t="shared" si="0"/>
        <v>174</v>
      </c>
    </row>
    <row r="39" spans="1:8" x14ac:dyDescent="0.2">
      <c r="A39" t="s">
        <v>105</v>
      </c>
      <c r="B39" t="s">
        <v>67</v>
      </c>
      <c r="C39" t="s">
        <v>45</v>
      </c>
      <c r="D39" t="s">
        <v>35</v>
      </c>
      <c r="E39">
        <v>3</v>
      </c>
      <c r="F39">
        <v>8</v>
      </c>
      <c r="G39">
        <v>17</v>
      </c>
      <c r="H39">
        <f t="shared" si="0"/>
        <v>136</v>
      </c>
    </row>
    <row r="40" spans="1:8" x14ac:dyDescent="0.2">
      <c r="A40" t="s">
        <v>106</v>
      </c>
      <c r="B40" t="s">
        <v>67</v>
      </c>
      <c r="C40" t="s">
        <v>46</v>
      </c>
      <c r="D40" t="s">
        <v>13</v>
      </c>
      <c r="E40">
        <v>4</v>
      </c>
      <c r="F40">
        <v>6</v>
      </c>
      <c r="G40">
        <v>2</v>
      </c>
      <c r="H40">
        <f t="shared" si="0"/>
        <v>12</v>
      </c>
    </row>
    <row r="41" spans="1:8" x14ac:dyDescent="0.2">
      <c r="A41" t="s">
        <v>107</v>
      </c>
      <c r="B41" t="s">
        <v>67</v>
      </c>
      <c r="C41" t="s">
        <v>47</v>
      </c>
      <c r="D41" t="s">
        <v>13</v>
      </c>
      <c r="E41">
        <v>3.5</v>
      </c>
      <c r="F41">
        <v>8</v>
      </c>
      <c r="G41">
        <v>3</v>
      </c>
      <c r="H41">
        <f t="shared" si="0"/>
        <v>24</v>
      </c>
    </row>
    <row r="42" spans="1:8" x14ac:dyDescent="0.2">
      <c r="A42" t="s">
        <v>108</v>
      </c>
      <c r="B42" t="s">
        <v>67</v>
      </c>
      <c r="C42" t="s">
        <v>48</v>
      </c>
      <c r="D42" t="s">
        <v>13</v>
      </c>
      <c r="E42">
        <v>3.5</v>
      </c>
      <c r="F42">
        <v>7</v>
      </c>
      <c r="G42">
        <v>56</v>
      </c>
      <c r="H42">
        <f t="shared" si="0"/>
        <v>392</v>
      </c>
    </row>
    <row r="43" spans="1:8" x14ac:dyDescent="0.2">
      <c r="A43" t="s">
        <v>109</v>
      </c>
      <c r="B43" t="s">
        <v>67</v>
      </c>
      <c r="C43" t="s">
        <v>49</v>
      </c>
      <c r="D43" t="s">
        <v>13</v>
      </c>
      <c r="E43">
        <v>3.5</v>
      </c>
      <c r="F43">
        <v>4</v>
      </c>
      <c r="G43">
        <v>38</v>
      </c>
      <c r="H43">
        <f t="shared" si="0"/>
        <v>152</v>
      </c>
    </row>
    <row r="44" spans="1:8" x14ac:dyDescent="0.2">
      <c r="A44" t="s">
        <v>110</v>
      </c>
      <c r="B44" t="s">
        <v>67</v>
      </c>
      <c r="C44" t="s">
        <v>50</v>
      </c>
      <c r="D44" t="s">
        <v>13</v>
      </c>
      <c r="E44">
        <v>3.5</v>
      </c>
      <c r="F44">
        <v>5</v>
      </c>
      <c r="G44">
        <v>97</v>
      </c>
      <c r="H44">
        <f t="shared" si="0"/>
        <v>485</v>
      </c>
    </row>
    <row r="45" spans="1:8" x14ac:dyDescent="0.2">
      <c r="A45" t="s">
        <v>111</v>
      </c>
      <c r="B45" t="s">
        <v>67</v>
      </c>
      <c r="C45" t="s">
        <v>51</v>
      </c>
      <c r="D45" t="s">
        <v>18</v>
      </c>
      <c r="E45">
        <v>3</v>
      </c>
      <c r="F45">
        <v>6</v>
      </c>
      <c r="G45">
        <v>2</v>
      </c>
      <c r="H45">
        <f t="shared" si="0"/>
        <v>12</v>
      </c>
    </row>
    <row r="46" spans="1:8" x14ac:dyDescent="0.2">
      <c r="A46" t="s">
        <v>112</v>
      </c>
      <c r="B46" t="s">
        <v>67</v>
      </c>
      <c r="C46" t="s">
        <v>52</v>
      </c>
      <c r="D46" t="s">
        <v>10</v>
      </c>
      <c r="E46">
        <v>3.5</v>
      </c>
      <c r="F46">
        <v>7</v>
      </c>
      <c r="G46">
        <v>23</v>
      </c>
      <c r="H46">
        <f t="shared" si="0"/>
        <v>161</v>
      </c>
    </row>
    <row r="47" spans="1:8" x14ac:dyDescent="0.2">
      <c r="A47" t="s">
        <v>113</v>
      </c>
      <c r="B47" t="s">
        <v>67</v>
      </c>
      <c r="C47" t="s">
        <v>53</v>
      </c>
      <c r="D47" t="s">
        <v>3</v>
      </c>
      <c r="E47">
        <v>3.5</v>
      </c>
      <c r="F47">
        <v>9</v>
      </c>
      <c r="G47">
        <v>34</v>
      </c>
      <c r="H47">
        <f t="shared" si="0"/>
        <v>306</v>
      </c>
    </row>
    <row r="48" spans="1:8" x14ac:dyDescent="0.2">
      <c r="A48" t="s">
        <v>114</v>
      </c>
      <c r="B48" t="s">
        <v>67</v>
      </c>
      <c r="C48" t="s">
        <v>54</v>
      </c>
      <c r="D48" t="s">
        <v>13</v>
      </c>
      <c r="E48">
        <v>3.5</v>
      </c>
      <c r="F48">
        <v>4</v>
      </c>
      <c r="G48">
        <v>27</v>
      </c>
      <c r="H48">
        <f t="shared" si="0"/>
        <v>108</v>
      </c>
    </row>
    <row r="49" spans="1:8" x14ac:dyDescent="0.2">
      <c r="A49" t="s">
        <v>115</v>
      </c>
      <c r="B49" t="s">
        <v>67</v>
      </c>
      <c r="C49" t="s">
        <v>55</v>
      </c>
      <c r="D49" t="s">
        <v>13</v>
      </c>
      <c r="E49">
        <v>4</v>
      </c>
      <c r="F49">
        <v>2</v>
      </c>
      <c r="G49">
        <v>8</v>
      </c>
      <c r="H49">
        <f t="shared" si="0"/>
        <v>16</v>
      </c>
    </row>
    <row r="50" spans="1:8" x14ac:dyDescent="0.2">
      <c r="A50" t="s">
        <v>116</v>
      </c>
      <c r="B50" t="s">
        <v>67</v>
      </c>
      <c r="C50" t="s">
        <v>56</v>
      </c>
      <c r="D50" t="s">
        <v>1</v>
      </c>
      <c r="E50">
        <v>4.5</v>
      </c>
      <c r="F50">
        <v>1</v>
      </c>
      <c r="G50">
        <v>20</v>
      </c>
      <c r="H50">
        <f t="shared" si="0"/>
        <v>20</v>
      </c>
    </row>
    <row r="51" spans="1:8" x14ac:dyDescent="0.2">
      <c r="A51" t="s">
        <v>117</v>
      </c>
      <c r="B51" t="s">
        <v>67</v>
      </c>
      <c r="C51" t="s">
        <v>57</v>
      </c>
      <c r="D51" t="s">
        <v>13</v>
      </c>
      <c r="E51">
        <v>3.5</v>
      </c>
      <c r="F51">
        <v>3</v>
      </c>
      <c r="G51">
        <v>10</v>
      </c>
      <c r="H51">
        <f t="shared" si="0"/>
        <v>30</v>
      </c>
    </row>
    <row r="52" spans="1:8" x14ac:dyDescent="0.2">
      <c r="A52" t="s">
        <v>118</v>
      </c>
      <c r="B52" t="s">
        <v>67</v>
      </c>
      <c r="C52" t="s">
        <v>58</v>
      </c>
      <c r="D52" t="s">
        <v>40</v>
      </c>
      <c r="E52">
        <v>3</v>
      </c>
      <c r="F52">
        <v>6</v>
      </c>
      <c r="G52">
        <v>1</v>
      </c>
      <c r="H52">
        <f t="shared" si="0"/>
        <v>6</v>
      </c>
    </row>
    <row r="53" spans="1:8" x14ac:dyDescent="0.2">
      <c r="A53" t="s">
        <v>119</v>
      </c>
      <c r="B53" t="s">
        <v>67</v>
      </c>
      <c r="C53" t="s">
        <v>59</v>
      </c>
      <c r="D53" t="s">
        <v>13</v>
      </c>
      <c r="E53">
        <v>3</v>
      </c>
      <c r="F53">
        <v>4</v>
      </c>
      <c r="G53">
        <v>3</v>
      </c>
      <c r="H53">
        <f t="shared" si="0"/>
        <v>12</v>
      </c>
    </row>
    <row r="54" spans="1:8" x14ac:dyDescent="0.2">
      <c r="A54" t="s">
        <v>120</v>
      </c>
      <c r="B54" t="s">
        <v>67</v>
      </c>
      <c r="C54" t="s">
        <v>60</v>
      </c>
      <c r="D54" t="s">
        <v>1</v>
      </c>
      <c r="E54">
        <v>3</v>
      </c>
      <c r="F54">
        <v>8</v>
      </c>
      <c r="G54">
        <v>4</v>
      </c>
      <c r="H54">
        <f t="shared" si="0"/>
        <v>32</v>
      </c>
    </row>
    <row r="55" spans="1:8" x14ac:dyDescent="0.2">
      <c r="A55" t="s">
        <v>121</v>
      </c>
      <c r="B55" t="s">
        <v>68</v>
      </c>
      <c r="C55" t="s">
        <v>0</v>
      </c>
      <c r="D55" t="s">
        <v>1</v>
      </c>
      <c r="E55">
        <v>3</v>
      </c>
      <c r="F55">
        <v>9</v>
      </c>
      <c r="G55">
        <v>5</v>
      </c>
      <c r="H55">
        <f t="shared" si="0"/>
        <v>45</v>
      </c>
    </row>
    <row r="56" spans="1:8" x14ac:dyDescent="0.2">
      <c r="A56" t="s">
        <v>122</v>
      </c>
      <c r="B56" t="s">
        <v>68</v>
      </c>
      <c r="C56" t="s">
        <v>2</v>
      </c>
      <c r="D56" t="s">
        <v>3</v>
      </c>
      <c r="E56">
        <v>4</v>
      </c>
      <c r="F56">
        <v>7</v>
      </c>
      <c r="G56">
        <v>23</v>
      </c>
      <c r="H56">
        <f t="shared" si="0"/>
        <v>161</v>
      </c>
    </row>
    <row r="57" spans="1:8" x14ac:dyDescent="0.2">
      <c r="A57" t="s">
        <v>123</v>
      </c>
      <c r="B57" t="s">
        <v>68</v>
      </c>
      <c r="C57" t="s">
        <v>4</v>
      </c>
      <c r="D57" t="s">
        <v>5</v>
      </c>
      <c r="E57">
        <v>3.5</v>
      </c>
      <c r="F57">
        <v>3</v>
      </c>
      <c r="G57">
        <v>36</v>
      </c>
      <c r="H57">
        <f t="shared" si="0"/>
        <v>108</v>
      </c>
    </row>
    <row r="58" spans="1:8" x14ac:dyDescent="0.2">
      <c r="A58" t="s">
        <v>124</v>
      </c>
      <c r="B58" t="s">
        <v>68</v>
      </c>
      <c r="C58" t="s">
        <v>6</v>
      </c>
      <c r="D58" t="s">
        <v>7</v>
      </c>
      <c r="E58">
        <v>2.5</v>
      </c>
      <c r="F58">
        <v>2</v>
      </c>
      <c r="G58">
        <v>34</v>
      </c>
      <c r="H58">
        <f t="shared" si="0"/>
        <v>68</v>
      </c>
    </row>
    <row r="59" spans="1:8" x14ac:dyDescent="0.2">
      <c r="A59" t="s">
        <v>125</v>
      </c>
      <c r="B59" t="s">
        <v>68</v>
      </c>
      <c r="C59" t="s">
        <v>8</v>
      </c>
      <c r="D59" t="s">
        <v>5</v>
      </c>
      <c r="E59">
        <v>2.5</v>
      </c>
      <c r="F59">
        <v>6</v>
      </c>
      <c r="G59">
        <v>12</v>
      </c>
      <c r="H59">
        <f t="shared" si="0"/>
        <v>72</v>
      </c>
    </row>
    <row r="60" spans="1:8" x14ac:dyDescent="0.2">
      <c r="A60" t="s">
        <v>126</v>
      </c>
      <c r="B60" t="s">
        <v>68</v>
      </c>
      <c r="C60" t="s">
        <v>9</v>
      </c>
      <c r="D60" t="s">
        <v>10</v>
      </c>
      <c r="E60">
        <v>3.5</v>
      </c>
      <c r="F60">
        <v>9</v>
      </c>
      <c r="G60">
        <v>2</v>
      </c>
      <c r="H60">
        <f t="shared" si="0"/>
        <v>18</v>
      </c>
    </row>
    <row r="61" spans="1:8" x14ac:dyDescent="0.2">
      <c r="A61" t="s">
        <v>127</v>
      </c>
      <c r="B61" t="s">
        <v>68</v>
      </c>
      <c r="C61" t="s">
        <v>11</v>
      </c>
      <c r="D61" t="s">
        <v>1</v>
      </c>
      <c r="E61">
        <v>3.5</v>
      </c>
      <c r="F61">
        <v>8</v>
      </c>
      <c r="G61">
        <v>5</v>
      </c>
      <c r="H61">
        <f t="shared" si="0"/>
        <v>40</v>
      </c>
    </row>
    <row r="62" spans="1:8" x14ac:dyDescent="0.2">
      <c r="A62" t="s">
        <v>128</v>
      </c>
      <c r="B62" t="s">
        <v>68</v>
      </c>
      <c r="C62" t="s">
        <v>12</v>
      </c>
      <c r="D62" t="s">
        <v>13</v>
      </c>
      <c r="E62">
        <v>2</v>
      </c>
      <c r="F62">
        <v>9</v>
      </c>
      <c r="G62">
        <v>34</v>
      </c>
      <c r="H62">
        <f t="shared" si="0"/>
        <v>306</v>
      </c>
    </row>
    <row r="63" spans="1:8" x14ac:dyDescent="0.2">
      <c r="A63" t="s">
        <v>129</v>
      </c>
      <c r="B63" t="s">
        <v>68</v>
      </c>
      <c r="C63" t="s">
        <v>14</v>
      </c>
      <c r="D63" t="s">
        <v>13</v>
      </c>
      <c r="E63">
        <v>3.5</v>
      </c>
      <c r="F63">
        <v>7</v>
      </c>
      <c r="G63">
        <v>8</v>
      </c>
      <c r="H63">
        <f t="shared" si="0"/>
        <v>56</v>
      </c>
    </row>
    <row r="64" spans="1:8" x14ac:dyDescent="0.2">
      <c r="A64" t="s">
        <v>130</v>
      </c>
      <c r="B64" t="s">
        <v>68</v>
      </c>
      <c r="C64" t="s">
        <v>15</v>
      </c>
      <c r="D64" t="s">
        <v>16</v>
      </c>
      <c r="E64">
        <v>3</v>
      </c>
      <c r="F64">
        <v>3</v>
      </c>
      <c r="G64">
        <v>5</v>
      </c>
      <c r="H64">
        <f t="shared" si="0"/>
        <v>15</v>
      </c>
    </row>
    <row r="65" spans="1:8" x14ac:dyDescent="0.2">
      <c r="A65" t="s">
        <v>131</v>
      </c>
      <c r="B65" t="s">
        <v>68</v>
      </c>
      <c r="C65" t="s">
        <v>17</v>
      </c>
      <c r="D65" t="s">
        <v>18</v>
      </c>
      <c r="E65">
        <v>2</v>
      </c>
      <c r="F65">
        <v>8</v>
      </c>
      <c r="G65">
        <v>4</v>
      </c>
      <c r="H65">
        <f t="shared" si="0"/>
        <v>32</v>
      </c>
    </row>
    <row r="66" spans="1:8" x14ac:dyDescent="0.2">
      <c r="A66" t="s">
        <v>132</v>
      </c>
      <c r="B66" t="s">
        <v>68</v>
      </c>
      <c r="C66" t="s">
        <v>19</v>
      </c>
      <c r="D66" t="s">
        <v>18</v>
      </c>
      <c r="E66">
        <v>3</v>
      </c>
      <c r="F66">
        <v>4</v>
      </c>
      <c r="G66">
        <v>87</v>
      </c>
      <c r="H66">
        <f t="shared" si="0"/>
        <v>348</v>
      </c>
    </row>
    <row r="67" spans="1:8" x14ac:dyDescent="0.2">
      <c r="A67" t="s">
        <v>133</v>
      </c>
      <c r="B67" t="s">
        <v>68</v>
      </c>
      <c r="C67" t="s">
        <v>20</v>
      </c>
      <c r="D67" t="s">
        <v>7</v>
      </c>
      <c r="E67">
        <v>2</v>
      </c>
      <c r="F67">
        <v>2</v>
      </c>
      <c r="G67">
        <v>2</v>
      </c>
      <c r="H67">
        <f t="shared" si="0"/>
        <v>4</v>
      </c>
    </row>
    <row r="68" spans="1:8" x14ac:dyDescent="0.2">
      <c r="A68" t="s">
        <v>134</v>
      </c>
      <c r="B68" t="s">
        <v>68</v>
      </c>
      <c r="C68" t="s">
        <v>21</v>
      </c>
      <c r="D68" t="s">
        <v>3</v>
      </c>
      <c r="E68">
        <v>4</v>
      </c>
      <c r="F68">
        <v>7</v>
      </c>
      <c r="G68">
        <v>3</v>
      </c>
      <c r="H68">
        <f t="shared" si="0"/>
        <v>21</v>
      </c>
    </row>
    <row r="69" spans="1:8" x14ac:dyDescent="0.2">
      <c r="A69" t="s">
        <v>135</v>
      </c>
      <c r="B69" t="s">
        <v>68</v>
      </c>
      <c r="C69" t="s">
        <v>22</v>
      </c>
      <c r="D69" t="s">
        <v>5</v>
      </c>
      <c r="E69">
        <v>3</v>
      </c>
      <c r="F69">
        <v>6</v>
      </c>
      <c r="G69">
        <v>4</v>
      </c>
      <c r="H69">
        <f t="shared" ref="H69:H105" si="1">F69*G69</f>
        <v>24</v>
      </c>
    </row>
    <row r="70" spans="1:8" x14ac:dyDescent="0.2">
      <c r="A70" t="s">
        <v>136</v>
      </c>
      <c r="B70" t="s">
        <v>68</v>
      </c>
      <c r="C70" t="s">
        <v>23</v>
      </c>
      <c r="D70" t="s">
        <v>10</v>
      </c>
      <c r="E70">
        <v>2.5</v>
      </c>
      <c r="F70">
        <v>3.5</v>
      </c>
      <c r="G70">
        <v>20</v>
      </c>
      <c r="H70">
        <f t="shared" si="1"/>
        <v>70</v>
      </c>
    </row>
    <row r="71" spans="1:8" x14ac:dyDescent="0.2">
      <c r="A71" t="s">
        <v>137</v>
      </c>
      <c r="B71" t="s">
        <v>68</v>
      </c>
      <c r="C71" t="s">
        <v>24</v>
      </c>
      <c r="D71" t="s">
        <v>13</v>
      </c>
      <c r="E71">
        <v>2.5</v>
      </c>
      <c r="F71">
        <v>5</v>
      </c>
      <c r="G71">
        <v>8</v>
      </c>
      <c r="H71">
        <f t="shared" si="1"/>
        <v>40</v>
      </c>
    </row>
    <row r="72" spans="1:8" x14ac:dyDescent="0.2">
      <c r="A72" t="s">
        <v>138</v>
      </c>
      <c r="B72" t="s">
        <v>68</v>
      </c>
      <c r="C72" t="s">
        <v>25</v>
      </c>
      <c r="D72" t="s">
        <v>13</v>
      </c>
      <c r="E72">
        <v>3</v>
      </c>
      <c r="F72">
        <v>9</v>
      </c>
      <c r="G72">
        <v>36</v>
      </c>
      <c r="H72">
        <f t="shared" si="1"/>
        <v>324</v>
      </c>
    </row>
    <row r="73" spans="1:8" x14ac:dyDescent="0.2">
      <c r="A73" t="s">
        <v>139</v>
      </c>
      <c r="B73" t="s">
        <v>68</v>
      </c>
      <c r="C73" t="s">
        <v>26</v>
      </c>
      <c r="D73" t="s">
        <v>13</v>
      </c>
      <c r="E73">
        <v>3</v>
      </c>
      <c r="F73">
        <v>4.5</v>
      </c>
      <c r="G73">
        <v>34</v>
      </c>
      <c r="H73">
        <f t="shared" si="1"/>
        <v>153</v>
      </c>
    </row>
    <row r="74" spans="1:8" x14ac:dyDescent="0.2">
      <c r="A74" t="s">
        <v>140</v>
      </c>
      <c r="B74" t="s">
        <v>68</v>
      </c>
      <c r="C74" t="s">
        <v>27</v>
      </c>
      <c r="D74" t="s">
        <v>13</v>
      </c>
      <c r="E74">
        <v>3</v>
      </c>
      <c r="F74">
        <v>7</v>
      </c>
      <c r="G74">
        <v>2</v>
      </c>
      <c r="H74">
        <f t="shared" si="1"/>
        <v>14</v>
      </c>
    </row>
    <row r="75" spans="1:8" x14ac:dyDescent="0.2">
      <c r="A75" t="s">
        <v>141</v>
      </c>
      <c r="B75" t="s">
        <v>68</v>
      </c>
      <c r="C75" t="s">
        <v>28</v>
      </c>
      <c r="D75" t="s">
        <v>13</v>
      </c>
      <c r="E75">
        <v>2</v>
      </c>
      <c r="F75">
        <v>6</v>
      </c>
      <c r="G75">
        <v>34</v>
      </c>
      <c r="H75">
        <f t="shared" si="1"/>
        <v>204</v>
      </c>
    </row>
    <row r="76" spans="1:8" x14ac:dyDescent="0.2">
      <c r="A76" t="s">
        <v>142</v>
      </c>
      <c r="B76" t="s">
        <v>68</v>
      </c>
      <c r="C76" t="s">
        <v>29</v>
      </c>
      <c r="D76" t="s">
        <v>5</v>
      </c>
      <c r="E76">
        <v>2</v>
      </c>
      <c r="F76">
        <v>3</v>
      </c>
      <c r="G76">
        <v>3</v>
      </c>
      <c r="H76">
        <f t="shared" si="1"/>
        <v>9</v>
      </c>
    </row>
    <row r="77" spans="1:8" x14ac:dyDescent="0.2">
      <c r="A77" t="s">
        <v>143</v>
      </c>
      <c r="B77" t="s">
        <v>68</v>
      </c>
      <c r="C77" t="s">
        <v>30</v>
      </c>
      <c r="D77" t="s">
        <v>13</v>
      </c>
      <c r="E77">
        <v>3</v>
      </c>
      <c r="F77">
        <v>2</v>
      </c>
      <c r="G77">
        <v>90</v>
      </c>
      <c r="H77">
        <f t="shared" si="1"/>
        <v>180</v>
      </c>
    </row>
    <row r="78" spans="1:8" x14ac:dyDescent="0.2">
      <c r="A78" t="s">
        <v>144</v>
      </c>
      <c r="B78" t="s">
        <v>68</v>
      </c>
      <c r="C78" t="s">
        <v>31</v>
      </c>
      <c r="D78" t="s">
        <v>10</v>
      </c>
      <c r="E78">
        <v>2.5</v>
      </c>
      <c r="F78">
        <v>5</v>
      </c>
      <c r="G78">
        <v>23</v>
      </c>
      <c r="H78">
        <f t="shared" si="1"/>
        <v>115</v>
      </c>
    </row>
    <row r="79" spans="1:8" x14ac:dyDescent="0.2">
      <c r="A79" t="s">
        <v>145</v>
      </c>
      <c r="B79" t="s">
        <v>68</v>
      </c>
      <c r="C79" t="s">
        <v>32</v>
      </c>
      <c r="D79" t="s">
        <v>13</v>
      </c>
      <c r="E79">
        <v>3.5</v>
      </c>
      <c r="F79">
        <v>4</v>
      </c>
      <c r="G79">
        <v>45</v>
      </c>
      <c r="H79">
        <f t="shared" si="1"/>
        <v>180</v>
      </c>
    </row>
    <row r="80" spans="1:8" x14ac:dyDescent="0.2">
      <c r="A80" t="s">
        <v>146</v>
      </c>
      <c r="B80" t="s">
        <v>68</v>
      </c>
      <c r="C80" t="s">
        <v>33</v>
      </c>
      <c r="D80" t="s">
        <v>13</v>
      </c>
      <c r="E80">
        <v>3</v>
      </c>
      <c r="F80">
        <v>9</v>
      </c>
      <c r="G80">
        <v>3</v>
      </c>
      <c r="H80">
        <f t="shared" si="1"/>
        <v>27</v>
      </c>
    </row>
    <row r="81" spans="1:8" x14ac:dyDescent="0.2">
      <c r="A81" t="s">
        <v>147</v>
      </c>
      <c r="B81" t="s">
        <v>68</v>
      </c>
      <c r="C81" t="s">
        <v>34</v>
      </c>
      <c r="D81" t="s">
        <v>35</v>
      </c>
      <c r="E81">
        <v>2</v>
      </c>
      <c r="F81">
        <v>6</v>
      </c>
      <c r="G81">
        <v>4</v>
      </c>
      <c r="H81">
        <f t="shared" si="1"/>
        <v>24</v>
      </c>
    </row>
    <row r="82" spans="1:8" x14ac:dyDescent="0.2">
      <c r="A82" t="s">
        <v>148</v>
      </c>
      <c r="B82" t="s">
        <v>68</v>
      </c>
      <c r="C82" t="s">
        <v>36</v>
      </c>
      <c r="D82" t="s">
        <v>10</v>
      </c>
      <c r="E82">
        <v>3</v>
      </c>
      <c r="F82">
        <v>3</v>
      </c>
      <c r="G82">
        <v>4</v>
      </c>
      <c r="H82">
        <f t="shared" si="1"/>
        <v>12</v>
      </c>
    </row>
    <row r="83" spans="1:8" x14ac:dyDescent="0.2">
      <c r="A83" t="s">
        <v>149</v>
      </c>
      <c r="B83" t="s">
        <v>68</v>
      </c>
      <c r="C83" t="s">
        <v>37</v>
      </c>
      <c r="D83" t="s">
        <v>10</v>
      </c>
      <c r="E83">
        <v>3</v>
      </c>
      <c r="F83">
        <v>2</v>
      </c>
      <c r="G83">
        <v>6</v>
      </c>
      <c r="H83">
        <f t="shared" si="1"/>
        <v>12</v>
      </c>
    </row>
    <row r="84" spans="1:8" x14ac:dyDescent="0.2">
      <c r="A84" t="s">
        <v>150</v>
      </c>
      <c r="B84" t="s">
        <v>68</v>
      </c>
      <c r="C84" t="s">
        <v>38</v>
      </c>
      <c r="D84" t="s">
        <v>5</v>
      </c>
      <c r="E84">
        <v>3.5</v>
      </c>
      <c r="F84">
        <v>7</v>
      </c>
      <c r="G84">
        <v>71</v>
      </c>
      <c r="H84">
        <f t="shared" si="1"/>
        <v>497</v>
      </c>
    </row>
    <row r="85" spans="1:8" x14ac:dyDescent="0.2">
      <c r="A85" t="s">
        <v>151</v>
      </c>
      <c r="B85" t="s">
        <v>68</v>
      </c>
      <c r="C85" t="s">
        <v>39</v>
      </c>
      <c r="D85" t="s">
        <v>40</v>
      </c>
      <c r="E85">
        <v>3.5</v>
      </c>
      <c r="F85">
        <v>8.5</v>
      </c>
      <c r="G85">
        <v>2</v>
      </c>
      <c r="H85">
        <f t="shared" si="1"/>
        <v>17</v>
      </c>
    </row>
    <row r="86" spans="1:8" x14ac:dyDescent="0.2">
      <c r="A86" t="s">
        <v>152</v>
      </c>
      <c r="B86" t="s">
        <v>68</v>
      </c>
      <c r="C86" t="s">
        <v>41</v>
      </c>
      <c r="D86" t="s">
        <v>13</v>
      </c>
      <c r="E86">
        <v>4.5</v>
      </c>
      <c r="F86">
        <v>3</v>
      </c>
      <c r="G86">
        <v>4</v>
      </c>
      <c r="H86">
        <f t="shared" si="1"/>
        <v>12</v>
      </c>
    </row>
    <row r="87" spans="1:8" x14ac:dyDescent="0.2">
      <c r="A87" t="s">
        <v>153</v>
      </c>
      <c r="B87" t="s">
        <v>68</v>
      </c>
      <c r="C87" t="s">
        <v>42</v>
      </c>
      <c r="D87" t="s">
        <v>3</v>
      </c>
      <c r="E87">
        <v>4</v>
      </c>
      <c r="F87">
        <v>4</v>
      </c>
      <c r="G87">
        <v>2</v>
      </c>
      <c r="H87">
        <f t="shared" si="1"/>
        <v>8</v>
      </c>
    </row>
    <row r="88" spans="1:8" x14ac:dyDescent="0.2">
      <c r="A88" t="s">
        <v>154</v>
      </c>
      <c r="B88" t="s">
        <v>68</v>
      </c>
      <c r="C88" t="s">
        <v>43</v>
      </c>
      <c r="D88" t="s">
        <v>3</v>
      </c>
      <c r="E88">
        <v>3.5</v>
      </c>
      <c r="F88">
        <v>6</v>
      </c>
      <c r="G88">
        <v>5</v>
      </c>
      <c r="H88">
        <f t="shared" si="1"/>
        <v>30</v>
      </c>
    </row>
    <row r="89" spans="1:8" x14ac:dyDescent="0.2">
      <c r="A89" t="s">
        <v>155</v>
      </c>
      <c r="B89" t="s">
        <v>68</v>
      </c>
      <c r="C89" t="s">
        <v>44</v>
      </c>
      <c r="D89" t="s">
        <v>13</v>
      </c>
      <c r="E89">
        <v>2.5</v>
      </c>
      <c r="F89">
        <v>7</v>
      </c>
      <c r="G89">
        <v>76</v>
      </c>
      <c r="H89">
        <f t="shared" si="1"/>
        <v>532</v>
      </c>
    </row>
    <row r="90" spans="1:8" x14ac:dyDescent="0.2">
      <c r="A90" t="s">
        <v>156</v>
      </c>
      <c r="B90" t="s">
        <v>68</v>
      </c>
      <c r="C90" t="s">
        <v>45</v>
      </c>
      <c r="D90" t="s">
        <v>35</v>
      </c>
      <c r="E90">
        <v>3</v>
      </c>
      <c r="F90">
        <v>4</v>
      </c>
      <c r="G90">
        <v>98</v>
      </c>
      <c r="H90">
        <f t="shared" si="1"/>
        <v>392</v>
      </c>
    </row>
    <row r="91" spans="1:8" x14ac:dyDescent="0.2">
      <c r="A91" t="s">
        <v>157</v>
      </c>
      <c r="B91" t="s">
        <v>68</v>
      </c>
      <c r="C91" t="s">
        <v>46</v>
      </c>
      <c r="D91" t="s">
        <v>13</v>
      </c>
      <c r="E91">
        <v>4</v>
      </c>
      <c r="F91">
        <v>7.5</v>
      </c>
      <c r="G91">
        <v>1</v>
      </c>
      <c r="H91">
        <f t="shared" si="1"/>
        <v>7.5</v>
      </c>
    </row>
    <row r="92" spans="1:8" x14ac:dyDescent="0.2">
      <c r="A92" t="s">
        <v>158</v>
      </c>
      <c r="B92" t="s">
        <v>68</v>
      </c>
      <c r="C92" t="s">
        <v>47</v>
      </c>
      <c r="D92" t="s">
        <v>13</v>
      </c>
      <c r="E92">
        <v>3.5</v>
      </c>
      <c r="F92">
        <v>9</v>
      </c>
      <c r="G92">
        <v>3</v>
      </c>
      <c r="H92">
        <f t="shared" si="1"/>
        <v>27</v>
      </c>
    </row>
    <row r="93" spans="1:8" x14ac:dyDescent="0.2">
      <c r="A93" t="s">
        <v>159</v>
      </c>
      <c r="B93" t="s">
        <v>68</v>
      </c>
      <c r="C93" t="s">
        <v>48</v>
      </c>
      <c r="D93" t="s">
        <v>13</v>
      </c>
      <c r="E93">
        <v>3.5</v>
      </c>
      <c r="F93">
        <v>6</v>
      </c>
      <c r="G93">
        <v>45</v>
      </c>
      <c r="H93">
        <f t="shared" si="1"/>
        <v>270</v>
      </c>
    </row>
    <row r="94" spans="1:8" x14ac:dyDescent="0.2">
      <c r="A94" t="s">
        <v>160</v>
      </c>
      <c r="B94" t="s">
        <v>68</v>
      </c>
      <c r="C94" t="s">
        <v>49</v>
      </c>
      <c r="D94" t="s">
        <v>13</v>
      </c>
      <c r="E94">
        <v>3.5</v>
      </c>
      <c r="F94">
        <v>3</v>
      </c>
      <c r="G94">
        <v>3</v>
      </c>
      <c r="H94">
        <f t="shared" si="1"/>
        <v>9</v>
      </c>
    </row>
    <row r="95" spans="1:8" x14ac:dyDescent="0.2">
      <c r="A95" t="s">
        <v>161</v>
      </c>
      <c r="B95" t="s">
        <v>68</v>
      </c>
      <c r="C95" t="s">
        <v>50</v>
      </c>
      <c r="D95" t="s">
        <v>13</v>
      </c>
      <c r="E95">
        <v>3.5</v>
      </c>
      <c r="F95">
        <v>4</v>
      </c>
      <c r="G95">
        <v>50</v>
      </c>
      <c r="H95">
        <f t="shared" si="1"/>
        <v>200</v>
      </c>
    </row>
    <row r="96" spans="1:8" x14ac:dyDescent="0.2">
      <c r="A96" t="s">
        <v>162</v>
      </c>
      <c r="B96" t="s">
        <v>68</v>
      </c>
      <c r="C96" t="s">
        <v>51</v>
      </c>
      <c r="D96" t="s">
        <v>18</v>
      </c>
      <c r="E96">
        <v>3</v>
      </c>
      <c r="F96">
        <v>5</v>
      </c>
      <c r="G96">
        <v>1</v>
      </c>
      <c r="H96">
        <f t="shared" si="1"/>
        <v>5</v>
      </c>
    </row>
    <row r="97" spans="1:8" x14ac:dyDescent="0.2">
      <c r="A97" t="s">
        <v>163</v>
      </c>
      <c r="B97" t="s">
        <v>68</v>
      </c>
      <c r="C97" t="s">
        <v>52</v>
      </c>
      <c r="D97" t="s">
        <v>10</v>
      </c>
      <c r="E97">
        <v>3.5</v>
      </c>
      <c r="F97">
        <v>5</v>
      </c>
      <c r="G97">
        <v>45</v>
      </c>
      <c r="H97">
        <f t="shared" si="1"/>
        <v>225</v>
      </c>
    </row>
    <row r="98" spans="1:8" x14ac:dyDescent="0.2">
      <c r="A98" t="s">
        <v>164</v>
      </c>
      <c r="B98" t="s">
        <v>68</v>
      </c>
      <c r="C98" t="s">
        <v>53</v>
      </c>
      <c r="D98" t="s">
        <v>3</v>
      </c>
      <c r="E98">
        <v>3.5</v>
      </c>
      <c r="F98">
        <v>8</v>
      </c>
      <c r="G98">
        <v>9</v>
      </c>
      <c r="H98">
        <f t="shared" si="1"/>
        <v>72</v>
      </c>
    </row>
    <row r="99" spans="1:8" x14ac:dyDescent="0.2">
      <c r="A99" t="s">
        <v>165</v>
      </c>
      <c r="B99" t="s">
        <v>68</v>
      </c>
      <c r="C99" t="s">
        <v>54</v>
      </c>
      <c r="D99" t="s">
        <v>13</v>
      </c>
      <c r="E99">
        <v>3.5</v>
      </c>
      <c r="F99">
        <v>5</v>
      </c>
      <c r="G99">
        <v>30</v>
      </c>
      <c r="H99">
        <f t="shared" si="1"/>
        <v>150</v>
      </c>
    </row>
    <row r="100" spans="1:8" x14ac:dyDescent="0.2">
      <c r="A100" t="s">
        <v>166</v>
      </c>
      <c r="B100" t="s">
        <v>68</v>
      </c>
      <c r="C100" t="s">
        <v>55</v>
      </c>
      <c r="D100" t="s">
        <v>13</v>
      </c>
      <c r="E100">
        <v>4</v>
      </c>
      <c r="F100">
        <v>3</v>
      </c>
      <c r="G100">
        <v>5</v>
      </c>
      <c r="H100">
        <f t="shared" si="1"/>
        <v>15</v>
      </c>
    </row>
    <row r="101" spans="1:8" x14ac:dyDescent="0.2">
      <c r="A101" t="s">
        <v>167</v>
      </c>
      <c r="B101" t="s">
        <v>68</v>
      </c>
      <c r="C101" t="s">
        <v>56</v>
      </c>
      <c r="D101" t="s">
        <v>1</v>
      </c>
      <c r="E101">
        <v>4.5</v>
      </c>
      <c r="F101">
        <v>2</v>
      </c>
      <c r="G101">
        <v>25</v>
      </c>
      <c r="H101">
        <f t="shared" si="1"/>
        <v>50</v>
      </c>
    </row>
    <row r="102" spans="1:8" x14ac:dyDescent="0.2">
      <c r="A102" t="s">
        <v>168</v>
      </c>
      <c r="B102" t="s">
        <v>68</v>
      </c>
      <c r="C102" t="s">
        <v>57</v>
      </c>
      <c r="D102" t="s">
        <v>13</v>
      </c>
      <c r="E102">
        <v>3.5</v>
      </c>
      <c r="F102">
        <v>4</v>
      </c>
      <c r="G102">
        <v>6</v>
      </c>
      <c r="H102">
        <f t="shared" si="1"/>
        <v>24</v>
      </c>
    </row>
    <row r="103" spans="1:8" x14ac:dyDescent="0.2">
      <c r="A103" t="s">
        <v>169</v>
      </c>
      <c r="B103" t="s">
        <v>68</v>
      </c>
      <c r="C103" t="s">
        <v>58</v>
      </c>
      <c r="D103" t="s">
        <v>40</v>
      </c>
      <c r="E103">
        <v>3</v>
      </c>
      <c r="F103">
        <v>5</v>
      </c>
      <c r="G103">
        <v>2</v>
      </c>
      <c r="H103">
        <f t="shared" si="1"/>
        <v>10</v>
      </c>
    </row>
    <row r="104" spans="1:8" x14ac:dyDescent="0.2">
      <c r="A104" t="s">
        <v>170</v>
      </c>
      <c r="B104" t="s">
        <v>68</v>
      </c>
      <c r="C104" t="s">
        <v>59</v>
      </c>
      <c r="D104" t="s">
        <v>13</v>
      </c>
      <c r="E104">
        <v>3</v>
      </c>
      <c r="F104">
        <v>3</v>
      </c>
      <c r="G104">
        <v>5</v>
      </c>
      <c r="H104">
        <f t="shared" si="1"/>
        <v>15</v>
      </c>
    </row>
    <row r="105" spans="1:8" x14ac:dyDescent="0.2">
      <c r="A105" t="s">
        <v>171</v>
      </c>
      <c r="B105" t="s">
        <v>68</v>
      </c>
      <c r="C105" t="s">
        <v>60</v>
      </c>
      <c r="D105" t="s">
        <v>1</v>
      </c>
      <c r="E105">
        <v>3</v>
      </c>
      <c r="F105">
        <v>7</v>
      </c>
      <c r="G105">
        <v>8</v>
      </c>
      <c r="H105">
        <f t="shared" si="1"/>
        <v>56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0CB08-F5AE-4556-831A-8A9C3DE7C3A3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Sheet1</vt:lpstr>
      <vt:lpstr>données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enseignant</dc:creator>
  <cp:lastModifiedBy>Le Galliard Noelia</cp:lastModifiedBy>
  <dcterms:created xsi:type="dcterms:W3CDTF">2015-11-03T10:42:20Z</dcterms:created>
  <dcterms:modified xsi:type="dcterms:W3CDTF">2025-03-05T11:08:57Z</dcterms:modified>
</cp:coreProperties>
</file>