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quipo\Desktop\TFM\"/>
    </mc:Choice>
  </mc:AlternateContent>
  <xr:revisionPtr revIDLastSave="0" documentId="13_ncr:1_{9588E25D-EBEE-4D93-99A6-63B7D38285D7}" xr6:coauthVersionLast="47" xr6:coauthVersionMax="47" xr10:uidLastSave="{00000000-0000-0000-0000-000000000000}"/>
  <bookViews>
    <workbookView xWindow="-120" yWindow="-120" windowWidth="20730" windowHeight="11760" xr2:uid="{4069AD2F-C8FA-431F-BD63-57CF6CF8E800}"/>
  </bookViews>
  <sheets>
    <sheet name="Hoja1" sheetId="1" r:id="rId1"/>
    <sheet name="1 clase" sheetId="2" r:id="rId2"/>
    <sheet name="4 clases" sheetId="3" r:id="rId3"/>
    <sheet name="mejor de 4, data aug y transf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6" i="4" l="1"/>
  <c r="AG7" i="4"/>
  <c r="AG8" i="4"/>
  <c r="AG5" i="4"/>
  <c r="AG6" i="3"/>
  <c r="AG7" i="3"/>
  <c r="AG5" i="3"/>
</calcChain>
</file>

<file path=xl/sharedStrings.xml><?xml version="1.0" encoding="utf-8"?>
<sst xmlns="http://schemas.openxmlformats.org/spreadsheetml/2006/main" count="259" uniqueCount="61">
  <si>
    <t>i</t>
  </si>
  <si>
    <t>modelo</t>
  </si>
  <si>
    <t>images</t>
  </si>
  <si>
    <t>train</t>
  </si>
  <si>
    <t>carpeta</t>
  </si>
  <si>
    <t>nombre wandb</t>
  </si>
  <si>
    <t>yolov5s</t>
  </si>
  <si>
    <t>nº épocas</t>
  </si>
  <si>
    <t>etiquetado original cambiando las etiquetas para que solo haya una clase</t>
  </si>
  <si>
    <t>run summary</t>
  </si>
  <si>
    <t>best epoch</t>
  </si>
  <si>
    <t>best mAP.05</t>
  </si>
  <si>
    <t>best mAP0.5:0.95</t>
  </si>
  <si>
    <t>precision</t>
  </si>
  <si>
    <t>mAP0.5:0.95</t>
  </si>
  <si>
    <t>recall</t>
  </si>
  <si>
    <t>best recall</t>
  </si>
  <si>
    <t>best precision</t>
  </si>
  <si>
    <t>metrics mAP.05</t>
  </si>
  <si>
    <t>metrics mAP0.5:0.95</t>
  </si>
  <si>
    <t>metrics precision</t>
  </si>
  <si>
    <t>metrics recall</t>
  </si>
  <si>
    <t>box loss</t>
  </si>
  <si>
    <t>cls loss</t>
  </si>
  <si>
    <t>obj loss</t>
  </si>
  <si>
    <t>val</t>
  </si>
  <si>
    <t>x</t>
  </si>
  <si>
    <t>lr0</t>
  </si>
  <si>
    <t>lr1</t>
  </si>
  <si>
    <t>lr2</t>
  </si>
  <si>
    <t>mAP0.5</t>
  </si>
  <si>
    <t>test</t>
  </si>
  <si>
    <t>yolov5m</t>
  </si>
  <si>
    <t>1000 (para en la 372 por llevar 100 epocas sin mejorar)</t>
  </si>
  <si>
    <t>yolov5l</t>
  </si>
  <si>
    <t>1000 (para en la 600 por llevar 100 sin mejorar)</t>
  </si>
  <si>
    <t>etiquetado original</t>
  </si>
  <si>
    <t>etiquetado original con pesos de solo una clase</t>
  </si>
  <si>
    <t>etiquetado original con data augmentation</t>
  </si>
  <si>
    <t>7 -&gt;</t>
  </si>
  <si>
    <t>1000 (para en la 422 por llevar 100 epocas sin mejorar)</t>
  </si>
  <si>
    <t>8 -&gt;</t>
  </si>
  <si>
    <t>1000 (para en la 729 por llevar 100 epocas sin mejorar)</t>
  </si>
  <si>
    <t>9 -&gt;</t>
  </si>
  <si>
    <t>1000 (para en la 701  por llevar 100 epocas sin mejorar)</t>
  </si>
  <si>
    <t>10 -&gt;</t>
  </si>
  <si>
    <t>1000 (para en la 346 por llevar 100 epocas sin mejorar)</t>
  </si>
  <si>
    <t>11 -&gt;</t>
  </si>
  <si>
    <t>1000 (para en la 492 por llevar 100 epocas sin mejorar)</t>
  </si>
  <si>
    <t>12 -&gt;</t>
  </si>
  <si>
    <t>1000 (para en la 653 por llevar 100 epocas sin mejorar)</t>
  </si>
  <si>
    <t>13 -&gt;</t>
  </si>
  <si>
    <t>mejor epoca</t>
  </si>
  <si>
    <t>Tº entrenamiento (min)</t>
  </si>
  <si>
    <t>S</t>
  </si>
  <si>
    <t>mejor época</t>
  </si>
  <si>
    <t>f1-score</t>
  </si>
  <si>
    <t>YOLOv5m</t>
  </si>
  <si>
    <t>YOLOv5m con data augmentation</t>
  </si>
  <si>
    <t>YOLOv5l con data augmentation</t>
  </si>
  <si>
    <t>YOLOv5m con transfer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</si>
</sst>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4659260841701"/>
        <bgColor indexed="64"/>
      </patternFill>
    </fill>
    <fill>
      <patternFill patternType="solid">
        <fgColor theme="8" tint="0.59996337778862885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8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3" borderId="11" xfId="0" applyFill="1" applyBorder="1" applyAlignment="1">
      <alignment horizontal="right"/>
    </xf>
    <xf numFmtId="0" fontId="0" fillId="3" borderId="14" xfId="0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3" borderId="12" xfId="0" applyFill="1" applyBorder="1" applyAlignment="1">
      <alignment horizontal="right"/>
    </xf>
    <xf numFmtId="0" fontId="0" fillId="3" borderId="15" xfId="0" applyFill="1" applyBorder="1" applyAlignment="1">
      <alignment horizontal="right"/>
    </xf>
    <xf numFmtId="0" fontId="0" fillId="3" borderId="10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3" borderId="13" xfId="0" applyFill="1" applyBorder="1" applyAlignment="1">
      <alignment horizontal="right"/>
    </xf>
    <xf numFmtId="0" fontId="0" fillId="3" borderId="16" xfId="0" applyFill="1" applyBorder="1" applyAlignment="1">
      <alignment horizontal="right"/>
    </xf>
    <xf numFmtId="0" fontId="0" fillId="3" borderId="20" xfId="0" applyFill="1" applyBorder="1" applyAlignment="1">
      <alignment horizontal="right"/>
    </xf>
    <xf numFmtId="0" fontId="0" fillId="3" borderId="21" xfId="0" applyFill="1" applyBorder="1" applyAlignment="1">
      <alignment horizontal="right"/>
    </xf>
    <xf numFmtId="0" fontId="0" fillId="3" borderId="22" xfId="0" applyFill="1" applyBorder="1" applyAlignment="1">
      <alignment horizontal="right"/>
    </xf>
    <xf numFmtId="0" fontId="1" fillId="2" borderId="23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3" borderId="24" xfId="0" applyFill="1" applyBorder="1" applyAlignment="1">
      <alignment horizontal="right"/>
    </xf>
    <xf numFmtId="0" fontId="0" fillId="3" borderId="25" xfId="0" applyFill="1" applyBorder="1" applyAlignment="1">
      <alignment horizontal="right"/>
    </xf>
    <xf numFmtId="0" fontId="0" fillId="3" borderId="26" xfId="0" applyFill="1" applyBorder="1" applyAlignment="1">
      <alignment horizontal="right"/>
    </xf>
    <xf numFmtId="0" fontId="1" fillId="2" borderId="17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/>
    <xf numFmtId="0" fontId="0" fillId="0" borderId="18" xfId="0" applyBorder="1" applyAlignment="1"/>
    <xf numFmtId="0" fontId="1" fillId="2" borderId="19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Prestaciones de YOLOv5 sobre el conjunto test para la detección de objetos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7845625546806652"/>
          <c:y val="0.364842477757373"/>
          <c:w val="0.40142104111986004"/>
          <c:h val="0.58836289233813821"/>
        </c:manualLayout>
      </c:layout>
      <c:radarChart>
        <c:radarStyle val="marker"/>
        <c:varyColors val="0"/>
        <c:ser>
          <c:idx val="0"/>
          <c:order val="0"/>
          <c:tx>
            <c:strRef>
              <c:f>'1 clase'!$AD$5</c:f>
              <c:strCache>
                <c:ptCount val="1"/>
                <c:pt idx="0">
                  <c:v>yolov5s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'1 clase'!$Z$4:$AC$4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mAP0.5</c:v>
                </c:pt>
                <c:pt idx="3">
                  <c:v>mAP0.5:0.95</c:v>
                </c:pt>
              </c:strCache>
            </c:strRef>
          </c:cat>
          <c:val>
            <c:numRef>
              <c:f>'1 clase'!$Z$5:$AC$5</c:f>
              <c:numCache>
                <c:formatCode>General</c:formatCode>
                <c:ptCount val="4"/>
                <c:pt idx="0">
                  <c:v>0.96799999999999997</c:v>
                </c:pt>
                <c:pt idx="1">
                  <c:v>0.91100000000000003</c:v>
                </c:pt>
                <c:pt idx="2">
                  <c:v>0.95399999999999996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F2-44CD-A1D5-8AF98768F3FB}"/>
            </c:ext>
          </c:extLst>
        </c:ser>
        <c:ser>
          <c:idx val="1"/>
          <c:order val="1"/>
          <c:tx>
            <c:strRef>
              <c:f>'1 clase'!$AD$6</c:f>
              <c:strCache>
                <c:ptCount val="1"/>
                <c:pt idx="0">
                  <c:v>yolov5m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'1 clase'!$Z$4:$AC$4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mAP0.5</c:v>
                </c:pt>
                <c:pt idx="3">
                  <c:v>mAP0.5:0.95</c:v>
                </c:pt>
              </c:strCache>
            </c:strRef>
          </c:cat>
          <c:val>
            <c:numRef>
              <c:f>'1 clase'!$Z$6:$AC$6</c:f>
              <c:numCache>
                <c:formatCode>General</c:formatCode>
                <c:ptCount val="4"/>
                <c:pt idx="0">
                  <c:v>0.97499999999999998</c:v>
                </c:pt>
                <c:pt idx="1">
                  <c:v>0.879</c:v>
                </c:pt>
                <c:pt idx="2">
                  <c:v>0.93100000000000005</c:v>
                </c:pt>
                <c:pt idx="3">
                  <c:v>0.75800000000000001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F2-44CD-A1D5-8AF98768F3FB}"/>
            </c:ext>
          </c:extLst>
        </c:ser>
        <c:ser>
          <c:idx val="2"/>
          <c:order val="2"/>
          <c:tx>
            <c:strRef>
              <c:f>'1 clase'!$AD$7</c:f>
              <c:strCache>
                <c:ptCount val="1"/>
                <c:pt idx="0">
                  <c:v>yolov5l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'1 clase'!$Z$4:$AC$4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mAP0.5</c:v>
                </c:pt>
                <c:pt idx="3">
                  <c:v>mAP0.5:0.95</c:v>
                </c:pt>
              </c:strCache>
            </c:strRef>
          </c:cat>
          <c:val>
            <c:numRef>
              <c:f>'1 clase'!$Z$7:$AC$7</c:f>
              <c:numCache>
                <c:formatCode>General</c:formatCode>
                <c:ptCount val="4"/>
                <c:pt idx="0">
                  <c:v>0.97899999999999998</c:v>
                </c:pt>
                <c:pt idx="1">
                  <c:v>0.90400000000000003</c:v>
                </c:pt>
                <c:pt idx="2">
                  <c:v>0.93400000000000005</c:v>
                </c:pt>
                <c:pt idx="3">
                  <c:v>0.77800000000000002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F2-44CD-A1D5-8AF98768F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769672"/>
        <c:axId val="573770984"/>
      </c:radarChart>
      <c:catAx>
        <c:axId val="57376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3770984"/>
        <c:crosses val="autoZero"/>
        <c:auto val="1"/>
        <c:lblAlgn val="ctr"/>
        <c:lblOffset val="100"/>
        <c:noMultiLvlLbl val="0"/>
      </c:catAx>
      <c:valAx>
        <c:axId val="57377098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3769672"/>
        <c:crosses val="autoZero"/>
        <c:crossBetween val="between"/>
        <c:majorUnit val="5.000000000000001E-2"/>
        <c:minorUnit val="5.000000000000001E-3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1"/>
        <c:ser>
          <c:idx val="0"/>
          <c:order val="0"/>
          <c:tx>
            <c:strRef>
              <c:f>'1 clase'!$AE$4</c:f>
              <c:strCache>
                <c:ptCount val="1"/>
                <c:pt idx="0">
                  <c:v>Tº entrenamiento (min)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7890-4203-87B6-B1E11AD9112C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7890-4203-87B6-B1E11AD9112C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7890-4203-87B6-B1E11AD9112C}"/>
              </c:ext>
            </c:extLst>
          </c:dPt>
          <c:cat>
            <c:strRef>
              <c:f>'1 clase'!$AD$5:$AD$7</c:f>
              <c:strCache>
                <c:ptCount val="3"/>
                <c:pt idx="0">
                  <c:v>yolov5s</c:v>
                </c:pt>
                <c:pt idx="1">
                  <c:v>yolov5m</c:v>
                </c:pt>
                <c:pt idx="2">
                  <c:v>yolov5l</c:v>
                </c:pt>
              </c:strCache>
            </c:strRef>
          </c:cat>
          <c:val>
            <c:numRef>
              <c:f>'1 clase'!$AE$5:$AE$7</c:f>
              <c:numCache>
                <c:formatCode>General</c:formatCode>
                <c:ptCount val="3"/>
                <c:pt idx="0">
                  <c:v>100.483</c:v>
                </c:pt>
                <c:pt idx="1">
                  <c:v>57.866999999999997</c:v>
                </c:pt>
                <c:pt idx="2">
                  <c:v>143.65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E-42B9-9A1B-AE1677C32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83433080"/>
        <c:axId val="583435048"/>
        <c:axId val="0"/>
      </c:bar3DChart>
      <c:catAx>
        <c:axId val="583433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modelo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3435048"/>
        <c:crosses val="autoZero"/>
        <c:auto val="1"/>
        <c:lblAlgn val="ctr"/>
        <c:lblOffset val="100"/>
        <c:noMultiLvlLbl val="0"/>
      </c:catAx>
      <c:valAx>
        <c:axId val="58343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(min)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3433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Tº de entrenamiento</a:t>
            </a:r>
            <a:r>
              <a:rPr lang="es-ES" baseline="0"/>
              <a:t> y mejor época de cada modelo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'1 clase'!$AD$5</c:f>
              <c:strCache>
                <c:ptCount val="1"/>
                <c:pt idx="0">
                  <c:v>yolov5s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1.9444444444444393E-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B2D-4B16-B143-32863F305E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 clase'!$AE$4:$AF$4</c:f>
              <c:strCache>
                <c:ptCount val="2"/>
                <c:pt idx="0">
                  <c:v>Tº entrenamiento (min)</c:v>
                </c:pt>
                <c:pt idx="1">
                  <c:v>mejor epoca</c:v>
                </c:pt>
              </c:strCache>
            </c:strRef>
          </c:cat>
          <c:val>
            <c:numRef>
              <c:f>'1 clase'!$AE$5:$AF$5</c:f>
              <c:numCache>
                <c:formatCode>General</c:formatCode>
                <c:ptCount val="2"/>
                <c:pt idx="0">
                  <c:v>100.483</c:v>
                </c:pt>
                <c:pt idx="1">
                  <c:v>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D-4B16-B143-32863F305E3C}"/>
            </c:ext>
          </c:extLst>
        </c:ser>
        <c:ser>
          <c:idx val="1"/>
          <c:order val="1"/>
          <c:tx>
            <c:strRef>
              <c:f>'1 clase'!$AD$6</c:f>
              <c:strCache>
                <c:ptCount val="1"/>
                <c:pt idx="0">
                  <c:v>yolov5m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2.4999999999999949E-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B2D-4B16-B143-32863F305E3C}"/>
                </c:ext>
              </c:extLst>
            </c:dLbl>
            <c:dLbl>
              <c:idx val="1"/>
              <c:layout>
                <c:manualLayout>
                  <c:x val="-1.111111111111111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B2D-4B16-B143-32863F305E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 clase'!$AE$4:$AF$4</c:f>
              <c:strCache>
                <c:ptCount val="2"/>
                <c:pt idx="0">
                  <c:v>Tº entrenamiento (min)</c:v>
                </c:pt>
                <c:pt idx="1">
                  <c:v>mejor epoca</c:v>
                </c:pt>
              </c:strCache>
            </c:strRef>
          </c:cat>
          <c:val>
            <c:numRef>
              <c:f>'1 clase'!$AE$6:$AF$6</c:f>
              <c:numCache>
                <c:formatCode>General</c:formatCode>
                <c:ptCount val="2"/>
                <c:pt idx="0">
                  <c:v>57.866999999999997</c:v>
                </c:pt>
                <c:pt idx="1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D-4B16-B143-32863F305E3C}"/>
            </c:ext>
          </c:extLst>
        </c:ser>
        <c:ser>
          <c:idx val="2"/>
          <c:order val="2"/>
          <c:tx>
            <c:strRef>
              <c:f>'1 clase'!$AD$7</c:f>
              <c:strCache>
                <c:ptCount val="1"/>
                <c:pt idx="0">
                  <c:v>yolov5l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8.333333333333333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B2D-4B16-B143-32863F305E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 clase'!$AE$4:$AF$4</c:f>
              <c:strCache>
                <c:ptCount val="2"/>
                <c:pt idx="0">
                  <c:v>Tº entrenamiento (min)</c:v>
                </c:pt>
                <c:pt idx="1">
                  <c:v>mejor epoca</c:v>
                </c:pt>
              </c:strCache>
            </c:strRef>
          </c:cat>
          <c:val>
            <c:numRef>
              <c:f>'1 clase'!$AE$7:$AF$7</c:f>
              <c:numCache>
                <c:formatCode>General</c:formatCode>
                <c:ptCount val="2"/>
                <c:pt idx="0">
                  <c:v>143.65</c:v>
                </c:pt>
                <c:pt idx="1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2D-4B16-B143-32863F305E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761031024"/>
        <c:axId val="761031352"/>
        <c:axId val="0"/>
      </c:bar3DChart>
      <c:catAx>
        <c:axId val="76103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1031352"/>
        <c:crosses val="autoZero"/>
        <c:auto val="1"/>
        <c:lblAlgn val="ctr"/>
        <c:lblOffset val="100"/>
        <c:noMultiLvlLbl val="0"/>
      </c:catAx>
      <c:valAx>
        <c:axId val="76103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103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Prestaciones</a:t>
            </a:r>
            <a:r>
              <a:rPr lang="es-ES" baseline="0"/>
              <a:t> de YOLOv5 sobre el conjunto test para el reconocimiento de objetos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'4 clases'!$AD$5</c:f>
              <c:strCache>
                <c:ptCount val="1"/>
                <c:pt idx="0">
                  <c:v>yolov5s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983-4F6D-99B5-D5332ADE128F}"/>
              </c:ext>
            </c:extLst>
          </c:dPt>
          <c:cat>
            <c:strRef>
              <c:f>('4 clases'!$Z$4:$AC$4,'4 clases'!$AG$4)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mAP0.5</c:v>
                </c:pt>
                <c:pt idx="3">
                  <c:v>mAP0.5:0.95</c:v>
                </c:pt>
                <c:pt idx="4">
                  <c:v>f1-score</c:v>
                </c:pt>
              </c:strCache>
            </c:strRef>
          </c:cat>
          <c:val>
            <c:numRef>
              <c:f>('4 clases'!$Z$5:$AC$5,'4 clases'!$AG$5)</c:f>
              <c:numCache>
                <c:formatCode>General</c:formatCode>
                <c:ptCount val="5"/>
                <c:pt idx="0">
                  <c:v>0.92400000000000004</c:v>
                </c:pt>
                <c:pt idx="1">
                  <c:v>0.83099999999999996</c:v>
                </c:pt>
                <c:pt idx="2">
                  <c:v>0.85599999999999998</c:v>
                </c:pt>
                <c:pt idx="3">
                  <c:v>0.65400000000000003</c:v>
                </c:pt>
                <c:pt idx="4">
                  <c:v>0.87503589743589749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2-4777-A12E-BC7ACA9FF070}"/>
            </c:ext>
          </c:extLst>
        </c:ser>
        <c:ser>
          <c:idx val="1"/>
          <c:order val="1"/>
          <c:tx>
            <c:strRef>
              <c:f>'4 clases'!$AD$6</c:f>
              <c:strCache>
                <c:ptCount val="1"/>
                <c:pt idx="0">
                  <c:v>yolov5m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('4 clases'!$Z$4:$AC$4,'4 clases'!$AG$4)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mAP0.5</c:v>
                </c:pt>
                <c:pt idx="3">
                  <c:v>mAP0.5:0.95</c:v>
                </c:pt>
                <c:pt idx="4">
                  <c:v>f1-score</c:v>
                </c:pt>
              </c:strCache>
            </c:strRef>
          </c:cat>
          <c:val>
            <c:numRef>
              <c:f>('4 clases'!$Z$6:$AC$6,'4 clases'!$AG$6)</c:f>
              <c:numCache>
                <c:formatCode>General</c:formatCode>
                <c:ptCount val="5"/>
                <c:pt idx="0">
                  <c:v>0.91900000000000004</c:v>
                </c:pt>
                <c:pt idx="1">
                  <c:v>0.84899999999999998</c:v>
                </c:pt>
                <c:pt idx="2">
                  <c:v>0.89400000000000002</c:v>
                </c:pt>
                <c:pt idx="3">
                  <c:v>0.71199999999999997</c:v>
                </c:pt>
                <c:pt idx="4">
                  <c:v>0.88261425339366517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D2-4777-A12E-BC7ACA9FF070}"/>
            </c:ext>
          </c:extLst>
        </c:ser>
        <c:ser>
          <c:idx val="2"/>
          <c:order val="2"/>
          <c:tx>
            <c:strRef>
              <c:f>'4 clases'!$AD$7</c:f>
              <c:strCache>
                <c:ptCount val="1"/>
                <c:pt idx="0">
                  <c:v>yolov5l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('4 clases'!$Z$4:$AC$4,'4 clases'!$AG$4)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mAP0.5</c:v>
                </c:pt>
                <c:pt idx="3">
                  <c:v>mAP0.5:0.95</c:v>
                </c:pt>
                <c:pt idx="4">
                  <c:v>f1-score</c:v>
                </c:pt>
              </c:strCache>
            </c:strRef>
          </c:cat>
          <c:val>
            <c:numRef>
              <c:f>('4 clases'!$Z$7:$AC$7,'4 clases'!$AG$7)</c:f>
              <c:numCache>
                <c:formatCode>General</c:formatCode>
                <c:ptCount val="5"/>
                <c:pt idx="0">
                  <c:v>0.92800000000000005</c:v>
                </c:pt>
                <c:pt idx="1">
                  <c:v>0.83499999999999996</c:v>
                </c:pt>
                <c:pt idx="2">
                  <c:v>0.879</c:v>
                </c:pt>
                <c:pt idx="3">
                  <c:v>0.68700000000000006</c:v>
                </c:pt>
                <c:pt idx="4">
                  <c:v>0.87904707884288147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D2-4777-A12E-BC7ACA9FF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418640"/>
        <c:axId val="569328816"/>
      </c:radarChart>
      <c:catAx>
        <c:axId val="71241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9328816"/>
        <c:crosses val="autoZero"/>
        <c:auto val="1"/>
        <c:lblAlgn val="ctr"/>
        <c:lblOffset val="100"/>
        <c:noMultiLvlLbl val="0"/>
      </c:catAx>
      <c:valAx>
        <c:axId val="569328816"/>
        <c:scaling>
          <c:orientation val="minMax"/>
          <c:max val="0.95000000000000007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2418640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Tº de entrenamiento y mejor época de cada modelo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'4 clases'!$AD$5</c:f>
              <c:strCache>
                <c:ptCount val="1"/>
                <c:pt idx="0">
                  <c:v>yolov5s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1.6666666666666642E-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EE3-4306-8CF6-D2B9EE103CFE}"/>
                </c:ext>
              </c:extLst>
            </c:dLbl>
            <c:dLbl>
              <c:idx val="1"/>
              <c:layout>
                <c:manualLayout>
                  <c:x val="-8.333333333333435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EE3-4306-8CF6-D2B9EE103C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'4 clases'!$AE$4:$AF$4</c:f>
              <c:strCache>
                <c:ptCount val="2"/>
                <c:pt idx="0">
                  <c:v>Tº entrenamiento (min)</c:v>
                </c:pt>
                <c:pt idx="1">
                  <c:v>mejor época</c:v>
                </c:pt>
              </c:strCache>
            </c:strRef>
          </c:cat>
          <c:val>
            <c:numRef>
              <c:f>'4 clases'!$AE$5:$AF$5</c:f>
              <c:numCache>
                <c:formatCode>General</c:formatCode>
                <c:ptCount val="2"/>
                <c:pt idx="0">
                  <c:v>45.917000000000002</c:v>
                </c:pt>
                <c:pt idx="1">
                  <c:v>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3-4306-8CF6-D2B9EE103CFE}"/>
            </c:ext>
          </c:extLst>
        </c:ser>
        <c:ser>
          <c:idx val="1"/>
          <c:order val="1"/>
          <c:tx>
            <c:strRef>
              <c:f>'4 clases'!$AD$6</c:f>
              <c:strCache>
                <c:ptCount val="1"/>
                <c:pt idx="0">
                  <c:v>yolov5m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1.6666666666666666E-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EE3-4306-8CF6-D2B9EE103CFE}"/>
                </c:ext>
              </c:extLst>
            </c:dLbl>
            <c:dLbl>
              <c:idx val="1"/>
              <c:layout>
                <c:manualLayout>
                  <c:x val="-8.3333333333334356E-3"/>
                  <c:y val="-4.243778136006664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EE3-4306-8CF6-D2B9EE103C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'4 clases'!$AE$4:$AF$4</c:f>
              <c:strCache>
                <c:ptCount val="2"/>
                <c:pt idx="0">
                  <c:v>Tº entrenamiento (min)</c:v>
                </c:pt>
                <c:pt idx="1">
                  <c:v>mejor época</c:v>
                </c:pt>
              </c:strCache>
            </c:strRef>
          </c:cat>
          <c:val>
            <c:numRef>
              <c:f>'4 clases'!$AE$6:$AF$6</c:f>
              <c:numCache>
                <c:formatCode>General</c:formatCode>
                <c:ptCount val="2"/>
                <c:pt idx="0">
                  <c:v>116.15</c:v>
                </c:pt>
                <c:pt idx="1">
                  <c:v>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E3-4306-8CF6-D2B9EE103CFE}"/>
            </c:ext>
          </c:extLst>
        </c:ser>
        <c:ser>
          <c:idx val="2"/>
          <c:order val="2"/>
          <c:tx>
            <c:strRef>
              <c:f>'4 clases'!$AD$7</c:f>
              <c:strCache>
                <c:ptCount val="1"/>
                <c:pt idx="0">
                  <c:v>yolov5l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8.3333333333332829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EE3-4306-8CF6-D2B9EE103CFE}"/>
                </c:ext>
              </c:extLst>
            </c:dLbl>
            <c:dLbl>
              <c:idx val="1"/>
              <c:layout>
                <c:manualLayout>
                  <c:x val="-2.7777777777778798E-3"/>
                  <c:y val="-4.243778136006664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EE3-4306-8CF6-D2B9EE103C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'4 clases'!$AE$4:$AF$4</c:f>
              <c:strCache>
                <c:ptCount val="2"/>
                <c:pt idx="0">
                  <c:v>Tº entrenamiento (min)</c:v>
                </c:pt>
                <c:pt idx="1">
                  <c:v>mejor época</c:v>
                </c:pt>
              </c:strCache>
            </c:strRef>
          </c:cat>
          <c:val>
            <c:numRef>
              <c:f>'4 clases'!$AE$7:$AF$7</c:f>
              <c:numCache>
                <c:formatCode>General</c:formatCode>
                <c:ptCount val="2"/>
                <c:pt idx="0">
                  <c:v>169.21700000000001</c:v>
                </c:pt>
                <c:pt idx="1">
                  <c:v>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E3-4306-8CF6-D2B9EE103C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739219024"/>
        <c:axId val="739209512"/>
        <c:axId val="0"/>
      </c:bar3DChart>
      <c:catAx>
        <c:axId val="73921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9209512"/>
        <c:crosses val="autoZero"/>
        <c:auto val="1"/>
        <c:lblAlgn val="ctr"/>
        <c:lblOffset val="100"/>
        <c:noMultiLvlLbl val="0"/>
      </c:catAx>
      <c:valAx>
        <c:axId val="73920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921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Prestaciones de YOLOv5 con distintas técnicas de mejora potencial para reconocimiento de objetos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8321258515251965"/>
          <c:y val="0.20620931015989091"/>
          <c:w val="0.595584313022819"/>
          <c:h val="0.76230924202036165"/>
        </c:manualLayout>
      </c:layout>
      <c:radarChart>
        <c:radarStyle val="marker"/>
        <c:varyColors val="0"/>
        <c:ser>
          <c:idx val="0"/>
          <c:order val="0"/>
          <c:tx>
            <c:strRef>
              <c:f>'mejor de 4, data aug y transfer'!$AD$5</c:f>
              <c:strCache>
                <c:ptCount val="1"/>
                <c:pt idx="0">
                  <c:v>YOLOv5m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('mejor de 4, data aug y transfer'!$Z$4:$AC$4,'mejor de 4, data aug y transfer'!$AG$4)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mAP0.5</c:v>
                </c:pt>
                <c:pt idx="3">
                  <c:v>mAP0.5:0.95</c:v>
                </c:pt>
                <c:pt idx="4">
                  <c:v>f1-score</c:v>
                </c:pt>
              </c:strCache>
            </c:strRef>
          </c:cat>
          <c:val>
            <c:numRef>
              <c:f>('mejor de 4, data aug y transfer'!$Z$5:$AC$5,'mejor de 4, data aug y transfer'!$AG$5)</c:f>
              <c:numCache>
                <c:formatCode>General</c:formatCode>
                <c:ptCount val="5"/>
                <c:pt idx="0">
                  <c:v>0.91900000000000004</c:v>
                </c:pt>
                <c:pt idx="1">
                  <c:v>0.84899999999999998</c:v>
                </c:pt>
                <c:pt idx="2">
                  <c:v>0.89400000000000002</c:v>
                </c:pt>
                <c:pt idx="3">
                  <c:v>0.71199999999999997</c:v>
                </c:pt>
                <c:pt idx="4">
                  <c:v>0.88261425339366517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1-4F9E-97C1-AC7F0DA25232}"/>
            </c:ext>
          </c:extLst>
        </c:ser>
        <c:ser>
          <c:idx val="1"/>
          <c:order val="1"/>
          <c:tx>
            <c:strRef>
              <c:f>'mejor de 4, data aug y transfer'!$AD$6</c:f>
              <c:strCache>
                <c:ptCount val="1"/>
                <c:pt idx="0">
                  <c:v>YOLOv5m con data augmentation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('mejor de 4, data aug y transfer'!$Z$4:$AC$4,'mejor de 4, data aug y transfer'!$AG$4)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mAP0.5</c:v>
                </c:pt>
                <c:pt idx="3">
                  <c:v>mAP0.5:0.95</c:v>
                </c:pt>
                <c:pt idx="4">
                  <c:v>f1-score</c:v>
                </c:pt>
              </c:strCache>
            </c:strRef>
          </c:cat>
          <c:val>
            <c:numRef>
              <c:f>('mejor de 4, data aug y transfer'!$Z$6:$AC$6,'mejor de 4, data aug y transfer'!$AG$6)</c:f>
              <c:numCache>
                <c:formatCode>General</c:formatCode>
                <c:ptCount val="5"/>
                <c:pt idx="0">
                  <c:v>0.88900000000000001</c:v>
                </c:pt>
                <c:pt idx="1">
                  <c:v>0.85299999999999998</c:v>
                </c:pt>
                <c:pt idx="2">
                  <c:v>0.85699999999999998</c:v>
                </c:pt>
                <c:pt idx="3">
                  <c:v>0.58099999999999996</c:v>
                </c:pt>
                <c:pt idx="4">
                  <c:v>0.87062801377726751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51-4F9E-97C1-AC7F0DA25232}"/>
            </c:ext>
          </c:extLst>
        </c:ser>
        <c:ser>
          <c:idx val="2"/>
          <c:order val="2"/>
          <c:tx>
            <c:strRef>
              <c:f>'mejor de 4, data aug y transfer'!$AD$7</c:f>
              <c:strCache>
                <c:ptCount val="1"/>
                <c:pt idx="0">
                  <c:v>YOLOv5l con data augmentation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('mejor de 4, data aug y transfer'!$Z$4:$AC$4,'mejor de 4, data aug y transfer'!$AG$4)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mAP0.5</c:v>
                </c:pt>
                <c:pt idx="3">
                  <c:v>mAP0.5:0.95</c:v>
                </c:pt>
                <c:pt idx="4">
                  <c:v>f1-score</c:v>
                </c:pt>
              </c:strCache>
            </c:strRef>
          </c:cat>
          <c:val>
            <c:numRef>
              <c:f>('mejor de 4, data aug y transfer'!$Z$7:$AC$7,'mejor de 4, data aug y transfer'!$AG$7)</c:f>
              <c:numCache>
                <c:formatCode>General</c:formatCode>
                <c:ptCount val="5"/>
                <c:pt idx="0">
                  <c:v>0.872</c:v>
                </c:pt>
                <c:pt idx="1">
                  <c:v>0.84</c:v>
                </c:pt>
                <c:pt idx="2">
                  <c:v>0.86699999999999999</c:v>
                </c:pt>
                <c:pt idx="3">
                  <c:v>0.85099999999999998</c:v>
                </c:pt>
                <c:pt idx="4">
                  <c:v>0.8557009345794393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51-4F9E-97C1-AC7F0DA25232}"/>
            </c:ext>
          </c:extLst>
        </c:ser>
        <c:ser>
          <c:idx val="3"/>
          <c:order val="3"/>
          <c:tx>
            <c:strRef>
              <c:f>'mejor de 4, data aug y transfer'!$AD$8</c:f>
              <c:strCache>
                <c:ptCount val="1"/>
                <c:pt idx="0">
                  <c:v>YOLOv5m con transfer learning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('mejor de 4, data aug y transfer'!$Z$4:$AC$4,'mejor de 4, data aug y transfer'!$AG$4)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mAP0.5</c:v>
                </c:pt>
                <c:pt idx="3">
                  <c:v>mAP0.5:0.95</c:v>
                </c:pt>
                <c:pt idx="4">
                  <c:v>f1-score</c:v>
                </c:pt>
              </c:strCache>
            </c:strRef>
          </c:cat>
          <c:val>
            <c:numRef>
              <c:f>('mejor de 4, data aug y transfer'!$Z$8:$AC$8,'mejor de 4, data aug y transfer'!$AG$8)</c:f>
              <c:numCache>
                <c:formatCode>General</c:formatCode>
                <c:ptCount val="5"/>
                <c:pt idx="0">
                  <c:v>0.89500000000000002</c:v>
                </c:pt>
                <c:pt idx="1">
                  <c:v>0.86399999999999999</c:v>
                </c:pt>
                <c:pt idx="2">
                  <c:v>0.85799999999999998</c:v>
                </c:pt>
                <c:pt idx="3">
                  <c:v>0.69899999999999995</c:v>
                </c:pt>
                <c:pt idx="4">
                  <c:v>0.87922683342808416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51-4F9E-97C1-AC7F0DA25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615952"/>
        <c:axId val="751616280"/>
      </c:radarChart>
      <c:catAx>
        <c:axId val="7516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1616280"/>
        <c:crosses val="autoZero"/>
        <c:auto val="1"/>
        <c:lblAlgn val="ctr"/>
        <c:lblOffset val="100"/>
        <c:noMultiLvlLbl val="0"/>
      </c:catAx>
      <c:valAx>
        <c:axId val="751616280"/>
        <c:scaling>
          <c:orientation val="minMax"/>
          <c:max val="0.95000000000000007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1615952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0461659714631989E-2"/>
          <c:y val="0.12074211384643348"/>
          <c:w val="0.30674429152446597"/>
          <c:h val="0.149072841316530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Tº de entrenamiento y mejor época de cada modelo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'mejor de 4, data aug y transfer'!$AD$5</c:f>
              <c:strCache>
                <c:ptCount val="1"/>
                <c:pt idx="0">
                  <c:v>YOLOv5m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2.7777777777777779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5F7-470E-B294-5F2D60D6F3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'mejor de 4, data aug y transfer'!$AE$4:$AF$4</c:f>
              <c:strCache>
                <c:ptCount val="2"/>
                <c:pt idx="0">
                  <c:v>Tº entrenamiento (min)</c:v>
                </c:pt>
                <c:pt idx="1">
                  <c:v>mejor época</c:v>
                </c:pt>
              </c:strCache>
            </c:strRef>
          </c:cat>
          <c:val>
            <c:numRef>
              <c:f>'mejor de 4, data aug y transfer'!$AE$5:$AF$5</c:f>
              <c:numCache>
                <c:formatCode>General</c:formatCode>
                <c:ptCount val="2"/>
                <c:pt idx="0">
                  <c:v>116.15</c:v>
                </c:pt>
                <c:pt idx="1">
                  <c:v>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7-470E-B294-5F2D60D6F30B}"/>
            </c:ext>
          </c:extLst>
        </c:ser>
        <c:ser>
          <c:idx val="1"/>
          <c:order val="1"/>
          <c:tx>
            <c:strRef>
              <c:f>'mejor de 4, data aug y transfer'!$AD$6</c:f>
              <c:strCache>
                <c:ptCount val="1"/>
                <c:pt idx="0">
                  <c:v>YOLOv5m con data augmentation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2.7777777777777779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5F7-470E-B294-5F2D60D6F30B}"/>
                </c:ext>
              </c:extLst>
            </c:dLbl>
            <c:dLbl>
              <c:idx val="1"/>
              <c:layout>
                <c:manualLayout>
                  <c:x val="-1.38888888888889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5F7-470E-B294-5F2D60D6F3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'mejor de 4, data aug y transfer'!$AE$4:$AF$4</c:f>
              <c:strCache>
                <c:ptCount val="2"/>
                <c:pt idx="0">
                  <c:v>Tº entrenamiento (min)</c:v>
                </c:pt>
                <c:pt idx="1">
                  <c:v>mejor época</c:v>
                </c:pt>
              </c:strCache>
            </c:strRef>
          </c:cat>
          <c:val>
            <c:numRef>
              <c:f>'mejor de 4, data aug y transfer'!$AE$6:$AF$6</c:f>
              <c:numCache>
                <c:formatCode>General</c:formatCode>
                <c:ptCount val="2"/>
                <c:pt idx="0">
                  <c:v>101.31699999999999</c:v>
                </c:pt>
                <c:pt idx="1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F7-470E-B294-5F2D60D6F30B}"/>
            </c:ext>
          </c:extLst>
        </c:ser>
        <c:ser>
          <c:idx val="2"/>
          <c:order val="2"/>
          <c:tx>
            <c:strRef>
              <c:f>'mejor de 4, data aug y transfer'!$AD$7</c:f>
              <c:strCache>
                <c:ptCount val="1"/>
                <c:pt idx="0">
                  <c:v>YOLOv5l con data augmentation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1.1111111111111059E-2"/>
                  <c:y val="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5F7-470E-B294-5F2D60D6F30B}"/>
                </c:ext>
              </c:extLst>
            </c:dLbl>
            <c:dLbl>
              <c:idx val="1"/>
              <c:layout>
                <c:manualLayout>
                  <c:x val="-2.5000000000000001E-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5F7-470E-B294-5F2D60D6F3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'mejor de 4, data aug y transfer'!$AE$4:$AF$4</c:f>
              <c:strCache>
                <c:ptCount val="2"/>
                <c:pt idx="0">
                  <c:v>Tº entrenamiento (min)</c:v>
                </c:pt>
                <c:pt idx="1">
                  <c:v>mejor época</c:v>
                </c:pt>
              </c:strCache>
            </c:strRef>
          </c:cat>
          <c:val>
            <c:numRef>
              <c:f>'mejor de 4, data aug y transfer'!$AE$7:$AF$7</c:f>
              <c:numCache>
                <c:formatCode>General</c:formatCode>
                <c:ptCount val="2"/>
                <c:pt idx="0">
                  <c:v>209.833</c:v>
                </c:pt>
                <c:pt idx="1">
                  <c:v>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F7-470E-B294-5F2D60D6F30B}"/>
            </c:ext>
          </c:extLst>
        </c:ser>
        <c:ser>
          <c:idx val="3"/>
          <c:order val="3"/>
          <c:tx>
            <c:strRef>
              <c:f>'mejor de 4, data aug y transfer'!$AD$8</c:f>
              <c:strCache>
                <c:ptCount val="1"/>
                <c:pt idx="0">
                  <c:v>YOLOv5m con transfer learning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2.2222222222222223E-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5F7-470E-B294-5F2D60D6F30B}"/>
                </c:ext>
              </c:extLst>
            </c:dLbl>
            <c:dLbl>
              <c:idx val="1"/>
              <c:layout>
                <c:manualLayout>
                  <c:x val="-2.5000000000000001E-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5F7-470E-B294-5F2D60D6F3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'mejor de 4, data aug y transfer'!$AE$4:$AF$4</c:f>
              <c:strCache>
                <c:ptCount val="2"/>
                <c:pt idx="0">
                  <c:v>Tº entrenamiento (min)</c:v>
                </c:pt>
                <c:pt idx="1">
                  <c:v>mejor época</c:v>
                </c:pt>
              </c:strCache>
            </c:strRef>
          </c:cat>
          <c:val>
            <c:numRef>
              <c:f>'mejor de 4, data aug y transfer'!$AE$8:$AF$8</c:f>
              <c:numCache>
                <c:formatCode>General</c:formatCode>
                <c:ptCount val="2"/>
                <c:pt idx="0">
                  <c:v>102.733</c:v>
                </c:pt>
                <c:pt idx="1">
                  <c:v>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F7-470E-B294-5F2D60D6F3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768843056"/>
        <c:axId val="768847976"/>
        <c:axId val="0"/>
      </c:bar3DChart>
      <c:catAx>
        <c:axId val="7688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8847976"/>
        <c:crosses val="autoZero"/>
        <c:auto val="1"/>
        <c:lblAlgn val="ctr"/>
        <c:lblOffset val="100"/>
        <c:noMultiLvlLbl val="0"/>
      </c:catAx>
      <c:valAx>
        <c:axId val="76884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88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742950</xdr:colOff>
      <xdr:row>12</xdr:row>
      <xdr:rowOff>171450</xdr:rowOff>
    </xdr:from>
    <xdr:to>
      <xdr:col>43</xdr:col>
      <xdr:colOff>629910</xdr:colOff>
      <xdr:row>18</xdr:row>
      <xdr:rowOff>171614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52D364E-D4F1-1B78-56F2-897F7025E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222825" y="2495550"/>
          <a:ext cx="9030960" cy="1171739"/>
        </a:xfrm>
        <a:prstGeom prst="rect">
          <a:avLst/>
        </a:prstGeom>
      </xdr:spPr>
    </xdr:pic>
    <xdr:clientData/>
  </xdr:twoCellAnchor>
  <xdr:twoCellAnchor editAs="oneCell">
    <xdr:from>
      <xdr:col>44</xdr:col>
      <xdr:colOff>142875</xdr:colOff>
      <xdr:row>13</xdr:row>
      <xdr:rowOff>0</xdr:rowOff>
    </xdr:from>
    <xdr:to>
      <xdr:col>55</xdr:col>
      <xdr:colOff>105940</xdr:colOff>
      <xdr:row>18</xdr:row>
      <xdr:rowOff>47767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33D38C5-B34F-7723-0DCA-BC57FBD6D4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528750" y="2524125"/>
          <a:ext cx="8345065" cy="1019317"/>
        </a:xfrm>
        <a:prstGeom prst="rect">
          <a:avLst/>
        </a:prstGeom>
      </xdr:spPr>
    </xdr:pic>
    <xdr:clientData/>
  </xdr:twoCellAnchor>
  <xdr:twoCellAnchor editAs="oneCell">
    <xdr:from>
      <xdr:col>31</xdr:col>
      <xdr:colOff>714375</xdr:colOff>
      <xdr:row>19</xdr:row>
      <xdr:rowOff>161925</xdr:rowOff>
    </xdr:from>
    <xdr:to>
      <xdr:col>40</xdr:col>
      <xdr:colOff>324753</xdr:colOff>
      <xdr:row>26</xdr:row>
      <xdr:rowOff>38270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7019B0D-4F0D-F66C-B9C5-11CEF50DB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194250" y="3848100"/>
          <a:ext cx="6468378" cy="1219370"/>
        </a:xfrm>
        <a:prstGeom prst="rect">
          <a:avLst/>
        </a:prstGeom>
      </xdr:spPr>
    </xdr:pic>
    <xdr:clientData/>
  </xdr:twoCellAnchor>
  <xdr:twoCellAnchor editAs="oneCell">
    <xdr:from>
      <xdr:col>44</xdr:col>
      <xdr:colOff>266700</xdr:colOff>
      <xdr:row>20</xdr:row>
      <xdr:rowOff>66675</xdr:rowOff>
    </xdr:from>
    <xdr:to>
      <xdr:col>52</xdr:col>
      <xdr:colOff>19866</xdr:colOff>
      <xdr:row>25</xdr:row>
      <xdr:rowOff>143020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59C093E-E0E8-2F64-D35A-931D422A6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652575" y="3943350"/>
          <a:ext cx="5849166" cy="103837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28</xdr:row>
      <xdr:rowOff>0</xdr:rowOff>
    </xdr:from>
    <xdr:to>
      <xdr:col>40</xdr:col>
      <xdr:colOff>372378</xdr:colOff>
      <xdr:row>34</xdr:row>
      <xdr:rowOff>57318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28B38E8-0272-AB92-65A2-33C9DA42C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241875" y="5410200"/>
          <a:ext cx="6468378" cy="1200318"/>
        </a:xfrm>
        <a:prstGeom prst="rect">
          <a:avLst/>
        </a:prstGeom>
      </xdr:spPr>
    </xdr:pic>
    <xdr:clientData/>
  </xdr:twoCellAnchor>
  <xdr:twoCellAnchor editAs="oneCell">
    <xdr:from>
      <xdr:col>43</xdr:col>
      <xdr:colOff>733425</xdr:colOff>
      <xdr:row>28</xdr:row>
      <xdr:rowOff>0</xdr:rowOff>
    </xdr:from>
    <xdr:to>
      <xdr:col>51</xdr:col>
      <xdr:colOff>658065</xdr:colOff>
      <xdr:row>33</xdr:row>
      <xdr:rowOff>47765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971FA28-8C99-4278-C52A-2BF51A4BB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9357300" y="5410200"/>
          <a:ext cx="6020640" cy="1000265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36</xdr:row>
      <xdr:rowOff>0</xdr:rowOff>
    </xdr:from>
    <xdr:to>
      <xdr:col>39</xdr:col>
      <xdr:colOff>591377</xdr:colOff>
      <xdr:row>41</xdr:row>
      <xdr:rowOff>66817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E128CDAE-C088-D6BF-A9A2-C5BF3C79A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241875" y="6934200"/>
          <a:ext cx="5925377" cy="1019317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36</xdr:row>
      <xdr:rowOff>0</xdr:rowOff>
    </xdr:from>
    <xdr:to>
      <xdr:col>51</xdr:col>
      <xdr:colOff>534219</xdr:colOff>
      <xdr:row>41</xdr:row>
      <xdr:rowOff>114449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C26278A-5FF4-2D7E-ECD4-2F14CECD1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385875" y="6934200"/>
          <a:ext cx="5868219" cy="1066949"/>
        </a:xfrm>
        <a:prstGeom prst="rect">
          <a:avLst/>
        </a:prstGeom>
      </xdr:spPr>
    </xdr:pic>
    <xdr:clientData/>
  </xdr:twoCellAnchor>
  <xdr:twoCellAnchor editAs="oneCell">
    <xdr:from>
      <xdr:col>32</xdr:col>
      <xdr:colOff>57150</xdr:colOff>
      <xdr:row>42</xdr:row>
      <xdr:rowOff>171450</xdr:rowOff>
    </xdr:from>
    <xdr:to>
      <xdr:col>39</xdr:col>
      <xdr:colOff>639001</xdr:colOff>
      <xdr:row>48</xdr:row>
      <xdr:rowOff>95399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F9C77CFA-CBA1-1132-11B3-2CF68B191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299025" y="8248650"/>
          <a:ext cx="5915851" cy="1066949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44</xdr:row>
      <xdr:rowOff>0</xdr:rowOff>
    </xdr:from>
    <xdr:to>
      <xdr:col>51</xdr:col>
      <xdr:colOff>553272</xdr:colOff>
      <xdr:row>49</xdr:row>
      <xdr:rowOff>76344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E970EC8A-4524-D68E-C0EE-2E006B8B8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9385875" y="8458200"/>
          <a:ext cx="5887272" cy="1028844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50</xdr:row>
      <xdr:rowOff>0</xdr:rowOff>
    </xdr:from>
    <xdr:to>
      <xdr:col>39</xdr:col>
      <xdr:colOff>591377</xdr:colOff>
      <xdr:row>55</xdr:row>
      <xdr:rowOff>85870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E856D8CD-2C48-3B46-3857-49A4D65653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0241875" y="9601200"/>
          <a:ext cx="5925377" cy="1038370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51</xdr:row>
      <xdr:rowOff>0</xdr:rowOff>
    </xdr:from>
    <xdr:to>
      <xdr:col>51</xdr:col>
      <xdr:colOff>562798</xdr:colOff>
      <xdr:row>56</xdr:row>
      <xdr:rowOff>19186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E2A94534-8609-04E8-17CE-93C6B29401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9385875" y="9791700"/>
          <a:ext cx="5896798" cy="971686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57</xdr:row>
      <xdr:rowOff>0</xdr:rowOff>
    </xdr:from>
    <xdr:to>
      <xdr:col>39</xdr:col>
      <xdr:colOff>515166</xdr:colOff>
      <xdr:row>62</xdr:row>
      <xdr:rowOff>104923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3E2656FE-9789-BE72-51A7-D0C93894D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0241875" y="10934700"/>
          <a:ext cx="5849166" cy="1057423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57</xdr:row>
      <xdr:rowOff>0</xdr:rowOff>
    </xdr:from>
    <xdr:to>
      <xdr:col>51</xdr:col>
      <xdr:colOff>534219</xdr:colOff>
      <xdr:row>62</xdr:row>
      <xdr:rowOff>104923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38AEEDBE-2B0D-0DC7-BD53-64062B935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9385875" y="10934700"/>
          <a:ext cx="5868219" cy="10574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152399</xdr:colOff>
      <xdr:row>8</xdr:row>
      <xdr:rowOff>180975</xdr:rowOff>
    </xdr:from>
    <xdr:to>
      <xdr:col>33</xdr:col>
      <xdr:colOff>47624</xdr:colOff>
      <xdr:row>28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3566025-4AA4-8903-BB86-2E414C111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200025</xdr:colOff>
      <xdr:row>9</xdr:row>
      <xdr:rowOff>152400</xdr:rowOff>
    </xdr:from>
    <xdr:to>
      <xdr:col>25</xdr:col>
      <xdr:colOff>200025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70A563-B542-2198-8469-F0EBB0FAB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25</xdr:row>
      <xdr:rowOff>9525</xdr:rowOff>
    </xdr:from>
    <xdr:to>
      <xdr:col>25</xdr:col>
      <xdr:colOff>180975</xdr:colOff>
      <xdr:row>39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84DCCBB-F041-327C-1DA4-C5ACADA34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342899</xdr:colOff>
      <xdr:row>10</xdr:row>
      <xdr:rowOff>9524</xdr:rowOff>
    </xdr:from>
    <xdr:to>
      <xdr:col>34</xdr:col>
      <xdr:colOff>647700</xdr:colOff>
      <xdr:row>31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345BE5-22A5-31AE-9895-7ED72C11D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447675</xdr:colOff>
      <xdr:row>11</xdr:row>
      <xdr:rowOff>19050</xdr:rowOff>
    </xdr:from>
    <xdr:to>
      <xdr:col>26</xdr:col>
      <xdr:colOff>447675</xdr:colOff>
      <xdr:row>25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4EC1E78-95B2-38FE-BD57-CD59B0CFB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209550</xdr:colOff>
      <xdr:row>8</xdr:row>
      <xdr:rowOff>190498</xdr:rowOff>
    </xdr:from>
    <xdr:to>
      <xdr:col>30</xdr:col>
      <xdr:colOff>361950</xdr:colOff>
      <xdr:row>35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4104A2-6329-ED60-203E-1AD7B9CDA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247650</xdr:colOff>
      <xdr:row>11</xdr:row>
      <xdr:rowOff>66675</xdr:rowOff>
    </xdr:from>
    <xdr:to>
      <xdr:col>21</xdr:col>
      <xdr:colOff>247650</xdr:colOff>
      <xdr:row>25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2490C54-F99E-DD0C-5F9A-D0D5D4672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76717-22D8-4DDA-BB04-3AE3AD7E8AB4}">
  <dimension ref="C1:AX59"/>
  <sheetViews>
    <sheetView tabSelected="1" workbookViewId="0">
      <selection activeCell="E34" sqref="E34"/>
    </sheetView>
  </sheetViews>
  <sheetFormatPr baseColWidth="10" defaultRowHeight="15" x14ac:dyDescent="0.25"/>
  <cols>
    <col min="5" max="5" width="66.85546875" customWidth="1"/>
    <col min="7" max="7" width="14" customWidth="1"/>
    <col min="8" max="8" width="10" customWidth="1"/>
    <col min="9" max="9" width="14.5703125" customWidth="1"/>
    <col min="11" max="11" width="16" customWidth="1"/>
    <col min="12" max="12" width="20.42578125" customWidth="1"/>
    <col min="13" max="13" width="16" customWidth="1"/>
    <col min="14" max="14" width="16.85546875" customWidth="1"/>
    <col min="25" max="25" width="16" customWidth="1"/>
  </cols>
  <sheetData>
    <row r="1" spans="3:50" ht="15.75" thickBot="1" x14ac:dyDescent="0.3"/>
    <row r="2" spans="3:50" ht="15.75" thickBot="1" x14ac:dyDescent="0.3">
      <c r="C2" s="1"/>
      <c r="D2" s="1"/>
      <c r="E2" s="1"/>
      <c r="I2" s="26" t="s">
        <v>9</v>
      </c>
      <c r="J2" s="27"/>
      <c r="K2" s="27"/>
      <c r="L2" s="27"/>
      <c r="M2" s="27"/>
      <c r="N2" s="27"/>
      <c r="O2" s="27"/>
      <c r="P2" s="27"/>
      <c r="Q2" s="28"/>
      <c r="R2" s="26" t="s">
        <v>3</v>
      </c>
      <c r="S2" s="29"/>
      <c r="T2" s="30"/>
      <c r="U2" s="26" t="s">
        <v>25</v>
      </c>
      <c r="V2" s="27"/>
      <c r="W2" s="28"/>
      <c r="X2" s="26" t="s">
        <v>26</v>
      </c>
      <c r="Y2" s="27"/>
      <c r="Z2" s="28"/>
      <c r="AA2" s="26" t="s">
        <v>31</v>
      </c>
      <c r="AB2" s="31"/>
      <c r="AC2" s="31"/>
      <c r="AD2" s="32"/>
    </row>
    <row r="3" spans="3:50" ht="15.75" thickBot="1" x14ac:dyDescent="0.3">
      <c r="C3" s="2" t="s">
        <v>0</v>
      </c>
      <c r="D3" s="2" t="s">
        <v>1</v>
      </c>
      <c r="E3" s="2" t="s">
        <v>2</v>
      </c>
      <c r="F3" s="2" t="s">
        <v>4</v>
      </c>
      <c r="G3" s="2" t="s">
        <v>5</v>
      </c>
      <c r="H3" s="2" t="s">
        <v>7</v>
      </c>
      <c r="I3" s="2" t="s">
        <v>10</v>
      </c>
      <c r="J3" s="2" t="s">
        <v>11</v>
      </c>
      <c r="K3" s="2" t="s">
        <v>12</v>
      </c>
      <c r="L3" s="2" t="s">
        <v>17</v>
      </c>
      <c r="M3" s="2" t="s">
        <v>16</v>
      </c>
      <c r="N3" s="2" t="s">
        <v>18</v>
      </c>
      <c r="O3" s="2" t="s">
        <v>19</v>
      </c>
      <c r="P3" s="2" t="s">
        <v>20</v>
      </c>
      <c r="Q3" s="2" t="s">
        <v>21</v>
      </c>
      <c r="R3" s="2" t="s">
        <v>22</v>
      </c>
      <c r="S3" s="2" t="s">
        <v>23</v>
      </c>
      <c r="T3" s="2" t="s">
        <v>24</v>
      </c>
      <c r="U3" s="2" t="s">
        <v>22</v>
      </c>
      <c r="V3" s="2" t="s">
        <v>23</v>
      </c>
      <c r="W3" s="2" t="s">
        <v>24</v>
      </c>
      <c r="X3" s="2" t="s">
        <v>27</v>
      </c>
      <c r="Y3" s="2" t="s">
        <v>28</v>
      </c>
      <c r="Z3" s="2" t="s">
        <v>29</v>
      </c>
      <c r="AA3" s="21" t="s">
        <v>13</v>
      </c>
      <c r="AB3" s="21" t="s">
        <v>15</v>
      </c>
      <c r="AC3" s="21" t="s">
        <v>30</v>
      </c>
      <c r="AD3" s="21" t="s">
        <v>14</v>
      </c>
    </row>
    <row r="4" spans="3:50" x14ac:dyDescent="0.25">
      <c r="C4" s="3">
        <v>1</v>
      </c>
      <c r="D4" s="6" t="s">
        <v>6</v>
      </c>
      <c r="E4" s="6" t="s">
        <v>8</v>
      </c>
      <c r="F4" s="7">
        <v>1</v>
      </c>
      <c r="G4" s="7">
        <v>1</v>
      </c>
      <c r="H4" s="7">
        <v>100</v>
      </c>
      <c r="I4" s="18">
        <v>98</v>
      </c>
      <c r="J4" s="6">
        <v>0.90361000000000002</v>
      </c>
      <c r="K4" s="7">
        <v>0.73912999999999995</v>
      </c>
      <c r="L4" s="8">
        <v>0.95008000000000004</v>
      </c>
      <c r="M4" s="8">
        <v>0.86</v>
      </c>
      <c r="N4" s="8">
        <v>0.90364999999999995</v>
      </c>
      <c r="O4" s="8">
        <v>0.73924999999999996</v>
      </c>
      <c r="P4" s="8">
        <v>0.94991000000000003</v>
      </c>
      <c r="Q4" s="8">
        <v>0.86</v>
      </c>
      <c r="R4" s="8">
        <v>1.8489999999999999E-2</v>
      </c>
      <c r="S4" s="8">
        <v>0</v>
      </c>
      <c r="T4" s="8">
        <v>7.9799999999999992E-3</v>
      </c>
      <c r="U4" s="8">
        <v>2.1139999999999999E-2</v>
      </c>
      <c r="V4" s="8">
        <v>0</v>
      </c>
      <c r="W4" s="8">
        <v>5.4900000000000001E-3</v>
      </c>
      <c r="X4" s="8">
        <v>2.9999999999999997E-4</v>
      </c>
      <c r="Y4" s="8">
        <v>2.9999999999999997E-4</v>
      </c>
      <c r="Z4" s="7">
        <v>2.9999999999999997E-4</v>
      </c>
      <c r="AA4" s="7">
        <v>0.90300000000000002</v>
      </c>
      <c r="AB4" s="7">
        <v>0.84399999999999997</v>
      </c>
      <c r="AC4" s="7">
        <v>0.88600000000000001</v>
      </c>
      <c r="AD4" s="9">
        <v>0.70199999999999996</v>
      </c>
    </row>
    <row r="5" spans="3:50" x14ac:dyDescent="0.25">
      <c r="C5" s="4">
        <v>2</v>
      </c>
      <c r="D5" s="10" t="s">
        <v>6</v>
      </c>
      <c r="E5" s="10" t="s">
        <v>8</v>
      </c>
      <c r="F5" s="11">
        <v>2</v>
      </c>
      <c r="G5" s="11">
        <v>2</v>
      </c>
      <c r="H5" s="11">
        <v>1000</v>
      </c>
      <c r="I5" s="19">
        <v>832</v>
      </c>
      <c r="J5" s="10">
        <v>0.94037999999999999</v>
      </c>
      <c r="K5" s="11">
        <v>0.80574999999999997</v>
      </c>
      <c r="L5" s="12">
        <v>0.98653000000000002</v>
      </c>
      <c r="M5" s="12">
        <v>0.88754999999999995</v>
      </c>
      <c r="N5" s="12">
        <v>0.94035000000000002</v>
      </c>
      <c r="O5" s="12">
        <v>0.80654000000000003</v>
      </c>
      <c r="P5" s="12">
        <v>0.98651999999999995</v>
      </c>
      <c r="Q5" s="12">
        <v>0.88749999999999996</v>
      </c>
      <c r="R5" s="12">
        <v>8.3499999999999998E-3</v>
      </c>
      <c r="S5" s="12">
        <v>0</v>
      </c>
      <c r="T5" s="12">
        <v>3.5999999999999999E-3</v>
      </c>
      <c r="U5" s="12">
        <v>1.7770000000000001E-2</v>
      </c>
      <c r="V5" s="12">
        <v>0</v>
      </c>
      <c r="W5" s="12">
        <v>4.9800000000000001E-3</v>
      </c>
      <c r="X5" s="12">
        <v>7.7999999999999999E-4</v>
      </c>
      <c r="Y5" s="12">
        <v>7.7999999999999999E-4</v>
      </c>
      <c r="Z5" s="11">
        <v>7.7999999999999999E-4</v>
      </c>
      <c r="AA5" s="11">
        <v>0.96799999999999997</v>
      </c>
      <c r="AB5" s="11">
        <v>0.91100000000000003</v>
      </c>
      <c r="AC5" s="11">
        <v>0.95399999999999996</v>
      </c>
      <c r="AD5" s="13">
        <v>0.8</v>
      </c>
    </row>
    <row r="6" spans="3:50" x14ac:dyDescent="0.25">
      <c r="C6" s="4">
        <v>3</v>
      </c>
      <c r="D6" s="10" t="s">
        <v>32</v>
      </c>
      <c r="E6" s="10" t="s">
        <v>8</v>
      </c>
      <c r="F6" s="11">
        <v>3</v>
      </c>
      <c r="G6" s="11">
        <v>3</v>
      </c>
      <c r="H6" s="11">
        <v>100</v>
      </c>
      <c r="I6" s="19">
        <v>93</v>
      </c>
      <c r="J6" s="10">
        <v>0.91591</v>
      </c>
      <c r="K6" s="11">
        <v>0.74607000000000001</v>
      </c>
      <c r="L6" s="12">
        <v>0.93516999999999995</v>
      </c>
      <c r="M6" s="12">
        <v>0.86553999999999998</v>
      </c>
      <c r="N6" s="12">
        <v>0.91591</v>
      </c>
      <c r="O6" s="12">
        <v>0.74531999999999998</v>
      </c>
      <c r="P6" s="12">
        <v>0.93511</v>
      </c>
      <c r="Q6" s="12">
        <v>0.86463999999999996</v>
      </c>
      <c r="R6" s="12">
        <v>1.7590000000000001E-2</v>
      </c>
      <c r="S6" s="12">
        <v>0</v>
      </c>
      <c r="T6" s="12">
        <v>7.8700000000000003E-3</v>
      </c>
      <c r="U6" s="12">
        <v>2.179E-2</v>
      </c>
      <c r="V6" s="12">
        <v>0</v>
      </c>
      <c r="W6" s="12">
        <v>5.3099999999999996E-3</v>
      </c>
      <c r="X6" s="12">
        <v>2.9999999999999997E-4</v>
      </c>
      <c r="Y6" s="12">
        <v>2.9999999999999997E-4</v>
      </c>
      <c r="Z6" s="11">
        <v>2.9999999999999997E-4</v>
      </c>
      <c r="AA6" s="11">
        <v>0.94899999999999995</v>
      </c>
      <c r="AB6" s="11">
        <v>0.83299999999999996</v>
      </c>
      <c r="AC6" s="11">
        <v>0.89</v>
      </c>
      <c r="AD6" s="13">
        <v>0.70799999999999996</v>
      </c>
    </row>
    <row r="7" spans="3:50" x14ac:dyDescent="0.25">
      <c r="C7" s="4">
        <v>4</v>
      </c>
      <c r="D7" s="10" t="s">
        <v>32</v>
      </c>
      <c r="E7" s="10" t="s">
        <v>8</v>
      </c>
      <c r="F7" s="11">
        <v>4</v>
      </c>
      <c r="G7" s="11">
        <v>4</v>
      </c>
      <c r="H7" s="11" t="s">
        <v>33</v>
      </c>
      <c r="I7" s="19">
        <v>271</v>
      </c>
      <c r="J7" s="10">
        <v>0.93862999999999996</v>
      </c>
      <c r="K7" s="11">
        <v>0.77802000000000004</v>
      </c>
      <c r="L7" s="12">
        <v>0.97328999999999999</v>
      </c>
      <c r="M7" s="12">
        <v>0.9</v>
      </c>
      <c r="N7" s="12">
        <v>0.93852999999999998</v>
      </c>
      <c r="O7" s="12">
        <v>0.77786999999999995</v>
      </c>
      <c r="P7" s="12">
        <v>0.97324999999999995</v>
      </c>
      <c r="Q7" s="12">
        <v>0.9</v>
      </c>
      <c r="R7" s="12">
        <v>1.422E-2</v>
      </c>
      <c r="S7" s="12">
        <v>0</v>
      </c>
      <c r="T7" s="12">
        <v>5.2100000000000002E-3</v>
      </c>
      <c r="U7" s="12">
        <v>1.9120000000000002E-2</v>
      </c>
      <c r="V7" s="12">
        <v>0</v>
      </c>
      <c r="W7" s="12">
        <v>4.4600000000000004E-3</v>
      </c>
      <c r="X7" s="12">
        <v>6.3400000000000001E-3</v>
      </c>
      <c r="Y7" s="12">
        <v>6.3400000000000001E-3</v>
      </c>
      <c r="Z7" s="11">
        <v>6.3400000000000001E-3</v>
      </c>
      <c r="AA7" s="11">
        <v>0.97499999999999998</v>
      </c>
      <c r="AB7" s="11">
        <v>0.879</v>
      </c>
      <c r="AC7" s="11">
        <v>0.93100000000000005</v>
      </c>
      <c r="AD7" s="13">
        <v>0.75800000000000001</v>
      </c>
    </row>
    <row r="8" spans="3:50" x14ac:dyDescent="0.25">
      <c r="C8" s="4">
        <v>5</v>
      </c>
      <c r="D8" s="10" t="s">
        <v>34</v>
      </c>
      <c r="E8" s="10" t="s">
        <v>8</v>
      </c>
      <c r="F8" s="11">
        <v>5</v>
      </c>
      <c r="G8" s="11">
        <v>5</v>
      </c>
      <c r="H8" s="11">
        <v>100</v>
      </c>
      <c r="I8" s="19">
        <v>94</v>
      </c>
      <c r="J8" s="10">
        <v>0.89803999999999995</v>
      </c>
      <c r="K8" s="11">
        <v>0.75029999999999997</v>
      </c>
      <c r="L8" s="12">
        <v>0.95193000000000005</v>
      </c>
      <c r="M8" s="12">
        <v>0.86399999999999999</v>
      </c>
      <c r="N8" s="12">
        <v>0.89809000000000005</v>
      </c>
      <c r="O8" s="12">
        <v>0.75119000000000002</v>
      </c>
      <c r="P8" s="12">
        <v>0.95165999999999995</v>
      </c>
      <c r="Q8" s="12">
        <v>0.86399999999999999</v>
      </c>
      <c r="R8" s="12">
        <v>1.6119999999999999E-2</v>
      </c>
      <c r="S8" s="12">
        <v>0</v>
      </c>
      <c r="T8" s="12">
        <v>7.7999999999999996E-3</v>
      </c>
      <c r="U8" s="12">
        <v>2.1329999999999998E-2</v>
      </c>
      <c r="V8" s="12">
        <v>0</v>
      </c>
      <c r="W8" s="12">
        <v>5.2599999999999999E-3</v>
      </c>
      <c r="X8" s="12">
        <v>2.9999999999999997E-4</v>
      </c>
      <c r="Y8" s="12">
        <v>2.9999999999999997E-4</v>
      </c>
      <c r="Z8" s="11">
        <v>2.9999999999999997E-4</v>
      </c>
      <c r="AA8" s="11">
        <v>0.93400000000000005</v>
      </c>
      <c r="AB8" s="11">
        <v>0.83699999999999997</v>
      </c>
      <c r="AC8" s="11">
        <v>0.90500000000000003</v>
      </c>
      <c r="AD8" s="13">
        <v>0.74</v>
      </c>
    </row>
    <row r="9" spans="3:50" ht="15.75" thickBot="1" x14ac:dyDescent="0.3">
      <c r="C9" s="5">
        <v>6</v>
      </c>
      <c r="D9" s="14" t="s">
        <v>34</v>
      </c>
      <c r="E9" s="14" t="s">
        <v>8</v>
      </c>
      <c r="F9" s="15">
        <v>6</v>
      </c>
      <c r="G9" s="15">
        <v>6</v>
      </c>
      <c r="H9" s="15" t="s">
        <v>35</v>
      </c>
      <c r="I9" s="20">
        <v>500</v>
      </c>
      <c r="J9" s="14">
        <v>0.92842999999999998</v>
      </c>
      <c r="K9" s="15">
        <v>0.79561000000000004</v>
      </c>
      <c r="L9" s="16">
        <v>0.97350000000000003</v>
      </c>
      <c r="M9" s="16">
        <v>0.89200000000000002</v>
      </c>
      <c r="N9" s="16">
        <v>0.92830000000000001</v>
      </c>
      <c r="O9" s="16">
        <v>0.79495000000000005</v>
      </c>
      <c r="P9" s="16">
        <v>0.97335000000000005</v>
      </c>
      <c r="Q9" s="16">
        <v>0.89200000000000002</v>
      </c>
      <c r="R9" s="16">
        <v>9.4999999999999998E-3</v>
      </c>
      <c r="S9" s="16">
        <v>0</v>
      </c>
      <c r="T9" s="16">
        <v>4.1200000000000004E-3</v>
      </c>
      <c r="U9" s="16">
        <v>1.9439999999999999E-2</v>
      </c>
      <c r="V9" s="16">
        <v>0</v>
      </c>
      <c r="W9" s="16">
        <v>4.8599999999999997E-3</v>
      </c>
      <c r="X9" s="16">
        <v>4.0699999999999998E-3</v>
      </c>
      <c r="Y9" s="16">
        <v>4.0699999999999998E-3</v>
      </c>
      <c r="Z9" s="15">
        <v>4.0699999999999998E-3</v>
      </c>
      <c r="AA9" s="15">
        <v>0.97899999999999998</v>
      </c>
      <c r="AB9" s="15">
        <v>0.90400000000000003</v>
      </c>
      <c r="AC9" s="15">
        <v>0.93400000000000005</v>
      </c>
      <c r="AD9" s="17">
        <v>0.77800000000000002</v>
      </c>
    </row>
    <row r="12" spans="3:50" x14ac:dyDescent="0.25">
      <c r="AM12" t="s">
        <v>3</v>
      </c>
      <c r="AX12" t="s">
        <v>25</v>
      </c>
    </row>
    <row r="13" spans="3:50" ht="15.75" thickBot="1" x14ac:dyDescent="0.3"/>
    <row r="14" spans="3:50" ht="15.75" thickBot="1" x14ac:dyDescent="0.3">
      <c r="C14" s="1"/>
      <c r="D14" s="1"/>
      <c r="E14" s="1"/>
      <c r="I14" s="26" t="s">
        <v>9</v>
      </c>
      <c r="J14" s="27"/>
      <c r="K14" s="27"/>
      <c r="L14" s="27"/>
      <c r="M14" s="27"/>
      <c r="N14" s="27"/>
      <c r="O14" s="27"/>
      <c r="P14" s="27"/>
      <c r="Q14" s="28"/>
      <c r="R14" s="26" t="s">
        <v>3</v>
      </c>
      <c r="S14" s="29"/>
      <c r="T14" s="30"/>
      <c r="U14" s="26" t="s">
        <v>25</v>
      </c>
      <c r="V14" s="27"/>
      <c r="W14" s="28"/>
      <c r="X14" s="26" t="s">
        <v>26</v>
      </c>
      <c r="Y14" s="27"/>
      <c r="Z14" s="28"/>
      <c r="AA14" s="26" t="s">
        <v>31</v>
      </c>
      <c r="AB14" s="31"/>
      <c r="AC14" s="31"/>
      <c r="AD14" s="32"/>
    </row>
    <row r="15" spans="3:50" ht="15.75" thickBot="1" x14ac:dyDescent="0.3">
      <c r="C15" s="2" t="s">
        <v>0</v>
      </c>
      <c r="D15" s="2" t="s">
        <v>1</v>
      </c>
      <c r="E15" s="2" t="s">
        <v>2</v>
      </c>
      <c r="F15" s="2" t="s">
        <v>4</v>
      </c>
      <c r="G15" s="2" t="s">
        <v>5</v>
      </c>
      <c r="H15" s="2" t="s">
        <v>7</v>
      </c>
      <c r="I15" s="2" t="s">
        <v>10</v>
      </c>
      <c r="J15" s="2" t="s">
        <v>11</v>
      </c>
      <c r="K15" s="2" t="s">
        <v>12</v>
      </c>
      <c r="L15" s="2" t="s">
        <v>17</v>
      </c>
      <c r="M15" s="2" t="s">
        <v>16</v>
      </c>
      <c r="N15" s="2" t="s">
        <v>18</v>
      </c>
      <c r="O15" s="2" t="s">
        <v>19</v>
      </c>
      <c r="P15" s="2" t="s">
        <v>20</v>
      </c>
      <c r="Q15" s="2" t="s">
        <v>21</v>
      </c>
      <c r="R15" s="2" t="s">
        <v>22</v>
      </c>
      <c r="S15" s="2" t="s">
        <v>23</v>
      </c>
      <c r="T15" s="2" t="s">
        <v>24</v>
      </c>
      <c r="U15" s="2" t="s">
        <v>22</v>
      </c>
      <c r="V15" s="2" t="s">
        <v>23</v>
      </c>
      <c r="W15" s="2" t="s">
        <v>24</v>
      </c>
      <c r="X15" s="2" t="s">
        <v>27</v>
      </c>
      <c r="Y15" s="2" t="s">
        <v>28</v>
      </c>
      <c r="Z15" s="2" t="s">
        <v>29</v>
      </c>
      <c r="AA15" s="21" t="s">
        <v>13</v>
      </c>
      <c r="AB15" s="21" t="s">
        <v>15</v>
      </c>
      <c r="AC15" s="21" t="s">
        <v>30</v>
      </c>
      <c r="AD15" s="21" t="s">
        <v>14</v>
      </c>
    </row>
    <row r="16" spans="3:50" x14ac:dyDescent="0.25">
      <c r="C16" s="3">
        <v>7</v>
      </c>
      <c r="D16" s="6" t="s">
        <v>6</v>
      </c>
      <c r="E16" s="6" t="s">
        <v>36</v>
      </c>
      <c r="F16" s="7">
        <v>7</v>
      </c>
      <c r="G16" s="7">
        <v>7</v>
      </c>
      <c r="H16" s="7">
        <v>100</v>
      </c>
      <c r="I16" s="18">
        <v>98</v>
      </c>
      <c r="J16" s="6">
        <v>0.83360000000000001</v>
      </c>
      <c r="K16" s="7">
        <v>0.63266999999999995</v>
      </c>
      <c r="L16" s="8">
        <v>0.90073999999999999</v>
      </c>
      <c r="M16" s="8">
        <v>0.79320000000000002</v>
      </c>
      <c r="N16" s="8">
        <v>0.83357999999999999</v>
      </c>
      <c r="O16" s="8">
        <v>0.63261999999999996</v>
      </c>
      <c r="P16" s="8">
        <v>0.90090000000000003</v>
      </c>
      <c r="Q16" s="8">
        <v>0.79320000000000002</v>
      </c>
      <c r="R16" s="8">
        <v>2.0240000000000001E-2</v>
      </c>
      <c r="S16" s="8">
        <v>1.1999999999999999E-3</v>
      </c>
      <c r="T16" s="8">
        <v>8.1200000000000005E-3</v>
      </c>
      <c r="U16" s="8">
        <v>2.2700000000000001E-2</v>
      </c>
      <c r="V16" s="8">
        <v>1.5200000000000001E-3</v>
      </c>
      <c r="W16" s="8">
        <v>5.6299999999999996E-3</v>
      </c>
      <c r="X16" s="8">
        <v>2.9999999999999997E-4</v>
      </c>
      <c r="Y16" s="8">
        <v>2.9999999999999997E-4</v>
      </c>
      <c r="Z16" s="7">
        <v>2.9999999999999997E-4</v>
      </c>
      <c r="AA16" s="7">
        <v>0.90900000000000003</v>
      </c>
      <c r="AB16" s="7">
        <v>0.749</v>
      </c>
      <c r="AC16" s="7">
        <v>0.82899999999999996</v>
      </c>
      <c r="AD16" s="9">
        <v>0.56899999999999995</v>
      </c>
      <c r="AF16" t="s">
        <v>39</v>
      </c>
    </row>
    <row r="17" spans="3:32" x14ac:dyDescent="0.25">
      <c r="C17" s="4">
        <v>8</v>
      </c>
      <c r="D17" s="10" t="s">
        <v>6</v>
      </c>
      <c r="E17" s="10" t="s">
        <v>36</v>
      </c>
      <c r="F17" s="11">
        <v>8</v>
      </c>
      <c r="G17" s="11">
        <v>8</v>
      </c>
      <c r="H17" s="11" t="s">
        <v>40</v>
      </c>
      <c r="I17" s="19">
        <v>322</v>
      </c>
      <c r="J17" s="10">
        <v>0.85550000000000004</v>
      </c>
      <c r="K17" s="11">
        <v>0.69906000000000001</v>
      </c>
      <c r="L17" s="12">
        <v>0.97545999999999999</v>
      </c>
      <c r="M17" s="12">
        <v>0.80533999999999994</v>
      </c>
      <c r="N17" s="12">
        <v>0.85557000000000005</v>
      </c>
      <c r="O17" s="12">
        <v>0.69832000000000005</v>
      </c>
      <c r="P17" s="12">
        <v>0.97546999999999995</v>
      </c>
      <c r="Q17" s="12">
        <v>0.80537000000000003</v>
      </c>
      <c r="R17" s="12">
        <v>1.4760000000000001E-2</v>
      </c>
      <c r="S17" s="12">
        <v>6.2E-4</v>
      </c>
      <c r="T17" s="12">
        <v>5.11E-3</v>
      </c>
      <c r="U17" s="12">
        <v>1.9890000000000001E-2</v>
      </c>
      <c r="V17" s="12">
        <v>1.7099999999999999E-3</v>
      </c>
      <c r="W17" s="12">
        <v>5.1700000000000001E-3</v>
      </c>
      <c r="X17" s="12">
        <v>5.8300000000000001E-3</v>
      </c>
      <c r="Y17" s="12">
        <v>5.8300000000000001E-3</v>
      </c>
      <c r="Z17" s="11">
        <v>5.8300000000000001E-3</v>
      </c>
      <c r="AA17" s="11">
        <v>0.92400000000000004</v>
      </c>
      <c r="AB17" s="11">
        <v>0.83099999999999996</v>
      </c>
      <c r="AC17" s="11">
        <v>0.85599999999999998</v>
      </c>
      <c r="AD17" s="13">
        <v>0.65400000000000003</v>
      </c>
    </row>
    <row r="18" spans="3:32" x14ac:dyDescent="0.25">
      <c r="C18" s="4">
        <v>9</v>
      </c>
      <c r="D18" s="10" t="s">
        <v>32</v>
      </c>
      <c r="E18" s="10" t="s">
        <v>36</v>
      </c>
      <c r="F18" s="11">
        <v>9</v>
      </c>
      <c r="G18" s="11">
        <v>9</v>
      </c>
      <c r="H18" s="11" t="s">
        <v>42</v>
      </c>
      <c r="I18" s="19">
        <v>629</v>
      </c>
      <c r="J18" s="10">
        <v>0.86711000000000005</v>
      </c>
      <c r="K18" s="11">
        <v>0.71775</v>
      </c>
      <c r="L18" s="12">
        <v>0.94428999999999996</v>
      </c>
      <c r="M18" s="12">
        <v>0.82369999999999999</v>
      </c>
      <c r="N18" s="12">
        <v>0.86712</v>
      </c>
      <c r="O18" s="12">
        <v>0.71753</v>
      </c>
      <c r="P18" s="12">
        <v>0.94435000000000002</v>
      </c>
      <c r="Q18" s="12">
        <v>0.82369999999999999</v>
      </c>
      <c r="R18" s="12">
        <v>9.3600000000000003E-3</v>
      </c>
      <c r="S18" s="12">
        <v>5.1000000000000004E-4</v>
      </c>
      <c r="T18" s="12">
        <v>3.82E-3</v>
      </c>
      <c r="U18" s="12">
        <v>1.933E-2</v>
      </c>
      <c r="V18" s="12">
        <v>9.7999999999999997E-4</v>
      </c>
      <c r="W18" s="12">
        <v>5.0200000000000002E-3</v>
      </c>
      <c r="X18" s="12">
        <v>2.7899999999999999E-3</v>
      </c>
      <c r="Y18" s="12">
        <v>2.7899999999999999E-3</v>
      </c>
      <c r="Z18" s="11">
        <v>2.7899999999999999E-3</v>
      </c>
      <c r="AA18" s="11">
        <v>0.91900000000000004</v>
      </c>
      <c r="AB18" s="11">
        <v>0.84899999999999998</v>
      </c>
      <c r="AC18" s="11">
        <v>0.89400000000000002</v>
      </c>
      <c r="AD18" s="13">
        <v>0.71199999999999997</v>
      </c>
    </row>
    <row r="19" spans="3:32" x14ac:dyDescent="0.25">
      <c r="C19" s="4">
        <v>10</v>
      </c>
      <c r="D19" s="10" t="s">
        <v>34</v>
      </c>
      <c r="E19" s="10" t="s">
        <v>36</v>
      </c>
      <c r="F19" s="11">
        <v>10</v>
      </c>
      <c r="G19" s="11">
        <v>10</v>
      </c>
      <c r="H19" s="11" t="s">
        <v>44</v>
      </c>
      <c r="I19" s="19">
        <v>601</v>
      </c>
      <c r="J19" s="10">
        <v>0.85623000000000005</v>
      </c>
      <c r="K19" s="11">
        <v>0.72553000000000001</v>
      </c>
      <c r="L19" s="12">
        <v>0.96828999999999998</v>
      </c>
      <c r="M19" s="12">
        <v>0.81923000000000001</v>
      </c>
      <c r="N19" s="12">
        <v>0.85626000000000002</v>
      </c>
      <c r="O19" s="12">
        <v>0.72407999999999995</v>
      </c>
      <c r="P19" s="12">
        <v>0.96826000000000001</v>
      </c>
      <c r="Q19" s="12">
        <v>0.81925999999999999</v>
      </c>
      <c r="R19" s="12">
        <v>1.001E-2</v>
      </c>
      <c r="S19" s="12">
        <v>3.8999999999999999E-4</v>
      </c>
      <c r="T19" s="12">
        <v>3.9399999999999999E-3</v>
      </c>
      <c r="U19" s="12">
        <v>1.8950000000000002E-2</v>
      </c>
      <c r="V19" s="12">
        <v>1.15E-3</v>
      </c>
      <c r="W19" s="12">
        <v>4.81E-3</v>
      </c>
      <c r="X19" s="12">
        <v>3.0699999999999998E-3</v>
      </c>
      <c r="Y19" s="12">
        <v>3.0699999999999998E-3</v>
      </c>
      <c r="Z19" s="11">
        <v>3.0699999999999998E-3</v>
      </c>
      <c r="AA19" s="11">
        <v>0.92800000000000005</v>
      </c>
      <c r="AB19" s="11">
        <v>0.83499999999999996</v>
      </c>
      <c r="AC19" s="11">
        <v>0.879</v>
      </c>
      <c r="AD19" s="13">
        <v>0.68700000000000006</v>
      </c>
    </row>
    <row r="20" spans="3:32" x14ac:dyDescent="0.25">
      <c r="C20" s="4">
        <v>11</v>
      </c>
      <c r="D20" s="10" t="s">
        <v>32</v>
      </c>
      <c r="E20" s="10" t="s">
        <v>38</v>
      </c>
      <c r="F20" s="11">
        <v>11</v>
      </c>
      <c r="G20" s="11">
        <v>11</v>
      </c>
      <c r="H20" s="11" t="s">
        <v>46</v>
      </c>
      <c r="I20" s="19">
        <v>246</v>
      </c>
      <c r="J20" s="10">
        <v>0.85631000000000002</v>
      </c>
      <c r="K20" s="11">
        <v>0.58499999999999996</v>
      </c>
      <c r="L20" s="12">
        <v>0.93140000000000001</v>
      </c>
      <c r="M20" s="12">
        <v>0.80901000000000001</v>
      </c>
      <c r="N20" s="12">
        <v>0.85636999999999996</v>
      </c>
      <c r="O20" s="12">
        <v>0.58506000000000002</v>
      </c>
      <c r="P20" s="12">
        <v>0.93106999999999995</v>
      </c>
      <c r="Q20" s="12">
        <v>0.80901000000000001</v>
      </c>
      <c r="R20" s="12">
        <v>1.7690000000000001E-2</v>
      </c>
      <c r="S20" s="12">
        <v>8.7000000000000001E-4</v>
      </c>
      <c r="T20" s="12">
        <v>6.45E-3</v>
      </c>
      <c r="U20" s="12">
        <v>2.7369999999999998E-2</v>
      </c>
      <c r="V20" s="12">
        <v>1.23E-3</v>
      </c>
      <c r="W20" s="12">
        <v>5.7400000000000003E-3</v>
      </c>
      <c r="X20" s="12">
        <v>6.5799999999999999E-3</v>
      </c>
      <c r="Y20" s="12">
        <v>6.5799999999999999E-3</v>
      </c>
      <c r="Z20" s="11">
        <v>6.5799999999999999E-3</v>
      </c>
      <c r="AA20" s="11">
        <v>0.88900000000000001</v>
      </c>
      <c r="AB20" s="11">
        <v>0.85299999999999998</v>
      </c>
      <c r="AC20" s="11">
        <v>0.85699999999999998</v>
      </c>
      <c r="AD20" s="13">
        <v>0.58099999999999996</v>
      </c>
    </row>
    <row r="21" spans="3:32" x14ac:dyDescent="0.25">
      <c r="C21" s="4">
        <v>12</v>
      </c>
      <c r="D21" s="10" t="s">
        <v>34</v>
      </c>
      <c r="E21" s="10" t="s">
        <v>38</v>
      </c>
      <c r="F21" s="11">
        <v>12</v>
      </c>
      <c r="G21" s="11">
        <v>12</v>
      </c>
      <c r="H21" s="11" t="s">
        <v>48</v>
      </c>
      <c r="I21" s="19">
        <v>392</v>
      </c>
      <c r="J21" s="10">
        <v>0.87222</v>
      </c>
      <c r="K21" s="11">
        <v>0.59741999999999995</v>
      </c>
      <c r="L21" s="12">
        <v>0.93772</v>
      </c>
      <c r="M21" s="12">
        <v>0.8498</v>
      </c>
      <c r="N21" s="12">
        <v>0.87222</v>
      </c>
      <c r="O21" s="12">
        <v>0.59638999999999998</v>
      </c>
      <c r="P21" s="12">
        <v>0.93789</v>
      </c>
      <c r="Q21" s="12">
        <v>0.84975999999999996</v>
      </c>
      <c r="R21" s="12">
        <v>1.5310000000000001E-2</v>
      </c>
      <c r="S21" s="12">
        <v>6.3000000000000003E-4</v>
      </c>
      <c r="T21" s="12">
        <v>5.4999999999999997E-3</v>
      </c>
      <c r="U21" s="12">
        <v>2.733E-2</v>
      </c>
      <c r="V21" s="12">
        <v>1.15E-3</v>
      </c>
      <c r="W21" s="12">
        <v>5.62E-3</v>
      </c>
      <c r="X21" s="12">
        <v>5.1399999999999996E-3</v>
      </c>
      <c r="Y21" s="12">
        <v>5.1399999999999996E-3</v>
      </c>
      <c r="Z21" s="11">
        <v>5.1399999999999996E-3</v>
      </c>
      <c r="AA21" s="11">
        <v>0.872</v>
      </c>
      <c r="AB21" s="11">
        <v>0.84</v>
      </c>
      <c r="AC21" s="11">
        <v>0.86699999999999999</v>
      </c>
      <c r="AD21" s="13">
        <v>0.85099999999999998</v>
      </c>
    </row>
    <row r="22" spans="3:32" ht="15.75" thickBot="1" x14ac:dyDescent="0.3">
      <c r="C22" s="5">
        <v>13</v>
      </c>
      <c r="D22" s="14" t="s">
        <v>32</v>
      </c>
      <c r="E22" s="15" t="s">
        <v>37</v>
      </c>
      <c r="F22" s="15">
        <v>13</v>
      </c>
      <c r="G22" s="15">
        <v>13</v>
      </c>
      <c r="H22" s="15" t="s">
        <v>50</v>
      </c>
      <c r="I22" s="20">
        <v>563</v>
      </c>
      <c r="J22" s="14">
        <v>0.86563000000000001</v>
      </c>
      <c r="K22" s="15">
        <v>0.72867000000000004</v>
      </c>
      <c r="L22" s="16">
        <v>0.95372000000000001</v>
      </c>
      <c r="M22" s="16">
        <v>0.83494999999999997</v>
      </c>
      <c r="N22" s="16">
        <v>0.86573999999999995</v>
      </c>
      <c r="O22" s="16">
        <v>0.72841999999999996</v>
      </c>
      <c r="P22" s="16">
        <v>0.95367999999999997</v>
      </c>
      <c r="Q22" s="16">
        <v>0.83494999999999997</v>
      </c>
      <c r="R22" s="16">
        <v>9.1900000000000003E-3</v>
      </c>
      <c r="S22" s="16">
        <v>4.2999999999999999E-4</v>
      </c>
      <c r="T22" s="16">
        <v>3.64E-3</v>
      </c>
      <c r="U22" s="16">
        <v>1.9E-2</v>
      </c>
      <c r="V22" s="16">
        <v>1.72E-3</v>
      </c>
      <c r="W22" s="16">
        <v>5.1599999999999997E-3</v>
      </c>
      <c r="X22" s="16">
        <v>3.4499999999999999E-3</v>
      </c>
      <c r="Y22" s="16">
        <v>3.4499999999999999E-3</v>
      </c>
      <c r="Z22" s="15">
        <v>3.4499999999999999E-3</v>
      </c>
      <c r="AA22" s="15">
        <v>0.89500000000000002</v>
      </c>
      <c r="AB22" s="15">
        <v>0.86399999999999999</v>
      </c>
      <c r="AC22" s="15">
        <v>0.85799999999999998</v>
      </c>
      <c r="AD22" s="17">
        <v>0.69899999999999995</v>
      </c>
    </row>
    <row r="24" spans="3:32" x14ac:dyDescent="0.25">
      <c r="AF24" t="s">
        <v>41</v>
      </c>
    </row>
    <row r="31" spans="3:32" x14ac:dyDescent="0.25">
      <c r="AF31" t="s">
        <v>43</v>
      </c>
    </row>
    <row r="38" spans="32:32" x14ac:dyDescent="0.25">
      <c r="AF38" t="s">
        <v>45</v>
      </c>
    </row>
    <row r="45" spans="32:32" x14ac:dyDescent="0.25">
      <c r="AF45" t="s">
        <v>47</v>
      </c>
    </row>
    <row r="52" spans="32:32" x14ac:dyDescent="0.25">
      <c r="AF52" t="s">
        <v>49</v>
      </c>
    </row>
    <row r="59" spans="32:32" x14ac:dyDescent="0.25">
      <c r="AF59" t="s">
        <v>51</v>
      </c>
    </row>
  </sheetData>
  <mergeCells count="10">
    <mergeCell ref="AA2:AD2"/>
    <mergeCell ref="I2:Q2"/>
    <mergeCell ref="R2:T2"/>
    <mergeCell ref="U2:W2"/>
    <mergeCell ref="X2:Z2"/>
    <mergeCell ref="I14:Q14"/>
    <mergeCell ref="R14:T14"/>
    <mergeCell ref="U14:W14"/>
    <mergeCell ref="X14:Z14"/>
    <mergeCell ref="AA14:AD14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0FFED-F842-4FB1-8011-B813C1343C98}">
  <dimension ref="B2:AF38"/>
  <sheetViews>
    <sheetView workbookViewId="0">
      <selection activeCell="AE4" sqref="AE4"/>
    </sheetView>
  </sheetViews>
  <sheetFormatPr baseColWidth="10" defaultRowHeight="15" x14ac:dyDescent="0.25"/>
  <cols>
    <col min="31" max="31" width="11.42578125" customWidth="1"/>
  </cols>
  <sheetData>
    <row r="2" spans="2:32" ht="15.75" thickBot="1" x14ac:dyDescent="0.3"/>
    <row r="3" spans="2:32" ht="15.75" thickBot="1" x14ac:dyDescent="0.3">
      <c r="B3" s="1"/>
      <c r="C3" s="1"/>
      <c r="D3" s="1"/>
      <c r="H3" s="26" t="s">
        <v>9</v>
      </c>
      <c r="I3" s="27"/>
      <c r="J3" s="27"/>
      <c r="K3" s="27"/>
      <c r="L3" s="27"/>
      <c r="M3" s="27"/>
      <c r="N3" s="27"/>
      <c r="O3" s="27"/>
      <c r="P3" s="28"/>
      <c r="Q3" s="26" t="s">
        <v>3</v>
      </c>
      <c r="R3" s="29"/>
      <c r="S3" s="30"/>
      <c r="T3" s="26" t="s">
        <v>25</v>
      </c>
      <c r="U3" s="27"/>
      <c r="V3" s="28"/>
      <c r="W3" s="26" t="s">
        <v>26</v>
      </c>
      <c r="X3" s="27"/>
      <c r="Y3" s="28"/>
      <c r="Z3" s="26" t="s">
        <v>31</v>
      </c>
      <c r="AA3" s="31"/>
      <c r="AB3" s="31"/>
      <c r="AC3" s="32"/>
    </row>
    <row r="4" spans="2:32" ht="15.75" thickBot="1" x14ac:dyDescent="0.3">
      <c r="B4" s="2" t="s">
        <v>0</v>
      </c>
      <c r="C4" s="2" t="s">
        <v>1</v>
      </c>
      <c r="D4" s="2" t="s">
        <v>2</v>
      </c>
      <c r="E4" s="2" t="s">
        <v>4</v>
      </c>
      <c r="F4" s="2" t="s">
        <v>5</v>
      </c>
      <c r="G4" s="2" t="s">
        <v>7</v>
      </c>
      <c r="H4" s="2" t="s">
        <v>10</v>
      </c>
      <c r="I4" s="2" t="s">
        <v>11</v>
      </c>
      <c r="J4" s="2" t="s">
        <v>12</v>
      </c>
      <c r="K4" s="2" t="s">
        <v>17</v>
      </c>
      <c r="L4" s="2" t="s">
        <v>16</v>
      </c>
      <c r="M4" s="2" t="s">
        <v>18</v>
      </c>
      <c r="N4" s="2" t="s">
        <v>19</v>
      </c>
      <c r="O4" s="2" t="s">
        <v>20</v>
      </c>
      <c r="P4" s="2" t="s">
        <v>21</v>
      </c>
      <c r="Q4" s="2" t="s">
        <v>22</v>
      </c>
      <c r="R4" s="2" t="s">
        <v>23</v>
      </c>
      <c r="S4" s="2" t="s">
        <v>24</v>
      </c>
      <c r="T4" s="2" t="s">
        <v>22</v>
      </c>
      <c r="U4" s="2" t="s">
        <v>23</v>
      </c>
      <c r="V4" s="2" t="s">
        <v>24</v>
      </c>
      <c r="W4" s="2" t="s">
        <v>27</v>
      </c>
      <c r="X4" s="2" t="s">
        <v>28</v>
      </c>
      <c r="Y4" s="2" t="s">
        <v>29</v>
      </c>
      <c r="Z4" s="2" t="s">
        <v>13</v>
      </c>
      <c r="AA4" s="2" t="s">
        <v>15</v>
      </c>
      <c r="AB4" s="2" t="s">
        <v>30</v>
      </c>
      <c r="AC4" s="2" t="s">
        <v>14</v>
      </c>
      <c r="AD4" s="22" t="s">
        <v>1</v>
      </c>
      <c r="AE4" s="2" t="s">
        <v>53</v>
      </c>
      <c r="AF4" s="2" t="s">
        <v>52</v>
      </c>
    </row>
    <row r="5" spans="2:32" x14ac:dyDescent="0.25">
      <c r="B5" s="4">
        <v>2</v>
      </c>
      <c r="C5" s="10" t="s">
        <v>6</v>
      </c>
      <c r="D5" s="10" t="s">
        <v>8</v>
      </c>
      <c r="E5" s="11">
        <v>2</v>
      </c>
      <c r="F5" s="11">
        <v>2</v>
      </c>
      <c r="G5" s="11">
        <v>1000</v>
      </c>
      <c r="H5" s="19">
        <v>832</v>
      </c>
      <c r="I5" s="10">
        <v>0.94037999999999999</v>
      </c>
      <c r="J5" s="11">
        <v>0.80574999999999997</v>
      </c>
      <c r="K5" s="12">
        <v>0.98653000000000002</v>
      </c>
      <c r="L5" s="12">
        <v>0.88754999999999995</v>
      </c>
      <c r="M5" s="12">
        <v>0.94035000000000002</v>
      </c>
      <c r="N5" s="12">
        <v>0.80654000000000003</v>
      </c>
      <c r="O5" s="12">
        <v>0.98651999999999995</v>
      </c>
      <c r="P5" s="12">
        <v>0.88749999999999996</v>
      </c>
      <c r="Q5" s="12">
        <v>8.3499999999999998E-3</v>
      </c>
      <c r="R5" s="12">
        <v>0</v>
      </c>
      <c r="S5" s="12">
        <v>3.5999999999999999E-3</v>
      </c>
      <c r="T5" s="12">
        <v>1.7770000000000001E-2</v>
      </c>
      <c r="U5" s="12">
        <v>0</v>
      </c>
      <c r="V5" s="12">
        <v>4.9800000000000001E-3</v>
      </c>
      <c r="W5" s="12">
        <v>7.7999999999999999E-4</v>
      </c>
      <c r="X5" s="12">
        <v>7.7999999999999999E-4</v>
      </c>
      <c r="Y5" s="11">
        <v>7.7999999999999999E-4</v>
      </c>
      <c r="Z5" s="23">
        <v>0.96799999999999997</v>
      </c>
      <c r="AA5" s="23">
        <v>0.91100000000000003</v>
      </c>
      <c r="AB5" s="23">
        <v>0.95399999999999996</v>
      </c>
      <c r="AC5" s="23">
        <v>0.8</v>
      </c>
      <c r="AD5" s="25" t="s">
        <v>6</v>
      </c>
      <c r="AE5" s="24">
        <v>100.483</v>
      </c>
      <c r="AF5" s="9">
        <v>832</v>
      </c>
    </row>
    <row r="6" spans="2:32" x14ac:dyDescent="0.25">
      <c r="B6" s="4">
        <v>4</v>
      </c>
      <c r="C6" s="10" t="s">
        <v>32</v>
      </c>
      <c r="D6" s="10" t="s">
        <v>8</v>
      </c>
      <c r="E6" s="11">
        <v>4</v>
      </c>
      <c r="F6" s="11">
        <v>4</v>
      </c>
      <c r="G6" s="11" t="s">
        <v>33</v>
      </c>
      <c r="H6" s="19">
        <v>271</v>
      </c>
      <c r="I6" s="10">
        <v>0.93862999999999996</v>
      </c>
      <c r="J6" s="11">
        <v>0.77802000000000004</v>
      </c>
      <c r="K6" s="12">
        <v>0.97328999999999999</v>
      </c>
      <c r="L6" s="12">
        <v>0.9</v>
      </c>
      <c r="M6" s="12">
        <v>0.93852999999999998</v>
      </c>
      <c r="N6" s="12">
        <v>0.77786999999999995</v>
      </c>
      <c r="O6" s="12">
        <v>0.97324999999999995</v>
      </c>
      <c r="P6" s="12">
        <v>0.9</v>
      </c>
      <c r="Q6" s="12">
        <v>1.422E-2</v>
      </c>
      <c r="R6" s="12">
        <v>0</v>
      </c>
      <c r="S6" s="12">
        <v>5.2100000000000002E-3</v>
      </c>
      <c r="T6" s="12">
        <v>1.9120000000000002E-2</v>
      </c>
      <c r="U6" s="12">
        <v>0</v>
      </c>
      <c r="V6" s="12">
        <v>4.4600000000000004E-3</v>
      </c>
      <c r="W6" s="12">
        <v>6.3400000000000001E-3</v>
      </c>
      <c r="X6" s="12">
        <v>6.3400000000000001E-3</v>
      </c>
      <c r="Y6" s="11">
        <v>6.3400000000000001E-3</v>
      </c>
      <c r="Z6" s="11">
        <v>0.97499999999999998</v>
      </c>
      <c r="AA6" s="11">
        <v>0.879</v>
      </c>
      <c r="AB6" s="11">
        <v>0.93100000000000005</v>
      </c>
      <c r="AC6" s="11">
        <v>0.75800000000000001</v>
      </c>
      <c r="AD6" s="19" t="s">
        <v>32</v>
      </c>
      <c r="AE6" s="10">
        <v>57.866999999999997</v>
      </c>
      <c r="AF6" s="13">
        <v>271</v>
      </c>
    </row>
    <row r="7" spans="2:32" ht="15.75" thickBot="1" x14ac:dyDescent="0.3">
      <c r="B7" s="5">
        <v>6</v>
      </c>
      <c r="C7" s="14" t="s">
        <v>34</v>
      </c>
      <c r="D7" s="14" t="s">
        <v>8</v>
      </c>
      <c r="E7" s="15">
        <v>6</v>
      </c>
      <c r="F7" s="15">
        <v>6</v>
      </c>
      <c r="G7" s="15" t="s">
        <v>35</v>
      </c>
      <c r="H7" s="20">
        <v>500</v>
      </c>
      <c r="I7" s="14">
        <v>0.92842999999999998</v>
      </c>
      <c r="J7" s="15">
        <v>0.79561000000000004</v>
      </c>
      <c r="K7" s="16">
        <v>0.97350000000000003</v>
      </c>
      <c r="L7" s="16">
        <v>0.89200000000000002</v>
      </c>
      <c r="M7" s="16">
        <v>0.92830000000000001</v>
      </c>
      <c r="N7" s="16">
        <v>0.79495000000000005</v>
      </c>
      <c r="O7" s="16">
        <v>0.97335000000000005</v>
      </c>
      <c r="P7" s="16">
        <v>0.89200000000000002</v>
      </c>
      <c r="Q7" s="16">
        <v>9.4999999999999998E-3</v>
      </c>
      <c r="R7" s="16">
        <v>0</v>
      </c>
      <c r="S7" s="16">
        <v>4.1200000000000004E-3</v>
      </c>
      <c r="T7" s="16">
        <v>1.9439999999999999E-2</v>
      </c>
      <c r="U7" s="16">
        <v>0</v>
      </c>
      <c r="V7" s="16">
        <v>4.8599999999999997E-3</v>
      </c>
      <c r="W7" s="16">
        <v>4.0699999999999998E-3</v>
      </c>
      <c r="X7" s="16">
        <v>4.0699999999999998E-3</v>
      </c>
      <c r="Y7" s="15">
        <v>4.0699999999999998E-3</v>
      </c>
      <c r="Z7" s="15">
        <v>0.97899999999999998</v>
      </c>
      <c r="AA7" s="15">
        <v>0.90400000000000003</v>
      </c>
      <c r="AB7" s="15">
        <v>0.93400000000000005</v>
      </c>
      <c r="AC7" s="15">
        <v>0.77800000000000002</v>
      </c>
      <c r="AD7" s="20" t="s">
        <v>34</v>
      </c>
      <c r="AE7" s="14">
        <v>143.65</v>
      </c>
      <c r="AF7" s="17">
        <v>500</v>
      </c>
    </row>
    <row r="38" spans="27:27" x14ac:dyDescent="0.25">
      <c r="AA38" t="s">
        <v>54</v>
      </c>
    </row>
  </sheetData>
  <mergeCells count="5">
    <mergeCell ref="H3:P3"/>
    <mergeCell ref="Q3:S3"/>
    <mergeCell ref="T3:V3"/>
    <mergeCell ref="W3:Y3"/>
    <mergeCell ref="Z3:AC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BB7AF-AB20-4FCD-9386-C16E493F1542}">
  <dimension ref="B2:AG7"/>
  <sheetViews>
    <sheetView workbookViewId="0">
      <selection activeCell="AB13" sqref="AB13"/>
    </sheetView>
  </sheetViews>
  <sheetFormatPr baseColWidth="10" defaultRowHeight="15" x14ac:dyDescent="0.25"/>
  <cols>
    <col min="33" max="33" width="11.85546875" bestFit="1" customWidth="1"/>
  </cols>
  <sheetData>
    <row r="2" spans="2:33" ht="15.75" thickBot="1" x14ac:dyDescent="0.3"/>
    <row r="3" spans="2:33" ht="15.75" thickBot="1" x14ac:dyDescent="0.3">
      <c r="B3" s="1"/>
      <c r="C3" s="1"/>
      <c r="D3" s="1"/>
      <c r="H3" s="26" t="s">
        <v>9</v>
      </c>
      <c r="I3" s="27"/>
      <c r="J3" s="27"/>
      <c r="K3" s="27"/>
      <c r="L3" s="27"/>
      <c r="M3" s="27"/>
      <c r="N3" s="27"/>
      <c r="O3" s="27"/>
      <c r="P3" s="28"/>
      <c r="Q3" s="26" t="s">
        <v>3</v>
      </c>
      <c r="R3" s="29"/>
      <c r="S3" s="30"/>
      <c r="T3" s="26" t="s">
        <v>25</v>
      </c>
      <c r="U3" s="27"/>
      <c r="V3" s="28"/>
      <c r="W3" s="26" t="s">
        <v>26</v>
      </c>
      <c r="X3" s="27"/>
      <c r="Y3" s="28"/>
      <c r="Z3" s="26" t="s">
        <v>31</v>
      </c>
      <c r="AA3" s="31"/>
      <c r="AB3" s="31"/>
      <c r="AC3" s="32"/>
    </row>
    <row r="4" spans="2:33" ht="15.75" thickBot="1" x14ac:dyDescent="0.3">
      <c r="B4" s="2" t="s">
        <v>0</v>
      </c>
      <c r="C4" s="2" t="s">
        <v>1</v>
      </c>
      <c r="D4" s="2" t="s">
        <v>2</v>
      </c>
      <c r="E4" s="2" t="s">
        <v>4</v>
      </c>
      <c r="F4" s="2" t="s">
        <v>5</v>
      </c>
      <c r="G4" s="2" t="s">
        <v>7</v>
      </c>
      <c r="H4" s="2" t="s">
        <v>10</v>
      </c>
      <c r="I4" s="2" t="s">
        <v>11</v>
      </c>
      <c r="J4" s="2" t="s">
        <v>12</v>
      </c>
      <c r="K4" s="2" t="s">
        <v>17</v>
      </c>
      <c r="L4" s="2" t="s">
        <v>16</v>
      </c>
      <c r="M4" s="2" t="s">
        <v>18</v>
      </c>
      <c r="N4" s="2" t="s">
        <v>19</v>
      </c>
      <c r="O4" s="2" t="s">
        <v>20</v>
      </c>
      <c r="P4" s="2" t="s">
        <v>21</v>
      </c>
      <c r="Q4" s="2" t="s">
        <v>22</v>
      </c>
      <c r="R4" s="2" t="s">
        <v>23</v>
      </c>
      <c r="S4" s="2" t="s">
        <v>24</v>
      </c>
      <c r="T4" s="2" t="s">
        <v>22</v>
      </c>
      <c r="U4" s="2" t="s">
        <v>23</v>
      </c>
      <c r="V4" s="2" t="s">
        <v>24</v>
      </c>
      <c r="W4" s="2" t="s">
        <v>27</v>
      </c>
      <c r="X4" s="2" t="s">
        <v>28</v>
      </c>
      <c r="Y4" s="2" t="s">
        <v>29</v>
      </c>
      <c r="Z4" s="2" t="s">
        <v>13</v>
      </c>
      <c r="AA4" s="2" t="s">
        <v>15</v>
      </c>
      <c r="AB4" s="2" t="s">
        <v>30</v>
      </c>
      <c r="AC4" s="2" t="s">
        <v>14</v>
      </c>
      <c r="AD4" s="2" t="s">
        <v>1</v>
      </c>
      <c r="AE4" s="2" t="s">
        <v>53</v>
      </c>
      <c r="AF4" s="2" t="s">
        <v>55</v>
      </c>
      <c r="AG4" s="2" t="s">
        <v>56</v>
      </c>
    </row>
    <row r="5" spans="2:33" x14ac:dyDescent="0.25">
      <c r="B5" s="4">
        <v>8</v>
      </c>
      <c r="C5" s="10" t="s">
        <v>6</v>
      </c>
      <c r="D5" s="10" t="s">
        <v>36</v>
      </c>
      <c r="E5" s="11">
        <v>8</v>
      </c>
      <c r="F5" s="11">
        <v>8</v>
      </c>
      <c r="G5" s="11" t="s">
        <v>40</v>
      </c>
      <c r="H5" s="19">
        <v>322</v>
      </c>
      <c r="I5" s="10">
        <v>0.85550000000000004</v>
      </c>
      <c r="J5" s="11">
        <v>0.69906000000000001</v>
      </c>
      <c r="K5" s="12">
        <v>0.97545999999999999</v>
      </c>
      <c r="L5" s="12">
        <v>0.80533999999999994</v>
      </c>
      <c r="M5" s="12">
        <v>0.85557000000000005</v>
      </c>
      <c r="N5" s="12">
        <v>0.69832000000000005</v>
      </c>
      <c r="O5" s="12">
        <v>0.97546999999999995</v>
      </c>
      <c r="P5" s="12">
        <v>0.80537000000000003</v>
      </c>
      <c r="Q5" s="12">
        <v>1.4760000000000001E-2</v>
      </c>
      <c r="R5" s="12">
        <v>6.2E-4</v>
      </c>
      <c r="S5" s="12">
        <v>5.11E-3</v>
      </c>
      <c r="T5" s="12">
        <v>1.9890000000000001E-2</v>
      </c>
      <c r="U5" s="12">
        <v>1.7099999999999999E-3</v>
      </c>
      <c r="V5" s="12">
        <v>5.1700000000000001E-3</v>
      </c>
      <c r="W5" s="12">
        <v>5.8300000000000001E-3</v>
      </c>
      <c r="X5" s="12">
        <v>5.8300000000000001E-3</v>
      </c>
      <c r="Y5" s="11">
        <v>5.8300000000000001E-3</v>
      </c>
      <c r="Z5" s="23">
        <v>0.92400000000000004</v>
      </c>
      <c r="AA5" s="23">
        <v>0.83099999999999996</v>
      </c>
      <c r="AB5" s="23">
        <v>0.85599999999999998</v>
      </c>
      <c r="AC5" s="23">
        <v>0.65400000000000003</v>
      </c>
      <c r="AD5" s="7" t="s">
        <v>6</v>
      </c>
      <c r="AE5" s="7">
        <v>45.917000000000002</v>
      </c>
      <c r="AF5" s="6">
        <v>322</v>
      </c>
      <c r="AG5" s="9">
        <f>2*Z5*AA5/(Z5+AA5)</f>
        <v>0.87503589743589749</v>
      </c>
    </row>
    <row r="6" spans="2:33" x14ac:dyDescent="0.25">
      <c r="B6" s="4">
        <v>9</v>
      </c>
      <c r="C6" s="10" t="s">
        <v>32</v>
      </c>
      <c r="D6" s="10" t="s">
        <v>36</v>
      </c>
      <c r="E6" s="11">
        <v>9</v>
      </c>
      <c r="F6" s="11">
        <v>9</v>
      </c>
      <c r="G6" s="11" t="s">
        <v>42</v>
      </c>
      <c r="H6" s="19">
        <v>629</v>
      </c>
      <c r="I6" s="10">
        <v>0.86711000000000005</v>
      </c>
      <c r="J6" s="11">
        <v>0.71775</v>
      </c>
      <c r="K6" s="12">
        <v>0.94428999999999996</v>
      </c>
      <c r="L6" s="12">
        <v>0.82369999999999999</v>
      </c>
      <c r="M6" s="12">
        <v>0.86712</v>
      </c>
      <c r="N6" s="12">
        <v>0.71753</v>
      </c>
      <c r="O6" s="12">
        <v>0.94435000000000002</v>
      </c>
      <c r="P6" s="12">
        <v>0.82369999999999999</v>
      </c>
      <c r="Q6" s="12">
        <v>9.3600000000000003E-3</v>
      </c>
      <c r="R6" s="12">
        <v>5.1000000000000004E-4</v>
      </c>
      <c r="S6" s="12">
        <v>3.82E-3</v>
      </c>
      <c r="T6" s="12">
        <v>1.933E-2</v>
      </c>
      <c r="U6" s="12">
        <v>9.7999999999999997E-4</v>
      </c>
      <c r="V6" s="12">
        <v>5.0200000000000002E-3</v>
      </c>
      <c r="W6" s="12">
        <v>2.7899999999999999E-3</v>
      </c>
      <c r="X6" s="12">
        <v>2.7899999999999999E-3</v>
      </c>
      <c r="Y6" s="11">
        <v>2.7899999999999999E-3</v>
      </c>
      <c r="Z6" s="11">
        <v>0.91900000000000004</v>
      </c>
      <c r="AA6" s="11">
        <v>0.84899999999999998</v>
      </c>
      <c r="AB6" s="11">
        <v>0.89400000000000002</v>
      </c>
      <c r="AC6" s="11">
        <v>0.71199999999999997</v>
      </c>
      <c r="AD6" s="11" t="s">
        <v>32</v>
      </c>
      <c r="AE6" s="11">
        <v>116.15</v>
      </c>
      <c r="AF6" s="10">
        <v>629</v>
      </c>
      <c r="AG6" s="13">
        <f t="shared" ref="AG6:AG7" si="0">2*Z6*AA6/(Z6+AA6)</f>
        <v>0.88261425339366517</v>
      </c>
    </row>
    <row r="7" spans="2:33" ht="15.75" thickBot="1" x14ac:dyDescent="0.3">
      <c r="B7" s="5">
        <v>10</v>
      </c>
      <c r="C7" s="14" t="s">
        <v>34</v>
      </c>
      <c r="D7" s="14" t="s">
        <v>36</v>
      </c>
      <c r="E7" s="15">
        <v>10</v>
      </c>
      <c r="F7" s="15">
        <v>10</v>
      </c>
      <c r="G7" s="15" t="s">
        <v>44</v>
      </c>
      <c r="H7" s="20">
        <v>601</v>
      </c>
      <c r="I7" s="14">
        <v>0.85623000000000005</v>
      </c>
      <c r="J7" s="15">
        <v>0.72553000000000001</v>
      </c>
      <c r="K7" s="16">
        <v>0.96828999999999998</v>
      </c>
      <c r="L7" s="16">
        <v>0.81923000000000001</v>
      </c>
      <c r="M7" s="16">
        <v>0.85626000000000002</v>
      </c>
      <c r="N7" s="16">
        <v>0.72407999999999995</v>
      </c>
      <c r="O7" s="16">
        <v>0.96826000000000001</v>
      </c>
      <c r="P7" s="16">
        <v>0.81925999999999999</v>
      </c>
      <c r="Q7" s="16">
        <v>1.001E-2</v>
      </c>
      <c r="R7" s="16">
        <v>3.8999999999999999E-4</v>
      </c>
      <c r="S7" s="16">
        <v>3.9399999999999999E-3</v>
      </c>
      <c r="T7" s="16">
        <v>1.8950000000000002E-2</v>
      </c>
      <c r="U7" s="16">
        <v>1.15E-3</v>
      </c>
      <c r="V7" s="16">
        <v>4.81E-3</v>
      </c>
      <c r="W7" s="16">
        <v>3.0699999999999998E-3</v>
      </c>
      <c r="X7" s="16">
        <v>3.0699999999999998E-3</v>
      </c>
      <c r="Y7" s="15">
        <v>3.0699999999999998E-3</v>
      </c>
      <c r="Z7" s="15">
        <v>0.92800000000000005</v>
      </c>
      <c r="AA7" s="15">
        <v>0.83499999999999996</v>
      </c>
      <c r="AB7" s="15">
        <v>0.879</v>
      </c>
      <c r="AC7" s="15">
        <v>0.68700000000000006</v>
      </c>
      <c r="AD7" s="15" t="s">
        <v>34</v>
      </c>
      <c r="AE7" s="15">
        <v>169.21700000000001</v>
      </c>
      <c r="AF7" s="14">
        <v>601</v>
      </c>
      <c r="AG7" s="17">
        <f t="shared" si="0"/>
        <v>0.87904707884288147</v>
      </c>
    </row>
  </sheetData>
  <mergeCells count="5">
    <mergeCell ref="H3:P3"/>
    <mergeCell ref="Q3:S3"/>
    <mergeCell ref="T3:V3"/>
    <mergeCell ref="W3:Y3"/>
    <mergeCell ref="Z3:AC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AE259-78D6-4CCE-B39F-FCA537BB8975}">
  <dimension ref="B2:AG8"/>
  <sheetViews>
    <sheetView zoomScaleNormal="100" workbookViewId="0">
      <selection activeCell="W24" sqref="W24"/>
    </sheetView>
  </sheetViews>
  <sheetFormatPr baseColWidth="10" defaultRowHeight="15" x14ac:dyDescent="0.25"/>
  <cols>
    <col min="30" max="30" width="30" customWidth="1"/>
  </cols>
  <sheetData>
    <row r="2" spans="2:33" ht="15.75" thickBot="1" x14ac:dyDescent="0.3"/>
    <row r="3" spans="2:33" ht="15.75" thickBot="1" x14ac:dyDescent="0.3">
      <c r="B3" s="1"/>
      <c r="C3" s="1"/>
      <c r="D3" s="1"/>
      <c r="H3" s="26" t="s">
        <v>9</v>
      </c>
      <c r="I3" s="27"/>
      <c r="J3" s="27"/>
      <c r="K3" s="27"/>
      <c r="L3" s="27"/>
      <c r="M3" s="27"/>
      <c r="N3" s="27"/>
      <c r="O3" s="27"/>
      <c r="P3" s="28"/>
      <c r="Q3" s="26" t="s">
        <v>3</v>
      </c>
      <c r="R3" s="29"/>
      <c r="S3" s="30"/>
      <c r="T3" s="26" t="s">
        <v>25</v>
      </c>
      <c r="U3" s="27"/>
      <c r="V3" s="28"/>
      <c r="W3" s="26" t="s">
        <v>26</v>
      </c>
      <c r="X3" s="27"/>
      <c r="Y3" s="28"/>
      <c r="Z3" s="26" t="s">
        <v>31</v>
      </c>
      <c r="AA3" s="31"/>
      <c r="AB3" s="31"/>
      <c r="AC3" s="32"/>
    </row>
    <row r="4" spans="2:33" ht="15.75" thickBot="1" x14ac:dyDescent="0.3">
      <c r="B4" s="2" t="s">
        <v>0</v>
      </c>
      <c r="C4" s="2" t="s">
        <v>1</v>
      </c>
      <c r="D4" s="2" t="s">
        <v>2</v>
      </c>
      <c r="E4" s="2" t="s">
        <v>4</v>
      </c>
      <c r="F4" s="2" t="s">
        <v>5</v>
      </c>
      <c r="G4" s="2" t="s">
        <v>7</v>
      </c>
      <c r="H4" s="2" t="s">
        <v>10</v>
      </c>
      <c r="I4" s="2" t="s">
        <v>11</v>
      </c>
      <c r="J4" s="2" t="s">
        <v>12</v>
      </c>
      <c r="K4" s="2" t="s">
        <v>17</v>
      </c>
      <c r="L4" s="2" t="s">
        <v>16</v>
      </c>
      <c r="M4" s="2" t="s">
        <v>18</v>
      </c>
      <c r="N4" s="2" t="s">
        <v>19</v>
      </c>
      <c r="O4" s="2" t="s">
        <v>20</v>
      </c>
      <c r="P4" s="2" t="s">
        <v>21</v>
      </c>
      <c r="Q4" s="2" t="s">
        <v>22</v>
      </c>
      <c r="R4" s="2" t="s">
        <v>23</v>
      </c>
      <c r="S4" s="2" t="s">
        <v>24</v>
      </c>
      <c r="T4" s="2" t="s">
        <v>22</v>
      </c>
      <c r="U4" s="2" t="s">
        <v>23</v>
      </c>
      <c r="V4" s="2" t="s">
        <v>24</v>
      </c>
      <c r="W4" s="2" t="s">
        <v>27</v>
      </c>
      <c r="X4" s="2" t="s">
        <v>28</v>
      </c>
      <c r="Y4" s="2" t="s">
        <v>29</v>
      </c>
      <c r="Z4" s="2" t="s">
        <v>13</v>
      </c>
      <c r="AA4" s="2" t="s">
        <v>15</v>
      </c>
      <c r="AB4" s="2" t="s">
        <v>30</v>
      </c>
      <c r="AC4" s="2" t="s">
        <v>14</v>
      </c>
      <c r="AD4" s="2" t="s">
        <v>1</v>
      </c>
      <c r="AE4" s="2" t="s">
        <v>53</v>
      </c>
      <c r="AF4" s="2" t="s">
        <v>55</v>
      </c>
      <c r="AG4" s="2" t="s">
        <v>56</v>
      </c>
    </row>
    <row r="5" spans="2:33" x14ac:dyDescent="0.25">
      <c r="B5" s="4">
        <v>9</v>
      </c>
      <c r="C5" s="10" t="s">
        <v>32</v>
      </c>
      <c r="D5" s="10" t="s">
        <v>36</v>
      </c>
      <c r="E5" s="11">
        <v>9</v>
      </c>
      <c r="F5" s="11">
        <v>9</v>
      </c>
      <c r="G5" s="11" t="s">
        <v>42</v>
      </c>
      <c r="H5" s="19">
        <v>629</v>
      </c>
      <c r="I5" s="10">
        <v>0.86711000000000005</v>
      </c>
      <c r="J5" s="11">
        <v>0.71775</v>
      </c>
      <c r="K5" s="12">
        <v>0.94428999999999996</v>
      </c>
      <c r="L5" s="12">
        <v>0.82369999999999999</v>
      </c>
      <c r="M5" s="12">
        <v>0.86712</v>
      </c>
      <c r="N5" s="12">
        <v>0.71753</v>
      </c>
      <c r="O5" s="12">
        <v>0.94435000000000002</v>
      </c>
      <c r="P5" s="12">
        <v>0.82369999999999999</v>
      </c>
      <c r="Q5" s="12">
        <v>9.3600000000000003E-3</v>
      </c>
      <c r="R5" s="12">
        <v>5.1000000000000004E-4</v>
      </c>
      <c r="S5" s="12">
        <v>3.82E-3</v>
      </c>
      <c r="T5" s="12">
        <v>1.933E-2</v>
      </c>
      <c r="U5" s="12">
        <v>9.7999999999999997E-4</v>
      </c>
      <c r="V5" s="12">
        <v>5.0200000000000002E-3</v>
      </c>
      <c r="W5" s="12">
        <v>2.7899999999999999E-3</v>
      </c>
      <c r="X5" s="12">
        <v>2.7899999999999999E-3</v>
      </c>
      <c r="Y5" s="11">
        <v>2.7899999999999999E-3</v>
      </c>
      <c r="Z5" s="23">
        <v>0.91900000000000004</v>
      </c>
      <c r="AA5" s="23">
        <v>0.84899999999999998</v>
      </c>
      <c r="AB5" s="23">
        <v>0.89400000000000002</v>
      </c>
      <c r="AC5" s="24">
        <v>0.71199999999999997</v>
      </c>
      <c r="AD5" s="7" t="s">
        <v>57</v>
      </c>
      <c r="AE5" s="7">
        <v>116.15</v>
      </c>
      <c r="AF5" s="6">
        <v>629</v>
      </c>
      <c r="AG5" s="9">
        <f>2*Z5*AA5/(Z5+AA5)</f>
        <v>0.88261425339366517</v>
      </c>
    </row>
    <row r="6" spans="2:33" x14ac:dyDescent="0.25">
      <c r="B6" s="4">
        <v>11</v>
      </c>
      <c r="C6" s="10" t="s">
        <v>32</v>
      </c>
      <c r="D6" s="10" t="s">
        <v>38</v>
      </c>
      <c r="E6" s="11">
        <v>11</v>
      </c>
      <c r="F6" s="11">
        <v>11</v>
      </c>
      <c r="G6" s="11" t="s">
        <v>46</v>
      </c>
      <c r="H6" s="19">
        <v>246</v>
      </c>
      <c r="I6" s="10">
        <v>0.85631000000000002</v>
      </c>
      <c r="J6" s="11">
        <v>0.58499999999999996</v>
      </c>
      <c r="K6" s="12">
        <v>0.93140000000000001</v>
      </c>
      <c r="L6" s="12">
        <v>0.80901000000000001</v>
      </c>
      <c r="M6" s="12">
        <v>0.85636999999999996</v>
      </c>
      <c r="N6" s="12">
        <v>0.58506000000000002</v>
      </c>
      <c r="O6" s="12">
        <v>0.93106999999999995</v>
      </c>
      <c r="P6" s="12">
        <v>0.80901000000000001</v>
      </c>
      <c r="Q6" s="12">
        <v>1.7690000000000001E-2</v>
      </c>
      <c r="R6" s="12">
        <v>8.7000000000000001E-4</v>
      </c>
      <c r="S6" s="12">
        <v>6.45E-3</v>
      </c>
      <c r="T6" s="12">
        <v>2.7369999999999998E-2</v>
      </c>
      <c r="U6" s="12">
        <v>1.23E-3</v>
      </c>
      <c r="V6" s="12">
        <v>5.7400000000000003E-3</v>
      </c>
      <c r="W6" s="12">
        <v>6.5799999999999999E-3</v>
      </c>
      <c r="X6" s="12">
        <v>6.5799999999999999E-3</v>
      </c>
      <c r="Y6" s="11">
        <v>6.5799999999999999E-3</v>
      </c>
      <c r="Z6" s="11">
        <v>0.88900000000000001</v>
      </c>
      <c r="AA6" s="11">
        <v>0.85299999999999998</v>
      </c>
      <c r="AB6" s="11">
        <v>0.85699999999999998</v>
      </c>
      <c r="AC6" s="10">
        <v>0.58099999999999996</v>
      </c>
      <c r="AD6" s="11" t="s">
        <v>58</v>
      </c>
      <c r="AE6" s="11">
        <v>101.31699999999999</v>
      </c>
      <c r="AF6" s="19">
        <v>246</v>
      </c>
      <c r="AG6" s="13">
        <f t="shared" ref="AG6:AG8" si="0">2*Z6*AA6/(Z6+AA6)</f>
        <v>0.87062801377726751</v>
      </c>
    </row>
    <row r="7" spans="2:33" x14ac:dyDescent="0.25">
      <c r="B7" s="4">
        <v>12</v>
      </c>
      <c r="C7" s="10" t="s">
        <v>34</v>
      </c>
      <c r="D7" s="10" t="s">
        <v>38</v>
      </c>
      <c r="E7" s="11">
        <v>12</v>
      </c>
      <c r="F7" s="11">
        <v>12</v>
      </c>
      <c r="G7" s="11" t="s">
        <v>48</v>
      </c>
      <c r="H7" s="19">
        <v>392</v>
      </c>
      <c r="I7" s="10">
        <v>0.87222</v>
      </c>
      <c r="J7" s="11">
        <v>0.59741999999999995</v>
      </c>
      <c r="K7" s="12">
        <v>0.93772</v>
      </c>
      <c r="L7" s="12">
        <v>0.8498</v>
      </c>
      <c r="M7" s="12">
        <v>0.87222</v>
      </c>
      <c r="N7" s="12">
        <v>0.59638999999999998</v>
      </c>
      <c r="O7" s="12">
        <v>0.93789</v>
      </c>
      <c r="P7" s="12">
        <v>0.84975999999999996</v>
      </c>
      <c r="Q7" s="12">
        <v>1.5310000000000001E-2</v>
      </c>
      <c r="R7" s="12">
        <v>6.3000000000000003E-4</v>
      </c>
      <c r="S7" s="12">
        <v>5.4999999999999997E-3</v>
      </c>
      <c r="T7" s="12">
        <v>2.733E-2</v>
      </c>
      <c r="U7" s="12">
        <v>1.15E-3</v>
      </c>
      <c r="V7" s="12">
        <v>5.62E-3</v>
      </c>
      <c r="W7" s="12">
        <v>5.1399999999999996E-3</v>
      </c>
      <c r="X7" s="12">
        <v>5.1399999999999996E-3</v>
      </c>
      <c r="Y7" s="11">
        <v>5.1399999999999996E-3</v>
      </c>
      <c r="Z7" s="11">
        <v>0.872</v>
      </c>
      <c r="AA7" s="11">
        <v>0.84</v>
      </c>
      <c r="AB7" s="11">
        <v>0.86699999999999999</v>
      </c>
      <c r="AC7" s="10">
        <v>0.85099999999999998</v>
      </c>
      <c r="AD7" s="11" t="s">
        <v>59</v>
      </c>
      <c r="AE7" s="11">
        <v>209.833</v>
      </c>
      <c r="AF7" s="19">
        <v>392</v>
      </c>
      <c r="AG7" s="13">
        <f t="shared" si="0"/>
        <v>0.8557009345794393</v>
      </c>
    </row>
    <row r="8" spans="2:33" ht="15.75" thickBot="1" x14ac:dyDescent="0.3">
      <c r="B8" s="5">
        <v>13</v>
      </c>
      <c r="C8" s="14" t="s">
        <v>32</v>
      </c>
      <c r="D8" s="15" t="s">
        <v>37</v>
      </c>
      <c r="E8" s="15">
        <v>13</v>
      </c>
      <c r="F8" s="15">
        <v>13</v>
      </c>
      <c r="G8" s="15" t="s">
        <v>50</v>
      </c>
      <c r="H8" s="20">
        <v>563</v>
      </c>
      <c r="I8" s="14">
        <v>0.86563000000000001</v>
      </c>
      <c r="J8" s="15">
        <v>0.72867000000000004</v>
      </c>
      <c r="K8" s="16">
        <v>0.95372000000000001</v>
      </c>
      <c r="L8" s="16">
        <v>0.83494999999999997</v>
      </c>
      <c r="M8" s="16">
        <v>0.86573999999999995</v>
      </c>
      <c r="N8" s="16">
        <v>0.72841999999999996</v>
      </c>
      <c r="O8" s="16">
        <v>0.95367999999999997</v>
      </c>
      <c r="P8" s="16">
        <v>0.83494999999999997</v>
      </c>
      <c r="Q8" s="16">
        <v>9.1900000000000003E-3</v>
      </c>
      <c r="R8" s="16">
        <v>4.2999999999999999E-4</v>
      </c>
      <c r="S8" s="16">
        <v>3.64E-3</v>
      </c>
      <c r="T8" s="16">
        <v>1.9E-2</v>
      </c>
      <c r="U8" s="16">
        <v>1.72E-3</v>
      </c>
      <c r="V8" s="16">
        <v>5.1599999999999997E-3</v>
      </c>
      <c r="W8" s="16">
        <v>3.4499999999999999E-3</v>
      </c>
      <c r="X8" s="16">
        <v>3.4499999999999999E-3</v>
      </c>
      <c r="Y8" s="15">
        <v>3.4499999999999999E-3</v>
      </c>
      <c r="Z8" s="15">
        <v>0.89500000000000002</v>
      </c>
      <c r="AA8" s="15">
        <v>0.86399999999999999</v>
      </c>
      <c r="AB8" s="15">
        <v>0.85799999999999998</v>
      </c>
      <c r="AC8" s="14">
        <v>0.69899999999999995</v>
      </c>
      <c r="AD8" s="15" t="s">
        <v>60</v>
      </c>
      <c r="AE8" s="15">
        <v>102.733</v>
      </c>
      <c r="AF8" s="20">
        <v>563</v>
      </c>
      <c r="AG8" s="17">
        <f t="shared" si="0"/>
        <v>0.87922683342808416</v>
      </c>
    </row>
  </sheetData>
  <mergeCells count="5">
    <mergeCell ref="H3:P3"/>
    <mergeCell ref="Q3:S3"/>
    <mergeCell ref="T3:V3"/>
    <mergeCell ref="W3:Y3"/>
    <mergeCell ref="Z3:A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1 clase</vt:lpstr>
      <vt:lpstr>4 clases</vt:lpstr>
      <vt:lpstr>mejor de 4, data aug y transfer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nono_aroca</dc:creator>
  <cp:lastModifiedBy>nono_aroca</cp:lastModifiedBy>
  <dcterms:created xsi:type="dcterms:W3CDTF">2022-05-21T09:08:37Z</dcterms:created>
  <dcterms:modified xsi:type="dcterms:W3CDTF">2022-10-18T08:34:14Z</dcterms:modified>
</cp:coreProperties>
</file>