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oto\Desktop\"/>
    </mc:Choice>
  </mc:AlternateContent>
  <xr:revisionPtr revIDLastSave="0" documentId="8_{1DFCCA00-4AAA-486B-B7DC-E9724FD93A3E}" xr6:coauthVersionLast="45" xr6:coauthVersionMax="45" xr10:uidLastSave="{00000000-0000-0000-0000-000000000000}"/>
  <bookViews>
    <workbookView xWindow="-120" yWindow="-120" windowWidth="29040" windowHeight="16440" xr2:uid="{E57FF7F6-927C-4A34-A4B9-1A56D93F43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I18" i="1"/>
  <c r="I16" i="1"/>
  <c r="I17" i="1"/>
  <c r="I15" i="1"/>
  <c r="E17" i="1"/>
  <c r="E19" i="1"/>
  <c r="E18" i="1"/>
  <c r="E20" i="1"/>
  <c r="E16" i="1"/>
  <c r="E15" i="1"/>
  <c r="F21" i="1" l="1"/>
  <c r="E13" i="1"/>
</calcChain>
</file>

<file path=xl/sharedStrings.xml><?xml version="1.0" encoding="utf-8"?>
<sst xmlns="http://schemas.openxmlformats.org/spreadsheetml/2006/main" count="85" uniqueCount="42">
  <si>
    <t>大規模試験計画</t>
    <rPh sb="0" eb="3">
      <t>ダイキボ</t>
    </rPh>
    <rPh sb="3" eb="5">
      <t>シケン</t>
    </rPh>
    <rPh sb="5" eb="7">
      <t>ケイカク</t>
    </rPh>
    <phoneticPr fontId="3"/>
  </si>
  <si>
    <t>BACNET</t>
    <phoneticPr fontId="3"/>
  </si>
  <si>
    <t>MODBUS</t>
    <phoneticPr fontId="3"/>
  </si>
  <si>
    <t>OPC-UA</t>
    <phoneticPr fontId="3"/>
  </si>
  <si>
    <t>WorkStation</t>
    <phoneticPr fontId="3"/>
  </si>
  <si>
    <t>PC</t>
    <phoneticPr fontId="3"/>
  </si>
  <si>
    <t>WebVue</t>
    <phoneticPr fontId="3"/>
  </si>
  <si>
    <t>〇</t>
    <phoneticPr fontId="3"/>
  </si>
  <si>
    <t>PP</t>
    <phoneticPr fontId="3"/>
  </si>
  <si>
    <t>FanlessPC</t>
    <phoneticPr fontId="3"/>
  </si>
  <si>
    <t>専用アーカイブ</t>
    <rPh sb="0" eb="2">
      <t>センヨウ</t>
    </rPh>
    <phoneticPr fontId="3"/>
  </si>
  <si>
    <t>二重化</t>
    <rPh sb="0" eb="3">
      <t>ニジュウカ</t>
    </rPh>
    <phoneticPr fontId="3"/>
  </si>
  <si>
    <t>HDS(MS-SQL)</t>
    <phoneticPr fontId="3"/>
  </si>
  <si>
    <t>NS-COM</t>
    <phoneticPr fontId="3"/>
  </si>
  <si>
    <t>更新周期</t>
    <rPh sb="0" eb="2">
      <t>コウシン</t>
    </rPh>
    <rPh sb="2" eb="4">
      <t>シュウキ</t>
    </rPh>
    <phoneticPr fontId="3"/>
  </si>
  <si>
    <t>パフォーマンスモニタ</t>
    <phoneticPr fontId="3"/>
  </si>
  <si>
    <t>アナログ・積算：1分</t>
    <rPh sb="5" eb="7">
      <t>セキサン</t>
    </rPh>
    <rPh sb="9" eb="10">
      <t>フン</t>
    </rPh>
    <phoneticPr fontId="3"/>
  </si>
  <si>
    <t xml:space="preserve">SQL </t>
    <phoneticPr fontId="3"/>
  </si>
  <si>
    <t>通信周期</t>
    <rPh sb="0" eb="2">
      <t>ツウシン</t>
    </rPh>
    <rPh sb="2" eb="4">
      <t>シュウキ</t>
    </rPh>
    <phoneticPr fontId="3"/>
  </si>
  <si>
    <t>蓄積周期</t>
    <rPh sb="0" eb="2">
      <t>チクセキ</t>
    </rPh>
    <rPh sb="2" eb="4">
      <t>シュウキ</t>
    </rPh>
    <phoneticPr fontId="3"/>
  </si>
  <si>
    <t>デジタル：1秒</t>
    <rPh sb="6" eb="7">
      <t>ビョウ</t>
    </rPh>
    <phoneticPr fontId="3"/>
  </si>
  <si>
    <t>CPU%</t>
    <phoneticPr fontId="3"/>
  </si>
  <si>
    <t>MEMORY BYTE</t>
    <phoneticPr fontId="3"/>
  </si>
  <si>
    <t>HDD I/O BYTE</t>
    <phoneticPr fontId="3"/>
  </si>
  <si>
    <t>チェック項目</t>
    <rPh sb="4" eb="6">
      <t>コウモク</t>
    </rPh>
    <phoneticPr fontId="3"/>
  </si>
  <si>
    <t>DataExport</t>
    <phoneticPr fontId="3"/>
  </si>
  <si>
    <t>動作可否</t>
    <rPh sb="0" eb="2">
      <t>ドウサ</t>
    </rPh>
    <rPh sb="2" eb="4">
      <t>カヒ</t>
    </rPh>
    <phoneticPr fontId="3"/>
  </si>
  <si>
    <t>10日間連続試験</t>
    <rPh sb="2" eb="4">
      <t>カカン</t>
    </rPh>
    <rPh sb="4" eb="6">
      <t>レンゾク</t>
    </rPh>
    <rPh sb="6" eb="8">
      <t>シケン</t>
    </rPh>
    <phoneticPr fontId="3"/>
  </si>
  <si>
    <t>PCリソ－ス</t>
    <phoneticPr fontId="3"/>
  </si>
  <si>
    <t>完了目途</t>
    <rPh sb="0" eb="2">
      <t>カンリョウ</t>
    </rPh>
    <rPh sb="2" eb="4">
      <t>メド</t>
    </rPh>
    <phoneticPr fontId="3"/>
  </si>
  <si>
    <t>ファイル出力</t>
    <rPh sb="4" eb="6">
      <t>シュツリョク</t>
    </rPh>
    <phoneticPr fontId="3"/>
  </si>
  <si>
    <t>全点出力</t>
    <rPh sb="0" eb="2">
      <t>ゼンテン</t>
    </rPh>
    <rPh sb="2" eb="4">
      <t>シュツリョク</t>
    </rPh>
    <phoneticPr fontId="3"/>
  </si>
  <si>
    <t>出力時間</t>
    <rPh sb="0" eb="2">
      <t>シュツリョク</t>
    </rPh>
    <rPh sb="2" eb="4">
      <t>ジカン</t>
    </rPh>
    <phoneticPr fontId="3"/>
  </si>
  <si>
    <t>全ファイル出力</t>
    <rPh sb="0" eb="1">
      <t>ゼン</t>
    </rPh>
    <rPh sb="5" eb="7">
      <t>シュツリョク</t>
    </rPh>
    <phoneticPr fontId="3"/>
  </si>
  <si>
    <t>11/2W</t>
    <phoneticPr fontId="3"/>
  </si>
  <si>
    <t>AZBIL年内目途立て</t>
    <rPh sb="5" eb="7">
      <t>ネンナイ</t>
    </rPh>
    <rPh sb="7" eb="9">
      <t>メド</t>
    </rPh>
    <rPh sb="9" eb="10">
      <t>ダ</t>
    </rPh>
    <phoneticPr fontId="3"/>
  </si>
  <si>
    <t>試験結果確認方法</t>
    <rPh sb="0" eb="2">
      <t>シケン</t>
    </rPh>
    <rPh sb="2" eb="4">
      <t>ケッカ</t>
    </rPh>
    <rPh sb="4" eb="6">
      <t>カクニン</t>
    </rPh>
    <rPh sb="6" eb="8">
      <t>ホウホウ</t>
    </rPh>
    <phoneticPr fontId="3"/>
  </si>
  <si>
    <t>①シュミレータのシュミレート値とSQL Serverの値を抜粋して比較</t>
    <rPh sb="14" eb="15">
      <t>アタイ</t>
    </rPh>
    <rPh sb="27" eb="28">
      <t>アタイ</t>
    </rPh>
    <rPh sb="29" eb="31">
      <t>バッスイ</t>
    </rPh>
    <rPh sb="33" eb="35">
      <t>ヒカク</t>
    </rPh>
    <phoneticPr fontId="3"/>
  </si>
  <si>
    <t>①＋AlarmViewerでNS-COM無いことを確認</t>
    <rPh sb="20" eb="21">
      <t>ナ</t>
    </rPh>
    <rPh sb="25" eb="27">
      <t>カクニン</t>
    </rPh>
    <phoneticPr fontId="3"/>
  </si>
  <si>
    <t>&lt;=40,000</t>
    <phoneticPr fontId="3"/>
  </si>
  <si>
    <t>&lt;=300,000</t>
    <phoneticPr fontId="3"/>
  </si>
  <si>
    <t>&lt;=Log300,000,&lt;=Trend:100,000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</si>
</sst>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56" fontId="0" fillId="0" borderId="0" xfId="0" applyNumberFormat="1">
      <alignment vertical="center"/>
    </xf>
    <xf numFmtId="38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114301</xdr:rowOff>
    </xdr:from>
    <xdr:to>
      <xdr:col>6</xdr:col>
      <xdr:colOff>571500</xdr:colOff>
      <xdr:row>8</xdr:row>
      <xdr:rowOff>171451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B3C3B384-F8CA-42AE-970A-DDF421A6A1EB}"/>
            </a:ext>
          </a:extLst>
        </xdr:cNvPr>
        <xdr:cNvGrpSpPr/>
      </xdr:nvGrpSpPr>
      <xdr:grpSpPr>
        <a:xfrm>
          <a:off x="1914525" y="114301"/>
          <a:ext cx="3800475" cy="1962150"/>
          <a:chOff x="4762500" y="28575"/>
          <a:chExt cx="2895600" cy="1666875"/>
        </a:xfrm>
      </xdr:grpSpPr>
      <xdr:cxnSp macro="">
        <xdr:nvCxnSpPr>
          <xdr:cNvPr id="3" name="直線矢印コネクタ 2">
            <a:extLst>
              <a:ext uri="{FF2B5EF4-FFF2-40B4-BE49-F238E27FC236}">
                <a16:creationId xmlns:a16="http://schemas.microsoft.com/office/drawing/2014/main" id="{EF21144C-F3DE-4768-BB00-83895252EE20}"/>
              </a:ext>
            </a:extLst>
          </xdr:cNvPr>
          <xdr:cNvCxnSpPr/>
        </xdr:nvCxnSpPr>
        <xdr:spPr>
          <a:xfrm>
            <a:off x="4933950" y="876300"/>
            <a:ext cx="20574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F1DCD67B-71B9-4751-8820-B0ADEB42C348}"/>
              </a:ext>
            </a:extLst>
          </xdr:cNvPr>
          <xdr:cNvCxnSpPr/>
        </xdr:nvCxnSpPr>
        <xdr:spPr>
          <a:xfrm flipV="1">
            <a:off x="5962650" y="133350"/>
            <a:ext cx="0" cy="14954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2750C01B-9074-4063-87E9-D779EDDF124A}"/>
              </a:ext>
            </a:extLst>
          </xdr:cNvPr>
          <xdr:cNvSpPr txBox="1"/>
        </xdr:nvSpPr>
        <xdr:spPr>
          <a:xfrm>
            <a:off x="6038850" y="28575"/>
            <a:ext cx="561975" cy="29527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機能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8F180DAD-8509-4449-9948-324E9E80A557}"/>
              </a:ext>
            </a:extLst>
          </xdr:cNvPr>
          <xdr:cNvSpPr txBox="1"/>
        </xdr:nvSpPr>
        <xdr:spPr>
          <a:xfrm>
            <a:off x="6810375" y="866775"/>
            <a:ext cx="561975" cy="29527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規模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708416C-567F-4CB0-A384-ECA063F3BDE7}"/>
              </a:ext>
            </a:extLst>
          </xdr:cNvPr>
          <xdr:cNvSpPr txBox="1"/>
        </xdr:nvSpPr>
        <xdr:spPr>
          <a:xfrm>
            <a:off x="6591300" y="600075"/>
            <a:ext cx="561975" cy="29527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大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4F39695C-BE3B-4B8C-9A7E-E7230D9E0F4B}"/>
              </a:ext>
            </a:extLst>
          </xdr:cNvPr>
          <xdr:cNvSpPr txBox="1"/>
        </xdr:nvSpPr>
        <xdr:spPr>
          <a:xfrm>
            <a:off x="5572125" y="57150"/>
            <a:ext cx="561975" cy="29527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高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C39FAE2D-7825-4E64-AE4E-B39A2FEE2A74}"/>
              </a:ext>
            </a:extLst>
          </xdr:cNvPr>
          <xdr:cNvSpPr txBox="1"/>
        </xdr:nvSpPr>
        <xdr:spPr>
          <a:xfrm>
            <a:off x="4829175" y="590550"/>
            <a:ext cx="561975" cy="29527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小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63DBCB1B-C876-49C5-A8CF-729F8C0DDC72}"/>
              </a:ext>
            </a:extLst>
          </xdr:cNvPr>
          <xdr:cNvSpPr txBox="1"/>
        </xdr:nvSpPr>
        <xdr:spPr>
          <a:xfrm>
            <a:off x="5610225" y="1400175"/>
            <a:ext cx="561975" cy="29527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低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C92EF1C3-6010-4E1B-9ED9-1DB23ED2B1DF}"/>
              </a:ext>
            </a:extLst>
          </xdr:cNvPr>
          <xdr:cNvSpPr txBox="1"/>
        </xdr:nvSpPr>
        <xdr:spPr>
          <a:xfrm>
            <a:off x="6496050" y="295275"/>
            <a:ext cx="1162050" cy="29527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ランドマーク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6F047B4F-5A25-44B0-AB07-D2EF5B1E70C6}"/>
              </a:ext>
            </a:extLst>
          </xdr:cNvPr>
          <xdr:cNvSpPr txBox="1"/>
        </xdr:nvSpPr>
        <xdr:spPr>
          <a:xfrm>
            <a:off x="6372225" y="1238250"/>
            <a:ext cx="1162050" cy="29527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エリア監視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47DF16A3-2AD2-40D4-B8AC-BA792B73896C}"/>
              </a:ext>
            </a:extLst>
          </xdr:cNvPr>
          <xdr:cNvSpPr txBox="1"/>
        </xdr:nvSpPr>
        <xdr:spPr>
          <a:xfrm>
            <a:off x="4772025" y="1123950"/>
            <a:ext cx="1162050" cy="29527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シンプルビル</a:t>
            </a: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C77C8421-516A-4C99-9987-69972FEF8273}"/>
              </a:ext>
            </a:extLst>
          </xdr:cNvPr>
          <xdr:cNvSpPr txBox="1"/>
        </xdr:nvSpPr>
        <xdr:spPr>
          <a:xfrm>
            <a:off x="4762500" y="190500"/>
            <a:ext cx="1162050" cy="29527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大手施主</a:t>
            </a:r>
            <a:endParaRPr kumimoji="1" lang="en-US" altLang="ja-JP" sz="1100"/>
          </a:p>
          <a:p>
            <a:r>
              <a:rPr kumimoji="1" lang="ja-JP" altLang="en-US" sz="1100"/>
              <a:t>小規模ビル</a:t>
            </a: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6DB54E4E-5231-49F3-B365-77207FBC2B23}"/>
              </a:ext>
            </a:extLst>
          </xdr:cNvPr>
          <xdr:cNvSpPr/>
        </xdr:nvSpPr>
        <xdr:spPr>
          <a:xfrm>
            <a:off x="5991225" y="304800"/>
            <a:ext cx="1200150" cy="6000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IBMS</a:t>
            </a:r>
            <a:endParaRPr kumimoji="1" lang="ja-JP" altLang="en-US" sz="1100"/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156CF4DA-52E0-4733-B130-C13797AABD1D}"/>
              </a:ext>
            </a:extLst>
          </xdr:cNvPr>
          <xdr:cNvSpPr/>
        </xdr:nvSpPr>
        <xdr:spPr>
          <a:xfrm>
            <a:off x="4895850" y="1123950"/>
            <a:ext cx="2019300" cy="3714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G5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CAA7-0538-48F2-899A-8F8FABB2F255}">
  <dimension ref="A7:S24"/>
  <sheetViews>
    <sheetView tabSelected="1" workbookViewId="0">
      <selection activeCell="G24" sqref="G24"/>
    </sheetView>
  </sheetViews>
  <sheetFormatPr defaultRowHeight="18.75" x14ac:dyDescent="0.4"/>
  <cols>
    <col min="4" max="4" width="10.625" customWidth="1"/>
    <col min="5" max="5" width="14.75" bestFit="1" customWidth="1"/>
    <col min="6" max="6" width="15.125" bestFit="1" customWidth="1"/>
    <col min="8" max="8" width="12.125" bestFit="1" customWidth="1"/>
    <col min="9" max="9" width="12.125" customWidth="1"/>
    <col min="11" max="11" width="12.125" bestFit="1" customWidth="1"/>
    <col min="12" max="12" width="12.125" customWidth="1"/>
    <col min="13" max="13" width="63" bestFit="1" customWidth="1"/>
    <col min="14" max="14" width="9.25" bestFit="1" customWidth="1"/>
    <col min="16" max="16" width="20.375" bestFit="1" customWidth="1"/>
    <col min="17" max="17" width="21.375" bestFit="1" customWidth="1"/>
    <col min="18" max="18" width="21.375" customWidth="1"/>
    <col min="19" max="19" width="28.125" customWidth="1"/>
  </cols>
  <sheetData>
    <row r="7" spans="1:19" x14ac:dyDescent="0.4">
      <c r="O7" t="s">
        <v>24</v>
      </c>
      <c r="P7" t="s">
        <v>18</v>
      </c>
      <c r="Q7" t="s">
        <v>19</v>
      </c>
      <c r="R7" t="s">
        <v>30</v>
      </c>
      <c r="S7" t="s">
        <v>28</v>
      </c>
    </row>
    <row r="8" spans="1:19" x14ac:dyDescent="0.4">
      <c r="P8" t="s">
        <v>13</v>
      </c>
      <c r="R8" t="s">
        <v>33</v>
      </c>
      <c r="S8" s="3" t="s">
        <v>23</v>
      </c>
    </row>
    <row r="9" spans="1:19" x14ac:dyDescent="0.4">
      <c r="A9" t="s">
        <v>0</v>
      </c>
      <c r="P9" t="s">
        <v>16</v>
      </c>
      <c r="Q9" t="s">
        <v>16</v>
      </c>
      <c r="R9" t="s">
        <v>31</v>
      </c>
      <c r="S9" s="6" t="s">
        <v>22</v>
      </c>
    </row>
    <row r="10" spans="1:19" x14ac:dyDescent="0.4">
      <c r="B10" s="10" t="s">
        <v>40</v>
      </c>
      <c r="E10" s="10" t="s">
        <v>41</v>
      </c>
      <c r="I10" s="10" t="s">
        <v>39</v>
      </c>
      <c r="P10" t="s">
        <v>20</v>
      </c>
      <c r="Q10" t="s">
        <v>20</v>
      </c>
      <c r="R10" t="s">
        <v>32</v>
      </c>
      <c r="S10" s="6" t="s">
        <v>21</v>
      </c>
    </row>
    <row r="11" spans="1:19" x14ac:dyDescent="0.4">
      <c r="B11" t="s">
        <v>1</v>
      </c>
      <c r="C11" t="s">
        <v>2</v>
      </c>
      <c r="D11" t="s">
        <v>3</v>
      </c>
      <c r="E11" t="s">
        <v>12</v>
      </c>
      <c r="F11" s="4" t="s">
        <v>10</v>
      </c>
      <c r="G11" t="s">
        <v>6</v>
      </c>
      <c r="H11" s="3" t="s">
        <v>11</v>
      </c>
      <c r="I11" s="5" t="s">
        <v>25</v>
      </c>
      <c r="J11" s="4" t="s">
        <v>8</v>
      </c>
      <c r="K11" t="s">
        <v>5</v>
      </c>
      <c r="M11" t="s">
        <v>36</v>
      </c>
      <c r="N11" t="s">
        <v>29</v>
      </c>
      <c r="P11" t="s">
        <v>14</v>
      </c>
      <c r="Q11" t="s">
        <v>17</v>
      </c>
      <c r="S11" s="6" t="s">
        <v>15</v>
      </c>
    </row>
    <row r="12" spans="1:19" hidden="1" x14ac:dyDescent="0.4">
      <c r="B12" s="1">
        <v>226800</v>
      </c>
      <c r="C12" s="1">
        <v>40000</v>
      </c>
      <c r="D12" s="1">
        <v>40000</v>
      </c>
      <c r="E12" s="2"/>
      <c r="K12" t="s">
        <v>4</v>
      </c>
      <c r="L12" t="s">
        <v>26</v>
      </c>
      <c r="N12" s="7">
        <v>44134</v>
      </c>
    </row>
    <row r="13" spans="1:19" x14ac:dyDescent="0.4">
      <c r="B13" s="1">
        <v>226800</v>
      </c>
      <c r="C13" s="1"/>
      <c r="D13" s="1"/>
      <c r="E13" s="8">
        <f>SUM(B13:D13)</f>
        <v>226800</v>
      </c>
      <c r="K13" t="s">
        <v>4</v>
      </c>
      <c r="L13" t="s">
        <v>26</v>
      </c>
      <c r="M13" t="s">
        <v>37</v>
      </c>
      <c r="N13" s="7">
        <v>44134</v>
      </c>
      <c r="P13" t="s">
        <v>7</v>
      </c>
      <c r="Q13" t="s">
        <v>7</v>
      </c>
    </row>
    <row r="14" spans="1:19" x14ac:dyDescent="0.4">
      <c r="B14" s="1">
        <v>226800</v>
      </c>
      <c r="C14" s="1">
        <v>40000</v>
      </c>
      <c r="D14" s="1">
        <v>40000</v>
      </c>
      <c r="E14" s="8">
        <f>SUM(B14:D14)</f>
        <v>306800</v>
      </c>
      <c r="K14" t="s">
        <v>4</v>
      </c>
      <c r="L14" t="s">
        <v>26</v>
      </c>
      <c r="M14" t="s">
        <v>38</v>
      </c>
      <c r="N14" s="7">
        <v>44134</v>
      </c>
      <c r="P14" t="s">
        <v>7</v>
      </c>
      <c r="Q14" t="s">
        <v>7</v>
      </c>
    </row>
    <row r="15" spans="1:19" x14ac:dyDescent="0.4">
      <c r="B15" s="1">
        <v>226800</v>
      </c>
      <c r="C15" s="1">
        <v>40000</v>
      </c>
      <c r="D15" s="1">
        <v>40000</v>
      </c>
      <c r="E15" s="2">
        <f>SUM(B15:D15)</f>
        <v>306800</v>
      </c>
      <c r="I15" s="2">
        <f>SUM(E15)</f>
        <v>306800</v>
      </c>
      <c r="K15" t="s">
        <v>4</v>
      </c>
      <c r="L15" t="s">
        <v>26</v>
      </c>
      <c r="P15" t="s">
        <v>7</v>
      </c>
      <c r="Q15" t="s">
        <v>7</v>
      </c>
      <c r="R15" t="s">
        <v>7</v>
      </c>
    </row>
    <row r="16" spans="1:19" x14ac:dyDescent="0.4">
      <c r="B16" s="1">
        <v>226800</v>
      </c>
      <c r="C16" s="1">
        <v>40000</v>
      </c>
      <c r="D16" s="1">
        <v>40000</v>
      </c>
      <c r="E16" s="2">
        <f>SUM(B16:D16)</f>
        <v>306800</v>
      </c>
      <c r="G16" t="s">
        <v>7</v>
      </c>
      <c r="I16" s="2">
        <f t="shared" ref="I16:I18" si="0">SUM(E16)</f>
        <v>306800</v>
      </c>
      <c r="K16" t="s">
        <v>4</v>
      </c>
      <c r="L16" t="s">
        <v>26</v>
      </c>
      <c r="N16" s="9" t="s">
        <v>34</v>
      </c>
      <c r="P16" t="s">
        <v>7</v>
      </c>
      <c r="Q16" t="s">
        <v>7</v>
      </c>
      <c r="R16" t="s">
        <v>7</v>
      </c>
    </row>
    <row r="17" spans="2:19" x14ac:dyDescent="0.4">
      <c r="B17" s="1">
        <v>226800</v>
      </c>
      <c r="C17" s="1">
        <v>40000</v>
      </c>
      <c r="D17" s="1">
        <v>40000</v>
      </c>
      <c r="E17" s="2">
        <f>SUM(B17:D17)</f>
        <v>306800</v>
      </c>
      <c r="G17" t="s">
        <v>7</v>
      </c>
      <c r="I17" s="2">
        <f t="shared" si="0"/>
        <v>306800</v>
      </c>
      <c r="K17" t="s">
        <v>4</v>
      </c>
      <c r="L17" t="s">
        <v>27</v>
      </c>
      <c r="N17" t="s">
        <v>35</v>
      </c>
      <c r="P17" t="s">
        <v>7</v>
      </c>
      <c r="Q17" t="s">
        <v>7</v>
      </c>
      <c r="R17" t="s">
        <v>7</v>
      </c>
      <c r="S17" t="s">
        <v>7</v>
      </c>
    </row>
    <row r="18" spans="2:19" x14ac:dyDescent="0.4">
      <c r="B18" s="1">
        <v>226800</v>
      </c>
      <c r="C18" s="1">
        <v>40000</v>
      </c>
      <c r="D18" s="1">
        <v>40000</v>
      </c>
      <c r="E18" s="2">
        <f>SUM(B18:D18)</f>
        <v>306800</v>
      </c>
      <c r="G18" t="s">
        <v>7</v>
      </c>
      <c r="H18" t="s">
        <v>7</v>
      </c>
      <c r="I18" s="2">
        <f t="shared" si="0"/>
        <v>306800</v>
      </c>
      <c r="K18" t="s">
        <v>4</v>
      </c>
      <c r="L18" t="s">
        <v>26</v>
      </c>
      <c r="P18" t="s">
        <v>7</v>
      </c>
      <c r="Q18" t="s">
        <v>7</v>
      </c>
      <c r="R18" t="s">
        <v>7</v>
      </c>
    </row>
    <row r="19" spans="2:19" x14ac:dyDescent="0.4">
      <c r="B19" s="1">
        <v>226800</v>
      </c>
      <c r="C19" s="1">
        <v>40000</v>
      </c>
      <c r="D19" s="1">
        <v>40000</v>
      </c>
      <c r="E19" s="2">
        <f>SUM(B19:D19)</f>
        <v>306800</v>
      </c>
      <c r="G19" t="s">
        <v>7</v>
      </c>
      <c r="H19" t="s">
        <v>7</v>
      </c>
      <c r="I19" t="s">
        <v>7</v>
      </c>
      <c r="J19" t="s">
        <v>7</v>
      </c>
      <c r="K19" t="s">
        <v>4</v>
      </c>
      <c r="L19" t="s">
        <v>26</v>
      </c>
      <c r="P19" t="s">
        <v>7</v>
      </c>
      <c r="Q19" t="s">
        <v>7</v>
      </c>
      <c r="R19" t="s">
        <v>7</v>
      </c>
    </row>
    <row r="20" spans="2:19" x14ac:dyDescent="0.4">
      <c r="B20" s="1">
        <v>226800</v>
      </c>
      <c r="C20" s="1">
        <v>40000</v>
      </c>
      <c r="D20" s="1">
        <v>40000</v>
      </c>
      <c r="E20" s="2">
        <f>SUM(B20:D20)</f>
        <v>306800</v>
      </c>
      <c r="K20" t="s">
        <v>4</v>
      </c>
    </row>
    <row r="21" spans="2:19" x14ac:dyDescent="0.4">
      <c r="B21" s="1">
        <v>226800</v>
      </c>
      <c r="C21" s="1">
        <v>40000</v>
      </c>
      <c r="D21" s="1">
        <v>40000</v>
      </c>
      <c r="E21" s="2"/>
      <c r="F21" s="2">
        <f>SUM(B21:D21)</f>
        <v>306800</v>
      </c>
      <c r="K21" t="s">
        <v>9</v>
      </c>
    </row>
    <row r="22" spans="2:19" x14ac:dyDescent="0.4">
      <c r="B22" s="1">
        <v>226800</v>
      </c>
      <c r="C22" s="1">
        <v>0</v>
      </c>
      <c r="D22" s="1">
        <v>0</v>
      </c>
    </row>
    <row r="23" spans="2:19" x14ac:dyDescent="0.4">
      <c r="B23" s="1">
        <v>0</v>
      </c>
      <c r="C23" s="1">
        <v>40000</v>
      </c>
      <c r="D23" s="1">
        <v>0</v>
      </c>
    </row>
    <row r="24" spans="2:19" x14ac:dyDescent="0.4">
      <c r="B24" s="1">
        <v>0</v>
      </c>
      <c r="C24" s="1">
        <v>0</v>
      </c>
      <c r="D24" s="1">
        <v>40000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Motoyasu Nonomura</dc:creator>
  <cp:lastModifiedBy>Motoyasu Nonomura</cp:lastModifiedBy>
  <dcterms:created xsi:type="dcterms:W3CDTF">2020-10-24T06:53:37Z</dcterms:created>
  <dcterms:modified xsi:type="dcterms:W3CDTF">2020-10-24T08:49:14Z</dcterms:modified>
</cp:coreProperties>
</file>