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ocuments/University/YEAR3/PROJECT - COMP30040/Datasets/SmallDataset/"/>
    </mc:Choice>
  </mc:AlternateContent>
  <xr:revisionPtr revIDLastSave="0" documentId="13_ncr:1_{CD828C99-96FB-AA46-8B31-AA2D31669551}" xr6:coauthVersionLast="47" xr6:coauthVersionMax="47" xr10:uidLastSave="{00000000-0000-0000-0000-000000000000}"/>
  <bookViews>
    <workbookView xWindow="0" yWindow="500" windowWidth="40960" windowHeight="23500" xr2:uid="{C221F5CB-674D-1044-9CD0-AEBA032A12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D21" i="1"/>
  <c r="E21" i="1"/>
  <c r="F21" i="1"/>
  <c r="G21" i="1"/>
  <c r="C21" i="1"/>
  <c r="L11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L3" i="1"/>
  <c r="M3" i="1"/>
  <c r="N3" i="1"/>
  <c r="O3" i="1"/>
  <c r="K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D3" i="1"/>
  <c r="E3" i="1"/>
  <c r="F3" i="1"/>
  <c r="G3" i="1"/>
  <c r="C3" i="1"/>
  <c r="C11" i="1"/>
</calcChain>
</file>

<file path=xl/sharedStrings.xml><?xml version="1.0" encoding="utf-8"?>
<sst xmlns="http://schemas.openxmlformats.org/spreadsheetml/2006/main" count="13" uniqueCount="10">
  <si>
    <t>Sample Rate (kHz)</t>
  </si>
  <si>
    <t>File Compression Ratio</t>
  </si>
  <si>
    <t>Unpacked File Compression Ratio</t>
  </si>
  <si>
    <t>Original</t>
  </si>
  <si>
    <t>Bit Rate</t>
  </si>
  <si>
    <t>Undecipherable</t>
  </si>
  <si>
    <t>Okay</t>
  </si>
  <si>
    <t>Tolerable</t>
  </si>
  <si>
    <t>Good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</si>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</sst>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CCCCCC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1" xfId="0" applyFill="1" applyBorder="1"/>
    <xf numFmtId="10" fontId="0" fillId="0" borderId="1" xfId="0" applyNumberFormat="1" applyBorder="1"/>
    <xf numFmtId="0" fontId="0" fillId="2" borderId="3" xfId="0" applyFill="1" applyBorder="1" applyAlignment="1"/>
    <xf numFmtId="10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/>
    <xf numFmtId="0" fontId="0" fillId="2" borderId="8" xfId="0" applyFill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0" fontId="0" fillId="0" borderId="27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12DC-1EA2-9343-83F9-E87C5CEC3363}">
  <dimension ref="A1:O29"/>
  <sheetViews>
    <sheetView tabSelected="1" workbookViewId="0">
      <selection activeCell="K28" sqref="K28:O29"/>
    </sheetView>
  </sheetViews>
  <sheetFormatPr baseColWidth="10" defaultRowHeight="16" x14ac:dyDescent="0.2"/>
  <cols>
    <col min="1" max="1" width="3.6640625" bestFit="1" customWidth="1"/>
    <col min="3" max="3" width="17.33203125" bestFit="1" customWidth="1"/>
    <col min="4" max="6" width="14" bestFit="1" customWidth="1"/>
    <col min="9" max="9" width="3.6640625" bestFit="1" customWidth="1"/>
    <col min="10" max="10" width="3.1640625" bestFit="1" customWidth="1"/>
    <col min="11" max="11" width="14" bestFit="1" customWidth="1"/>
    <col min="12" max="12" width="10.5" bestFit="1" customWidth="1"/>
    <col min="13" max="13" width="14" bestFit="1" customWidth="1"/>
    <col min="14" max="14" width="10.5" bestFit="1" customWidth="1"/>
    <col min="15" max="15" width="14" bestFit="1" customWidth="1"/>
  </cols>
  <sheetData>
    <row r="1" spans="1:15" ht="17" thickBot="1" x14ac:dyDescent="0.25">
      <c r="A1" s="9"/>
      <c r="B1" s="16"/>
      <c r="C1" s="32" t="s">
        <v>0</v>
      </c>
      <c r="D1" s="33"/>
      <c r="E1" s="33"/>
      <c r="F1" s="33"/>
      <c r="G1" s="34"/>
      <c r="I1" s="42"/>
      <c r="J1" s="43"/>
      <c r="K1" s="32" t="s">
        <v>0</v>
      </c>
      <c r="L1" s="33"/>
      <c r="M1" s="33"/>
      <c r="N1" s="33"/>
      <c r="O1" s="34"/>
    </row>
    <row r="2" spans="1:15" ht="17" thickBot="1" x14ac:dyDescent="0.25">
      <c r="A2" s="11"/>
      <c r="B2" s="17"/>
      <c r="C2" s="36">
        <v>8</v>
      </c>
      <c r="D2" s="37">
        <v>16</v>
      </c>
      <c r="E2" s="37">
        <v>22.05</v>
      </c>
      <c r="F2" s="37">
        <v>32</v>
      </c>
      <c r="G2" s="38">
        <v>44.1</v>
      </c>
      <c r="I2" s="44"/>
      <c r="J2" s="45"/>
      <c r="K2" s="36">
        <v>8</v>
      </c>
      <c r="L2" s="37">
        <v>16</v>
      </c>
      <c r="M2" s="37">
        <v>22.05</v>
      </c>
      <c r="N2" s="37">
        <v>32</v>
      </c>
      <c r="O2" s="38">
        <v>44.1</v>
      </c>
    </row>
    <row r="3" spans="1:15" x14ac:dyDescent="0.2">
      <c r="A3" s="39" t="s">
        <v>4</v>
      </c>
      <c r="B3" s="13">
        <v>2</v>
      </c>
      <c r="C3" s="20">
        <f>C14/$C$11</f>
        <v>1.0671095203793711E-2</v>
      </c>
      <c r="D3" s="21">
        <f t="shared" ref="D3:G3" si="0">D14/$C$11</f>
        <v>3.1222074941257359E-2</v>
      </c>
      <c r="E3" s="21">
        <f t="shared" si="0"/>
        <v>4.1461693859918804E-2</v>
      </c>
      <c r="F3" s="21">
        <f t="shared" si="0"/>
        <v>6.1993200795915672E-2</v>
      </c>
      <c r="G3" s="22">
        <f t="shared" si="0"/>
        <v>8.2476538170389468E-2</v>
      </c>
      <c r="H3" s="4"/>
      <c r="I3" s="39" t="s">
        <v>4</v>
      </c>
      <c r="J3" s="29">
        <v>2</v>
      </c>
      <c r="K3" s="18">
        <f>K14/$L$11</f>
        <v>1.1510204081632653E-2</v>
      </c>
      <c r="L3" s="19">
        <f t="shared" ref="L3:O3" si="1">L14/$L$11</f>
        <v>3.4285714285714287E-2</v>
      </c>
      <c r="M3" s="19">
        <f t="shared" si="1"/>
        <v>4.5610625202461848E-2</v>
      </c>
      <c r="N3" s="19">
        <f t="shared" si="1"/>
        <v>6.8326530612244904E-2</v>
      </c>
      <c r="O3" s="35">
        <f t="shared" si="1"/>
        <v>9.0984312092181885E-2</v>
      </c>
    </row>
    <row r="4" spans="1:15" x14ac:dyDescent="0.2">
      <c r="A4" s="40"/>
      <c r="B4" s="14">
        <v>4</v>
      </c>
      <c r="C4" s="23">
        <f t="shared" ref="C4:G4" si="2">C15/$C$11</f>
        <v>1.0671095203793711E-2</v>
      </c>
      <c r="D4" s="10">
        <f t="shared" si="2"/>
        <v>3.1222074941257359E-2</v>
      </c>
      <c r="E4" s="10">
        <f t="shared" si="2"/>
        <v>4.1461693859918804E-2</v>
      </c>
      <c r="F4" s="10">
        <f t="shared" si="2"/>
        <v>6.1993200795915672E-2</v>
      </c>
      <c r="G4" s="24">
        <f t="shared" si="2"/>
        <v>8.2476538170389468E-2</v>
      </c>
      <c r="H4" s="4"/>
      <c r="I4" s="40"/>
      <c r="J4" s="30">
        <v>4</v>
      </c>
      <c r="K4" s="12">
        <f t="shared" ref="K4:O4" si="3">K15/$L$11</f>
        <v>1.1510204081632653E-2</v>
      </c>
      <c r="L4" s="10">
        <f t="shared" si="3"/>
        <v>3.4285714285714287E-2</v>
      </c>
      <c r="M4" s="10">
        <f t="shared" si="3"/>
        <v>4.5610625202461848E-2</v>
      </c>
      <c r="N4" s="10">
        <f t="shared" si="3"/>
        <v>6.8326530612244904E-2</v>
      </c>
      <c r="O4" s="24">
        <f t="shared" si="3"/>
        <v>9.0984312092181885E-2</v>
      </c>
    </row>
    <row r="5" spans="1:15" x14ac:dyDescent="0.2">
      <c r="A5" s="40"/>
      <c r="B5" s="14">
        <v>8</v>
      </c>
      <c r="C5" s="23">
        <f t="shared" ref="C5:G5" si="4">C16/$C$11</f>
        <v>1.0671095203793711E-2</v>
      </c>
      <c r="D5" s="10">
        <f t="shared" si="4"/>
        <v>3.1222074941257359E-2</v>
      </c>
      <c r="E5" s="10">
        <f t="shared" si="4"/>
        <v>4.1461693859918804E-2</v>
      </c>
      <c r="F5" s="10">
        <f t="shared" si="4"/>
        <v>6.1993200795915672E-2</v>
      </c>
      <c r="G5" s="24">
        <f t="shared" si="4"/>
        <v>8.2476538170389468E-2</v>
      </c>
      <c r="H5" s="4"/>
      <c r="I5" s="40"/>
      <c r="J5" s="30">
        <v>8</v>
      </c>
      <c r="K5" s="12">
        <f t="shared" ref="K5:O5" si="5">K16/$L$11</f>
        <v>1.1510204081632653E-2</v>
      </c>
      <c r="L5" s="10">
        <f t="shared" si="5"/>
        <v>3.4285714285714287E-2</v>
      </c>
      <c r="M5" s="10">
        <f t="shared" si="5"/>
        <v>4.5610625202461848E-2</v>
      </c>
      <c r="N5" s="10">
        <f t="shared" si="5"/>
        <v>6.8326530612244904E-2</v>
      </c>
      <c r="O5" s="24">
        <f t="shared" si="5"/>
        <v>9.0984312092181885E-2</v>
      </c>
    </row>
    <row r="6" spans="1:15" x14ac:dyDescent="0.2">
      <c r="A6" s="40"/>
      <c r="B6" s="14">
        <v>16</v>
      </c>
      <c r="C6" s="23">
        <f t="shared" ref="C6:G6" si="6">C17/$C$11</f>
        <v>1.0671095203793711E-2</v>
      </c>
      <c r="D6" s="10">
        <f t="shared" si="6"/>
        <v>3.1222074941257359E-2</v>
      </c>
      <c r="E6" s="10">
        <f t="shared" si="6"/>
        <v>4.1461693859918804E-2</v>
      </c>
      <c r="F6" s="10">
        <f t="shared" si="6"/>
        <v>6.1993200795915672E-2</v>
      </c>
      <c r="G6" s="24">
        <f t="shared" si="6"/>
        <v>8.2476538170389468E-2</v>
      </c>
      <c r="H6" s="4"/>
      <c r="I6" s="40"/>
      <c r="J6" s="30">
        <v>16</v>
      </c>
      <c r="K6" s="12">
        <f t="shared" ref="K6:O6" si="7">K17/$L$11</f>
        <v>1.1510204081632653E-2</v>
      </c>
      <c r="L6" s="10">
        <f t="shared" si="7"/>
        <v>3.4285714285714287E-2</v>
      </c>
      <c r="M6" s="10">
        <f t="shared" si="7"/>
        <v>4.5610625202461848E-2</v>
      </c>
      <c r="N6" s="10">
        <f t="shared" si="7"/>
        <v>6.8326530612244904E-2</v>
      </c>
      <c r="O6" s="24">
        <f t="shared" si="7"/>
        <v>9.0984312092181885E-2</v>
      </c>
    </row>
    <row r="7" spans="1:15" ht="17" thickBot="1" x14ac:dyDescent="0.25">
      <c r="A7" s="41"/>
      <c r="B7" s="15">
        <v>24</v>
      </c>
      <c r="C7" s="25">
        <f t="shared" ref="C7:G7" si="8">C18/$C$11</f>
        <v>1.0671095203793711E-2</v>
      </c>
      <c r="D7" s="26">
        <f t="shared" si="8"/>
        <v>3.1222074941257359E-2</v>
      </c>
      <c r="E7" s="26">
        <f t="shared" si="8"/>
        <v>4.1461693859918804E-2</v>
      </c>
      <c r="F7" s="26">
        <f t="shared" si="8"/>
        <v>6.1993200795915672E-2</v>
      </c>
      <c r="G7" s="27">
        <f t="shared" si="8"/>
        <v>4.1354081009707666E-2</v>
      </c>
      <c r="H7" s="4"/>
      <c r="I7" s="41"/>
      <c r="J7" s="31">
        <v>24</v>
      </c>
      <c r="K7" s="28">
        <f t="shared" ref="K7:O7" si="9">K18/$L$11</f>
        <v>1.1510204081632653E-2</v>
      </c>
      <c r="L7" s="26">
        <f t="shared" si="9"/>
        <v>3.4285714285714287E-2</v>
      </c>
      <c r="M7" s="26">
        <f t="shared" si="9"/>
        <v>4.5610625202461848E-2</v>
      </c>
      <c r="N7" s="26">
        <f t="shared" si="9"/>
        <v>6.8326530612244904E-2</v>
      </c>
      <c r="O7" s="27">
        <f t="shared" si="9"/>
        <v>4.5492156046090942E-2</v>
      </c>
    </row>
    <row r="9" spans="1:15" x14ac:dyDescent="0.2">
      <c r="C9" s="2" t="s">
        <v>1</v>
      </c>
      <c r="D9" s="2"/>
      <c r="E9" s="2"/>
      <c r="F9" s="2"/>
      <c r="K9" s="2" t="s">
        <v>2</v>
      </c>
      <c r="L9" s="2"/>
      <c r="M9" s="2"/>
      <c r="N9" s="2"/>
      <c r="O9" s="2"/>
    </row>
    <row r="11" spans="1:15" x14ac:dyDescent="0.2">
      <c r="B11" t="s">
        <v>3</v>
      </c>
      <c r="C11" s="3">
        <f>797373918 * 1000</f>
        <v>797373918000</v>
      </c>
      <c r="K11" t="s">
        <v>3</v>
      </c>
      <c r="L11">
        <f>(904*10*44100*16)/8</f>
        <v>797328000</v>
      </c>
    </row>
    <row r="13" spans="1:15" x14ac:dyDescent="0.2">
      <c r="C13">
        <v>8</v>
      </c>
      <c r="D13">
        <v>16</v>
      </c>
      <c r="E13">
        <v>22.05</v>
      </c>
      <c r="F13">
        <v>32</v>
      </c>
      <c r="G13">
        <v>44.1</v>
      </c>
      <c r="K13">
        <v>8</v>
      </c>
      <c r="L13">
        <v>16</v>
      </c>
      <c r="M13">
        <v>22.05</v>
      </c>
      <c r="N13">
        <v>32</v>
      </c>
      <c r="O13">
        <v>44.1</v>
      </c>
    </row>
    <row r="14" spans="1:15" x14ac:dyDescent="0.2">
      <c r="B14">
        <v>2</v>
      </c>
      <c r="C14" s="5">
        <v>8508852992</v>
      </c>
      <c r="D14" s="6">
        <v>24895668224</v>
      </c>
      <c r="E14" s="6">
        <v>33060473280</v>
      </c>
      <c r="F14" s="6">
        <v>49431761408</v>
      </c>
      <c r="G14" s="6">
        <v>65764640384</v>
      </c>
      <c r="J14">
        <v>2</v>
      </c>
      <c r="K14" s="8">
        <v>9177408</v>
      </c>
      <c r="L14" s="8">
        <v>27336960</v>
      </c>
      <c r="M14" s="8">
        <v>36366628.5714285</v>
      </c>
      <c r="N14" s="8">
        <v>54478656</v>
      </c>
      <c r="O14" s="8">
        <v>72544339.591835201</v>
      </c>
    </row>
    <row r="15" spans="1:15" x14ac:dyDescent="0.2">
      <c r="B15">
        <v>4</v>
      </c>
      <c r="C15" s="6">
        <v>8508852992</v>
      </c>
      <c r="D15" s="6">
        <v>24895668224</v>
      </c>
      <c r="E15" s="6">
        <v>33060473280</v>
      </c>
      <c r="F15" s="6">
        <v>49431761408</v>
      </c>
      <c r="G15" s="6">
        <v>65764640384</v>
      </c>
      <c r="J15">
        <v>4</v>
      </c>
      <c r="K15" s="8">
        <v>9177408</v>
      </c>
      <c r="L15" s="8">
        <v>27336960</v>
      </c>
      <c r="M15" s="8">
        <v>36366628.5714285</v>
      </c>
      <c r="N15" s="8">
        <v>54478656</v>
      </c>
      <c r="O15" s="8">
        <v>72544339.591835201</v>
      </c>
    </row>
    <row r="16" spans="1:15" x14ac:dyDescent="0.2">
      <c r="B16">
        <v>8</v>
      </c>
      <c r="C16" s="6">
        <v>8508852992</v>
      </c>
      <c r="D16" s="6">
        <v>24895668224</v>
      </c>
      <c r="E16" s="6">
        <v>33060473280</v>
      </c>
      <c r="F16" s="5">
        <v>49431761408</v>
      </c>
      <c r="G16" s="6">
        <v>65764640384</v>
      </c>
      <c r="J16">
        <v>8</v>
      </c>
      <c r="K16" s="8">
        <v>9177408</v>
      </c>
      <c r="L16" s="8">
        <v>27336960</v>
      </c>
      <c r="M16" s="8">
        <v>36366628.5714285</v>
      </c>
      <c r="N16" s="8">
        <v>54478656</v>
      </c>
      <c r="O16" s="8">
        <v>72544339.591835201</v>
      </c>
    </row>
    <row r="17" spans="2:15" x14ac:dyDescent="0.2">
      <c r="B17">
        <v>16</v>
      </c>
      <c r="C17" s="6">
        <v>8508852992</v>
      </c>
      <c r="D17" s="6">
        <v>24895668224</v>
      </c>
      <c r="E17" s="5">
        <v>33060473280</v>
      </c>
      <c r="F17" s="6">
        <v>49431761408</v>
      </c>
      <c r="G17" s="6">
        <v>65764640384</v>
      </c>
      <c r="J17">
        <v>16</v>
      </c>
      <c r="K17" s="8">
        <v>9177408</v>
      </c>
      <c r="L17" s="8">
        <v>27336960</v>
      </c>
      <c r="M17" s="8">
        <v>36366628.5714285</v>
      </c>
      <c r="N17" s="8">
        <v>54478656</v>
      </c>
      <c r="O17" s="8">
        <v>72544339.591835201</v>
      </c>
    </row>
    <row r="18" spans="2:15" x14ac:dyDescent="0.2">
      <c r="B18">
        <v>24</v>
      </c>
      <c r="C18" s="6">
        <v>8508852992</v>
      </c>
      <c r="D18" s="7">
        <v>24895668224</v>
      </c>
      <c r="E18" s="6">
        <v>33060473280</v>
      </c>
      <c r="F18" s="7">
        <v>49431761408</v>
      </c>
      <c r="G18" s="6">
        <v>32974665600</v>
      </c>
      <c r="J18">
        <v>24</v>
      </c>
      <c r="K18" s="8">
        <v>9177408</v>
      </c>
      <c r="L18" s="8">
        <v>27336960</v>
      </c>
      <c r="M18" s="8">
        <v>36366628.5714285</v>
      </c>
      <c r="N18" s="8">
        <v>54478656</v>
      </c>
      <c r="O18" s="8">
        <v>36272169.7959176</v>
      </c>
    </row>
    <row r="20" spans="2:15" x14ac:dyDescent="0.2">
      <c r="C20">
        <v>8</v>
      </c>
      <c r="D20">
        <v>16</v>
      </c>
      <c r="E20">
        <v>22.05</v>
      </c>
      <c r="F20">
        <v>32</v>
      </c>
      <c r="G20">
        <v>44.1</v>
      </c>
      <c r="K20">
        <v>8</v>
      </c>
      <c r="L20">
        <v>16</v>
      </c>
      <c r="M20">
        <v>22.05</v>
      </c>
      <c r="N20">
        <v>32</v>
      </c>
      <c r="O20">
        <v>44.1</v>
      </c>
    </row>
    <row r="21" spans="2:15" x14ac:dyDescent="0.2">
      <c r="B21">
        <v>2</v>
      </c>
      <c r="C21" s="5">
        <f>$B21*C$20</f>
        <v>16</v>
      </c>
      <c r="D21" s="5">
        <f t="shared" ref="D21:G25" si="10">$B21*D$20</f>
        <v>32</v>
      </c>
      <c r="E21" s="5">
        <f t="shared" si="10"/>
        <v>44.1</v>
      </c>
      <c r="F21" s="5">
        <f t="shared" si="10"/>
        <v>64</v>
      </c>
      <c r="G21" s="5">
        <f t="shared" si="10"/>
        <v>88.2</v>
      </c>
      <c r="J21">
        <v>2</v>
      </c>
      <c r="K21" s="46">
        <v>1</v>
      </c>
      <c r="L21" s="46">
        <v>3</v>
      </c>
      <c r="M21" s="46">
        <v>4</v>
      </c>
      <c r="N21" s="46">
        <v>5</v>
      </c>
      <c r="O21" s="46">
        <v>5</v>
      </c>
    </row>
    <row r="22" spans="2:15" x14ac:dyDescent="0.2">
      <c r="B22">
        <v>4</v>
      </c>
      <c r="C22" s="5">
        <f t="shared" ref="C22:C25" si="11">$B22*C$20</f>
        <v>32</v>
      </c>
      <c r="D22" s="5">
        <f t="shared" si="10"/>
        <v>64</v>
      </c>
      <c r="E22" s="5">
        <f t="shared" si="10"/>
        <v>88.2</v>
      </c>
      <c r="F22" s="5">
        <f t="shared" si="10"/>
        <v>128</v>
      </c>
      <c r="G22" s="5">
        <f t="shared" si="10"/>
        <v>176.4</v>
      </c>
      <c r="J22">
        <v>4</v>
      </c>
      <c r="K22" s="46">
        <v>2</v>
      </c>
      <c r="L22" s="46">
        <v>4</v>
      </c>
      <c r="M22" s="46">
        <v>5</v>
      </c>
      <c r="N22" s="46">
        <v>5</v>
      </c>
      <c r="O22" s="46">
        <v>5</v>
      </c>
    </row>
    <row r="23" spans="2:15" x14ac:dyDescent="0.2">
      <c r="B23">
        <v>8</v>
      </c>
      <c r="C23" s="5">
        <f t="shared" si="11"/>
        <v>64</v>
      </c>
      <c r="D23" s="5">
        <f t="shared" si="10"/>
        <v>128</v>
      </c>
      <c r="E23" s="5">
        <f t="shared" si="10"/>
        <v>176.4</v>
      </c>
      <c r="F23" s="5">
        <f t="shared" si="10"/>
        <v>256</v>
      </c>
      <c r="G23" s="5">
        <f t="shared" si="10"/>
        <v>352.8</v>
      </c>
      <c r="J23">
        <v>8</v>
      </c>
      <c r="K23" s="46">
        <v>2</v>
      </c>
      <c r="L23" s="46">
        <v>4</v>
      </c>
      <c r="M23" s="46">
        <v>5</v>
      </c>
      <c r="N23" s="46">
        <v>5</v>
      </c>
      <c r="O23" s="46">
        <v>5</v>
      </c>
    </row>
    <row r="24" spans="2:15" x14ac:dyDescent="0.2">
      <c r="B24">
        <v>16</v>
      </c>
      <c r="C24" s="5">
        <f t="shared" si="11"/>
        <v>128</v>
      </c>
      <c r="D24" s="5">
        <f t="shared" si="10"/>
        <v>256</v>
      </c>
      <c r="E24" s="5">
        <f t="shared" si="10"/>
        <v>352.8</v>
      </c>
      <c r="F24" s="5">
        <f t="shared" si="10"/>
        <v>512</v>
      </c>
      <c r="G24" s="5">
        <f t="shared" si="10"/>
        <v>705.6</v>
      </c>
      <c r="J24">
        <v>16</v>
      </c>
      <c r="K24" s="46">
        <v>2</v>
      </c>
      <c r="L24" s="46">
        <v>3</v>
      </c>
      <c r="M24" s="46">
        <v>4</v>
      </c>
      <c r="N24" s="46">
        <v>4</v>
      </c>
      <c r="O24" s="46">
        <v>5</v>
      </c>
    </row>
    <row r="25" spans="2:15" x14ac:dyDescent="0.2">
      <c r="B25">
        <v>24</v>
      </c>
      <c r="C25" s="5">
        <f t="shared" si="11"/>
        <v>192</v>
      </c>
      <c r="D25" s="5">
        <f t="shared" si="10"/>
        <v>384</v>
      </c>
      <c r="E25" s="5">
        <f t="shared" si="10"/>
        <v>529.20000000000005</v>
      </c>
      <c r="F25" s="5">
        <f t="shared" si="10"/>
        <v>768</v>
      </c>
      <c r="G25" s="5">
        <f t="shared" si="10"/>
        <v>1058.4000000000001</v>
      </c>
      <c r="J25">
        <v>24</v>
      </c>
      <c r="K25" s="46">
        <v>2</v>
      </c>
      <c r="L25" s="46">
        <v>4</v>
      </c>
      <c r="M25" s="46">
        <v>5</v>
      </c>
      <c r="N25" s="46">
        <v>5</v>
      </c>
      <c r="O25" s="46">
        <v>5</v>
      </c>
    </row>
    <row r="28" spans="2:15" x14ac:dyDescent="0.2">
      <c r="K28" s="1">
        <v>1</v>
      </c>
      <c r="L28" s="1">
        <v>2</v>
      </c>
      <c r="M28" s="1">
        <v>3</v>
      </c>
      <c r="N28" s="1">
        <v>4</v>
      </c>
      <c r="O28" s="1">
        <v>5</v>
      </c>
    </row>
    <row r="29" spans="2:15" x14ac:dyDescent="0.2">
      <c r="K29" s="1" t="s">
        <v>5</v>
      </c>
      <c r="L29" s="1" t="s">
        <v>7</v>
      </c>
      <c r="M29" s="1" t="s">
        <v>6</v>
      </c>
      <c r="N29" s="1" t="s">
        <v>8</v>
      </c>
      <c r="O29" s="1" t="s">
        <v>9</v>
      </c>
    </row>
  </sheetData>
  <mergeCells count="7">
    <mergeCell ref="C1:G1"/>
    <mergeCell ref="C9:F9"/>
    <mergeCell ref="K1:O1"/>
    <mergeCell ref="K9:O9"/>
    <mergeCell ref="A3:A7"/>
    <mergeCell ref="I3:I7"/>
    <mergeCell ref="I1:J2"/>
  </mergeCells>
  <conditionalFormatting sqref="K3:O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Gaffey</dc:creator>
  <cp:lastModifiedBy>Tyler Gaffey</cp:lastModifiedBy>
  <dcterms:created xsi:type="dcterms:W3CDTF">2024-02-20T06:42:56Z</dcterms:created>
  <dcterms:modified xsi:type="dcterms:W3CDTF">2024-02-20T10:50:03Z</dcterms:modified>
</cp:coreProperties>
</file>