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EC039B63B9518242F438F01ED42E7C000FDBD39F" xr6:coauthVersionLast="47" xr6:coauthVersionMax="47" xr10:uidLastSave="{F5191D31-7740-4A26-9543-1F3D76C5F510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P2" i="1" l="1"/>
  <c r="I2" i="1"/>
  <c r="O11" i="1" l="1"/>
  <c r="P11" i="1"/>
  <c r="Q11" i="1"/>
  <c r="R11" i="1"/>
  <c r="C11" i="1"/>
  <c r="D11" i="1"/>
  <c r="E11" i="1"/>
  <c r="F11" i="1"/>
  <c r="G11" i="1"/>
  <c r="H11" i="1"/>
  <c r="I11" i="1"/>
  <c r="J11" i="1"/>
  <c r="K11" i="1"/>
  <c r="L11" i="1"/>
  <c r="M11" i="1"/>
  <c r="N11" i="1"/>
</calcChain>
</file>

<file path=xl/sharedStrings.xml><?xml version="1.0" encoding="utf-8"?>
<sst xmlns="http://schemas.openxmlformats.org/spreadsheetml/2006/main" count="27" uniqueCount="25">
  <si>
    <t>United States Representative</t>
  </si>
  <si>
    <t>Total</t>
  </si>
  <si>
    <t>Under Votes</t>
  </si>
  <si>
    <t>Over Votes</t>
  </si>
  <si>
    <t>Boulder Community Center 1-4</t>
  </si>
  <si>
    <t>Bondurant Elementary School 5-1</t>
  </si>
  <si>
    <t>Wrangler Gym 1-1</t>
  </si>
  <si>
    <t>Wrangler Gym 1-3</t>
  </si>
  <si>
    <t>Marbleton Senior Center 2-1</t>
  </si>
  <si>
    <t>Marbleton Senior Center 2-2</t>
  </si>
  <si>
    <t>Kendall Valley Fire Hall 4-1</t>
  </si>
  <si>
    <t>Daniel School House 4-2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</si>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</sst>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vertical="top" wrapText="1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/>
    <xf numFmtId="3" fontId="4" fillId="0" borderId="5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4" fillId="0" borderId="6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3" fontId="1" fillId="0" borderId="7" xfId="0" applyNumberFormat="1" applyFont="1" applyFill="1" applyBorder="1" applyAlignment="1"/>
    <xf numFmtId="3" fontId="1" fillId="0" borderId="5" xfId="0" applyNumberFormat="1" applyFont="1" applyFill="1" applyBorder="1" applyAlignme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0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3" fontId="4" fillId="0" borderId="8" xfId="0" applyNumberFormat="1" applyFont="1" applyFill="1" applyBorder="1" applyAlignment="1">
      <alignment vertical="top" wrapText="1"/>
    </xf>
    <xf numFmtId="3" fontId="1" fillId="3" borderId="10" xfId="0" applyNumberFormat="1" applyFont="1" applyFill="1" applyBorder="1" applyAlignment="1"/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zoomScale="130" zoomScaleNormal="130" zoomScaleSheetLayoutView="115" workbookViewId="0">
      <pane xSplit="1" ySplit="2" topLeftCell="J3" activePane="bottomRight" state="frozen"/>
      <selection pane="topRight" activeCell="B1" sqref="B1"/>
      <selection pane="bottomLeft" activeCell="A4" sqref="A4"/>
      <selection pane="bottomRight" activeCell="S1" sqref="S1:BV11"/>
    </sheetView>
  </sheetViews>
  <sheetFormatPr defaultColWidth="17.26953125" defaultRowHeight="12.5" x14ac:dyDescent="0.25"/>
  <cols>
    <col min="1" max="1" width="32.26953125" style="4" customWidth="1"/>
    <col min="2" max="2" width="15.81640625" style="4" customWidth="1"/>
    <col min="3" max="8" width="19.54296875" style="26" customWidth="1"/>
    <col min="9" max="18" width="14.54296875" style="26" customWidth="1"/>
    <col min="19" max="16384" width="17.26953125" style="2"/>
  </cols>
  <sheetData>
    <row r="1" spans="1:18" s="1" customFormat="1" ht="33.75" customHeight="1" x14ac:dyDescent="0.25">
      <c r="A1" s="3"/>
      <c r="B1" s="35" t="s">
        <v>24</v>
      </c>
      <c r="C1" s="36" t="s">
        <v>12</v>
      </c>
      <c r="D1" s="36"/>
      <c r="E1" s="36"/>
      <c r="F1" s="36"/>
      <c r="G1" s="36"/>
      <c r="H1" s="36"/>
      <c r="I1" s="37" t="s">
        <v>13</v>
      </c>
      <c r="J1" s="38"/>
      <c r="K1" s="39"/>
      <c r="L1" s="37" t="s">
        <v>0</v>
      </c>
      <c r="M1" s="38"/>
      <c r="N1" s="38"/>
      <c r="O1" s="38"/>
      <c r="P1" s="38"/>
      <c r="Q1" s="38"/>
      <c r="R1" s="39"/>
    </row>
    <row r="2" spans="1:18" s="6" customFormat="1" ht="42" customHeight="1" x14ac:dyDescent="0.25">
      <c r="A2" s="5"/>
      <c r="B2" s="35"/>
      <c r="C2" s="23" t="s">
        <v>14</v>
      </c>
      <c r="D2" s="23" t="s">
        <v>15</v>
      </c>
      <c r="E2" s="23" t="s">
        <v>16</v>
      </c>
      <c r="F2" s="23" t="s">
        <v>17</v>
      </c>
      <c r="G2" s="23" t="s">
        <v>18</v>
      </c>
      <c r="H2" s="23" t="s">
        <v>19</v>
      </c>
      <c r="I2" s="14" t="str">
        <f>"Write-Ins"</f>
        <v>Write-Ins</v>
      </c>
      <c r="J2" s="21" t="s">
        <v>3</v>
      </c>
      <c r="K2" s="21" t="s">
        <v>2</v>
      </c>
      <c r="L2" s="23" t="s">
        <v>20</v>
      </c>
      <c r="M2" s="22" t="s">
        <v>21</v>
      </c>
      <c r="N2" s="20" t="s">
        <v>22</v>
      </c>
      <c r="O2" s="15" t="s">
        <v>23</v>
      </c>
      <c r="P2" s="14" t="str">
        <f>"Write-Ins"</f>
        <v>Write-Ins</v>
      </c>
      <c r="Q2" s="21" t="s">
        <v>3</v>
      </c>
      <c r="R2" s="21" t="s">
        <v>2</v>
      </c>
    </row>
    <row r="3" spans="1:18" s="1" customFormat="1" ht="15" customHeight="1" x14ac:dyDescent="0.25">
      <c r="A3" s="11" t="s">
        <v>6</v>
      </c>
      <c r="B3" s="31">
        <v>983</v>
      </c>
      <c r="C3" s="8">
        <v>625</v>
      </c>
      <c r="D3" s="12">
        <v>225</v>
      </c>
      <c r="E3" s="12">
        <v>53</v>
      </c>
      <c r="F3" s="12">
        <v>12</v>
      </c>
      <c r="G3" s="12">
        <v>2</v>
      </c>
      <c r="H3" s="13">
        <v>9</v>
      </c>
      <c r="I3" s="17">
        <v>30</v>
      </c>
      <c r="J3" s="7">
        <v>1</v>
      </c>
      <c r="K3" s="33">
        <v>26</v>
      </c>
      <c r="L3" s="19">
        <v>563</v>
      </c>
      <c r="M3" s="16">
        <v>341</v>
      </c>
      <c r="N3" s="12">
        <v>31</v>
      </c>
      <c r="O3" s="12">
        <v>30</v>
      </c>
      <c r="P3" s="12">
        <v>3</v>
      </c>
      <c r="Q3" s="12">
        <v>1</v>
      </c>
      <c r="R3" s="13">
        <v>14</v>
      </c>
    </row>
    <row r="4" spans="1:18" s="1" customFormat="1" ht="15" customHeight="1" x14ac:dyDescent="0.25">
      <c r="A4" s="11" t="s">
        <v>7</v>
      </c>
      <c r="B4" s="32">
        <v>981</v>
      </c>
      <c r="C4" s="9">
        <v>748</v>
      </c>
      <c r="D4" s="12">
        <v>135</v>
      </c>
      <c r="E4" s="12">
        <v>46</v>
      </c>
      <c r="F4" s="12">
        <v>5</v>
      </c>
      <c r="G4" s="12">
        <v>5</v>
      </c>
      <c r="H4" s="13">
        <v>13</v>
      </c>
      <c r="I4" s="19">
        <v>19</v>
      </c>
      <c r="J4" s="7">
        <v>0</v>
      </c>
      <c r="K4" s="33">
        <v>10</v>
      </c>
      <c r="L4" s="19">
        <v>666</v>
      </c>
      <c r="M4" s="18">
        <v>230</v>
      </c>
      <c r="N4" s="12">
        <v>32</v>
      </c>
      <c r="O4" s="12">
        <v>30</v>
      </c>
      <c r="P4" s="12">
        <v>3</v>
      </c>
      <c r="Q4" s="12">
        <v>0</v>
      </c>
      <c r="R4" s="13">
        <v>20</v>
      </c>
    </row>
    <row r="5" spans="1:18" s="1" customFormat="1" ht="15" customHeight="1" x14ac:dyDescent="0.25">
      <c r="A5" s="11" t="s">
        <v>4</v>
      </c>
      <c r="B5" s="32">
        <v>588</v>
      </c>
      <c r="C5" s="9">
        <v>486</v>
      </c>
      <c r="D5" s="12">
        <v>63</v>
      </c>
      <c r="E5" s="12">
        <v>21</v>
      </c>
      <c r="F5" s="12">
        <v>3</v>
      </c>
      <c r="G5" s="12">
        <v>2</v>
      </c>
      <c r="H5" s="13">
        <v>2</v>
      </c>
      <c r="I5" s="19">
        <v>8</v>
      </c>
      <c r="J5" s="7">
        <v>0</v>
      </c>
      <c r="K5" s="33">
        <v>3</v>
      </c>
      <c r="L5" s="19">
        <v>414</v>
      </c>
      <c r="M5" s="18">
        <v>105</v>
      </c>
      <c r="N5" s="12">
        <v>17</v>
      </c>
      <c r="O5" s="12">
        <v>28</v>
      </c>
      <c r="P5" s="12">
        <v>2</v>
      </c>
      <c r="Q5" s="12">
        <v>1</v>
      </c>
      <c r="R5" s="13">
        <v>21</v>
      </c>
    </row>
    <row r="6" spans="1:18" s="1" customFormat="1" ht="15" customHeight="1" x14ac:dyDescent="0.25">
      <c r="A6" s="11" t="s">
        <v>8</v>
      </c>
      <c r="B6" s="32">
        <v>703</v>
      </c>
      <c r="C6" s="9">
        <v>619</v>
      </c>
      <c r="D6" s="12">
        <v>47</v>
      </c>
      <c r="E6" s="12">
        <v>17</v>
      </c>
      <c r="F6" s="12">
        <v>3</v>
      </c>
      <c r="G6" s="12">
        <v>1</v>
      </c>
      <c r="H6" s="13">
        <v>2</v>
      </c>
      <c r="I6" s="19">
        <v>11</v>
      </c>
      <c r="J6" s="7">
        <v>0</v>
      </c>
      <c r="K6" s="33">
        <v>3</v>
      </c>
      <c r="L6" s="19">
        <v>548</v>
      </c>
      <c r="M6" s="18">
        <v>75</v>
      </c>
      <c r="N6" s="12">
        <v>19</v>
      </c>
      <c r="O6" s="12">
        <v>30</v>
      </c>
      <c r="P6" s="12">
        <v>3</v>
      </c>
      <c r="Q6" s="12">
        <v>1</v>
      </c>
      <c r="R6" s="13">
        <v>27</v>
      </c>
    </row>
    <row r="7" spans="1:18" s="1" customFormat="1" ht="15" customHeight="1" x14ac:dyDescent="0.25">
      <c r="A7" s="11" t="s">
        <v>9</v>
      </c>
      <c r="B7" s="32">
        <v>372</v>
      </c>
      <c r="C7" s="9">
        <v>324</v>
      </c>
      <c r="D7" s="12">
        <v>29</v>
      </c>
      <c r="E7" s="12">
        <v>8</v>
      </c>
      <c r="F7" s="12">
        <v>3</v>
      </c>
      <c r="G7" s="12">
        <v>1</v>
      </c>
      <c r="H7" s="13">
        <v>0</v>
      </c>
      <c r="I7" s="19">
        <v>5</v>
      </c>
      <c r="J7" s="7">
        <v>0</v>
      </c>
      <c r="K7" s="33">
        <v>2</v>
      </c>
      <c r="L7" s="19">
        <v>282</v>
      </c>
      <c r="M7" s="18">
        <v>48</v>
      </c>
      <c r="N7" s="12">
        <v>8</v>
      </c>
      <c r="O7" s="12">
        <v>22</v>
      </c>
      <c r="P7" s="12">
        <v>0</v>
      </c>
      <c r="Q7" s="12">
        <v>0</v>
      </c>
      <c r="R7" s="13">
        <v>12</v>
      </c>
    </row>
    <row r="8" spans="1:18" s="1" customFormat="1" ht="15" customHeight="1" x14ac:dyDescent="0.25">
      <c r="A8" s="11" t="s">
        <v>10</v>
      </c>
      <c r="B8" s="32">
        <v>341</v>
      </c>
      <c r="C8" s="9">
        <v>257</v>
      </c>
      <c r="D8" s="12">
        <v>58</v>
      </c>
      <c r="E8" s="12">
        <v>12</v>
      </c>
      <c r="F8" s="12">
        <v>1</v>
      </c>
      <c r="G8" s="12">
        <v>2</v>
      </c>
      <c r="H8" s="13">
        <v>0</v>
      </c>
      <c r="I8" s="19">
        <v>9</v>
      </c>
      <c r="J8" s="7">
        <v>0</v>
      </c>
      <c r="K8" s="33">
        <v>2</v>
      </c>
      <c r="L8" s="19">
        <v>234</v>
      </c>
      <c r="M8" s="18">
        <v>79</v>
      </c>
      <c r="N8" s="12">
        <v>9</v>
      </c>
      <c r="O8" s="12">
        <v>9</v>
      </c>
      <c r="P8" s="12">
        <v>2</v>
      </c>
      <c r="Q8" s="12">
        <v>0</v>
      </c>
      <c r="R8" s="13">
        <v>8</v>
      </c>
    </row>
    <row r="9" spans="1:18" s="1" customFormat="1" ht="15" customHeight="1" x14ac:dyDescent="0.25">
      <c r="A9" s="11" t="s">
        <v>11</v>
      </c>
      <c r="B9" s="32">
        <v>271</v>
      </c>
      <c r="C9" s="9">
        <v>205</v>
      </c>
      <c r="D9" s="12">
        <v>44</v>
      </c>
      <c r="E9" s="12">
        <v>9</v>
      </c>
      <c r="F9" s="12">
        <v>6</v>
      </c>
      <c r="G9" s="12">
        <v>0</v>
      </c>
      <c r="H9" s="13">
        <v>0</v>
      </c>
      <c r="I9" s="19">
        <v>4</v>
      </c>
      <c r="J9" s="7">
        <v>0</v>
      </c>
      <c r="K9" s="33">
        <v>3</v>
      </c>
      <c r="L9" s="19">
        <v>182</v>
      </c>
      <c r="M9" s="18">
        <v>55</v>
      </c>
      <c r="N9" s="12">
        <v>5</v>
      </c>
      <c r="O9" s="12">
        <v>18</v>
      </c>
      <c r="P9" s="12">
        <v>0</v>
      </c>
      <c r="Q9" s="12">
        <v>0</v>
      </c>
      <c r="R9" s="13">
        <v>11</v>
      </c>
    </row>
    <row r="10" spans="1:18" s="1" customFormat="1" ht="15" customHeight="1" x14ac:dyDescent="0.25">
      <c r="A10" s="11" t="s">
        <v>5</v>
      </c>
      <c r="B10" s="32">
        <v>203</v>
      </c>
      <c r="C10" s="9">
        <v>145</v>
      </c>
      <c r="D10" s="12">
        <v>43</v>
      </c>
      <c r="E10" s="12">
        <v>3</v>
      </c>
      <c r="F10" s="12">
        <v>1</v>
      </c>
      <c r="G10" s="12">
        <v>0</v>
      </c>
      <c r="H10" s="13">
        <v>2</v>
      </c>
      <c r="I10" s="19">
        <v>7</v>
      </c>
      <c r="J10" s="7">
        <v>0</v>
      </c>
      <c r="K10" s="33">
        <v>2</v>
      </c>
      <c r="L10" s="19">
        <v>138</v>
      </c>
      <c r="M10" s="18">
        <v>54</v>
      </c>
      <c r="N10" s="12">
        <v>2</v>
      </c>
      <c r="O10" s="12">
        <v>2</v>
      </c>
      <c r="P10" s="12">
        <v>0</v>
      </c>
      <c r="Q10" s="12">
        <v>0</v>
      </c>
      <c r="R10" s="13">
        <v>7</v>
      </c>
    </row>
    <row r="11" spans="1:18" s="1" customFormat="1" ht="15" customHeight="1" x14ac:dyDescent="0.25">
      <c r="A11" s="10" t="s">
        <v>1</v>
      </c>
      <c r="B11" s="34">
        <f t="shared" ref="B11:R11" si="0">SUM(B3:B10)</f>
        <v>4442</v>
      </c>
      <c r="C11" s="28">
        <f t="shared" si="0"/>
        <v>3409</v>
      </c>
      <c r="D11" s="16">
        <f t="shared" si="0"/>
        <v>644</v>
      </c>
      <c r="E11" s="16">
        <f t="shared" si="0"/>
        <v>169</v>
      </c>
      <c r="F11" s="16">
        <f t="shared" si="0"/>
        <v>34</v>
      </c>
      <c r="G11" s="16">
        <f t="shared" si="0"/>
        <v>13</v>
      </c>
      <c r="H11" s="27">
        <f t="shared" si="0"/>
        <v>28</v>
      </c>
      <c r="I11" s="28">
        <f t="shared" si="0"/>
        <v>93</v>
      </c>
      <c r="J11" s="16">
        <f t="shared" si="0"/>
        <v>1</v>
      </c>
      <c r="K11" s="27">
        <f t="shared" si="0"/>
        <v>51</v>
      </c>
      <c r="L11" s="28">
        <f t="shared" si="0"/>
        <v>3027</v>
      </c>
      <c r="M11" s="16">
        <f t="shared" si="0"/>
        <v>987</v>
      </c>
      <c r="N11" s="16">
        <f t="shared" si="0"/>
        <v>123</v>
      </c>
      <c r="O11" s="16">
        <f t="shared" si="0"/>
        <v>169</v>
      </c>
      <c r="P11" s="16">
        <f t="shared" si="0"/>
        <v>13</v>
      </c>
      <c r="Q11" s="16">
        <f t="shared" si="0"/>
        <v>3</v>
      </c>
      <c r="R11" s="27">
        <f t="shared" si="0"/>
        <v>120</v>
      </c>
    </row>
    <row r="12" spans="1:18" ht="12.75" customHeight="1" x14ac:dyDescent="0.25">
      <c r="C12" s="24"/>
      <c r="D12" s="24"/>
      <c r="E12" s="24"/>
      <c r="F12" s="24"/>
      <c r="G12" s="24"/>
      <c r="H12" s="24"/>
      <c r="I12" s="24"/>
      <c r="J12" s="25"/>
      <c r="K12" s="25"/>
      <c r="L12" s="24"/>
      <c r="M12" s="24"/>
      <c r="N12" s="24"/>
      <c r="O12" s="24"/>
      <c r="P12" s="24"/>
      <c r="Q12" s="24"/>
      <c r="R12" s="24"/>
    </row>
    <row r="13" spans="1:18" ht="12.75" customHeight="1" x14ac:dyDescent="0.25">
      <c r="C13" s="29"/>
      <c r="D13" s="30"/>
      <c r="E13" s="30"/>
      <c r="F13" s="30"/>
      <c r="G13" s="30"/>
      <c r="H13" s="30"/>
    </row>
    <row r="14" spans="1:18" ht="12.75" customHeight="1" x14ac:dyDescent="0.25">
      <c r="C14" s="30"/>
      <c r="D14" s="30"/>
      <c r="E14" s="30"/>
      <c r="F14" s="30"/>
      <c r="G14" s="30"/>
      <c r="H14" s="30"/>
    </row>
    <row r="15" spans="1:18" ht="12.75" customHeight="1" x14ac:dyDescent="0.25"/>
    <row r="16" spans="1:1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</sheetData>
  <mergeCells count="4">
    <mergeCell ref="I1:K1"/>
    <mergeCell ref="L1:R1"/>
    <mergeCell ref="B1:B2"/>
    <mergeCell ref="C1:H1"/>
  </mergeCells>
  <phoneticPr fontId="2" type="noConversion"/>
  <pageMargins left="0.25" right="0.25" top="0.95" bottom="0.5" header="0.3" footer="0.3"/>
  <pageSetup scale="90" orientation="landscape" r:id="rId1"/>
  <headerFooter alignWithMargins="0">
    <oddHeader>&amp;L&amp;G&amp;C&amp;"Arial,Bold"&amp;12Sublette County Official Precinct-by-Precinct Summary
Wyoming General Election - November 8, 2016</oddHeader>
    <oddFooter>&amp;R&amp;8Page &amp;P of &amp;N</oddFooter>
  </headerFooter>
  <colBreaks count="3" manualBreakCount="3">
    <brk id="2" max="1048575" man="1"/>
    <brk id="8" max="1048575" man="1"/>
    <brk id="1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2016-11-11T16:48:11Z</cp:lastPrinted>
  <dcterms:created xsi:type="dcterms:W3CDTF">2008-08-20T02:13:28Z</dcterms:created>
  <dcterms:modified xsi:type="dcterms:W3CDTF">2021-07-20T15:53:30Z</dcterms:modified>
</cp:coreProperties>
</file>