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51e9209bfaac019/Desktop/RDH/WY/pdv-wy/vest-wy-2016/raw_from_source/VEST/2016_WY_Excel/"/>
    </mc:Choice>
  </mc:AlternateContent>
  <xr:revisionPtr revIDLastSave="1" documentId="11_2A2443854C200BBDAC70E87C0170A777DD34D381" xr6:coauthVersionLast="47" xr6:coauthVersionMax="47" xr10:uidLastSave="{567F3072-18B6-47C5-BA5D-D794EEF7844D}"/>
  <bookViews>
    <workbookView xWindow="-110" yWindow="-110" windowWidth="19420" windowHeight="11620" xr2:uid="{00000000-000D-0000-FFFF-FFFF00000000}"/>
  </bookViews>
  <sheets>
    <sheet name="Sheet1" sheetId="2" r:id="rId1"/>
  </sheets>
  <definedNames>
    <definedName name="_xlnm.Print_Area" localSheetId="0">Sheet1!$A$1:$R$13</definedName>
    <definedName name="_xlnm.Print_Titles" localSheetId="0">Sheet1!$A:$A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2" l="1"/>
  <c r="P2" i="2" l="1"/>
  <c r="I2" i="2"/>
  <c r="Q13" i="2" l="1"/>
  <c r="R13" i="2"/>
  <c r="P13" i="2"/>
  <c r="O13" i="2"/>
  <c r="K13" i="2"/>
  <c r="L13" i="2"/>
  <c r="M13" i="2"/>
  <c r="N13" i="2"/>
  <c r="J13" i="2"/>
  <c r="I13" i="2"/>
  <c r="E13" i="2"/>
  <c r="F13" i="2"/>
  <c r="G13" i="2"/>
  <c r="H13" i="2"/>
  <c r="D13" i="2"/>
  <c r="C13" i="2"/>
</calcChain>
</file>

<file path=xl/sharedStrings.xml><?xml version="1.0" encoding="utf-8"?>
<sst xmlns="http://schemas.openxmlformats.org/spreadsheetml/2006/main" count="29" uniqueCount="27">
  <si>
    <t>United States Representative</t>
  </si>
  <si>
    <t>Bear River Town Hall 2-2</t>
  </si>
  <si>
    <t>Lyman Town Hall Chambers 3-1</t>
  </si>
  <si>
    <t>Total</t>
  </si>
  <si>
    <t>Under Votes</t>
  </si>
  <si>
    <t>Over Votes</t>
  </si>
  <si>
    <t>Evanston Library 2-1</t>
  </si>
  <si>
    <t>Roundhouse 1-3</t>
  </si>
  <si>
    <t>Roundhouse 1-4</t>
  </si>
  <si>
    <t>Lyman Library 3-2</t>
  </si>
  <si>
    <t>Mt. View Town Hall 4-2</t>
  </si>
  <si>
    <t>Mt. View School Administration Building 4-1</t>
  </si>
  <si>
    <t>The Machine Shop 1-1</t>
  </si>
  <si>
    <t>The Machine Shop 1-2</t>
  </si>
  <si>
    <t>United States President</t>
  </si>
  <si>
    <t>United States President, Continued</t>
  </si>
  <si>
    <t xml:space="preserve">Donald J. Trump and
Michael R. Pence (R) </t>
  </si>
  <si>
    <t>Hillary Clinton and
Tim Kaine (D)</t>
  </si>
  <si>
    <t>Gary Johnson and
Bill Weld (L)</t>
  </si>
  <si>
    <t xml:space="preserve">Darrell Castle and
Scott Bradley (C) </t>
  </si>
  <si>
    <t>"Rocky" Roque De La Fuente and
Michael Steinberg (I)</t>
  </si>
  <si>
    <t>Jill Stein and
Ajamu Baraka (I)</t>
  </si>
  <si>
    <t xml:space="preserve">Liz
Cheney (R) </t>
  </si>
  <si>
    <t>Ryan
Greene (D)</t>
  </si>
  <si>
    <t>Lawrence Gerard
Struempf (L)</t>
  </si>
  <si>
    <t xml:space="preserve">Daniel Clyde
Cummings (C) </t>
  </si>
  <si>
    <t>Total Ballots 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</si>
</sst>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>
      <alignment wrapText="1"/>
    </xf>
    <xf numFmtId="0" fontId="2" fillId="0" borderId="0"/>
    <xf numFmtId="0" fontId="2" fillId="0" borderId="0"/>
    <xf numFmtId="43" fontId="5" fillId="0" borderId="0" applyFont="0" applyFill="0" applyBorder="0" applyAlignment="0" applyProtection="0"/>
  </cellStyleXfs>
  <cellXfs count="44">
    <xf numFmtId="0" fontId="0" fillId="0" borderId="0" xfId="0">
      <alignment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0" xfId="1" applyFont="1" applyFill="1" applyBorder="1" applyAlignment="1"/>
    <xf numFmtId="0" fontId="2" fillId="0" borderId="0" xfId="1" applyFont="1"/>
    <xf numFmtId="0" fontId="2" fillId="0" borderId="0" xfId="1" applyFont="1" applyFill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4" fillId="0" borderId="0" xfId="1" applyFont="1" applyFill="1" applyBorder="1" applyAlignment="1"/>
    <xf numFmtId="0" fontId="2" fillId="0" borderId="0" xfId="1" applyFont="1" applyAlignment="1"/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0" xfId="2" applyFont="1" applyFill="1" applyBorder="1" applyAlignment="1"/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Border="1" applyAlignment="1"/>
    <xf numFmtId="0" fontId="2" fillId="0" borderId="0" xfId="0" applyFont="1" applyBorder="1" applyAlignment="1">
      <alignment wrapText="1"/>
    </xf>
    <xf numFmtId="0" fontId="0" fillId="0" borderId="0" xfId="0" applyAlignment="1">
      <alignment wrapText="1"/>
    </xf>
    <xf numFmtId="164" fontId="2" fillId="0" borderId="0" xfId="3" applyNumberFormat="1" applyFont="1" applyFill="1" applyBorder="1" applyAlignment="1">
      <alignment horizontal="right"/>
    </xf>
    <xf numFmtId="164" fontId="2" fillId="0" borderId="8" xfId="3" applyNumberFormat="1" applyFont="1" applyFill="1" applyBorder="1" applyAlignment="1">
      <alignment horizontal="right"/>
    </xf>
    <xf numFmtId="164" fontId="1" fillId="0" borderId="5" xfId="3" applyNumberFormat="1" applyFont="1" applyFill="1" applyBorder="1" applyAlignment="1">
      <alignment vertical="top" wrapText="1"/>
    </xf>
    <xf numFmtId="164" fontId="1" fillId="0" borderId="8" xfId="3" applyNumberFormat="1" applyFont="1" applyFill="1" applyBorder="1" applyAlignment="1">
      <alignment vertical="top" wrapText="1"/>
    </xf>
    <xf numFmtId="164" fontId="1" fillId="0" borderId="7" xfId="3" applyNumberFormat="1" applyFont="1" applyFill="1" applyBorder="1" applyAlignment="1">
      <alignment vertical="top" wrapText="1"/>
    </xf>
    <xf numFmtId="164" fontId="2" fillId="0" borderId="2" xfId="3" applyNumberFormat="1" applyFont="1" applyFill="1" applyBorder="1" applyAlignment="1"/>
    <xf numFmtId="164" fontId="2" fillId="0" borderId="2" xfId="3" applyNumberFormat="1" applyFont="1" applyFill="1" applyBorder="1" applyAlignment="1">
      <alignment horizontal="right"/>
    </xf>
    <xf numFmtId="164" fontId="2" fillId="0" borderId="6" xfId="3" applyNumberFormat="1" applyFont="1" applyFill="1" applyBorder="1" applyAlignment="1">
      <alignment horizontal="right"/>
    </xf>
    <xf numFmtId="164" fontId="2" fillId="0" borderId="7" xfId="3" applyNumberFormat="1" applyFont="1" applyFill="1" applyBorder="1" applyAlignment="1">
      <alignment horizontal="right"/>
    </xf>
    <xf numFmtId="164" fontId="2" fillId="0" borderId="5" xfId="3" applyNumberFormat="1" applyFont="1" applyFill="1" applyBorder="1" applyAlignment="1">
      <alignment horizontal="right"/>
    </xf>
    <xf numFmtId="164" fontId="2" fillId="0" borderId="11" xfId="3" applyNumberFormat="1" applyFont="1" applyBorder="1"/>
    <xf numFmtId="164" fontId="2" fillId="0" borderId="0" xfId="3" applyNumberFormat="1" applyFont="1" applyFill="1" applyBorder="1" applyAlignment="1"/>
    <xf numFmtId="164" fontId="2" fillId="0" borderId="11" xfId="3" applyNumberFormat="1" applyFont="1" applyFill="1" applyBorder="1" applyAlignment="1"/>
    <xf numFmtId="164" fontId="2" fillId="0" borderId="10" xfId="3" applyNumberFormat="1" applyFont="1" applyFill="1" applyBorder="1"/>
    <xf numFmtId="164" fontId="2" fillId="0" borderId="5" xfId="3" applyNumberFormat="1" applyFont="1" applyFill="1" applyBorder="1" applyAlignment="1"/>
    <xf numFmtId="164" fontId="2" fillId="0" borderId="6" xfId="3" applyNumberFormat="1" applyFont="1" applyFill="1" applyBorder="1" applyAlignment="1"/>
    <xf numFmtId="164" fontId="1" fillId="0" borderId="5" xfId="3" applyNumberFormat="1" applyFont="1" applyFill="1" applyBorder="1" applyAlignment="1">
      <alignment horizontal="right" vertical="top" wrapText="1"/>
    </xf>
    <xf numFmtId="164" fontId="2" fillId="0" borderId="10" xfId="3" applyNumberFormat="1" applyFont="1" applyFill="1" applyBorder="1" applyAlignment="1">
      <alignment horizontal="right"/>
    </xf>
    <xf numFmtId="1" fontId="2" fillId="0" borderId="0" xfId="3" applyNumberFormat="1" applyFont="1" applyFill="1" applyBorder="1" applyAlignment="1">
      <alignment horizontal="right"/>
    </xf>
    <xf numFmtId="1" fontId="1" fillId="0" borderId="0" xfId="3" applyNumberFormat="1" applyFont="1" applyFill="1" applyBorder="1" applyAlignment="1">
      <alignment vertical="top" wrapText="1"/>
    </xf>
    <xf numFmtId="1" fontId="1" fillId="0" borderId="12" xfId="3" applyNumberFormat="1" applyFont="1" applyFill="1" applyBorder="1" applyAlignment="1">
      <alignment vertical="top" wrapText="1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3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4">
    <cellStyle name="Comma" xfId="3" builtinId="3"/>
    <cellStyle name="Normal" xfId="0" builtinId="0"/>
    <cellStyle name="Normal 2" xfId="1" xr:uid="{00000000-0005-0000-0000-000002000000}"/>
    <cellStyle name="Normal 2 2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"/>
  <sheetViews>
    <sheetView tabSelected="1" view="pageBreakPreview" topLeftCell="F1" zoomScaleNormal="107" zoomScaleSheetLayoutView="100" workbookViewId="0">
      <selection activeCell="U17" sqref="U17"/>
    </sheetView>
  </sheetViews>
  <sheetFormatPr defaultColWidth="17.36328125" defaultRowHeight="12.5" x14ac:dyDescent="0.25"/>
  <cols>
    <col min="1" max="1" width="37.08984375" style="7" customWidth="1"/>
    <col min="2" max="2" width="19.90625" style="7" customWidth="1"/>
    <col min="3" max="3" width="19.08984375" style="16" customWidth="1"/>
    <col min="4" max="4" width="16.90625" style="16" customWidth="1"/>
    <col min="5" max="5" width="16.81640625" style="16" customWidth="1"/>
    <col min="6" max="6" width="17" style="16" customWidth="1"/>
    <col min="7" max="7" width="19.54296875" style="16" customWidth="1"/>
    <col min="8" max="8" width="14.36328125" style="16" customWidth="1"/>
    <col min="9" max="11" width="19.54296875" style="16" customWidth="1"/>
    <col min="12" max="12" width="14.08984375" style="16" customWidth="1"/>
    <col min="13" max="13" width="15.1796875" style="16" customWidth="1"/>
    <col min="14" max="14" width="16" style="16" customWidth="1"/>
    <col min="15" max="15" width="17.54296875" style="16" customWidth="1"/>
    <col min="16" max="16" width="15.36328125" style="16" customWidth="1"/>
    <col min="17" max="17" width="12.90625" style="16" customWidth="1"/>
    <col min="18" max="18" width="12.6328125" style="16" customWidth="1"/>
    <col min="19" max="16384" width="17.36328125" style="3"/>
  </cols>
  <sheetData>
    <row r="1" spans="1:18" ht="39" customHeight="1" x14ac:dyDescent="0.25">
      <c r="A1" s="2"/>
      <c r="B1" s="38" t="s">
        <v>26</v>
      </c>
      <c r="C1" s="38" t="s">
        <v>14</v>
      </c>
      <c r="D1" s="38"/>
      <c r="E1" s="38"/>
      <c r="F1" s="38"/>
      <c r="G1" s="38"/>
      <c r="H1" s="38"/>
      <c r="I1" s="41" t="s">
        <v>15</v>
      </c>
      <c r="J1" s="42"/>
      <c r="K1" s="43"/>
      <c r="L1" s="41" t="s">
        <v>0</v>
      </c>
      <c r="M1" s="42"/>
      <c r="N1" s="42"/>
      <c r="O1" s="42"/>
      <c r="P1" s="42"/>
      <c r="Q1" s="42"/>
      <c r="R1" s="43"/>
    </row>
    <row r="2" spans="1:18" s="5" customFormat="1" ht="48" customHeight="1" x14ac:dyDescent="0.25">
      <c r="A2" s="4"/>
      <c r="B2" s="38"/>
      <c r="C2" s="11" t="s">
        <v>16</v>
      </c>
      <c r="D2" s="11" t="s">
        <v>17</v>
      </c>
      <c r="E2" s="11" t="s">
        <v>18</v>
      </c>
      <c r="F2" s="11" t="s">
        <v>19</v>
      </c>
      <c r="G2" s="11" t="s">
        <v>20</v>
      </c>
      <c r="H2" s="11" t="s">
        <v>21</v>
      </c>
      <c r="I2" s="13" t="str">
        <f>"Write-Ins"</f>
        <v>Write-Ins</v>
      </c>
      <c r="J2" s="9" t="s">
        <v>5</v>
      </c>
      <c r="K2" s="9" t="s">
        <v>4</v>
      </c>
      <c r="L2" s="11" t="s">
        <v>22</v>
      </c>
      <c r="M2" s="10" t="s">
        <v>23</v>
      </c>
      <c r="N2" s="8" t="s">
        <v>24</v>
      </c>
      <c r="O2" s="1" t="s">
        <v>25</v>
      </c>
      <c r="P2" s="13" t="str">
        <f>"Write-Ins"</f>
        <v>Write-Ins</v>
      </c>
      <c r="Q2" s="9" t="s">
        <v>5</v>
      </c>
      <c r="R2" s="9" t="s">
        <v>4</v>
      </c>
    </row>
    <row r="3" spans="1:18" ht="15" customHeight="1" x14ac:dyDescent="0.25">
      <c r="A3" s="12" t="s">
        <v>12</v>
      </c>
      <c r="B3" s="34">
        <v>1657</v>
      </c>
      <c r="C3" s="26">
        <v>1060</v>
      </c>
      <c r="D3" s="17">
        <v>306</v>
      </c>
      <c r="E3" s="17">
        <v>119</v>
      </c>
      <c r="F3" s="17">
        <v>29</v>
      </c>
      <c r="G3" s="35">
        <v>7</v>
      </c>
      <c r="H3" s="18">
        <v>27</v>
      </c>
      <c r="I3" s="19">
        <v>91</v>
      </c>
      <c r="J3" s="36">
        <v>2</v>
      </c>
      <c r="K3" s="20">
        <v>16</v>
      </c>
      <c r="L3" s="21">
        <v>1035</v>
      </c>
      <c r="M3" s="22">
        <v>405</v>
      </c>
      <c r="N3" s="17">
        <v>64</v>
      </c>
      <c r="O3" s="23">
        <v>86</v>
      </c>
      <c r="P3" s="35">
        <v>4</v>
      </c>
      <c r="Q3" s="35">
        <v>2</v>
      </c>
      <c r="R3" s="24">
        <v>61</v>
      </c>
    </row>
    <row r="4" spans="1:18" ht="15" customHeight="1" x14ac:dyDescent="0.25">
      <c r="A4" s="12" t="s">
        <v>13</v>
      </c>
      <c r="B4" s="27">
        <v>1742</v>
      </c>
      <c r="C4" s="25">
        <v>1247</v>
      </c>
      <c r="D4" s="17">
        <v>277</v>
      </c>
      <c r="E4" s="17">
        <v>97</v>
      </c>
      <c r="F4" s="17">
        <v>12</v>
      </c>
      <c r="G4" s="35">
        <v>3</v>
      </c>
      <c r="H4" s="18">
        <v>13</v>
      </c>
      <c r="I4" s="21">
        <v>75</v>
      </c>
      <c r="J4" s="36">
        <v>1</v>
      </c>
      <c r="K4" s="20">
        <v>17</v>
      </c>
      <c r="L4" s="21">
        <v>1184</v>
      </c>
      <c r="M4" s="28">
        <v>385</v>
      </c>
      <c r="N4" s="17">
        <v>57</v>
      </c>
      <c r="O4" s="17">
        <v>70</v>
      </c>
      <c r="P4" s="35">
        <v>2</v>
      </c>
      <c r="Q4" s="35">
        <v>1</v>
      </c>
      <c r="R4" s="18">
        <v>43</v>
      </c>
    </row>
    <row r="5" spans="1:18" ht="15" customHeight="1" x14ac:dyDescent="0.25">
      <c r="A5" s="12" t="s">
        <v>7</v>
      </c>
      <c r="B5" s="29">
        <v>734</v>
      </c>
      <c r="C5" s="25">
        <v>494</v>
      </c>
      <c r="D5" s="17">
        <v>122</v>
      </c>
      <c r="E5" s="17">
        <v>50</v>
      </c>
      <c r="F5" s="17">
        <v>12</v>
      </c>
      <c r="G5" s="35">
        <v>3</v>
      </c>
      <c r="H5" s="18">
        <v>6</v>
      </c>
      <c r="I5" s="21">
        <v>37</v>
      </c>
      <c r="J5" s="36">
        <v>5</v>
      </c>
      <c r="K5" s="20">
        <v>5</v>
      </c>
      <c r="L5" s="21">
        <v>467</v>
      </c>
      <c r="M5" s="28">
        <v>162</v>
      </c>
      <c r="N5" s="17">
        <v>47</v>
      </c>
      <c r="O5" s="17">
        <v>45</v>
      </c>
      <c r="P5" s="35">
        <v>1</v>
      </c>
      <c r="Q5" s="35">
        <v>2</v>
      </c>
      <c r="R5" s="18">
        <v>10</v>
      </c>
    </row>
    <row r="6" spans="1:18" ht="15" customHeight="1" x14ac:dyDescent="0.25">
      <c r="A6" s="12" t="s">
        <v>8</v>
      </c>
      <c r="B6" s="29">
        <v>362</v>
      </c>
      <c r="C6" s="25">
        <v>225</v>
      </c>
      <c r="D6" s="17">
        <v>91</v>
      </c>
      <c r="E6" s="17">
        <v>26</v>
      </c>
      <c r="F6" s="17">
        <v>4</v>
      </c>
      <c r="G6" s="35">
        <v>1</v>
      </c>
      <c r="H6" s="18">
        <v>3</v>
      </c>
      <c r="I6" s="21">
        <v>9</v>
      </c>
      <c r="J6" s="36">
        <v>0</v>
      </c>
      <c r="K6" s="20">
        <v>3</v>
      </c>
      <c r="L6" s="21">
        <v>206</v>
      </c>
      <c r="M6" s="28">
        <v>106</v>
      </c>
      <c r="N6" s="17">
        <v>17</v>
      </c>
      <c r="O6" s="17">
        <v>17</v>
      </c>
      <c r="P6" s="35">
        <v>2</v>
      </c>
      <c r="Q6" s="36">
        <v>0</v>
      </c>
      <c r="R6" s="18">
        <v>14</v>
      </c>
    </row>
    <row r="7" spans="1:18" ht="15" customHeight="1" x14ac:dyDescent="0.25">
      <c r="A7" s="12" t="s">
        <v>6</v>
      </c>
      <c r="B7" s="29">
        <v>866</v>
      </c>
      <c r="C7" s="25">
        <v>664</v>
      </c>
      <c r="D7" s="17">
        <v>86</v>
      </c>
      <c r="E7" s="17">
        <v>39</v>
      </c>
      <c r="F7" s="17">
        <v>16</v>
      </c>
      <c r="G7" s="35">
        <v>4</v>
      </c>
      <c r="H7" s="18">
        <v>4</v>
      </c>
      <c r="I7" s="21">
        <v>45</v>
      </c>
      <c r="J7" s="36">
        <v>1</v>
      </c>
      <c r="K7" s="20">
        <v>7</v>
      </c>
      <c r="L7" s="21">
        <v>669</v>
      </c>
      <c r="M7" s="28">
        <v>127</v>
      </c>
      <c r="N7" s="17">
        <v>22</v>
      </c>
      <c r="O7" s="17">
        <v>36</v>
      </c>
      <c r="P7" s="35">
        <v>3</v>
      </c>
      <c r="Q7" s="36">
        <v>0</v>
      </c>
      <c r="R7" s="18">
        <v>9</v>
      </c>
    </row>
    <row r="8" spans="1:18" ht="15" customHeight="1" x14ac:dyDescent="0.25">
      <c r="A8" s="12" t="s">
        <v>1</v>
      </c>
      <c r="B8" s="29">
        <v>274</v>
      </c>
      <c r="C8" s="25">
        <v>207</v>
      </c>
      <c r="D8" s="17">
        <v>35</v>
      </c>
      <c r="E8" s="17">
        <v>12</v>
      </c>
      <c r="F8" s="17">
        <v>2</v>
      </c>
      <c r="G8" s="36">
        <v>0</v>
      </c>
      <c r="H8" s="18">
        <v>5</v>
      </c>
      <c r="I8" s="21">
        <v>10</v>
      </c>
      <c r="J8" s="36">
        <v>0</v>
      </c>
      <c r="K8" s="20">
        <v>3</v>
      </c>
      <c r="L8" s="21">
        <v>187</v>
      </c>
      <c r="M8" s="28">
        <v>51</v>
      </c>
      <c r="N8" s="17">
        <v>15</v>
      </c>
      <c r="O8" s="17">
        <v>14</v>
      </c>
      <c r="P8" s="36">
        <v>0</v>
      </c>
      <c r="Q8" s="36">
        <v>0</v>
      </c>
      <c r="R8" s="18">
        <v>7</v>
      </c>
    </row>
    <row r="9" spans="1:18" ht="15" customHeight="1" x14ac:dyDescent="0.25">
      <c r="A9" s="12" t="s">
        <v>2</v>
      </c>
      <c r="B9" s="29">
        <v>888</v>
      </c>
      <c r="C9" s="25">
        <v>679</v>
      </c>
      <c r="D9" s="17">
        <v>100</v>
      </c>
      <c r="E9" s="17">
        <v>22</v>
      </c>
      <c r="F9" s="17">
        <v>9</v>
      </c>
      <c r="G9" s="35">
        <v>4</v>
      </c>
      <c r="H9" s="18">
        <v>6</v>
      </c>
      <c r="I9" s="21">
        <v>54</v>
      </c>
      <c r="J9" s="36">
        <v>3</v>
      </c>
      <c r="K9" s="20">
        <v>11</v>
      </c>
      <c r="L9" s="21">
        <v>564</v>
      </c>
      <c r="M9" s="28">
        <v>184</v>
      </c>
      <c r="N9" s="17">
        <v>28</v>
      </c>
      <c r="O9" s="17">
        <v>70</v>
      </c>
      <c r="P9" s="35">
        <v>4</v>
      </c>
      <c r="Q9" s="36">
        <v>0</v>
      </c>
      <c r="R9" s="18">
        <v>38</v>
      </c>
    </row>
    <row r="10" spans="1:18" ht="15" customHeight="1" x14ac:dyDescent="0.25">
      <c r="A10" s="12" t="s">
        <v>9</v>
      </c>
      <c r="B10" s="29">
        <v>553</v>
      </c>
      <c r="C10" s="25">
        <v>438</v>
      </c>
      <c r="D10" s="17">
        <v>33</v>
      </c>
      <c r="E10" s="17">
        <v>28</v>
      </c>
      <c r="F10" s="17">
        <v>12</v>
      </c>
      <c r="G10" s="35">
        <v>2</v>
      </c>
      <c r="H10" s="18">
        <v>1</v>
      </c>
      <c r="I10" s="21">
        <v>28</v>
      </c>
      <c r="J10" s="36">
        <v>2</v>
      </c>
      <c r="K10" s="20">
        <v>9</v>
      </c>
      <c r="L10" s="21">
        <v>384</v>
      </c>
      <c r="M10" s="28">
        <v>97</v>
      </c>
      <c r="N10" s="17">
        <v>21</v>
      </c>
      <c r="O10" s="17">
        <v>33</v>
      </c>
      <c r="P10" s="35">
        <v>2</v>
      </c>
      <c r="Q10" s="36">
        <v>0</v>
      </c>
      <c r="R10" s="18">
        <v>16</v>
      </c>
    </row>
    <row r="11" spans="1:18" ht="15" customHeight="1" x14ac:dyDescent="0.25">
      <c r="A11" s="12" t="s">
        <v>11</v>
      </c>
      <c r="B11" s="29">
        <v>906</v>
      </c>
      <c r="C11" s="25">
        <v>695</v>
      </c>
      <c r="D11" s="17">
        <v>105</v>
      </c>
      <c r="E11" s="17">
        <v>40</v>
      </c>
      <c r="F11" s="17">
        <v>8</v>
      </c>
      <c r="G11" s="35">
        <v>2</v>
      </c>
      <c r="H11" s="18">
        <v>7</v>
      </c>
      <c r="I11" s="21">
        <v>37</v>
      </c>
      <c r="J11" s="36">
        <v>0</v>
      </c>
      <c r="K11" s="20">
        <v>12</v>
      </c>
      <c r="L11" s="21">
        <v>599</v>
      </c>
      <c r="M11" s="28">
        <v>200</v>
      </c>
      <c r="N11" s="17">
        <v>30</v>
      </c>
      <c r="O11" s="17">
        <v>43</v>
      </c>
      <c r="P11" s="35">
        <v>1</v>
      </c>
      <c r="Q11" s="35">
        <v>2</v>
      </c>
      <c r="R11" s="18">
        <v>31</v>
      </c>
    </row>
    <row r="12" spans="1:18" ht="15" customHeight="1" x14ac:dyDescent="0.25">
      <c r="A12" s="12" t="s">
        <v>10</v>
      </c>
      <c r="B12" s="29">
        <v>588</v>
      </c>
      <c r="C12" s="25">
        <v>445</v>
      </c>
      <c r="D12" s="17">
        <v>47</v>
      </c>
      <c r="E12" s="17">
        <v>39</v>
      </c>
      <c r="F12" s="17">
        <v>12</v>
      </c>
      <c r="G12" s="35">
        <v>4</v>
      </c>
      <c r="H12" s="18">
        <v>7</v>
      </c>
      <c r="I12" s="21">
        <v>31</v>
      </c>
      <c r="J12" s="36">
        <v>0</v>
      </c>
      <c r="K12" s="20">
        <v>3</v>
      </c>
      <c r="L12" s="21">
        <v>391</v>
      </c>
      <c r="M12" s="28">
        <v>109</v>
      </c>
      <c r="N12" s="17">
        <v>24</v>
      </c>
      <c r="O12" s="17">
        <v>47</v>
      </c>
      <c r="P12" s="37">
        <v>0</v>
      </c>
      <c r="Q12" s="35">
        <v>1</v>
      </c>
      <c r="R12" s="18">
        <v>16</v>
      </c>
    </row>
    <row r="13" spans="1:18" ht="15" customHeight="1" x14ac:dyDescent="0.3">
      <c r="A13" s="6" t="s">
        <v>3</v>
      </c>
      <c r="B13" s="30">
        <f>SUM(B3:B12)</f>
        <v>8570</v>
      </c>
      <c r="C13" s="31">
        <f>SUM(C3:C12)</f>
        <v>6154</v>
      </c>
      <c r="D13" s="22">
        <f>SUM(D3:D12)</f>
        <v>1202</v>
      </c>
      <c r="E13" s="22">
        <f t="shared" ref="E13:H13" si="0">SUM(E3:E12)</f>
        <v>472</v>
      </c>
      <c r="F13" s="22">
        <f t="shared" si="0"/>
        <v>116</v>
      </c>
      <c r="G13" s="22">
        <f t="shared" si="0"/>
        <v>30</v>
      </c>
      <c r="H13" s="32">
        <f t="shared" si="0"/>
        <v>79</v>
      </c>
      <c r="I13" s="33">
        <f>SUM(I3:I12)</f>
        <v>417</v>
      </c>
      <c r="J13" s="22">
        <f>SUM(J3:J12)</f>
        <v>14</v>
      </c>
      <c r="K13" s="32">
        <f t="shared" ref="K13:N13" si="1">SUM(K3:K12)</f>
        <v>86</v>
      </c>
      <c r="L13" s="31">
        <f t="shared" si="1"/>
        <v>5686</v>
      </c>
      <c r="M13" s="22">
        <f t="shared" si="1"/>
        <v>1826</v>
      </c>
      <c r="N13" s="22">
        <f t="shared" si="1"/>
        <v>325</v>
      </c>
      <c r="O13" s="22">
        <f>SUM(O3:O12)</f>
        <v>461</v>
      </c>
      <c r="P13" s="22">
        <f>SUM(P3:P12)</f>
        <v>19</v>
      </c>
      <c r="Q13" s="22">
        <f t="shared" ref="Q13:R13" si="2">SUM(Q3:Q12)</f>
        <v>8</v>
      </c>
      <c r="R13" s="32">
        <f t="shared" si="2"/>
        <v>245</v>
      </c>
    </row>
    <row r="14" spans="1:18" ht="12.75" customHeight="1" x14ac:dyDescent="0.25">
      <c r="A14" s="2"/>
      <c r="B14" s="2"/>
      <c r="C14" s="14"/>
      <c r="D14" s="14"/>
      <c r="E14" s="14"/>
      <c r="F14" s="14"/>
      <c r="G14" s="14"/>
      <c r="H14" s="14"/>
      <c r="I14" s="14"/>
      <c r="J14" s="15"/>
      <c r="K14" s="15"/>
      <c r="L14" s="14"/>
      <c r="M14" s="14"/>
      <c r="N14" s="14"/>
      <c r="O14" s="14"/>
      <c r="P14" s="14"/>
      <c r="Q14" s="14"/>
      <c r="R14" s="14"/>
    </row>
    <row r="15" spans="1:18" ht="12.75" customHeight="1" x14ac:dyDescent="0.25">
      <c r="C15" s="39"/>
      <c r="D15" s="40"/>
      <c r="E15" s="40"/>
      <c r="F15" s="40"/>
      <c r="G15" s="40"/>
      <c r="H15" s="40"/>
    </row>
    <row r="16" spans="1:18" ht="12.75" customHeight="1" x14ac:dyDescent="0.25">
      <c r="C16" s="40"/>
      <c r="D16" s="40"/>
      <c r="E16" s="40"/>
      <c r="F16" s="40"/>
      <c r="G16" s="40"/>
      <c r="H16" s="40"/>
    </row>
  </sheetData>
  <mergeCells count="5">
    <mergeCell ref="B1:B2"/>
    <mergeCell ref="C15:H16"/>
    <mergeCell ref="C1:H1"/>
    <mergeCell ref="I1:K1"/>
    <mergeCell ref="L1:R1"/>
  </mergeCells>
  <pageMargins left="0.5" right="0.5" top="0.95" bottom="0.5" header="0.3" footer="0.3"/>
  <pageSetup scale="90" orientation="landscape" r:id="rId1"/>
  <headerFooter alignWithMargins="0">
    <oddHeader>&amp;L&amp;G&amp;C&amp;"Arial,Bold"&amp;12Uinta County Official Precinct-by-Precinct Summary
Wyoming General Election - November 8, 2016</oddHeader>
    <oddFooter>&amp;R&amp;8Page &amp;P of &amp;N</oddFooter>
  </headerFooter>
  <colBreaks count="3" manualBreakCount="3">
    <brk id="2" max="12" man="1"/>
    <brk id="8" max="12" man="1"/>
    <brk id="11" max="12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Schon</dc:creator>
  <cp:lastModifiedBy>youhyun.kang@outlook.com</cp:lastModifiedBy>
  <cp:lastPrinted>2016-11-11T00:06:39Z</cp:lastPrinted>
  <dcterms:created xsi:type="dcterms:W3CDTF">2008-08-20T01:05:03Z</dcterms:created>
  <dcterms:modified xsi:type="dcterms:W3CDTF">2021-07-20T15:58:16Z</dcterms:modified>
</cp:coreProperties>
</file>