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02BA22838BD059D7C5B3C3E6E03ACAD08A46AA5E" xr6:coauthVersionLast="47" xr6:coauthVersionMax="47" xr10:uidLastSave="{8484E812-3414-4B83-A1EE-3450B63EF626}"/>
  <bookViews>
    <workbookView xWindow="-110" yWindow="-110" windowWidth="19420" windowHeight="11620" xr2:uid="{00000000-000D-0000-FFFF-FFFF00000000}"/>
  </bookViews>
  <sheets>
    <sheet name="Sheet1" sheetId="4" r:id="rId1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P2" i="4" l="1"/>
  <c r="I2" i="4"/>
  <c r="R11" i="4" l="1"/>
  <c r="Q11" i="4"/>
  <c r="K11" i="4"/>
  <c r="J11" i="4"/>
  <c r="P11" i="4"/>
  <c r="O11" i="4"/>
  <c r="N11" i="4"/>
  <c r="M11" i="4"/>
  <c r="L11" i="4"/>
  <c r="I11" i="4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<sst xmlns="http://schemas.openxmlformats.org/spreadsheetml/2006/main" count="27" uniqueCount="25">
  <si>
    <t>United States Representative</t>
  </si>
  <si>
    <t>Upton Community Center 3-1</t>
  </si>
  <si>
    <t>Upton Community Center 4-1</t>
  </si>
  <si>
    <t>Total</t>
  </si>
  <si>
    <t>Under Votes</t>
  </si>
  <si>
    <t>Over Votes</t>
  </si>
  <si>
    <t>Newcastle - State Forestry Building 1-1</t>
  </si>
  <si>
    <t>Newcastle - State Forestry Building 1-2</t>
  </si>
  <si>
    <t>Osage - Kitty Moats 2-1</t>
  </si>
  <si>
    <t>Newcastle - State Forestry Building 5-1</t>
  </si>
  <si>
    <t>Newcastle - State Forestry Building 5-2</t>
  </si>
  <si>
    <t>Newcastle - State Forestry Building 5-3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</si>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</sst>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Fill="1" applyBorder="1" applyAlignment="1"/>
    <xf numFmtId="0" fontId="2" fillId="0" borderId="0" xfId="1" applyFont="1" applyAlignment="1"/>
    <xf numFmtId="0" fontId="4" fillId="0" borderId="2" xfId="0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4" fillId="0" borderId="8" xfId="0" applyNumberFormat="1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0" xfId="1" applyFont="1" applyFill="1" applyBorder="1" applyAlignment="1"/>
    <xf numFmtId="0" fontId="2" fillId="0" borderId="11" xfId="1" applyFont="1" applyFill="1" applyBorder="1" applyAlignment="1"/>
    <xf numFmtId="3" fontId="4" fillId="0" borderId="7" xfId="0" applyNumberFormat="1" applyFont="1" applyFill="1" applyBorder="1" applyAlignment="1">
      <alignment vertical="top" wrapText="1"/>
    </xf>
    <xf numFmtId="3" fontId="2" fillId="0" borderId="10" xfId="0" applyNumberFormat="1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115" zoomScaleNormal="115" zoomScaleSheetLayoutView="100" workbookViewId="0">
      <pane xSplit="1" ySplit="2" topLeftCell="P3" activePane="bottomRight" state="frozen"/>
      <selection pane="topRight" activeCell="B1" sqref="B1"/>
      <selection pane="bottomLeft" activeCell="A4" sqref="A4"/>
      <selection pane="bottomRight" activeCell="S1" sqref="S1:AZ11"/>
    </sheetView>
  </sheetViews>
  <sheetFormatPr defaultColWidth="17.36328125" defaultRowHeight="12.5" x14ac:dyDescent="0.25"/>
  <cols>
    <col min="1" max="1" width="34" style="8" customWidth="1"/>
    <col min="2" max="2" width="19.453125" style="8" customWidth="1"/>
    <col min="3" max="3" width="19.54296875" style="25" customWidth="1"/>
    <col min="4" max="4" width="16.08984375" style="25" customWidth="1"/>
    <col min="5" max="5" width="16.453125" style="25" customWidth="1"/>
    <col min="6" max="6" width="16.54296875" style="25" customWidth="1"/>
    <col min="7" max="11" width="19.54296875" style="25" customWidth="1"/>
    <col min="12" max="12" width="15" style="25" bestFit="1" customWidth="1"/>
    <col min="13" max="18" width="14.54296875" style="25" customWidth="1"/>
    <col min="19" max="16384" width="17.36328125" style="4"/>
  </cols>
  <sheetData>
    <row r="1" spans="1:18" ht="39" customHeight="1" x14ac:dyDescent="0.25">
      <c r="A1" s="3"/>
      <c r="B1" s="33" t="s">
        <v>24</v>
      </c>
      <c r="C1" s="34" t="s">
        <v>12</v>
      </c>
      <c r="D1" s="34"/>
      <c r="E1" s="34"/>
      <c r="F1" s="34"/>
      <c r="G1" s="34"/>
      <c r="H1" s="34"/>
      <c r="I1" s="35" t="s">
        <v>13</v>
      </c>
      <c r="J1" s="36"/>
      <c r="K1" s="37"/>
      <c r="L1" s="35" t="s">
        <v>0</v>
      </c>
      <c r="M1" s="36"/>
      <c r="N1" s="36"/>
      <c r="O1" s="36"/>
      <c r="P1" s="36"/>
      <c r="Q1" s="36"/>
      <c r="R1" s="37"/>
    </row>
    <row r="2" spans="1:18" s="6" customFormat="1" ht="42" customHeight="1" x14ac:dyDescent="0.25">
      <c r="A2" s="5"/>
      <c r="B2" s="33"/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20" t="str">
        <f>"Write-Ins"</f>
        <v>Write-Ins</v>
      </c>
      <c r="J2" s="17" t="s">
        <v>5</v>
      </c>
      <c r="K2" s="17" t="s">
        <v>4</v>
      </c>
      <c r="L2" s="19" t="s">
        <v>20</v>
      </c>
      <c r="M2" s="18" t="s">
        <v>21</v>
      </c>
      <c r="N2" s="16" t="s">
        <v>22</v>
      </c>
      <c r="O2" s="9" t="s">
        <v>23</v>
      </c>
      <c r="P2" s="20" t="str">
        <f>"Write-Ins"</f>
        <v>Write-Ins</v>
      </c>
      <c r="Q2" s="17" t="s">
        <v>5</v>
      </c>
      <c r="R2" s="17" t="s">
        <v>4</v>
      </c>
    </row>
    <row r="3" spans="1:18" ht="15" customHeight="1" x14ac:dyDescent="0.25">
      <c r="A3" s="3" t="s">
        <v>6</v>
      </c>
      <c r="B3" s="29">
        <v>658</v>
      </c>
      <c r="C3" s="10">
        <v>574</v>
      </c>
      <c r="D3" s="1">
        <v>47</v>
      </c>
      <c r="E3" s="1">
        <v>14</v>
      </c>
      <c r="F3" s="1">
        <v>3</v>
      </c>
      <c r="G3" s="1">
        <v>2</v>
      </c>
      <c r="H3" s="13">
        <v>1</v>
      </c>
      <c r="I3" s="10">
        <v>6</v>
      </c>
      <c r="J3" s="1">
        <v>2</v>
      </c>
      <c r="K3" s="26">
        <v>9</v>
      </c>
      <c r="L3" s="31">
        <v>447</v>
      </c>
      <c r="M3" s="11">
        <v>119</v>
      </c>
      <c r="N3" s="11">
        <v>26</v>
      </c>
      <c r="O3" s="2">
        <v>46</v>
      </c>
      <c r="P3" s="1">
        <v>0</v>
      </c>
      <c r="Q3" s="1">
        <v>0</v>
      </c>
      <c r="R3" s="15">
        <v>20</v>
      </c>
    </row>
    <row r="4" spans="1:18" ht="15" customHeight="1" x14ac:dyDescent="0.25">
      <c r="A4" s="3" t="s">
        <v>7</v>
      </c>
      <c r="B4" s="30">
        <v>483</v>
      </c>
      <c r="C4" s="14">
        <v>411</v>
      </c>
      <c r="D4" s="1">
        <v>52</v>
      </c>
      <c r="E4" s="1">
        <v>8</v>
      </c>
      <c r="F4" s="1">
        <v>0</v>
      </c>
      <c r="G4" s="1">
        <v>0</v>
      </c>
      <c r="H4" s="15">
        <v>1</v>
      </c>
      <c r="I4" s="14">
        <v>4</v>
      </c>
      <c r="J4" s="1">
        <v>0</v>
      </c>
      <c r="K4" s="26">
        <v>7</v>
      </c>
      <c r="L4" s="31">
        <v>335</v>
      </c>
      <c r="M4" s="11">
        <v>91</v>
      </c>
      <c r="N4" s="11">
        <v>15</v>
      </c>
      <c r="O4" s="2">
        <v>25</v>
      </c>
      <c r="P4" s="1">
        <v>2</v>
      </c>
      <c r="Q4" s="1">
        <v>1</v>
      </c>
      <c r="R4" s="15">
        <v>14</v>
      </c>
    </row>
    <row r="5" spans="1:18" ht="15" customHeight="1" x14ac:dyDescent="0.25">
      <c r="A5" s="3" t="s">
        <v>8</v>
      </c>
      <c r="B5" s="30">
        <v>188</v>
      </c>
      <c r="C5" s="14">
        <v>160</v>
      </c>
      <c r="D5" s="1">
        <v>6</v>
      </c>
      <c r="E5" s="1">
        <v>5</v>
      </c>
      <c r="F5" s="1">
        <v>7</v>
      </c>
      <c r="G5" s="1">
        <v>0</v>
      </c>
      <c r="H5" s="15">
        <v>2</v>
      </c>
      <c r="I5" s="14">
        <v>5</v>
      </c>
      <c r="J5" s="1">
        <v>0</v>
      </c>
      <c r="K5" s="26">
        <v>3</v>
      </c>
      <c r="L5" s="31">
        <v>136</v>
      </c>
      <c r="M5" s="11">
        <v>13</v>
      </c>
      <c r="N5" s="11">
        <v>9</v>
      </c>
      <c r="O5" s="2">
        <v>26</v>
      </c>
      <c r="P5" s="1">
        <v>1</v>
      </c>
      <c r="Q5" s="1">
        <v>0</v>
      </c>
      <c r="R5" s="15">
        <v>3</v>
      </c>
    </row>
    <row r="6" spans="1:18" ht="15" customHeight="1" x14ac:dyDescent="0.25">
      <c r="A6" s="3" t="s">
        <v>1</v>
      </c>
      <c r="B6" s="30">
        <v>275</v>
      </c>
      <c r="C6" s="14">
        <v>255</v>
      </c>
      <c r="D6" s="1">
        <v>11</v>
      </c>
      <c r="E6" s="1">
        <v>5</v>
      </c>
      <c r="F6" s="1">
        <v>0</v>
      </c>
      <c r="G6" s="1">
        <v>0</v>
      </c>
      <c r="H6" s="15">
        <v>0</v>
      </c>
      <c r="I6" s="14">
        <v>2</v>
      </c>
      <c r="J6" s="1">
        <v>0</v>
      </c>
      <c r="K6" s="26">
        <v>2</v>
      </c>
      <c r="L6" s="31">
        <v>216</v>
      </c>
      <c r="M6" s="11">
        <v>27</v>
      </c>
      <c r="N6" s="11">
        <v>3</v>
      </c>
      <c r="O6" s="2">
        <v>18</v>
      </c>
      <c r="P6" s="1">
        <v>0</v>
      </c>
      <c r="Q6" s="1">
        <v>0</v>
      </c>
      <c r="R6" s="15">
        <v>11</v>
      </c>
    </row>
    <row r="7" spans="1:18" ht="15" customHeight="1" x14ac:dyDescent="0.25">
      <c r="A7" s="3" t="s">
        <v>2</v>
      </c>
      <c r="B7" s="30">
        <v>506</v>
      </c>
      <c r="C7" s="14">
        <v>451</v>
      </c>
      <c r="D7" s="1">
        <v>36</v>
      </c>
      <c r="E7" s="1">
        <v>7</v>
      </c>
      <c r="F7" s="1">
        <v>4</v>
      </c>
      <c r="G7" s="1">
        <v>1</v>
      </c>
      <c r="H7" s="15">
        <v>1</v>
      </c>
      <c r="I7" s="14">
        <v>4</v>
      </c>
      <c r="J7" s="1">
        <v>0</v>
      </c>
      <c r="K7" s="26">
        <v>2</v>
      </c>
      <c r="L7" s="31">
        <v>367</v>
      </c>
      <c r="M7" s="11">
        <v>80</v>
      </c>
      <c r="N7" s="11">
        <v>20</v>
      </c>
      <c r="O7" s="2">
        <v>27</v>
      </c>
      <c r="P7" s="1">
        <v>1</v>
      </c>
      <c r="Q7" s="1">
        <v>0</v>
      </c>
      <c r="R7" s="15">
        <v>11</v>
      </c>
    </row>
    <row r="8" spans="1:18" ht="15" customHeight="1" x14ac:dyDescent="0.25">
      <c r="A8" s="3" t="s">
        <v>9</v>
      </c>
      <c r="B8" s="30">
        <v>475</v>
      </c>
      <c r="C8" s="14">
        <v>386</v>
      </c>
      <c r="D8" s="1">
        <v>46</v>
      </c>
      <c r="E8" s="1">
        <v>20</v>
      </c>
      <c r="F8" s="1">
        <v>8</v>
      </c>
      <c r="G8" s="1">
        <v>2</v>
      </c>
      <c r="H8" s="15">
        <v>2</v>
      </c>
      <c r="I8" s="14">
        <v>4</v>
      </c>
      <c r="J8" s="1">
        <v>0</v>
      </c>
      <c r="K8" s="26">
        <v>7</v>
      </c>
      <c r="L8" s="31">
        <v>293</v>
      </c>
      <c r="M8" s="11">
        <v>118</v>
      </c>
      <c r="N8" s="11">
        <v>14</v>
      </c>
      <c r="O8" s="2">
        <v>31</v>
      </c>
      <c r="P8" s="1">
        <v>0</v>
      </c>
      <c r="Q8" s="1">
        <v>2</v>
      </c>
      <c r="R8" s="15">
        <v>17</v>
      </c>
    </row>
    <row r="9" spans="1:18" ht="15" customHeight="1" x14ac:dyDescent="0.25">
      <c r="A9" s="3" t="s">
        <v>10</v>
      </c>
      <c r="B9" s="30">
        <v>471</v>
      </c>
      <c r="C9" s="14">
        <v>384</v>
      </c>
      <c r="D9" s="1">
        <v>38</v>
      </c>
      <c r="E9" s="1">
        <v>21</v>
      </c>
      <c r="F9" s="1">
        <v>4</v>
      </c>
      <c r="G9" s="1">
        <v>1</v>
      </c>
      <c r="H9" s="15">
        <v>1</v>
      </c>
      <c r="I9" s="14">
        <v>12</v>
      </c>
      <c r="J9" s="1">
        <v>0</v>
      </c>
      <c r="K9" s="26">
        <v>10</v>
      </c>
      <c r="L9" s="31">
        <v>320</v>
      </c>
      <c r="M9" s="11">
        <v>78</v>
      </c>
      <c r="N9" s="11">
        <v>23</v>
      </c>
      <c r="O9" s="2">
        <v>39</v>
      </c>
      <c r="P9" s="1">
        <v>0</v>
      </c>
      <c r="Q9" s="1">
        <v>3</v>
      </c>
      <c r="R9" s="15">
        <v>8</v>
      </c>
    </row>
    <row r="10" spans="1:18" ht="15" customHeight="1" x14ac:dyDescent="0.25">
      <c r="A10" s="3" t="s">
        <v>11</v>
      </c>
      <c r="B10" s="30">
        <v>516</v>
      </c>
      <c r="C10" s="14">
        <v>412</v>
      </c>
      <c r="D10" s="1">
        <v>63</v>
      </c>
      <c r="E10" s="1">
        <v>28</v>
      </c>
      <c r="F10" s="1">
        <v>3</v>
      </c>
      <c r="G10" s="1">
        <v>0</v>
      </c>
      <c r="H10" s="15">
        <v>2</v>
      </c>
      <c r="I10" s="14">
        <v>4</v>
      </c>
      <c r="J10" s="1">
        <v>1</v>
      </c>
      <c r="K10" s="26">
        <v>3</v>
      </c>
      <c r="L10" s="31">
        <v>346</v>
      </c>
      <c r="M10" s="11">
        <v>95</v>
      </c>
      <c r="N10" s="11">
        <v>23</v>
      </c>
      <c r="O10" s="2">
        <v>40</v>
      </c>
      <c r="P10" s="1">
        <v>2</v>
      </c>
      <c r="Q10" s="1">
        <v>1</v>
      </c>
      <c r="R10" s="15">
        <v>9</v>
      </c>
    </row>
    <row r="11" spans="1:18" ht="15" customHeight="1" x14ac:dyDescent="0.3">
      <c r="A11" s="7" t="s">
        <v>3</v>
      </c>
      <c r="B11" s="32">
        <f t="shared" ref="B11:R11" si="0">SUM(B3:B10)</f>
        <v>3572</v>
      </c>
      <c r="C11" s="21">
        <f t="shared" si="0"/>
        <v>3033</v>
      </c>
      <c r="D11" s="12">
        <f t="shared" si="0"/>
        <v>299</v>
      </c>
      <c r="E11" s="12">
        <f t="shared" si="0"/>
        <v>108</v>
      </c>
      <c r="F11" s="12">
        <f t="shared" si="0"/>
        <v>29</v>
      </c>
      <c r="G11" s="12">
        <f t="shared" si="0"/>
        <v>6</v>
      </c>
      <c r="H11" s="22">
        <f t="shared" si="0"/>
        <v>10</v>
      </c>
      <c r="I11" s="21">
        <f t="shared" si="0"/>
        <v>41</v>
      </c>
      <c r="J11" s="12">
        <f t="shared" si="0"/>
        <v>3</v>
      </c>
      <c r="K11" s="22">
        <f t="shared" si="0"/>
        <v>43</v>
      </c>
      <c r="L11" s="21">
        <f t="shared" si="0"/>
        <v>2460</v>
      </c>
      <c r="M11" s="12">
        <f t="shared" si="0"/>
        <v>621</v>
      </c>
      <c r="N11" s="12">
        <f t="shared" si="0"/>
        <v>133</v>
      </c>
      <c r="O11" s="12">
        <f t="shared" si="0"/>
        <v>252</v>
      </c>
      <c r="P11" s="12">
        <f t="shared" si="0"/>
        <v>6</v>
      </c>
      <c r="Q11" s="12">
        <f t="shared" si="0"/>
        <v>7</v>
      </c>
      <c r="R11" s="22">
        <f t="shared" si="0"/>
        <v>93</v>
      </c>
    </row>
    <row r="12" spans="1:18" ht="12.75" customHeight="1" x14ac:dyDescent="0.25">
      <c r="A12" s="3"/>
      <c r="B12" s="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3"/>
      <c r="O12" s="23"/>
      <c r="P12" s="23"/>
      <c r="Q12" s="23"/>
      <c r="R12" s="23"/>
    </row>
    <row r="13" spans="1:18" ht="12.75" customHeight="1" x14ac:dyDescent="0.25">
      <c r="C13" s="27"/>
      <c r="D13" s="28"/>
      <c r="E13" s="28"/>
      <c r="F13" s="28"/>
      <c r="G13" s="28"/>
      <c r="H13" s="28"/>
    </row>
    <row r="14" spans="1:18" ht="12.75" customHeight="1" x14ac:dyDescent="0.25">
      <c r="C14" s="28"/>
      <c r="D14" s="28"/>
      <c r="E14" s="28"/>
      <c r="F14" s="28"/>
      <c r="G14" s="28"/>
      <c r="H14" s="28"/>
    </row>
    <row r="15" spans="1:18" ht="12.75" customHeight="1" x14ac:dyDescent="0.25"/>
    <row r="16" spans="1:1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4">
    <mergeCell ref="I1:K1"/>
    <mergeCell ref="L1:R1"/>
    <mergeCell ref="B1:B2"/>
    <mergeCell ref="C1:H1"/>
  </mergeCells>
  <pageMargins left="0.5" right="0.5" top="1.1299999999999999" bottom="0.5" header="0.3" footer="0.3"/>
  <pageSetup scale="90" orientation="landscape" r:id="rId1"/>
  <headerFooter alignWithMargins="0">
    <oddHeader>&amp;L&amp;G&amp;C&amp;"Arial,Bold"&amp;12Weston County Official Precinct-by-Precinct Summary
Wyoming General Election - November 8, 2016</oddHeader>
    <oddFooter>&amp;R&amp;8Page &amp;P of &amp;N</oddFooter>
  </headerFooter>
  <colBreaks count="3" manualBreakCount="3">
    <brk id="2" max="1048575" man="1"/>
    <brk id="8" max="1048575" man="1"/>
    <brk id="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youhyun.kang@outlook.com</cp:lastModifiedBy>
  <cp:lastPrinted>2016-10-17T19:51:09Z</cp:lastPrinted>
  <dcterms:created xsi:type="dcterms:W3CDTF">2008-08-19T23:46:14Z</dcterms:created>
  <dcterms:modified xsi:type="dcterms:W3CDTF">2021-07-20T15:58:48Z</dcterms:modified>
</cp:coreProperties>
</file>