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Sublette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V11" i="1" l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B11" i="1"/>
  <c r="AD11" i="1" l="1"/>
  <c r="Y11" i="1"/>
  <c r="P2" i="1"/>
  <c r="I2" i="1"/>
  <c r="AI11" i="1" l="1"/>
  <c r="T11" i="1"/>
  <c r="S11" i="1"/>
  <c r="AB11" i="1" l="1"/>
  <c r="AA11" i="1"/>
  <c r="Z11" i="1"/>
  <c r="X11" i="1"/>
  <c r="Z2" i="1"/>
  <c r="AE2" i="1"/>
  <c r="AC11" i="1"/>
  <c r="AE11" i="1"/>
  <c r="AF11" i="1"/>
  <c r="AG11" i="1"/>
  <c r="W11" i="1"/>
  <c r="V11" i="1"/>
  <c r="U11" i="1"/>
  <c r="U2" i="1"/>
  <c r="O11" i="1"/>
  <c r="P11" i="1"/>
  <c r="Q11" i="1"/>
  <c r="R11" i="1"/>
  <c r="C11" i="1"/>
  <c r="D11" i="1"/>
  <c r="E11" i="1"/>
  <c r="F11" i="1"/>
  <c r="G11" i="1"/>
  <c r="H11" i="1"/>
  <c r="I11" i="1"/>
  <c r="J11" i="1"/>
  <c r="K11" i="1"/>
  <c r="L11" i="1"/>
  <c r="M11" i="1"/>
  <c r="N11" i="1"/>
  <c r="AJ11" i="1"/>
  <c r="AL11" i="1"/>
  <c r="AK11" i="1"/>
  <c r="AH11" i="1"/>
</calcChain>
</file>

<file path=xl/sharedStrings.xml><?xml version="1.0" encoding="utf-8"?>
<sst xmlns="http://schemas.openxmlformats.org/spreadsheetml/2006/main" count="173" uniqueCount="54">
  <si>
    <t>United States Representative</t>
  </si>
  <si>
    <t>Total</t>
  </si>
  <si>
    <t>Write-Ins</t>
  </si>
  <si>
    <t>Under Votes</t>
  </si>
  <si>
    <t>Over Votes</t>
  </si>
  <si>
    <t>House District 22</t>
  </si>
  <si>
    <t>Boulder Community Center 1-4</t>
  </si>
  <si>
    <t>Bondurant Elementary School 5-1</t>
  </si>
  <si>
    <t>Wrangler Gym 1-1</t>
  </si>
  <si>
    <t>Wrangler Gym 1-3</t>
  </si>
  <si>
    <t>Marbleton Senior Center 2-1</t>
  </si>
  <si>
    <t>Marbleton Senior Center 2-2</t>
  </si>
  <si>
    <t>Kendall Valley Fire Hall 4-1</t>
  </si>
  <si>
    <t>-</t>
  </si>
  <si>
    <t>Daniel School House 4-2</t>
  </si>
  <si>
    <t>Senate District 14</t>
  </si>
  <si>
    <t>Senate District 16</t>
  </si>
  <si>
    <t>House District 20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</si>
  <si>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</si>
  <si>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</si>
  <si>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</si>
  <si>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</si>
  <si>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</si>
  <si>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District Court Judge, Ninth Judicial District
Norman E. Young</t>
  </si>
  <si>
    <t>District Court Judge, Ninth Judicial District
Marvin L. Tyler</t>
  </si>
  <si>
    <t>Circuit Court Judge, Ninth Judicial District
Robert B. Denhardt</t>
  </si>
  <si>
    <t>Circuit Court Judge, Ninth Judicial District
Curt Haws</t>
  </si>
  <si>
    <t>Circuit Court Judge, Ninth Judicial District
James L. Radda</t>
  </si>
  <si>
    <t>Constitutional Amendment A
Investment of State Funds in Equities</t>
  </si>
  <si>
    <t>For</t>
  </si>
  <si>
    <t>Against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</si>
  <si>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</si>
  <si>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</si>
  <si>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</si>
  <si>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</si>
  <si>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</si>
  <si>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</si>
  <si>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</si>
  <si>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</si>
  <si>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</si>
  <si>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</si>
  <si>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</si>
  <si>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</si>
  <si>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Charlotte
Sedey (D)</t>
  </si>
  <si>
    <t xml:space="preserve">Fred
Baldwin (R) </t>
  </si>
  <si>
    <t xml:space="preserve">Dan 
Dockstader (R) </t>
  </si>
  <si>
    <t>Richard
Kusaba (D)</t>
  </si>
  <si>
    <t xml:space="preserve">Albert 
Sommers (R) </t>
  </si>
  <si>
    <t>Jeanne
Brown (D)</t>
  </si>
  <si>
    <t xml:space="preserve">Marti 
Halverson  (R) </t>
  </si>
  <si>
    <t>Marylee
White (D)</t>
  </si>
  <si>
    <t>Total Ballots Cast</t>
  </si>
  <si>
    <t>Over 
Votes</t>
  </si>
  <si>
    <t>Under 
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</si>
</sst>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1" fillId="0" borderId="12" xfId="0" applyNumberFormat="1" applyFont="1" applyFill="1" applyBorder="1" applyAlignment="1">
      <alignment horizontal="right"/>
    </xf>
    <xf numFmtId="3" fontId="3" fillId="0" borderId="13" xfId="0" applyNumberFormat="1" applyFont="1" applyFill="1" applyBorder="1" applyAlignment="1">
      <alignment horizontal="right"/>
    </xf>
    <xf numFmtId="3" fontId="3" fillId="0" borderId="14" xfId="0" applyNumberFormat="1" applyFont="1" applyFill="1" applyBorder="1" applyAlignment="1">
      <alignment horizontal="right"/>
    </xf>
    <xf numFmtId="3" fontId="3" fillId="0" borderId="12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horizontal="right"/>
    </xf>
    <xf numFmtId="3" fontId="1" fillId="0" borderId="14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4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3" fontId="1" fillId="0" borderId="1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/>
    <xf numFmtId="0" fontId="1" fillId="0" borderId="4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3" fontId="3" fillId="0" borderId="1" xfId="0" applyNumberFormat="1" applyFont="1" applyFill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1" fillId="0" borderId="4" xfId="1" applyFont="1" applyFill="1" applyBorder="1" applyAlignment="1">
      <alignment horizontal="center" vertical="center" wrapText="1"/>
    </xf>
    <xf numFmtId="0" fontId="1" fillId="0" borderId="6" xfId="0" applyFont="1" applyBorder="1"/>
    <xf numFmtId="3" fontId="4" fillId="0" borderId="8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3" fontId="1" fillId="3" borderId="10" xfId="0" applyNumberFormat="1" applyFont="1" applyFill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"/>
  <sheetViews>
    <sheetView tabSelected="1" zoomScale="130" zoomScaleNormal="130" zoomScaleSheetLayoutView="11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A11" sqref="A11"/>
    </sheetView>
  </sheetViews>
  <sheetFormatPr defaultColWidth="17.28515625" defaultRowHeight="12.75" x14ac:dyDescent="0.2"/>
  <cols>
    <col min="1" max="1" width="32.28515625" style="4" customWidth="1"/>
    <col min="2" max="2" width="15.85546875" style="4" customWidth="1"/>
    <col min="3" max="8" width="19.5703125" style="40" customWidth="1"/>
    <col min="9" max="18" width="14.5703125" style="40" customWidth="1"/>
    <col min="19" max="19" width="13.140625" style="40" customWidth="1"/>
    <col min="20" max="20" width="11.85546875" style="40" customWidth="1"/>
    <col min="21" max="21" width="11.7109375" style="40" customWidth="1"/>
    <col min="22" max="23" width="10.7109375" style="40" customWidth="1"/>
    <col min="24" max="24" width="13.85546875" style="40" customWidth="1"/>
    <col min="25" max="25" width="11.7109375" style="2" customWidth="1"/>
    <col min="26" max="26" width="11.7109375" style="40" customWidth="1"/>
    <col min="27" max="28" width="10.7109375" style="40" customWidth="1"/>
    <col min="29" max="29" width="13.85546875" style="2" customWidth="1"/>
    <col min="30" max="30" width="11.7109375" style="2" customWidth="1"/>
    <col min="31" max="33" width="10.7109375" style="2" customWidth="1"/>
    <col min="34" max="35" width="13.7109375" style="2" customWidth="1"/>
    <col min="36" max="38" width="10.7109375" style="2" customWidth="1"/>
    <col min="39" max="74" width="14.5703125" style="2" customWidth="1"/>
    <col min="75" max="16384" width="17.28515625" style="2"/>
  </cols>
  <sheetData>
    <row r="1" spans="1:74" s="1" customFormat="1" ht="33.75" customHeight="1" x14ac:dyDescent="0.2">
      <c r="A1" s="3"/>
      <c r="B1" s="61" t="s">
        <v>51</v>
      </c>
      <c r="C1" s="62" t="s">
        <v>31</v>
      </c>
      <c r="D1" s="62"/>
      <c r="E1" s="62"/>
      <c r="F1" s="62"/>
      <c r="G1" s="62"/>
      <c r="H1" s="62"/>
      <c r="I1" s="63" t="s">
        <v>32</v>
      </c>
      <c r="J1" s="64"/>
      <c r="K1" s="65"/>
      <c r="L1" s="63" t="s">
        <v>0</v>
      </c>
      <c r="M1" s="64"/>
      <c r="N1" s="64"/>
      <c r="O1" s="64"/>
      <c r="P1" s="64"/>
      <c r="Q1" s="64"/>
      <c r="R1" s="65"/>
      <c r="S1" s="63" t="s">
        <v>15</v>
      </c>
      <c r="T1" s="64"/>
      <c r="U1" s="64"/>
      <c r="V1" s="64"/>
      <c r="W1" s="65"/>
      <c r="X1" s="63" t="s">
        <v>16</v>
      </c>
      <c r="Y1" s="64"/>
      <c r="Z1" s="64"/>
      <c r="AA1" s="64"/>
      <c r="AB1" s="65"/>
      <c r="AC1" s="63" t="s">
        <v>17</v>
      </c>
      <c r="AD1" s="64"/>
      <c r="AE1" s="64"/>
      <c r="AF1" s="64"/>
      <c r="AG1" s="64"/>
      <c r="AH1" s="63" t="s">
        <v>5</v>
      </c>
      <c r="AI1" s="64"/>
      <c r="AJ1" s="64"/>
      <c r="AK1" s="64"/>
      <c r="AL1" s="65"/>
      <c r="AM1" s="61" t="s">
        <v>18</v>
      </c>
      <c r="AN1" s="61"/>
      <c r="AO1" s="61"/>
      <c r="AP1" s="61"/>
      <c r="AQ1" s="66" t="s">
        <v>19</v>
      </c>
      <c r="AR1" s="67"/>
      <c r="AS1" s="67"/>
      <c r="AT1" s="68"/>
      <c r="AU1" s="66" t="s">
        <v>20</v>
      </c>
      <c r="AV1" s="67"/>
      <c r="AW1" s="67"/>
      <c r="AX1" s="68"/>
      <c r="AY1" s="69" t="s">
        <v>23</v>
      </c>
      <c r="AZ1" s="70"/>
      <c r="BA1" s="70"/>
      <c r="BB1" s="70"/>
      <c r="BC1" s="69" t="s">
        <v>24</v>
      </c>
      <c r="BD1" s="70"/>
      <c r="BE1" s="70"/>
      <c r="BF1" s="70"/>
      <c r="BG1" s="71" t="s">
        <v>25</v>
      </c>
      <c r="BH1" s="72"/>
      <c r="BI1" s="72"/>
      <c r="BJ1" s="73"/>
      <c r="BK1" s="71" t="s">
        <v>26</v>
      </c>
      <c r="BL1" s="72"/>
      <c r="BM1" s="72"/>
      <c r="BN1" s="73"/>
      <c r="BO1" s="71" t="s">
        <v>27</v>
      </c>
      <c r="BP1" s="72"/>
      <c r="BQ1" s="72"/>
      <c r="BR1" s="73"/>
      <c r="BS1" s="61" t="s">
        <v>28</v>
      </c>
      <c r="BT1" s="62"/>
      <c r="BU1" s="62"/>
      <c r="BV1" s="62"/>
    </row>
    <row r="2" spans="1:74" s="6" customFormat="1" ht="42" customHeight="1" x14ac:dyDescent="0.2">
      <c r="A2" s="5"/>
      <c r="B2" s="61"/>
      <c r="C2" s="36" t="s">
        <v>33</v>
      </c>
      <c r="D2" s="36" t="s">
        <v>34</v>
      </c>
      <c r="E2" s="36" t="s">
        <v>35</v>
      </c>
      <c r="F2" s="36" t="s">
        <v>36</v>
      </c>
      <c r="G2" s="36" t="s">
        <v>37</v>
      </c>
      <c r="H2" s="36" t="s">
        <v>38</v>
      </c>
      <c r="I2" s="26" t="str">
        <f>"Write-Ins"</f>
        <v>Write-Ins</v>
      </c>
      <c r="J2" s="34" t="s">
        <v>4</v>
      </c>
      <c r="K2" s="34" t="s">
        <v>3</v>
      </c>
      <c r="L2" s="36" t="s">
        <v>39</v>
      </c>
      <c r="M2" s="35" t="s">
        <v>40</v>
      </c>
      <c r="N2" s="32" t="s">
        <v>41</v>
      </c>
      <c r="O2" s="27" t="s">
        <v>42</v>
      </c>
      <c r="P2" s="26" t="str">
        <f>"Write-Ins"</f>
        <v>Write-Ins</v>
      </c>
      <c r="Q2" s="34" t="s">
        <v>4</v>
      </c>
      <c r="R2" s="34" t="s">
        <v>3</v>
      </c>
      <c r="S2" s="36" t="s">
        <v>44</v>
      </c>
      <c r="T2" s="32" t="s">
        <v>43</v>
      </c>
      <c r="U2" s="9" t="str">
        <f>"Write-Ins"</f>
        <v>Write-Ins</v>
      </c>
      <c r="V2" s="36" t="s">
        <v>52</v>
      </c>
      <c r="W2" s="36" t="s">
        <v>53</v>
      </c>
      <c r="X2" s="36" t="s">
        <v>45</v>
      </c>
      <c r="Y2" s="43" t="s">
        <v>46</v>
      </c>
      <c r="Z2" s="9" t="str">
        <f>"Write-Ins"</f>
        <v>Write-Ins</v>
      </c>
      <c r="AA2" s="37" t="s">
        <v>4</v>
      </c>
      <c r="AB2" s="37" t="s">
        <v>3</v>
      </c>
      <c r="AC2" s="36" t="s">
        <v>47</v>
      </c>
      <c r="AD2" s="32" t="s">
        <v>48</v>
      </c>
      <c r="AE2" s="9" t="str">
        <f>"Write-Ins"</f>
        <v>Write-Ins</v>
      </c>
      <c r="AF2" s="37" t="s">
        <v>4</v>
      </c>
      <c r="AG2" s="37" t="s">
        <v>3</v>
      </c>
      <c r="AH2" s="32" t="s">
        <v>49</v>
      </c>
      <c r="AI2" s="43" t="s">
        <v>50</v>
      </c>
      <c r="AJ2" s="26" t="s">
        <v>2</v>
      </c>
      <c r="AK2" s="37" t="s">
        <v>4</v>
      </c>
      <c r="AL2" s="37" t="s">
        <v>3</v>
      </c>
      <c r="AM2" s="26" t="s">
        <v>21</v>
      </c>
      <c r="AN2" s="47" t="s">
        <v>22</v>
      </c>
      <c r="AO2" s="34" t="s">
        <v>4</v>
      </c>
      <c r="AP2" s="34" t="s">
        <v>3</v>
      </c>
      <c r="AQ2" s="26" t="s">
        <v>21</v>
      </c>
      <c r="AR2" s="47" t="s">
        <v>22</v>
      </c>
      <c r="AS2" s="34" t="s">
        <v>4</v>
      </c>
      <c r="AT2" s="34" t="s">
        <v>3</v>
      </c>
      <c r="AU2" s="26" t="s">
        <v>21</v>
      </c>
      <c r="AV2" s="47" t="s">
        <v>22</v>
      </c>
      <c r="AW2" s="34" t="s">
        <v>4</v>
      </c>
      <c r="AX2" s="34" t="s">
        <v>3</v>
      </c>
      <c r="AY2" s="48" t="s">
        <v>21</v>
      </c>
      <c r="AZ2" s="49" t="s">
        <v>22</v>
      </c>
      <c r="BA2" s="50" t="s">
        <v>4</v>
      </c>
      <c r="BB2" s="48" t="s">
        <v>3</v>
      </c>
      <c r="BC2" s="48" t="s">
        <v>21</v>
      </c>
      <c r="BD2" s="49" t="s">
        <v>22</v>
      </c>
      <c r="BE2" s="50" t="s">
        <v>4</v>
      </c>
      <c r="BF2" s="48" t="s">
        <v>3</v>
      </c>
      <c r="BG2" s="48" t="s">
        <v>21</v>
      </c>
      <c r="BH2" s="48" t="s">
        <v>22</v>
      </c>
      <c r="BI2" s="48" t="s">
        <v>4</v>
      </c>
      <c r="BJ2" s="48" t="s">
        <v>3</v>
      </c>
      <c r="BK2" s="48" t="s">
        <v>21</v>
      </c>
      <c r="BL2" s="48" t="s">
        <v>22</v>
      </c>
      <c r="BM2" s="48" t="s">
        <v>4</v>
      </c>
      <c r="BN2" s="48" t="s">
        <v>3</v>
      </c>
      <c r="BO2" s="56" t="s">
        <v>21</v>
      </c>
      <c r="BP2" s="48" t="s">
        <v>22</v>
      </c>
      <c r="BQ2" s="48" t="s">
        <v>4</v>
      </c>
      <c r="BR2" s="48" t="s">
        <v>3</v>
      </c>
      <c r="BS2" s="26" t="s">
        <v>29</v>
      </c>
      <c r="BT2" s="47" t="s">
        <v>30</v>
      </c>
      <c r="BU2" s="34" t="s">
        <v>4</v>
      </c>
      <c r="BV2" s="34" t="s">
        <v>3</v>
      </c>
    </row>
    <row r="3" spans="1:74" s="1" customFormat="1" ht="15" customHeight="1" x14ac:dyDescent="0.2">
      <c r="A3" s="17" t="s">
        <v>8</v>
      </c>
      <c r="B3" s="51">
        <v>983</v>
      </c>
      <c r="C3" s="10">
        <v>625</v>
      </c>
      <c r="D3" s="22">
        <v>225</v>
      </c>
      <c r="E3" s="22">
        <v>53</v>
      </c>
      <c r="F3" s="22">
        <v>12</v>
      </c>
      <c r="G3" s="22">
        <v>2</v>
      </c>
      <c r="H3" s="23">
        <v>9</v>
      </c>
      <c r="I3" s="29">
        <v>30</v>
      </c>
      <c r="J3" s="7">
        <v>1</v>
      </c>
      <c r="K3" s="58">
        <v>26</v>
      </c>
      <c r="L3" s="31">
        <v>563</v>
      </c>
      <c r="M3" s="28">
        <v>341</v>
      </c>
      <c r="N3" s="22">
        <v>31</v>
      </c>
      <c r="O3" s="22">
        <v>30</v>
      </c>
      <c r="P3" s="22">
        <v>3</v>
      </c>
      <c r="Q3" s="22">
        <v>1</v>
      </c>
      <c r="R3" s="23">
        <v>14</v>
      </c>
      <c r="S3" s="11">
        <v>663</v>
      </c>
      <c r="T3" s="41">
        <v>228</v>
      </c>
      <c r="U3" s="22">
        <v>1</v>
      </c>
      <c r="V3" s="22">
        <v>0</v>
      </c>
      <c r="W3" s="23">
        <v>91</v>
      </c>
      <c r="X3" s="11" t="s">
        <v>13</v>
      </c>
      <c r="Y3" s="22" t="s">
        <v>13</v>
      </c>
      <c r="Z3" s="22" t="s">
        <v>13</v>
      </c>
      <c r="AA3" s="22" t="s">
        <v>13</v>
      </c>
      <c r="AB3" s="23" t="s">
        <v>13</v>
      </c>
      <c r="AC3" s="11">
        <v>738</v>
      </c>
      <c r="AD3" s="22">
        <v>191</v>
      </c>
      <c r="AE3" s="22">
        <v>0</v>
      </c>
      <c r="AF3" s="22">
        <v>0</v>
      </c>
      <c r="AG3" s="23">
        <v>54</v>
      </c>
      <c r="AH3" s="11" t="s">
        <v>13</v>
      </c>
      <c r="AI3" s="41" t="s">
        <v>13</v>
      </c>
      <c r="AJ3" s="22" t="s">
        <v>13</v>
      </c>
      <c r="AK3" s="22" t="s">
        <v>13</v>
      </c>
      <c r="AL3" s="23" t="s">
        <v>13</v>
      </c>
      <c r="AM3" s="57">
        <v>532</v>
      </c>
      <c r="AN3" s="1">
        <v>237</v>
      </c>
      <c r="AO3" s="1">
        <v>0</v>
      </c>
      <c r="AP3" s="54">
        <v>214</v>
      </c>
      <c r="AQ3" s="59">
        <v>530</v>
      </c>
      <c r="AR3" s="59">
        <v>203</v>
      </c>
      <c r="AS3" s="59">
        <v>0</v>
      </c>
      <c r="AT3" s="55">
        <v>250</v>
      </c>
      <c r="AU3" s="57">
        <v>514</v>
      </c>
      <c r="AV3" s="59">
        <v>192</v>
      </c>
      <c r="AW3" s="59">
        <v>0</v>
      </c>
      <c r="AX3" s="54">
        <v>277</v>
      </c>
      <c r="AY3" s="59">
        <v>504</v>
      </c>
      <c r="AZ3" s="59">
        <v>212</v>
      </c>
      <c r="BA3" s="59">
        <v>1</v>
      </c>
      <c r="BB3" s="55">
        <v>266</v>
      </c>
      <c r="BC3" s="57">
        <v>571</v>
      </c>
      <c r="BD3" s="59">
        <v>182</v>
      </c>
      <c r="BE3" s="59">
        <v>1</v>
      </c>
      <c r="BF3" s="54">
        <v>229</v>
      </c>
      <c r="BG3" s="59">
        <v>509</v>
      </c>
      <c r="BH3" s="59">
        <v>179</v>
      </c>
      <c r="BI3" s="59">
        <v>0</v>
      </c>
      <c r="BJ3" s="55">
        <v>295</v>
      </c>
      <c r="BK3" s="57">
        <v>621</v>
      </c>
      <c r="BL3" s="59">
        <v>152</v>
      </c>
      <c r="BM3" s="59">
        <v>0</v>
      </c>
      <c r="BN3" s="55">
        <v>210</v>
      </c>
      <c r="BO3" s="59">
        <v>492</v>
      </c>
      <c r="BP3" s="59">
        <v>206</v>
      </c>
      <c r="BQ3" s="59">
        <v>0</v>
      </c>
      <c r="BR3" s="55">
        <v>285</v>
      </c>
      <c r="BS3" s="57">
        <v>538</v>
      </c>
      <c r="BT3" s="59">
        <v>344</v>
      </c>
      <c r="BU3" s="59">
        <v>0</v>
      </c>
      <c r="BV3" s="55">
        <v>101</v>
      </c>
    </row>
    <row r="4" spans="1:74" s="1" customFormat="1" ht="15" customHeight="1" x14ac:dyDescent="0.2">
      <c r="A4" s="17" t="s">
        <v>9</v>
      </c>
      <c r="B4" s="52">
        <v>981</v>
      </c>
      <c r="C4" s="11">
        <v>748</v>
      </c>
      <c r="D4" s="22">
        <v>135</v>
      </c>
      <c r="E4" s="22">
        <v>46</v>
      </c>
      <c r="F4" s="22">
        <v>5</v>
      </c>
      <c r="G4" s="22">
        <v>5</v>
      </c>
      <c r="H4" s="23">
        <v>13</v>
      </c>
      <c r="I4" s="31">
        <v>19</v>
      </c>
      <c r="J4" s="7">
        <v>0</v>
      </c>
      <c r="K4" s="58">
        <v>10</v>
      </c>
      <c r="L4" s="31">
        <v>666</v>
      </c>
      <c r="M4" s="30">
        <v>230</v>
      </c>
      <c r="N4" s="22">
        <v>32</v>
      </c>
      <c r="O4" s="22">
        <v>30</v>
      </c>
      <c r="P4" s="22">
        <v>3</v>
      </c>
      <c r="Q4" s="22">
        <v>0</v>
      </c>
      <c r="R4" s="23">
        <v>20</v>
      </c>
      <c r="S4" s="11">
        <v>764</v>
      </c>
      <c r="T4" s="22">
        <v>152</v>
      </c>
      <c r="U4" s="22">
        <v>0</v>
      </c>
      <c r="V4" s="22">
        <v>1</v>
      </c>
      <c r="W4" s="23">
        <v>64</v>
      </c>
      <c r="X4" s="11" t="s">
        <v>13</v>
      </c>
      <c r="Y4" s="22" t="s">
        <v>13</v>
      </c>
      <c r="Z4" s="22" t="s">
        <v>13</v>
      </c>
      <c r="AA4" s="22" t="s">
        <v>13</v>
      </c>
      <c r="AB4" s="23" t="s">
        <v>13</v>
      </c>
      <c r="AC4" s="11">
        <v>818</v>
      </c>
      <c r="AD4" s="22">
        <v>124</v>
      </c>
      <c r="AE4" s="22">
        <v>2</v>
      </c>
      <c r="AF4" s="22">
        <v>0</v>
      </c>
      <c r="AG4" s="23">
        <v>37</v>
      </c>
      <c r="AH4" s="11" t="s">
        <v>13</v>
      </c>
      <c r="AI4" s="22" t="s">
        <v>13</v>
      </c>
      <c r="AJ4" s="22" t="s">
        <v>13</v>
      </c>
      <c r="AK4" s="22" t="s">
        <v>13</v>
      </c>
      <c r="AL4" s="23" t="s">
        <v>13</v>
      </c>
      <c r="AM4" s="57">
        <v>565</v>
      </c>
      <c r="AN4" s="1">
        <v>235</v>
      </c>
      <c r="AO4" s="1">
        <v>0</v>
      </c>
      <c r="AP4" s="55">
        <v>181</v>
      </c>
      <c r="AQ4" s="59">
        <v>595</v>
      </c>
      <c r="AR4" s="59">
        <v>183</v>
      </c>
      <c r="AS4" s="59">
        <v>2</v>
      </c>
      <c r="AT4" s="55">
        <v>201</v>
      </c>
      <c r="AU4" s="57">
        <v>574</v>
      </c>
      <c r="AV4" s="59">
        <v>180</v>
      </c>
      <c r="AW4" s="59">
        <v>0</v>
      </c>
      <c r="AX4" s="55">
        <v>227</v>
      </c>
      <c r="AY4" s="59">
        <v>551</v>
      </c>
      <c r="AZ4" s="59">
        <v>200</v>
      </c>
      <c r="BA4" s="59">
        <v>0</v>
      </c>
      <c r="BB4" s="55">
        <v>230</v>
      </c>
      <c r="BC4" s="57">
        <v>621</v>
      </c>
      <c r="BD4" s="59">
        <v>162</v>
      </c>
      <c r="BE4" s="59">
        <v>0</v>
      </c>
      <c r="BF4" s="55">
        <v>198</v>
      </c>
      <c r="BG4" s="59">
        <v>561</v>
      </c>
      <c r="BH4" s="59">
        <v>173</v>
      </c>
      <c r="BI4" s="59">
        <v>0</v>
      </c>
      <c r="BJ4" s="55">
        <v>247</v>
      </c>
      <c r="BK4" s="57">
        <v>646</v>
      </c>
      <c r="BL4" s="59">
        <v>159</v>
      </c>
      <c r="BM4" s="59">
        <v>1</v>
      </c>
      <c r="BN4" s="55">
        <v>175</v>
      </c>
      <c r="BO4" s="59">
        <v>539</v>
      </c>
      <c r="BP4" s="59">
        <v>186</v>
      </c>
      <c r="BQ4" s="59">
        <v>0</v>
      </c>
      <c r="BR4" s="55">
        <v>256</v>
      </c>
      <c r="BS4" s="57">
        <v>480</v>
      </c>
      <c r="BT4" s="59">
        <v>396</v>
      </c>
      <c r="BU4" s="59">
        <v>0</v>
      </c>
      <c r="BV4" s="55">
        <v>105</v>
      </c>
    </row>
    <row r="5" spans="1:74" s="1" customFormat="1" ht="15" customHeight="1" x14ac:dyDescent="0.2">
      <c r="A5" s="17" t="s">
        <v>6</v>
      </c>
      <c r="B5" s="52">
        <v>588</v>
      </c>
      <c r="C5" s="11">
        <v>486</v>
      </c>
      <c r="D5" s="22">
        <v>63</v>
      </c>
      <c r="E5" s="22">
        <v>21</v>
      </c>
      <c r="F5" s="22">
        <v>3</v>
      </c>
      <c r="G5" s="22">
        <v>2</v>
      </c>
      <c r="H5" s="23">
        <v>2</v>
      </c>
      <c r="I5" s="31">
        <v>8</v>
      </c>
      <c r="J5" s="7">
        <v>0</v>
      </c>
      <c r="K5" s="58">
        <v>3</v>
      </c>
      <c r="L5" s="31">
        <v>414</v>
      </c>
      <c r="M5" s="30">
        <v>105</v>
      </c>
      <c r="N5" s="22">
        <v>17</v>
      </c>
      <c r="O5" s="22">
        <v>28</v>
      </c>
      <c r="P5" s="22">
        <v>2</v>
      </c>
      <c r="Q5" s="22">
        <v>1</v>
      </c>
      <c r="R5" s="23">
        <v>21</v>
      </c>
      <c r="S5" s="11">
        <v>470</v>
      </c>
      <c r="T5" s="22">
        <v>71</v>
      </c>
      <c r="U5" s="22">
        <v>1</v>
      </c>
      <c r="V5" s="22">
        <v>0</v>
      </c>
      <c r="W5" s="23">
        <v>46</v>
      </c>
      <c r="X5" s="11" t="s">
        <v>13</v>
      </c>
      <c r="Y5" s="22" t="s">
        <v>13</v>
      </c>
      <c r="Z5" s="22" t="s">
        <v>13</v>
      </c>
      <c r="AA5" s="22" t="s">
        <v>13</v>
      </c>
      <c r="AB5" s="23" t="s">
        <v>13</v>
      </c>
      <c r="AC5" s="11">
        <v>492</v>
      </c>
      <c r="AD5" s="22">
        <v>64</v>
      </c>
      <c r="AE5" s="22">
        <v>1</v>
      </c>
      <c r="AF5" s="22">
        <v>0</v>
      </c>
      <c r="AG5" s="23">
        <v>31</v>
      </c>
      <c r="AH5" s="11" t="s">
        <v>13</v>
      </c>
      <c r="AI5" s="22" t="s">
        <v>13</v>
      </c>
      <c r="AJ5" s="22" t="s">
        <v>13</v>
      </c>
      <c r="AK5" s="22" t="s">
        <v>13</v>
      </c>
      <c r="AL5" s="23" t="s">
        <v>13</v>
      </c>
      <c r="AM5" s="57">
        <v>332</v>
      </c>
      <c r="AN5" s="1">
        <v>127</v>
      </c>
      <c r="AO5" s="1">
        <v>0</v>
      </c>
      <c r="AP5" s="55">
        <v>129</v>
      </c>
      <c r="AQ5" s="59">
        <v>327</v>
      </c>
      <c r="AR5" s="59">
        <v>115</v>
      </c>
      <c r="AS5" s="59">
        <v>0</v>
      </c>
      <c r="AT5" s="55">
        <v>146</v>
      </c>
      <c r="AU5" s="57">
        <v>316</v>
      </c>
      <c r="AV5" s="59">
        <v>114</v>
      </c>
      <c r="AW5" s="59">
        <v>0</v>
      </c>
      <c r="AX5" s="55">
        <v>158</v>
      </c>
      <c r="AY5" s="59">
        <v>314</v>
      </c>
      <c r="AZ5" s="59">
        <v>120</v>
      </c>
      <c r="BA5" s="59">
        <v>0</v>
      </c>
      <c r="BB5" s="55">
        <v>154</v>
      </c>
      <c r="BC5" s="57">
        <v>355</v>
      </c>
      <c r="BD5" s="59">
        <v>96</v>
      </c>
      <c r="BE5" s="59">
        <v>1</v>
      </c>
      <c r="BF5" s="55">
        <v>136</v>
      </c>
      <c r="BG5" s="59">
        <v>312</v>
      </c>
      <c r="BH5" s="59">
        <v>116</v>
      </c>
      <c r="BI5" s="59">
        <v>0</v>
      </c>
      <c r="BJ5" s="55">
        <v>160</v>
      </c>
      <c r="BK5" s="57">
        <v>353</v>
      </c>
      <c r="BL5" s="59">
        <v>104</v>
      </c>
      <c r="BM5" s="59">
        <v>0</v>
      </c>
      <c r="BN5" s="55">
        <v>131</v>
      </c>
      <c r="BO5" s="59">
        <v>315</v>
      </c>
      <c r="BP5" s="59">
        <v>114</v>
      </c>
      <c r="BQ5" s="59">
        <v>0</v>
      </c>
      <c r="BR5" s="55">
        <v>159</v>
      </c>
      <c r="BS5" s="57">
        <v>287</v>
      </c>
      <c r="BT5" s="59">
        <v>249</v>
      </c>
      <c r="BU5" s="59">
        <v>0</v>
      </c>
      <c r="BV5" s="55">
        <v>52</v>
      </c>
    </row>
    <row r="6" spans="1:74" s="1" customFormat="1" ht="15" customHeight="1" x14ac:dyDescent="0.2">
      <c r="A6" s="17" t="s">
        <v>10</v>
      </c>
      <c r="B6" s="52">
        <v>703</v>
      </c>
      <c r="C6" s="11">
        <v>619</v>
      </c>
      <c r="D6" s="22">
        <v>47</v>
      </c>
      <c r="E6" s="22">
        <v>17</v>
      </c>
      <c r="F6" s="22">
        <v>3</v>
      </c>
      <c r="G6" s="22">
        <v>1</v>
      </c>
      <c r="H6" s="23">
        <v>2</v>
      </c>
      <c r="I6" s="31">
        <v>11</v>
      </c>
      <c r="J6" s="7">
        <v>0</v>
      </c>
      <c r="K6" s="58">
        <v>3</v>
      </c>
      <c r="L6" s="31">
        <v>548</v>
      </c>
      <c r="M6" s="30">
        <v>75</v>
      </c>
      <c r="N6" s="22">
        <v>19</v>
      </c>
      <c r="O6" s="22">
        <v>30</v>
      </c>
      <c r="P6" s="22">
        <v>3</v>
      </c>
      <c r="Q6" s="22">
        <v>1</v>
      </c>
      <c r="R6" s="23">
        <v>27</v>
      </c>
      <c r="S6" s="11">
        <v>633</v>
      </c>
      <c r="T6" s="8">
        <v>37</v>
      </c>
      <c r="U6" s="8">
        <v>1</v>
      </c>
      <c r="V6" s="8">
        <v>0</v>
      </c>
      <c r="W6" s="15">
        <v>32</v>
      </c>
      <c r="X6" s="11" t="s">
        <v>13</v>
      </c>
      <c r="Y6" s="22" t="s">
        <v>13</v>
      </c>
      <c r="Z6" s="22" t="s">
        <v>13</v>
      </c>
      <c r="AA6" s="22" t="s">
        <v>13</v>
      </c>
      <c r="AB6" s="23" t="s">
        <v>13</v>
      </c>
      <c r="AC6" s="13">
        <v>625</v>
      </c>
      <c r="AD6" s="22">
        <v>44</v>
      </c>
      <c r="AE6" s="8">
        <v>3</v>
      </c>
      <c r="AF6" s="8">
        <v>0</v>
      </c>
      <c r="AG6" s="15">
        <v>31</v>
      </c>
      <c r="AH6" s="11" t="s">
        <v>13</v>
      </c>
      <c r="AI6" s="22" t="s">
        <v>13</v>
      </c>
      <c r="AJ6" s="22" t="s">
        <v>13</v>
      </c>
      <c r="AK6" s="22" t="s">
        <v>13</v>
      </c>
      <c r="AL6" s="23" t="s">
        <v>13</v>
      </c>
      <c r="AM6" s="57">
        <v>448</v>
      </c>
      <c r="AN6" s="59">
        <v>163</v>
      </c>
      <c r="AO6" s="59">
        <v>0</v>
      </c>
      <c r="AP6" s="55">
        <v>92</v>
      </c>
      <c r="AQ6" s="59">
        <v>448</v>
      </c>
      <c r="AR6" s="59">
        <v>145</v>
      </c>
      <c r="AS6" s="59">
        <v>0</v>
      </c>
      <c r="AT6" s="55">
        <v>110</v>
      </c>
      <c r="AU6" s="57">
        <v>441</v>
      </c>
      <c r="AV6" s="59">
        <v>138</v>
      </c>
      <c r="AW6" s="59">
        <v>0</v>
      </c>
      <c r="AX6" s="55">
        <v>124</v>
      </c>
      <c r="AY6" s="59">
        <v>440</v>
      </c>
      <c r="AZ6" s="59">
        <v>136</v>
      </c>
      <c r="BA6" s="59">
        <v>0</v>
      </c>
      <c r="BB6" s="55">
        <v>127</v>
      </c>
      <c r="BC6" s="57">
        <v>455</v>
      </c>
      <c r="BD6" s="59">
        <v>133</v>
      </c>
      <c r="BE6" s="59">
        <v>0</v>
      </c>
      <c r="BF6" s="55">
        <v>115</v>
      </c>
      <c r="BG6" s="59">
        <v>433</v>
      </c>
      <c r="BH6" s="59">
        <v>138</v>
      </c>
      <c r="BI6" s="59">
        <v>0</v>
      </c>
      <c r="BJ6" s="55">
        <v>132</v>
      </c>
      <c r="BK6" s="57">
        <v>474</v>
      </c>
      <c r="BL6" s="59">
        <v>131</v>
      </c>
      <c r="BM6" s="59">
        <v>0</v>
      </c>
      <c r="BN6" s="55">
        <v>98</v>
      </c>
      <c r="BO6" s="59">
        <v>421</v>
      </c>
      <c r="BP6" s="59">
        <v>149</v>
      </c>
      <c r="BQ6" s="59">
        <v>0</v>
      </c>
      <c r="BR6" s="55">
        <v>133</v>
      </c>
      <c r="BS6" s="57">
        <v>341</v>
      </c>
      <c r="BT6" s="59">
        <v>315</v>
      </c>
      <c r="BU6" s="59">
        <v>0</v>
      </c>
      <c r="BV6" s="55">
        <v>47</v>
      </c>
    </row>
    <row r="7" spans="1:74" s="1" customFormat="1" ht="15" customHeight="1" x14ac:dyDescent="0.2">
      <c r="A7" s="17" t="s">
        <v>11</v>
      </c>
      <c r="B7" s="52">
        <v>372</v>
      </c>
      <c r="C7" s="11">
        <v>324</v>
      </c>
      <c r="D7" s="22">
        <v>29</v>
      </c>
      <c r="E7" s="22">
        <v>8</v>
      </c>
      <c r="F7" s="22">
        <v>3</v>
      </c>
      <c r="G7" s="22">
        <v>1</v>
      </c>
      <c r="H7" s="23">
        <v>0</v>
      </c>
      <c r="I7" s="31">
        <v>5</v>
      </c>
      <c r="J7" s="7">
        <v>0</v>
      </c>
      <c r="K7" s="58">
        <v>2</v>
      </c>
      <c r="L7" s="31">
        <v>282</v>
      </c>
      <c r="M7" s="30">
        <v>48</v>
      </c>
      <c r="N7" s="22">
        <v>8</v>
      </c>
      <c r="O7" s="22">
        <v>22</v>
      </c>
      <c r="P7" s="22">
        <v>0</v>
      </c>
      <c r="Q7" s="22">
        <v>0</v>
      </c>
      <c r="R7" s="23">
        <v>12</v>
      </c>
      <c r="S7" s="11">
        <v>320</v>
      </c>
      <c r="T7" s="22">
        <v>37</v>
      </c>
      <c r="U7" s="8">
        <v>1</v>
      </c>
      <c r="V7" s="8">
        <v>0</v>
      </c>
      <c r="W7" s="15">
        <v>14</v>
      </c>
      <c r="X7" s="11" t="s">
        <v>13</v>
      </c>
      <c r="Y7" s="22" t="s">
        <v>13</v>
      </c>
      <c r="Z7" s="22" t="s">
        <v>13</v>
      </c>
      <c r="AA7" s="22" t="s">
        <v>13</v>
      </c>
      <c r="AB7" s="23" t="s">
        <v>13</v>
      </c>
      <c r="AC7" s="11">
        <v>326</v>
      </c>
      <c r="AD7" s="33">
        <v>28</v>
      </c>
      <c r="AE7" s="8">
        <v>2</v>
      </c>
      <c r="AF7" s="8">
        <v>0</v>
      </c>
      <c r="AG7" s="15">
        <v>16</v>
      </c>
      <c r="AH7" s="11" t="s">
        <v>13</v>
      </c>
      <c r="AI7" s="22" t="s">
        <v>13</v>
      </c>
      <c r="AJ7" s="22" t="s">
        <v>13</v>
      </c>
      <c r="AK7" s="22" t="s">
        <v>13</v>
      </c>
      <c r="AL7" s="23" t="s">
        <v>13</v>
      </c>
      <c r="AM7" s="57">
        <v>224</v>
      </c>
      <c r="AN7" s="59">
        <v>99</v>
      </c>
      <c r="AO7" s="59">
        <v>0</v>
      </c>
      <c r="AP7" s="55">
        <v>49</v>
      </c>
      <c r="AQ7" s="59">
        <v>229</v>
      </c>
      <c r="AR7" s="59">
        <v>94</v>
      </c>
      <c r="AS7" s="59">
        <v>0</v>
      </c>
      <c r="AT7" s="55">
        <v>49</v>
      </c>
      <c r="AU7" s="57">
        <v>214</v>
      </c>
      <c r="AV7" s="59">
        <v>102</v>
      </c>
      <c r="AW7" s="59">
        <v>0</v>
      </c>
      <c r="AX7" s="55">
        <v>56</v>
      </c>
      <c r="AY7" s="59">
        <v>220</v>
      </c>
      <c r="AZ7" s="59">
        <v>93</v>
      </c>
      <c r="BA7" s="59">
        <v>0</v>
      </c>
      <c r="BB7" s="55">
        <v>59</v>
      </c>
      <c r="BC7" s="57">
        <v>231</v>
      </c>
      <c r="BD7" s="59">
        <v>92</v>
      </c>
      <c r="BE7" s="59">
        <v>0</v>
      </c>
      <c r="BF7" s="55">
        <v>49</v>
      </c>
      <c r="BG7" s="59">
        <v>222</v>
      </c>
      <c r="BH7" s="59">
        <v>86</v>
      </c>
      <c r="BI7" s="59">
        <v>0</v>
      </c>
      <c r="BJ7" s="55">
        <v>64</v>
      </c>
      <c r="BK7" s="57">
        <v>250</v>
      </c>
      <c r="BL7" s="59">
        <v>75</v>
      </c>
      <c r="BM7" s="59">
        <v>0</v>
      </c>
      <c r="BN7" s="55">
        <v>47</v>
      </c>
      <c r="BO7" s="59">
        <v>225</v>
      </c>
      <c r="BP7" s="59">
        <v>88</v>
      </c>
      <c r="BQ7" s="59">
        <v>0</v>
      </c>
      <c r="BR7" s="55">
        <v>59</v>
      </c>
      <c r="BS7" s="57">
        <v>172</v>
      </c>
      <c r="BT7" s="59">
        <v>169</v>
      </c>
      <c r="BU7" s="59">
        <v>0</v>
      </c>
      <c r="BV7" s="55">
        <v>31</v>
      </c>
    </row>
    <row r="8" spans="1:74" s="1" customFormat="1" ht="15" customHeight="1" x14ac:dyDescent="0.2">
      <c r="A8" s="17" t="s">
        <v>12</v>
      </c>
      <c r="B8" s="52">
        <v>341</v>
      </c>
      <c r="C8" s="11">
        <v>257</v>
      </c>
      <c r="D8" s="22">
        <v>58</v>
      </c>
      <c r="E8" s="22">
        <v>12</v>
      </c>
      <c r="F8" s="22">
        <v>1</v>
      </c>
      <c r="G8" s="22">
        <v>2</v>
      </c>
      <c r="H8" s="23">
        <v>0</v>
      </c>
      <c r="I8" s="31">
        <v>9</v>
      </c>
      <c r="J8" s="7">
        <v>0</v>
      </c>
      <c r="K8" s="58">
        <v>2</v>
      </c>
      <c r="L8" s="31">
        <v>234</v>
      </c>
      <c r="M8" s="30">
        <v>79</v>
      </c>
      <c r="N8" s="22">
        <v>9</v>
      </c>
      <c r="O8" s="22">
        <v>9</v>
      </c>
      <c r="P8" s="22">
        <v>2</v>
      </c>
      <c r="Q8" s="22">
        <v>0</v>
      </c>
      <c r="R8" s="23">
        <v>8</v>
      </c>
      <c r="S8" s="11">
        <v>260</v>
      </c>
      <c r="T8" s="22">
        <v>52</v>
      </c>
      <c r="U8" s="22">
        <v>1</v>
      </c>
      <c r="V8" s="22">
        <v>0</v>
      </c>
      <c r="W8" s="23">
        <v>28</v>
      </c>
      <c r="X8" s="11" t="s">
        <v>13</v>
      </c>
      <c r="Y8" s="22" t="s">
        <v>13</v>
      </c>
      <c r="Z8" s="22" t="s">
        <v>13</v>
      </c>
      <c r="AA8" s="22" t="s">
        <v>13</v>
      </c>
      <c r="AB8" s="23" t="s">
        <v>13</v>
      </c>
      <c r="AC8" s="11">
        <v>269</v>
      </c>
      <c r="AD8" s="22">
        <v>53</v>
      </c>
      <c r="AE8" s="22">
        <v>2</v>
      </c>
      <c r="AF8" s="22">
        <v>0</v>
      </c>
      <c r="AG8" s="23">
        <v>17</v>
      </c>
      <c r="AH8" s="11" t="s">
        <v>13</v>
      </c>
      <c r="AI8" s="22" t="s">
        <v>13</v>
      </c>
      <c r="AJ8" s="22" t="s">
        <v>13</v>
      </c>
      <c r="AK8" s="22" t="s">
        <v>13</v>
      </c>
      <c r="AL8" s="23" t="s">
        <v>13</v>
      </c>
      <c r="AM8" s="57">
        <v>188</v>
      </c>
      <c r="AN8" s="59">
        <v>84</v>
      </c>
      <c r="AO8" s="59">
        <v>0</v>
      </c>
      <c r="AP8" s="55">
        <v>69</v>
      </c>
      <c r="AQ8" s="59">
        <v>199</v>
      </c>
      <c r="AR8" s="59">
        <v>60</v>
      </c>
      <c r="AS8" s="59">
        <v>0</v>
      </c>
      <c r="AT8" s="55">
        <v>82</v>
      </c>
      <c r="AU8" s="57">
        <v>184</v>
      </c>
      <c r="AV8" s="59">
        <v>60</v>
      </c>
      <c r="AW8" s="59">
        <v>0</v>
      </c>
      <c r="AX8" s="55">
        <v>97</v>
      </c>
      <c r="AY8" s="59">
        <v>182</v>
      </c>
      <c r="AZ8" s="59">
        <v>69</v>
      </c>
      <c r="BA8" s="59">
        <v>0</v>
      </c>
      <c r="BB8" s="55">
        <v>90</v>
      </c>
      <c r="BC8" s="57">
        <v>215</v>
      </c>
      <c r="BD8" s="59">
        <v>59</v>
      </c>
      <c r="BE8" s="59">
        <v>0</v>
      </c>
      <c r="BF8" s="55">
        <v>67</v>
      </c>
      <c r="BG8" s="59">
        <v>185</v>
      </c>
      <c r="BH8" s="59">
        <v>58</v>
      </c>
      <c r="BI8" s="59">
        <v>1</v>
      </c>
      <c r="BJ8" s="55">
        <v>97</v>
      </c>
      <c r="BK8" s="57">
        <v>223</v>
      </c>
      <c r="BL8" s="59">
        <v>54</v>
      </c>
      <c r="BM8" s="59">
        <v>0</v>
      </c>
      <c r="BN8" s="55">
        <v>64</v>
      </c>
      <c r="BO8" s="59">
        <v>195</v>
      </c>
      <c r="BP8" s="59">
        <v>56</v>
      </c>
      <c r="BQ8" s="59">
        <v>0</v>
      </c>
      <c r="BR8" s="55">
        <v>90</v>
      </c>
      <c r="BS8" s="57">
        <v>150</v>
      </c>
      <c r="BT8" s="59">
        <v>157</v>
      </c>
      <c r="BU8" s="59">
        <v>0</v>
      </c>
      <c r="BV8" s="55">
        <v>34</v>
      </c>
    </row>
    <row r="9" spans="1:74" s="1" customFormat="1" ht="15" customHeight="1" x14ac:dyDescent="0.2">
      <c r="A9" s="17" t="s">
        <v>14</v>
      </c>
      <c r="B9" s="52">
        <v>271</v>
      </c>
      <c r="C9" s="11">
        <v>205</v>
      </c>
      <c r="D9" s="22">
        <v>44</v>
      </c>
      <c r="E9" s="22">
        <v>9</v>
      </c>
      <c r="F9" s="22">
        <v>6</v>
      </c>
      <c r="G9" s="22">
        <v>0</v>
      </c>
      <c r="H9" s="23">
        <v>0</v>
      </c>
      <c r="I9" s="31">
        <v>4</v>
      </c>
      <c r="J9" s="7">
        <v>0</v>
      </c>
      <c r="K9" s="58">
        <v>3</v>
      </c>
      <c r="L9" s="31">
        <v>182</v>
      </c>
      <c r="M9" s="30">
        <v>55</v>
      </c>
      <c r="N9" s="22">
        <v>5</v>
      </c>
      <c r="O9" s="22">
        <v>18</v>
      </c>
      <c r="P9" s="22">
        <v>0</v>
      </c>
      <c r="Q9" s="22">
        <v>0</v>
      </c>
      <c r="R9" s="23">
        <v>11</v>
      </c>
      <c r="S9" s="11" t="s">
        <v>13</v>
      </c>
      <c r="T9" s="22" t="s">
        <v>13</v>
      </c>
      <c r="U9" s="22" t="s">
        <v>13</v>
      </c>
      <c r="V9" s="22" t="s">
        <v>13</v>
      </c>
      <c r="W9" s="23" t="s">
        <v>13</v>
      </c>
      <c r="X9" s="11">
        <v>196</v>
      </c>
      <c r="Y9" s="22">
        <v>40</v>
      </c>
      <c r="Z9" s="22">
        <v>0</v>
      </c>
      <c r="AA9" s="22">
        <v>0</v>
      </c>
      <c r="AB9" s="23">
        <v>35</v>
      </c>
      <c r="AC9" s="11" t="s">
        <v>13</v>
      </c>
      <c r="AD9" s="22" t="s">
        <v>13</v>
      </c>
      <c r="AE9" s="22" t="s">
        <v>13</v>
      </c>
      <c r="AF9" s="22" t="s">
        <v>13</v>
      </c>
      <c r="AG9" s="23" t="s">
        <v>13</v>
      </c>
      <c r="AH9" s="11">
        <v>175</v>
      </c>
      <c r="AI9" s="22">
        <v>76</v>
      </c>
      <c r="AJ9" s="8">
        <v>1</v>
      </c>
      <c r="AK9" s="8">
        <v>1</v>
      </c>
      <c r="AL9" s="15">
        <v>18</v>
      </c>
      <c r="AM9" s="57">
        <v>152</v>
      </c>
      <c r="AN9" s="22">
        <v>64</v>
      </c>
      <c r="AO9" s="22">
        <v>0</v>
      </c>
      <c r="AP9" s="55">
        <v>55</v>
      </c>
      <c r="AQ9" s="22">
        <v>161</v>
      </c>
      <c r="AR9" s="22">
        <v>46</v>
      </c>
      <c r="AS9" s="22">
        <v>0</v>
      </c>
      <c r="AT9" s="55">
        <v>64</v>
      </c>
      <c r="AU9" s="57">
        <v>161</v>
      </c>
      <c r="AV9" s="22">
        <v>39</v>
      </c>
      <c r="AW9" s="22">
        <v>0</v>
      </c>
      <c r="AX9" s="55">
        <v>71</v>
      </c>
      <c r="AY9" s="59">
        <v>148</v>
      </c>
      <c r="AZ9" s="59">
        <v>54</v>
      </c>
      <c r="BA9" s="59">
        <v>0</v>
      </c>
      <c r="BB9" s="55">
        <v>69</v>
      </c>
      <c r="BC9" s="57">
        <v>169</v>
      </c>
      <c r="BD9" s="59">
        <v>42</v>
      </c>
      <c r="BE9" s="59">
        <v>0</v>
      </c>
      <c r="BF9" s="55">
        <v>60</v>
      </c>
      <c r="BG9" s="59">
        <v>155</v>
      </c>
      <c r="BH9" s="59">
        <v>43</v>
      </c>
      <c r="BI9" s="59">
        <v>0</v>
      </c>
      <c r="BJ9" s="55">
        <v>73</v>
      </c>
      <c r="BK9" s="57">
        <v>177</v>
      </c>
      <c r="BL9" s="59">
        <v>39</v>
      </c>
      <c r="BM9" s="59">
        <v>0</v>
      </c>
      <c r="BN9" s="55">
        <v>55</v>
      </c>
      <c r="BO9" s="59">
        <v>148</v>
      </c>
      <c r="BP9" s="59">
        <v>46</v>
      </c>
      <c r="BQ9" s="59">
        <v>0</v>
      </c>
      <c r="BR9" s="55">
        <v>77</v>
      </c>
      <c r="BS9" s="57">
        <v>123</v>
      </c>
      <c r="BT9" s="59">
        <v>116</v>
      </c>
      <c r="BU9" s="59">
        <v>2</v>
      </c>
      <c r="BV9" s="55">
        <v>30</v>
      </c>
    </row>
    <row r="10" spans="1:74" s="1" customFormat="1" ht="15" customHeight="1" x14ac:dyDescent="0.2">
      <c r="A10" s="17" t="s">
        <v>7</v>
      </c>
      <c r="B10" s="52">
        <v>203</v>
      </c>
      <c r="C10" s="11">
        <v>145</v>
      </c>
      <c r="D10" s="22">
        <v>43</v>
      </c>
      <c r="E10" s="22">
        <v>3</v>
      </c>
      <c r="F10" s="22">
        <v>1</v>
      </c>
      <c r="G10" s="22">
        <v>0</v>
      </c>
      <c r="H10" s="23">
        <v>2</v>
      </c>
      <c r="I10" s="31">
        <v>7</v>
      </c>
      <c r="J10" s="7">
        <v>0</v>
      </c>
      <c r="K10" s="58">
        <v>2</v>
      </c>
      <c r="L10" s="31">
        <v>138</v>
      </c>
      <c r="M10" s="30">
        <v>54</v>
      </c>
      <c r="N10" s="22">
        <v>2</v>
      </c>
      <c r="O10" s="22">
        <v>2</v>
      </c>
      <c r="P10" s="22">
        <v>0</v>
      </c>
      <c r="Q10" s="22">
        <v>0</v>
      </c>
      <c r="R10" s="23">
        <v>7</v>
      </c>
      <c r="S10" s="18" t="s">
        <v>13</v>
      </c>
      <c r="T10" s="24" t="s">
        <v>13</v>
      </c>
      <c r="U10" s="24" t="s">
        <v>13</v>
      </c>
      <c r="V10" s="24" t="s">
        <v>13</v>
      </c>
      <c r="W10" s="25" t="s">
        <v>13</v>
      </c>
      <c r="X10" s="18">
        <v>135</v>
      </c>
      <c r="Y10" s="24">
        <v>46</v>
      </c>
      <c r="Z10" s="24">
        <v>2</v>
      </c>
      <c r="AA10" s="24">
        <v>0</v>
      </c>
      <c r="AB10" s="25">
        <v>20</v>
      </c>
      <c r="AC10" s="11" t="s">
        <v>13</v>
      </c>
      <c r="AD10" s="22" t="s">
        <v>13</v>
      </c>
      <c r="AE10" s="24" t="s">
        <v>13</v>
      </c>
      <c r="AF10" s="24" t="s">
        <v>13</v>
      </c>
      <c r="AG10" s="25" t="s">
        <v>13</v>
      </c>
      <c r="AH10" s="21">
        <v>125</v>
      </c>
      <c r="AI10" s="19">
        <v>67</v>
      </c>
      <c r="AJ10" s="19">
        <v>0</v>
      </c>
      <c r="AK10" s="19">
        <v>0</v>
      </c>
      <c r="AL10" s="20">
        <v>11</v>
      </c>
      <c r="AM10" s="57">
        <v>108</v>
      </c>
      <c r="AN10" s="22">
        <v>53</v>
      </c>
      <c r="AO10" s="22">
        <v>0</v>
      </c>
      <c r="AP10" s="55">
        <v>42</v>
      </c>
      <c r="AQ10" s="22">
        <v>111</v>
      </c>
      <c r="AR10" s="22">
        <v>41</v>
      </c>
      <c r="AS10" s="22">
        <v>0</v>
      </c>
      <c r="AT10" s="55">
        <v>51</v>
      </c>
      <c r="AU10" s="57">
        <v>107</v>
      </c>
      <c r="AV10" s="22">
        <v>40</v>
      </c>
      <c r="AW10" s="22">
        <v>0</v>
      </c>
      <c r="AX10" s="55">
        <v>56</v>
      </c>
      <c r="AY10" s="59">
        <v>110</v>
      </c>
      <c r="AZ10" s="59">
        <v>37</v>
      </c>
      <c r="BA10" s="59">
        <v>0</v>
      </c>
      <c r="BB10" s="55">
        <v>56</v>
      </c>
      <c r="BC10" s="57">
        <v>110</v>
      </c>
      <c r="BD10" s="59">
        <v>37</v>
      </c>
      <c r="BE10" s="59">
        <v>0</v>
      </c>
      <c r="BF10" s="55">
        <v>56</v>
      </c>
      <c r="BG10" s="59">
        <v>112</v>
      </c>
      <c r="BH10" s="59">
        <v>30</v>
      </c>
      <c r="BI10" s="59">
        <v>0</v>
      </c>
      <c r="BJ10" s="55">
        <v>61</v>
      </c>
      <c r="BK10" s="57">
        <v>122</v>
      </c>
      <c r="BL10" s="59">
        <v>33</v>
      </c>
      <c r="BM10" s="59">
        <v>0</v>
      </c>
      <c r="BN10" s="55">
        <v>48</v>
      </c>
      <c r="BO10" s="59">
        <v>107</v>
      </c>
      <c r="BP10" s="59">
        <v>43</v>
      </c>
      <c r="BQ10" s="59">
        <v>0</v>
      </c>
      <c r="BR10" s="55">
        <v>53</v>
      </c>
      <c r="BS10" s="57">
        <v>98</v>
      </c>
      <c r="BT10" s="59">
        <v>79</v>
      </c>
      <c r="BU10" s="59">
        <v>0</v>
      </c>
      <c r="BV10" s="55">
        <v>26</v>
      </c>
    </row>
    <row r="11" spans="1:74" s="1" customFormat="1" ht="15" customHeight="1" x14ac:dyDescent="0.2">
      <c r="A11" s="16" t="s">
        <v>1</v>
      </c>
      <c r="B11" s="60">
        <f t="shared" ref="B11:R11" si="0">SUM(B3:B10)</f>
        <v>4442</v>
      </c>
      <c r="C11" s="44">
        <f t="shared" si="0"/>
        <v>3409</v>
      </c>
      <c r="D11" s="28">
        <f t="shared" si="0"/>
        <v>644</v>
      </c>
      <c r="E11" s="28">
        <f t="shared" si="0"/>
        <v>169</v>
      </c>
      <c r="F11" s="28">
        <f t="shared" si="0"/>
        <v>34</v>
      </c>
      <c r="G11" s="28">
        <f t="shared" si="0"/>
        <v>13</v>
      </c>
      <c r="H11" s="42">
        <f t="shared" si="0"/>
        <v>28</v>
      </c>
      <c r="I11" s="44">
        <f t="shared" si="0"/>
        <v>93</v>
      </c>
      <c r="J11" s="28">
        <f t="shared" si="0"/>
        <v>1</v>
      </c>
      <c r="K11" s="42">
        <f t="shared" si="0"/>
        <v>51</v>
      </c>
      <c r="L11" s="44">
        <f t="shared" si="0"/>
        <v>3027</v>
      </c>
      <c r="M11" s="28">
        <f t="shared" si="0"/>
        <v>987</v>
      </c>
      <c r="N11" s="28">
        <f t="shared" si="0"/>
        <v>123</v>
      </c>
      <c r="O11" s="28">
        <f t="shared" si="0"/>
        <v>169</v>
      </c>
      <c r="P11" s="28">
        <f t="shared" si="0"/>
        <v>13</v>
      </c>
      <c r="Q11" s="28">
        <f t="shared" si="0"/>
        <v>3</v>
      </c>
      <c r="R11" s="42">
        <f t="shared" si="0"/>
        <v>120</v>
      </c>
      <c r="S11" s="12">
        <f t="shared" ref="S11:W11" si="1">SUM(S3:S10)</f>
        <v>3110</v>
      </c>
      <c r="T11" s="8">
        <f t="shared" si="1"/>
        <v>577</v>
      </c>
      <c r="U11" s="8">
        <f t="shared" si="1"/>
        <v>5</v>
      </c>
      <c r="V11" s="8">
        <f t="shared" si="1"/>
        <v>1</v>
      </c>
      <c r="W11" s="15">
        <f t="shared" si="1"/>
        <v>275</v>
      </c>
      <c r="X11" s="12">
        <f t="shared" ref="X11:AB11" si="2">SUM(X3:X10)</f>
        <v>331</v>
      </c>
      <c r="Y11" s="8">
        <f t="shared" si="2"/>
        <v>86</v>
      </c>
      <c r="Z11" s="8">
        <f t="shared" si="2"/>
        <v>2</v>
      </c>
      <c r="AA11" s="8">
        <f t="shared" si="2"/>
        <v>0</v>
      </c>
      <c r="AB11" s="15">
        <f t="shared" si="2"/>
        <v>55</v>
      </c>
      <c r="AC11" s="12">
        <f t="shared" ref="AC11:AG11" si="3">SUM(AC3:AC10)</f>
        <v>3268</v>
      </c>
      <c r="AD11" s="53">
        <f t="shared" si="3"/>
        <v>504</v>
      </c>
      <c r="AE11" s="8">
        <f t="shared" si="3"/>
        <v>10</v>
      </c>
      <c r="AF11" s="8">
        <f t="shared" si="3"/>
        <v>0</v>
      </c>
      <c r="AG11" s="15">
        <f t="shared" si="3"/>
        <v>186</v>
      </c>
      <c r="AH11" s="13">
        <f t="shared" ref="AH11:BV11" si="4">SUM(AH3:AH10)</f>
        <v>300</v>
      </c>
      <c r="AI11" s="8">
        <f t="shared" si="4"/>
        <v>143</v>
      </c>
      <c r="AJ11" s="8">
        <f t="shared" si="4"/>
        <v>1</v>
      </c>
      <c r="AK11" s="8">
        <f t="shared" si="4"/>
        <v>1</v>
      </c>
      <c r="AL11" s="15">
        <f t="shared" si="4"/>
        <v>29</v>
      </c>
      <c r="AM11" s="12">
        <f t="shared" si="4"/>
        <v>2549</v>
      </c>
      <c r="AN11" s="53">
        <f t="shared" si="4"/>
        <v>1062</v>
      </c>
      <c r="AO11" s="53">
        <f t="shared" si="4"/>
        <v>0</v>
      </c>
      <c r="AP11" s="14">
        <f t="shared" si="4"/>
        <v>831</v>
      </c>
      <c r="AQ11" s="53">
        <f t="shared" si="4"/>
        <v>2600</v>
      </c>
      <c r="AR11" s="53">
        <f t="shared" si="4"/>
        <v>887</v>
      </c>
      <c r="AS11" s="53">
        <f t="shared" si="4"/>
        <v>2</v>
      </c>
      <c r="AT11" s="14">
        <f t="shared" si="4"/>
        <v>953</v>
      </c>
      <c r="AU11" s="12">
        <f t="shared" si="4"/>
        <v>2511</v>
      </c>
      <c r="AV11" s="53">
        <f t="shared" si="4"/>
        <v>865</v>
      </c>
      <c r="AW11" s="53">
        <f t="shared" si="4"/>
        <v>0</v>
      </c>
      <c r="AX11" s="14">
        <f t="shared" si="4"/>
        <v>1066</v>
      </c>
      <c r="AY11" s="53">
        <f t="shared" si="4"/>
        <v>2469</v>
      </c>
      <c r="AZ11" s="53">
        <f t="shared" si="4"/>
        <v>921</v>
      </c>
      <c r="BA11" s="53">
        <f t="shared" si="4"/>
        <v>1</v>
      </c>
      <c r="BB11" s="14">
        <f t="shared" si="4"/>
        <v>1051</v>
      </c>
      <c r="BC11" s="12">
        <f t="shared" si="4"/>
        <v>2727</v>
      </c>
      <c r="BD11" s="53">
        <f t="shared" si="4"/>
        <v>803</v>
      </c>
      <c r="BE11" s="53">
        <f t="shared" si="4"/>
        <v>2</v>
      </c>
      <c r="BF11" s="14">
        <f t="shared" si="4"/>
        <v>910</v>
      </c>
      <c r="BG11" s="53">
        <f t="shared" si="4"/>
        <v>2489</v>
      </c>
      <c r="BH11" s="53">
        <f t="shared" si="4"/>
        <v>823</v>
      </c>
      <c r="BI11" s="53">
        <f t="shared" si="4"/>
        <v>1</v>
      </c>
      <c r="BJ11" s="14">
        <f t="shared" si="4"/>
        <v>1129</v>
      </c>
      <c r="BK11" s="12">
        <f t="shared" si="4"/>
        <v>2866</v>
      </c>
      <c r="BL11" s="53">
        <f t="shared" si="4"/>
        <v>747</v>
      </c>
      <c r="BM11" s="53">
        <f t="shared" si="4"/>
        <v>1</v>
      </c>
      <c r="BN11" s="14">
        <f t="shared" si="4"/>
        <v>828</v>
      </c>
      <c r="BO11" s="53">
        <f t="shared" si="4"/>
        <v>2442</v>
      </c>
      <c r="BP11" s="53">
        <f t="shared" si="4"/>
        <v>888</v>
      </c>
      <c r="BQ11" s="53">
        <f t="shared" si="4"/>
        <v>0</v>
      </c>
      <c r="BR11" s="14">
        <f t="shared" si="4"/>
        <v>1112</v>
      </c>
      <c r="BS11" s="12">
        <f t="shared" si="4"/>
        <v>2189</v>
      </c>
      <c r="BT11" s="53">
        <f t="shared" si="4"/>
        <v>1825</v>
      </c>
      <c r="BU11" s="53">
        <f t="shared" si="4"/>
        <v>2</v>
      </c>
      <c r="BV11" s="14">
        <f t="shared" si="4"/>
        <v>426</v>
      </c>
    </row>
    <row r="12" spans="1:74" ht="12.75" customHeight="1" x14ac:dyDescent="0.2">
      <c r="C12" s="38"/>
      <c r="D12" s="38"/>
      <c r="E12" s="38"/>
      <c r="F12" s="38"/>
      <c r="G12" s="38"/>
      <c r="H12" s="38"/>
      <c r="I12" s="38"/>
      <c r="J12" s="39"/>
      <c r="K12" s="39"/>
      <c r="L12" s="38"/>
      <c r="M12" s="38"/>
      <c r="N12" s="38"/>
      <c r="O12" s="38"/>
      <c r="P12" s="38"/>
      <c r="Q12" s="38"/>
      <c r="R12" s="38"/>
      <c r="S12" s="30"/>
      <c r="T12" s="30"/>
      <c r="U12" s="30"/>
      <c r="V12" s="30"/>
      <c r="W12" s="30"/>
      <c r="X12" s="30"/>
      <c r="Z12" s="30"/>
      <c r="AA12" s="30"/>
      <c r="AB12" s="30"/>
    </row>
    <row r="13" spans="1:74" ht="12.75" customHeight="1" x14ac:dyDescent="0.2">
      <c r="C13" s="45"/>
      <c r="D13" s="46"/>
      <c r="E13" s="46"/>
      <c r="F13" s="46"/>
      <c r="G13" s="46"/>
      <c r="H13" s="46"/>
    </row>
    <row r="14" spans="1:74" ht="12.75" customHeight="1" x14ac:dyDescent="0.2">
      <c r="C14" s="46"/>
      <c r="D14" s="46"/>
      <c r="E14" s="46"/>
      <c r="F14" s="46"/>
      <c r="G14" s="46"/>
      <c r="H14" s="46"/>
    </row>
    <row r="15" spans="1:74" ht="12.75" customHeight="1" x14ac:dyDescent="0.2"/>
    <row r="16" spans="1:74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</sheetData>
  <mergeCells count="17">
    <mergeCell ref="B1:B2"/>
    <mergeCell ref="BG1:BJ1"/>
    <mergeCell ref="BK1:BN1"/>
    <mergeCell ref="BO1:BR1"/>
    <mergeCell ref="C1:H1"/>
    <mergeCell ref="BS1:BV1"/>
    <mergeCell ref="I1:K1"/>
    <mergeCell ref="L1:R1"/>
    <mergeCell ref="AM1:AP1"/>
    <mergeCell ref="AQ1:AT1"/>
    <mergeCell ref="AU1:AX1"/>
    <mergeCell ref="AY1:BB1"/>
    <mergeCell ref="BC1:BF1"/>
    <mergeCell ref="S1:W1"/>
    <mergeCell ref="X1:AB1"/>
    <mergeCell ref="AC1:AG1"/>
    <mergeCell ref="AH1:AL1"/>
  </mergeCells>
  <phoneticPr fontId="2" type="noConversion"/>
  <pageMargins left="0.25" right="0.25" top="0.95" bottom="0.5" header="0.3" footer="0.3"/>
  <pageSetup scale="90" orientation="landscape" r:id="rId1"/>
  <headerFooter alignWithMargins="0">
    <oddHeader>&amp;L&amp;G&amp;C&amp;"Arial,Bold"&amp;12Sublette County Official Precinct-by-Precinct Summary
Wyoming General Election - November 8, 2016</oddHeader>
    <oddFooter>&amp;R&amp;8Page &amp;P of &amp;N</oddFooter>
  </headerFooter>
  <colBreaks count="5" manualBreakCount="5">
    <brk id="2" max="1048575" man="1"/>
    <brk id="8" max="1048575" man="1"/>
    <brk id="11" max="1048575" man="1"/>
    <brk id="18" max="1048575" man="1"/>
    <brk id="2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2016-11-11T16:48:11Z</cp:lastPrinted>
  <dcterms:created xsi:type="dcterms:W3CDTF">2008-08-20T02:13:28Z</dcterms:created>
  <dcterms:modified xsi:type="dcterms:W3CDTF">2016-11-11T16:48:15Z</dcterms:modified>
</cp:coreProperties>
</file>