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Uinta\"/>
    </mc:Choice>
  </mc:AlternateContent>
  <bookViews>
    <workbookView xWindow="0" yWindow="0" windowWidth="25200" windowHeight="11988"/>
  </bookViews>
  <sheets>
    <sheet name="Sheet1" sheetId="2" r:id="rId1"/>
  </sheets>
  <definedNames>
    <definedName name="_xlnm.Print_Area" localSheetId="0">Sheet1!$A$1:$BJ$13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3" i="2" l="1"/>
  <c r="BJ13" i="2" l="1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E13" i="2"/>
  <c r="AF13" i="2"/>
  <c r="Y13" i="2"/>
  <c r="P2" i="2"/>
  <c r="I2" i="2"/>
  <c r="Q13" i="2" l="1"/>
  <c r="R13" i="2"/>
  <c r="P13" i="2"/>
  <c r="O13" i="2"/>
  <c r="K13" i="2"/>
  <c r="L13" i="2"/>
  <c r="M13" i="2"/>
  <c r="N13" i="2"/>
  <c r="J13" i="2"/>
  <c r="I13" i="2"/>
  <c r="E13" i="2"/>
  <c r="F13" i="2"/>
  <c r="G13" i="2"/>
  <c r="H13" i="2"/>
  <c r="D13" i="2"/>
  <c r="C13" i="2"/>
  <c r="AH13" i="2"/>
  <c r="AI13" i="2" l="1"/>
  <c r="AL13" i="2"/>
  <c r="AK13" i="2"/>
  <c r="AJ13" i="2"/>
  <c r="AD13" i="2"/>
  <c r="AG13" i="2"/>
  <c r="AC13" i="2"/>
  <c r="AB13" i="2"/>
  <c r="Z13" i="2"/>
  <c r="X13" i="2"/>
  <c r="T13" i="2"/>
  <c r="W13" i="2"/>
  <c r="V13" i="2"/>
  <c r="U13" i="2"/>
  <c r="S13" i="2"/>
  <c r="Z2" i="2"/>
  <c r="U2" i="2"/>
</calcChain>
</file>

<file path=xl/sharedStrings.xml><?xml version="1.0" encoding="utf-8"?>
<sst xmlns="http://schemas.openxmlformats.org/spreadsheetml/2006/main" count="216" uniqueCount="51">
  <si>
    <t>United States Representative</t>
  </si>
  <si>
    <t>House District 18</t>
  </si>
  <si>
    <t>House District 19</t>
  </si>
  <si>
    <t>Bear River Town Hall 2-2</t>
  </si>
  <si>
    <t>Lyman Town Hall Chambers 3-1</t>
  </si>
  <si>
    <t>Total</t>
  </si>
  <si>
    <t>Write-Ins</t>
  </si>
  <si>
    <t>Under Votes</t>
  </si>
  <si>
    <t>Over Votes</t>
  </si>
  <si>
    <t>House District 49</t>
  </si>
  <si>
    <t>Evanston Library 2-1</t>
  </si>
  <si>
    <t>Roundhouse 1-3</t>
  </si>
  <si>
    <t>Roundhouse 1-4</t>
  </si>
  <si>
    <t>Lyman Library 3-2</t>
  </si>
  <si>
    <t>Mt. View Town Hall 4-2</t>
  </si>
  <si>
    <t>-</t>
  </si>
  <si>
    <t>Mt. View School Administration Building 4-1</t>
  </si>
  <si>
    <t>Senate District 14</t>
  </si>
  <si>
    <t>The Machine Shop 1-1</t>
  </si>
  <si>
    <t>The Machine Shop 1-2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</si>
  <si>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</si>
  <si>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</si>
  <si>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</si>
  <si>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</si>
  <si>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</si>
  <si>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</si>
  <si>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</si>
  <si>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</si>
  <si>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</si>
  <si>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</si>
  <si>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</si>
  <si>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</si>
  <si>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Total Ballots Cast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</si>
  <si>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</si>
  <si>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</si>
  <si>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</si>
  <si>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</si>
  <si>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</si>
  <si>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District Court Judge, Third Judicial District
Joseph B. Bluemel</t>
  </si>
  <si>
    <t>Circuit Court Judge, Third Judicial District
Michael L. Greer</t>
  </si>
  <si>
    <t>Constitutional Amendment A
Investment of State Funds in Equities</t>
  </si>
  <si>
    <t>For</t>
  </si>
  <si>
    <t>Against</t>
  </si>
  <si>
    <t>Fred
Baldwin (R)</t>
  </si>
  <si>
    <t>Charlotte
Sedey (D)</t>
  </si>
  <si>
    <t>Thomas D. 
Crank (R)</t>
  </si>
  <si>
    <t>Michele
Irwin (D)</t>
  </si>
  <si>
    <t>Danny
Eyre (R)</t>
  </si>
  <si>
    <t>Mel
McCreary (D)</t>
  </si>
  <si>
    <t>Garry C. 
Piiparinen (R)</t>
  </si>
  <si>
    <t>Larissa
Sneider (D)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</si>
</sst>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wrapText="1"/>
    </xf>
    <xf numFmtId="0" fontId="2" fillId="0" borderId="0"/>
    <xf numFmtId="0" fontId="2" fillId="0" borderId="0"/>
    <xf numFmtId="43" fontId="6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80">
    <xf numFmtId="0" fontId="0" fillId="0" borderId="0" xfId="0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/>
    <xf numFmtId="0" fontId="2" fillId="0" borderId="0" xfId="1" applyFont="1" applyAlignme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1" applyNumberFormat="1" applyFont="1" applyFill="1" applyBorder="1" applyAlignment="1">
      <alignment horizontal="center" vertical="center"/>
    </xf>
    <xf numFmtId="0" fontId="2" fillId="0" borderId="1" xfId="1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0" xfId="2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164" fontId="2" fillId="0" borderId="0" xfId="3" applyNumberFormat="1" applyFont="1" applyFill="1" applyBorder="1" applyAlignment="1">
      <alignment horizontal="right"/>
    </xf>
    <xf numFmtId="164" fontId="2" fillId="0" borderId="8" xfId="3" applyNumberFormat="1" applyFont="1" applyFill="1" applyBorder="1" applyAlignment="1">
      <alignment horizontal="right"/>
    </xf>
    <xf numFmtId="164" fontId="1" fillId="0" borderId="5" xfId="3" applyNumberFormat="1" applyFont="1" applyFill="1" applyBorder="1" applyAlignment="1">
      <alignment vertical="top" wrapText="1"/>
    </xf>
    <xf numFmtId="164" fontId="1" fillId="0" borderId="8" xfId="3" applyNumberFormat="1" applyFont="1" applyFill="1" applyBorder="1" applyAlignment="1">
      <alignment vertical="top" wrapText="1"/>
    </xf>
    <xf numFmtId="164" fontId="1" fillId="0" borderId="7" xfId="3" applyNumberFormat="1" applyFont="1" applyFill="1" applyBorder="1" applyAlignment="1">
      <alignment vertical="top" wrapText="1"/>
    </xf>
    <xf numFmtId="164" fontId="2" fillId="0" borderId="2" xfId="3" applyNumberFormat="1" applyFont="1" applyFill="1" applyBorder="1" applyAlignment="1"/>
    <xf numFmtId="164" fontId="2" fillId="0" borderId="2" xfId="3" applyNumberFormat="1" applyFont="1" applyFill="1" applyBorder="1" applyAlignment="1">
      <alignment horizontal="right"/>
    </xf>
    <xf numFmtId="164" fontId="2" fillId="0" borderId="6" xfId="3" applyNumberFormat="1" applyFont="1" applyFill="1" applyBorder="1" applyAlignment="1">
      <alignment horizontal="right"/>
    </xf>
    <xf numFmtId="164" fontId="2" fillId="0" borderId="7" xfId="3" applyNumberFormat="1" applyFont="1" applyFill="1" applyBorder="1" applyAlignment="1">
      <alignment horizontal="right"/>
    </xf>
    <xf numFmtId="164" fontId="2" fillId="0" borderId="5" xfId="3" applyNumberFormat="1" applyFont="1" applyFill="1" applyBorder="1" applyAlignment="1">
      <alignment horizontal="right"/>
    </xf>
    <xf numFmtId="164" fontId="2" fillId="0" borderId="7" xfId="3" applyNumberFormat="1" applyFont="1" applyBorder="1"/>
    <xf numFmtId="164" fontId="2" fillId="0" borderId="0" xfId="3" applyNumberFormat="1" applyFont="1"/>
    <xf numFmtId="164" fontId="2" fillId="0" borderId="8" xfId="3" applyNumberFormat="1" applyFont="1" applyBorder="1"/>
    <xf numFmtId="164" fontId="2" fillId="0" borderId="5" xfId="3" applyNumberFormat="1" applyFont="1" applyBorder="1"/>
    <xf numFmtId="164" fontId="2" fillId="0" borderId="11" xfId="3" applyNumberFormat="1" applyFont="1" applyBorder="1"/>
    <xf numFmtId="164" fontId="2" fillId="0" borderId="0" xfId="3" applyNumberFormat="1" applyFont="1" applyFill="1" applyBorder="1" applyAlignment="1"/>
    <xf numFmtId="164" fontId="2" fillId="0" borderId="11" xfId="3" applyNumberFormat="1" applyFont="1" applyFill="1" applyBorder="1" applyAlignment="1"/>
    <xf numFmtId="164" fontId="2" fillId="0" borderId="12" xfId="3" applyNumberFormat="1" applyFont="1" applyFill="1" applyBorder="1" applyAlignment="1">
      <alignment horizontal="right"/>
    </xf>
    <xf numFmtId="164" fontId="2" fillId="0" borderId="10" xfId="3" applyNumberFormat="1" applyFont="1" applyFill="1" applyBorder="1"/>
    <xf numFmtId="164" fontId="2" fillId="0" borderId="5" xfId="3" applyNumberFormat="1" applyFont="1" applyFill="1" applyBorder="1" applyAlignment="1"/>
    <xf numFmtId="164" fontId="2" fillId="0" borderId="6" xfId="3" applyNumberFormat="1" applyFont="1" applyFill="1" applyBorder="1" applyAlignment="1"/>
    <xf numFmtId="164" fontId="1" fillId="0" borderId="5" xfId="3" applyNumberFormat="1" applyFont="1" applyFill="1" applyBorder="1" applyAlignment="1">
      <alignment horizontal="right" vertical="top" wrapText="1"/>
    </xf>
    <xf numFmtId="164" fontId="2" fillId="0" borderId="5" xfId="3" applyNumberFormat="1" applyFont="1" applyFill="1" applyBorder="1"/>
    <xf numFmtId="164" fontId="2" fillId="0" borderId="2" xfId="3" applyNumberFormat="1" applyFont="1" applyFill="1" applyBorder="1"/>
    <xf numFmtId="164" fontId="2" fillId="0" borderId="6" xfId="3" applyNumberFormat="1" applyFont="1" applyFill="1" applyBorder="1"/>
    <xf numFmtId="164" fontId="2" fillId="0" borderId="7" xfId="3" applyNumberFormat="1" applyFont="1" applyFill="1" applyBorder="1"/>
    <xf numFmtId="164" fontId="1" fillId="0" borderId="2" xfId="3" applyNumberFormat="1" applyFont="1" applyFill="1" applyBorder="1" applyAlignment="1">
      <alignment horizontal="right" vertical="top" wrapText="1"/>
    </xf>
    <xf numFmtId="1" fontId="2" fillId="0" borderId="2" xfId="3" applyNumberFormat="1" applyFont="1" applyFill="1" applyBorder="1"/>
    <xf numFmtId="164" fontId="2" fillId="0" borderId="13" xfId="3" applyNumberFormat="1" applyFont="1" applyFill="1" applyBorder="1" applyAlignment="1">
      <alignment horizontal="right"/>
    </xf>
    <xf numFmtId="164" fontId="2" fillId="0" borderId="10" xfId="3" applyNumberFormat="1" applyFont="1" applyFill="1" applyBorder="1" applyAlignment="1">
      <alignment horizontal="right"/>
    </xf>
    <xf numFmtId="1" fontId="2" fillId="0" borderId="0" xfId="4" applyNumberFormat="1" applyFont="1" applyFill="1" applyBorder="1" applyAlignment="1">
      <alignment horizontal="right"/>
    </xf>
    <xf numFmtId="1" fontId="2" fillId="0" borderId="0" xfId="3" applyNumberFormat="1" applyFont="1" applyFill="1" applyBorder="1" applyAlignment="1">
      <alignment horizontal="right"/>
    </xf>
    <xf numFmtId="1" fontId="2" fillId="0" borderId="13" xfId="3" applyNumberFormat="1" applyFont="1" applyFill="1" applyBorder="1" applyAlignment="1">
      <alignment horizontal="right"/>
    </xf>
    <xf numFmtId="1" fontId="2" fillId="0" borderId="0" xfId="3" applyNumberFormat="1" applyFont="1"/>
    <xf numFmtId="1" fontId="2" fillId="0" borderId="0" xfId="3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" fontId="1" fillId="0" borderId="0" xfId="3" applyNumberFormat="1" applyFont="1" applyFill="1" applyBorder="1" applyAlignment="1">
      <alignment vertical="top" wrapText="1"/>
    </xf>
    <xf numFmtId="1" fontId="1" fillId="0" borderId="13" xfId="3" applyNumberFormat="1" applyFont="1" applyFill="1" applyBorder="1" applyAlignment="1">
      <alignment vertical="top" wrapText="1"/>
    </xf>
  </cellXfs>
  <cellStyles count="5">
    <cellStyle name="Comma" xfId="3" builtinId="3"/>
    <cellStyle name="Normal" xfId="0" builtinId="0"/>
    <cellStyle name="Normal 2" xfId="1"/>
    <cellStyle name="Normal 2 2" xfId="2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6"/>
  <sheetViews>
    <sheetView tabSelected="1" view="pageBreakPreview" topLeftCell="P1" zoomScaleNormal="107" zoomScaleSheetLayoutView="100" workbookViewId="0">
      <selection activeCell="R8" sqref="R8"/>
    </sheetView>
  </sheetViews>
  <sheetFormatPr defaultColWidth="17.33203125" defaultRowHeight="13.2" x14ac:dyDescent="0.25"/>
  <cols>
    <col min="1" max="1" width="37.109375" style="9" customWidth="1"/>
    <col min="2" max="2" width="19.88671875" style="9" customWidth="1"/>
    <col min="3" max="3" width="19.109375" style="20" customWidth="1"/>
    <col min="4" max="4" width="16.88671875" style="20" customWidth="1"/>
    <col min="5" max="5" width="16.77734375" style="20" customWidth="1"/>
    <col min="6" max="6" width="17" style="20" customWidth="1"/>
    <col min="7" max="7" width="19.5546875" style="20" customWidth="1"/>
    <col min="8" max="8" width="14.33203125" style="20" customWidth="1"/>
    <col min="9" max="11" width="19.5546875" style="20" customWidth="1"/>
    <col min="12" max="12" width="14.109375" style="20" customWidth="1"/>
    <col min="13" max="13" width="15.21875" style="20" customWidth="1"/>
    <col min="14" max="14" width="16" style="20" customWidth="1"/>
    <col min="15" max="15" width="17.5546875" style="20" customWidth="1"/>
    <col min="16" max="16" width="15.33203125" style="20" customWidth="1"/>
    <col min="17" max="17" width="12.88671875" style="20" customWidth="1"/>
    <col min="18" max="18" width="12.6640625" style="20" customWidth="1"/>
    <col min="19" max="38" width="19.5546875" style="3" customWidth="1"/>
    <col min="39" max="39" width="14.109375" style="3" customWidth="1"/>
    <col min="40" max="40" width="13.109375" style="3" customWidth="1"/>
    <col min="41" max="41" width="11.109375" style="3" customWidth="1"/>
    <col min="42" max="42" width="15" style="3" customWidth="1"/>
    <col min="43" max="43" width="13.21875" style="3" customWidth="1"/>
    <col min="44" max="44" width="14" style="3" customWidth="1"/>
    <col min="45" max="45" width="13.6640625" style="3" customWidth="1"/>
    <col min="46" max="46" width="12.109375" style="3" customWidth="1"/>
    <col min="47" max="47" width="13" style="3" customWidth="1"/>
    <col min="48" max="48" width="12.88671875" style="3" customWidth="1"/>
    <col min="49" max="49" width="11.33203125" style="3" customWidth="1"/>
    <col min="50" max="50" width="13.88671875" style="3" customWidth="1"/>
    <col min="51" max="51" width="14.109375" style="3" customWidth="1"/>
    <col min="52" max="52" width="13.109375" style="3" customWidth="1"/>
    <col min="53" max="53" width="14.88671875" style="3" customWidth="1"/>
    <col min="54" max="54" width="14.109375" style="3" customWidth="1"/>
    <col min="55" max="55" width="12.5546875" style="3" customWidth="1"/>
    <col min="56" max="56" width="12.21875" style="3" customWidth="1"/>
    <col min="57" max="57" width="12.5546875" style="3" customWidth="1"/>
    <col min="58" max="58" width="13.88671875" style="3" customWidth="1"/>
    <col min="59" max="59" width="13.6640625" style="3" customWidth="1"/>
    <col min="60" max="60" width="13.5546875" style="3" customWidth="1"/>
    <col min="61" max="61" width="12.6640625" style="3" customWidth="1"/>
    <col min="62" max="62" width="13.21875" style="3" customWidth="1"/>
    <col min="63" max="16384" width="17.33203125" style="3"/>
  </cols>
  <sheetData>
    <row r="1" spans="1:62" ht="39" customHeight="1" x14ac:dyDescent="0.25">
      <c r="A1" s="2"/>
      <c r="B1" s="60" t="s">
        <v>32</v>
      </c>
      <c r="C1" s="60" t="s">
        <v>20</v>
      </c>
      <c r="D1" s="60"/>
      <c r="E1" s="60"/>
      <c r="F1" s="60"/>
      <c r="G1" s="60"/>
      <c r="H1" s="60"/>
      <c r="I1" s="74" t="s">
        <v>21</v>
      </c>
      <c r="J1" s="75"/>
      <c r="K1" s="76"/>
      <c r="L1" s="74" t="s">
        <v>0</v>
      </c>
      <c r="M1" s="75"/>
      <c r="N1" s="75"/>
      <c r="O1" s="75"/>
      <c r="P1" s="75"/>
      <c r="Q1" s="75"/>
      <c r="R1" s="76"/>
      <c r="S1" s="77" t="s">
        <v>17</v>
      </c>
      <c r="T1" s="77"/>
      <c r="U1" s="77"/>
      <c r="V1" s="77"/>
      <c r="W1" s="77"/>
      <c r="X1" s="66" t="s">
        <v>1</v>
      </c>
      <c r="Y1" s="67"/>
      <c r="Z1" s="67"/>
      <c r="AA1" s="67"/>
      <c r="AB1" s="68"/>
      <c r="AC1" s="66" t="s">
        <v>2</v>
      </c>
      <c r="AD1" s="67"/>
      <c r="AE1" s="67"/>
      <c r="AF1" s="67"/>
      <c r="AG1" s="68"/>
      <c r="AH1" s="61" t="s">
        <v>9</v>
      </c>
      <c r="AI1" s="61"/>
      <c r="AJ1" s="61"/>
      <c r="AK1" s="61"/>
      <c r="AL1" s="61"/>
      <c r="AM1" s="62" t="s">
        <v>33</v>
      </c>
      <c r="AN1" s="62"/>
      <c r="AO1" s="62"/>
      <c r="AP1" s="62"/>
      <c r="AQ1" s="63" t="s">
        <v>34</v>
      </c>
      <c r="AR1" s="64"/>
      <c r="AS1" s="64"/>
      <c r="AT1" s="65"/>
      <c r="AU1" s="63" t="s">
        <v>35</v>
      </c>
      <c r="AV1" s="64"/>
      <c r="AW1" s="64"/>
      <c r="AX1" s="65"/>
      <c r="AY1" s="69" t="s">
        <v>38</v>
      </c>
      <c r="AZ1" s="70"/>
      <c r="BA1" s="70"/>
      <c r="BB1" s="71"/>
      <c r="BC1" s="69" t="s">
        <v>39</v>
      </c>
      <c r="BD1" s="67"/>
      <c r="BE1" s="67"/>
      <c r="BF1" s="68"/>
      <c r="BG1" s="62" t="s">
        <v>40</v>
      </c>
      <c r="BH1" s="60"/>
      <c r="BI1" s="60"/>
      <c r="BJ1" s="60"/>
    </row>
    <row r="2" spans="1:62" s="5" customFormat="1" ht="48" customHeight="1" x14ac:dyDescent="0.25">
      <c r="A2" s="4"/>
      <c r="B2" s="60"/>
      <c r="C2" s="15" t="s">
        <v>22</v>
      </c>
      <c r="D2" s="15" t="s">
        <v>23</v>
      </c>
      <c r="E2" s="15" t="s">
        <v>24</v>
      </c>
      <c r="F2" s="15" t="s">
        <v>25</v>
      </c>
      <c r="G2" s="15" t="s">
        <v>26</v>
      </c>
      <c r="H2" s="15" t="s">
        <v>27</v>
      </c>
      <c r="I2" s="17" t="str">
        <f>"Write-Ins"</f>
        <v>Write-Ins</v>
      </c>
      <c r="J2" s="11" t="s">
        <v>8</v>
      </c>
      <c r="K2" s="11" t="s">
        <v>7</v>
      </c>
      <c r="L2" s="15" t="s">
        <v>28</v>
      </c>
      <c r="M2" s="12" t="s">
        <v>29</v>
      </c>
      <c r="N2" s="10" t="s">
        <v>30</v>
      </c>
      <c r="O2" s="1" t="s">
        <v>31</v>
      </c>
      <c r="P2" s="17" t="str">
        <f>"Write-Ins"</f>
        <v>Write-Ins</v>
      </c>
      <c r="Q2" s="11" t="s">
        <v>8</v>
      </c>
      <c r="R2" s="11" t="s">
        <v>7</v>
      </c>
      <c r="S2" s="14" t="s">
        <v>43</v>
      </c>
      <c r="T2" s="7" t="s">
        <v>44</v>
      </c>
      <c r="U2" s="6" t="str">
        <f>"Write-Ins"</f>
        <v>Write-Ins</v>
      </c>
      <c r="V2" s="13" t="s">
        <v>8</v>
      </c>
      <c r="W2" s="13" t="s">
        <v>7</v>
      </c>
      <c r="X2" s="7" t="s">
        <v>45</v>
      </c>
      <c r="Y2" s="21" t="s">
        <v>46</v>
      </c>
      <c r="Z2" s="6" t="str">
        <f>"Write-Ins"</f>
        <v>Write-Ins</v>
      </c>
      <c r="AA2" s="13" t="s">
        <v>8</v>
      </c>
      <c r="AB2" s="13" t="s">
        <v>7</v>
      </c>
      <c r="AC2" s="14" t="s">
        <v>47</v>
      </c>
      <c r="AD2" s="21" t="s">
        <v>48</v>
      </c>
      <c r="AE2" s="21" t="s">
        <v>6</v>
      </c>
      <c r="AF2" s="13" t="s">
        <v>8</v>
      </c>
      <c r="AG2" s="13" t="s">
        <v>7</v>
      </c>
      <c r="AH2" s="14" t="s">
        <v>49</v>
      </c>
      <c r="AI2" s="7" t="s">
        <v>50</v>
      </c>
      <c r="AJ2" s="6" t="s">
        <v>6</v>
      </c>
      <c r="AK2" s="13" t="s">
        <v>8</v>
      </c>
      <c r="AL2" s="13" t="s">
        <v>7</v>
      </c>
      <c r="AM2" s="17" t="s">
        <v>36</v>
      </c>
      <c r="AN2" s="22" t="s">
        <v>37</v>
      </c>
      <c r="AO2" s="11" t="s">
        <v>8</v>
      </c>
      <c r="AP2" s="11" t="s">
        <v>7</v>
      </c>
      <c r="AQ2" s="17" t="s">
        <v>36</v>
      </c>
      <c r="AR2" s="22" t="s">
        <v>37</v>
      </c>
      <c r="AS2" s="11" t="s">
        <v>8</v>
      </c>
      <c r="AT2" s="11" t="s">
        <v>7</v>
      </c>
      <c r="AU2" s="17" t="s">
        <v>36</v>
      </c>
      <c r="AV2" s="22" t="s">
        <v>37</v>
      </c>
      <c r="AW2" s="11" t="s">
        <v>8</v>
      </c>
      <c r="AX2" s="11" t="s">
        <v>7</v>
      </c>
      <c r="AY2" s="7" t="s">
        <v>36</v>
      </c>
      <c r="AZ2" s="23" t="s">
        <v>37</v>
      </c>
      <c r="BA2" s="24" t="s">
        <v>8</v>
      </c>
      <c r="BB2" s="7" t="s">
        <v>7</v>
      </c>
      <c r="BC2" s="7" t="s">
        <v>36</v>
      </c>
      <c r="BD2" s="7" t="s">
        <v>37</v>
      </c>
      <c r="BE2" s="7" t="s">
        <v>8</v>
      </c>
      <c r="BF2" s="7" t="s">
        <v>7</v>
      </c>
      <c r="BG2" s="17" t="s">
        <v>41</v>
      </c>
      <c r="BH2" s="22" t="s">
        <v>42</v>
      </c>
      <c r="BI2" s="11" t="s">
        <v>8</v>
      </c>
      <c r="BJ2" s="11" t="s">
        <v>7</v>
      </c>
    </row>
    <row r="3" spans="1:62" ht="15" customHeight="1" x14ac:dyDescent="0.25">
      <c r="A3" s="16" t="s">
        <v>18</v>
      </c>
      <c r="B3" s="54">
        <v>1657</v>
      </c>
      <c r="C3" s="34">
        <v>1060</v>
      </c>
      <c r="D3" s="25">
        <v>306</v>
      </c>
      <c r="E3" s="25">
        <v>119</v>
      </c>
      <c r="F3" s="25">
        <v>29</v>
      </c>
      <c r="G3" s="56">
        <v>7</v>
      </c>
      <c r="H3" s="26">
        <v>27</v>
      </c>
      <c r="I3" s="27">
        <v>91</v>
      </c>
      <c r="J3" s="78">
        <v>2</v>
      </c>
      <c r="K3" s="28">
        <v>16</v>
      </c>
      <c r="L3" s="29">
        <v>1035</v>
      </c>
      <c r="M3" s="30">
        <v>405</v>
      </c>
      <c r="N3" s="25">
        <v>64</v>
      </c>
      <c r="O3" s="31">
        <v>86</v>
      </c>
      <c r="P3" s="56">
        <v>4</v>
      </c>
      <c r="Q3" s="56">
        <v>2</v>
      </c>
      <c r="R3" s="32">
        <v>61</v>
      </c>
      <c r="S3" s="33" t="s">
        <v>15</v>
      </c>
      <c r="T3" s="25" t="s">
        <v>15</v>
      </c>
      <c r="U3" s="25" t="s">
        <v>15</v>
      </c>
      <c r="V3" s="25" t="s">
        <v>15</v>
      </c>
      <c r="W3" s="26" t="s">
        <v>15</v>
      </c>
      <c r="X3" s="33" t="s">
        <v>15</v>
      </c>
      <c r="Y3" s="25" t="s">
        <v>15</v>
      </c>
      <c r="Z3" s="25" t="s">
        <v>15</v>
      </c>
      <c r="AA3" s="25" t="s">
        <v>15</v>
      </c>
      <c r="AB3" s="26" t="s">
        <v>15</v>
      </c>
      <c r="AC3" s="34" t="s">
        <v>15</v>
      </c>
      <c r="AD3" s="25" t="s">
        <v>15</v>
      </c>
      <c r="AE3" s="25" t="s">
        <v>15</v>
      </c>
      <c r="AF3" s="25" t="s">
        <v>15</v>
      </c>
      <c r="AG3" s="26" t="s">
        <v>15</v>
      </c>
      <c r="AH3" s="33">
        <v>1204</v>
      </c>
      <c r="AI3" s="25">
        <v>369</v>
      </c>
      <c r="AJ3" s="25">
        <v>7</v>
      </c>
      <c r="AK3" s="25" t="s">
        <v>15</v>
      </c>
      <c r="AL3" s="26">
        <v>77</v>
      </c>
      <c r="AM3" s="35">
        <v>1042</v>
      </c>
      <c r="AN3" s="36">
        <v>397</v>
      </c>
      <c r="AO3" s="58">
        <v>1</v>
      </c>
      <c r="AP3" s="37">
        <v>217</v>
      </c>
      <c r="AQ3" s="38">
        <v>1020</v>
      </c>
      <c r="AR3" s="36">
        <v>410</v>
      </c>
      <c r="AS3" s="58">
        <v>1</v>
      </c>
      <c r="AT3" s="37">
        <v>226</v>
      </c>
      <c r="AU3" s="35">
        <v>1019</v>
      </c>
      <c r="AV3" s="36">
        <v>407</v>
      </c>
      <c r="AW3" s="56">
        <v>0</v>
      </c>
      <c r="AX3" s="37">
        <v>231</v>
      </c>
      <c r="AY3" s="38">
        <v>1132</v>
      </c>
      <c r="AZ3" s="36">
        <v>348</v>
      </c>
      <c r="BA3" s="58">
        <v>1</v>
      </c>
      <c r="BB3" s="37">
        <v>176</v>
      </c>
      <c r="BC3" s="38">
        <v>1139</v>
      </c>
      <c r="BD3" s="36">
        <v>336</v>
      </c>
      <c r="BE3" s="58">
        <v>1</v>
      </c>
      <c r="BF3" s="37">
        <v>181</v>
      </c>
      <c r="BG3" s="38">
        <v>850</v>
      </c>
      <c r="BH3" s="36">
        <v>665</v>
      </c>
      <c r="BI3" s="58">
        <v>1</v>
      </c>
      <c r="BJ3" s="37">
        <v>141</v>
      </c>
    </row>
    <row r="4" spans="1:62" ht="15" customHeight="1" x14ac:dyDescent="0.25">
      <c r="A4" s="16" t="s">
        <v>19</v>
      </c>
      <c r="B4" s="39">
        <v>1742</v>
      </c>
      <c r="C4" s="33">
        <v>1247</v>
      </c>
      <c r="D4" s="25">
        <v>277</v>
      </c>
      <c r="E4" s="25">
        <v>97</v>
      </c>
      <c r="F4" s="25">
        <v>12</v>
      </c>
      <c r="G4" s="56">
        <v>3</v>
      </c>
      <c r="H4" s="26">
        <v>13</v>
      </c>
      <c r="I4" s="29">
        <v>75</v>
      </c>
      <c r="J4" s="78">
        <v>1</v>
      </c>
      <c r="K4" s="28">
        <v>17</v>
      </c>
      <c r="L4" s="29">
        <v>1184</v>
      </c>
      <c r="M4" s="40">
        <v>385</v>
      </c>
      <c r="N4" s="25">
        <v>57</v>
      </c>
      <c r="O4" s="25">
        <v>70</v>
      </c>
      <c r="P4" s="56">
        <v>2</v>
      </c>
      <c r="Q4" s="56">
        <v>1</v>
      </c>
      <c r="R4" s="26">
        <v>43</v>
      </c>
      <c r="S4" s="33" t="s">
        <v>15</v>
      </c>
      <c r="T4" s="25" t="s">
        <v>15</v>
      </c>
      <c r="U4" s="25" t="s">
        <v>15</v>
      </c>
      <c r="V4" s="25" t="s">
        <v>15</v>
      </c>
      <c r="W4" s="26" t="s">
        <v>15</v>
      </c>
      <c r="X4" s="33" t="s">
        <v>15</v>
      </c>
      <c r="Y4" s="25" t="s">
        <v>15</v>
      </c>
      <c r="Z4" s="25" t="s">
        <v>15</v>
      </c>
      <c r="AA4" s="25" t="s">
        <v>15</v>
      </c>
      <c r="AB4" s="26" t="s">
        <v>15</v>
      </c>
      <c r="AC4" s="33" t="s">
        <v>15</v>
      </c>
      <c r="AD4" s="25" t="s">
        <v>15</v>
      </c>
      <c r="AE4" s="25" t="s">
        <v>15</v>
      </c>
      <c r="AF4" s="25" t="s">
        <v>15</v>
      </c>
      <c r="AG4" s="26" t="s">
        <v>15</v>
      </c>
      <c r="AH4" s="33">
        <v>1317</v>
      </c>
      <c r="AI4" s="25">
        <v>345</v>
      </c>
      <c r="AJ4" s="25">
        <v>14</v>
      </c>
      <c r="AK4" s="25" t="s">
        <v>15</v>
      </c>
      <c r="AL4" s="26">
        <v>66</v>
      </c>
      <c r="AM4" s="35">
        <v>1065</v>
      </c>
      <c r="AN4" s="36">
        <v>410</v>
      </c>
      <c r="AO4" s="56">
        <v>0</v>
      </c>
      <c r="AP4" s="37">
        <v>267</v>
      </c>
      <c r="AQ4" s="35">
        <v>1075</v>
      </c>
      <c r="AR4" s="36">
        <v>391</v>
      </c>
      <c r="AS4" s="56">
        <v>0</v>
      </c>
      <c r="AT4" s="37">
        <v>276</v>
      </c>
      <c r="AU4" s="35">
        <v>1081</v>
      </c>
      <c r="AV4" s="36">
        <v>377</v>
      </c>
      <c r="AW4" s="56">
        <v>0</v>
      </c>
      <c r="AX4" s="37">
        <v>284</v>
      </c>
      <c r="AY4" s="35">
        <v>1181</v>
      </c>
      <c r="AZ4" s="36">
        <v>327</v>
      </c>
      <c r="BA4" s="56">
        <v>0</v>
      </c>
      <c r="BB4" s="37">
        <v>234</v>
      </c>
      <c r="BC4" s="35">
        <v>1229</v>
      </c>
      <c r="BD4" s="36">
        <v>319</v>
      </c>
      <c r="BE4" s="56">
        <v>0</v>
      </c>
      <c r="BF4" s="37">
        <v>194</v>
      </c>
      <c r="BG4" s="35">
        <v>952</v>
      </c>
      <c r="BH4" s="36">
        <v>657</v>
      </c>
      <c r="BI4" s="56">
        <v>0</v>
      </c>
      <c r="BJ4" s="37">
        <v>133</v>
      </c>
    </row>
    <row r="5" spans="1:62" ht="15" customHeight="1" x14ac:dyDescent="0.25">
      <c r="A5" s="16" t="s">
        <v>11</v>
      </c>
      <c r="B5" s="41">
        <v>734</v>
      </c>
      <c r="C5" s="33">
        <v>494</v>
      </c>
      <c r="D5" s="25">
        <v>122</v>
      </c>
      <c r="E5" s="25">
        <v>50</v>
      </c>
      <c r="F5" s="25">
        <v>12</v>
      </c>
      <c r="G5" s="56">
        <v>3</v>
      </c>
      <c r="H5" s="26">
        <v>6</v>
      </c>
      <c r="I5" s="29">
        <v>37</v>
      </c>
      <c r="J5" s="78">
        <v>5</v>
      </c>
      <c r="K5" s="28">
        <v>5</v>
      </c>
      <c r="L5" s="29">
        <v>467</v>
      </c>
      <c r="M5" s="40">
        <v>162</v>
      </c>
      <c r="N5" s="25">
        <v>47</v>
      </c>
      <c r="O5" s="25">
        <v>45</v>
      </c>
      <c r="P5" s="56">
        <v>1</v>
      </c>
      <c r="Q5" s="56">
        <v>2</v>
      </c>
      <c r="R5" s="26">
        <v>10</v>
      </c>
      <c r="S5" s="33">
        <v>139</v>
      </c>
      <c r="T5" s="25">
        <v>33</v>
      </c>
      <c r="U5" s="55">
        <v>0</v>
      </c>
      <c r="V5" s="55">
        <v>0</v>
      </c>
      <c r="W5" s="26">
        <v>10</v>
      </c>
      <c r="X5" s="33">
        <v>130</v>
      </c>
      <c r="Y5" s="25">
        <v>43</v>
      </c>
      <c r="Z5" s="56">
        <v>0</v>
      </c>
      <c r="AA5" s="56">
        <v>0</v>
      </c>
      <c r="AB5" s="26">
        <v>9</v>
      </c>
      <c r="AC5" s="33">
        <v>391</v>
      </c>
      <c r="AD5" s="25">
        <v>129</v>
      </c>
      <c r="AE5" s="25">
        <v>1</v>
      </c>
      <c r="AF5" s="25">
        <v>1</v>
      </c>
      <c r="AG5" s="26">
        <v>30</v>
      </c>
      <c r="AH5" s="33" t="s">
        <v>15</v>
      </c>
      <c r="AI5" s="25" t="s">
        <v>15</v>
      </c>
      <c r="AJ5" s="25" t="s">
        <v>15</v>
      </c>
      <c r="AK5" s="25" t="s">
        <v>15</v>
      </c>
      <c r="AL5" s="26" t="s">
        <v>15</v>
      </c>
      <c r="AM5" s="35">
        <v>463</v>
      </c>
      <c r="AN5" s="36">
        <v>197</v>
      </c>
      <c r="AO5" s="59">
        <v>1</v>
      </c>
      <c r="AP5" s="37">
        <v>73</v>
      </c>
      <c r="AQ5" s="35">
        <v>447</v>
      </c>
      <c r="AR5" s="36">
        <v>214</v>
      </c>
      <c r="AS5" s="56">
        <v>0</v>
      </c>
      <c r="AT5" s="37">
        <v>73</v>
      </c>
      <c r="AU5" s="35">
        <v>459</v>
      </c>
      <c r="AV5" s="36">
        <v>202</v>
      </c>
      <c r="AW5" s="56">
        <v>0</v>
      </c>
      <c r="AX5" s="37">
        <v>73</v>
      </c>
      <c r="AY5" s="35">
        <v>499</v>
      </c>
      <c r="AZ5" s="36">
        <v>166</v>
      </c>
      <c r="BA5" s="58">
        <v>1</v>
      </c>
      <c r="BB5" s="37">
        <v>68</v>
      </c>
      <c r="BC5" s="35">
        <v>487</v>
      </c>
      <c r="BD5" s="36">
        <v>177</v>
      </c>
      <c r="BE5" s="56">
        <v>0</v>
      </c>
      <c r="BF5" s="37">
        <v>70</v>
      </c>
      <c r="BG5" s="35">
        <v>358</v>
      </c>
      <c r="BH5" s="36">
        <v>331</v>
      </c>
      <c r="BI5" s="56">
        <v>0</v>
      </c>
      <c r="BJ5" s="37">
        <v>45</v>
      </c>
    </row>
    <row r="6" spans="1:62" ht="15" customHeight="1" x14ac:dyDescent="0.25">
      <c r="A6" s="16" t="s">
        <v>12</v>
      </c>
      <c r="B6" s="41">
        <v>362</v>
      </c>
      <c r="C6" s="33">
        <v>225</v>
      </c>
      <c r="D6" s="25">
        <v>91</v>
      </c>
      <c r="E6" s="25">
        <v>26</v>
      </c>
      <c r="F6" s="25">
        <v>4</v>
      </c>
      <c r="G6" s="56">
        <v>1</v>
      </c>
      <c r="H6" s="26">
        <v>3</v>
      </c>
      <c r="I6" s="29">
        <v>9</v>
      </c>
      <c r="J6" s="78">
        <v>0</v>
      </c>
      <c r="K6" s="28">
        <v>3</v>
      </c>
      <c r="L6" s="29">
        <v>206</v>
      </c>
      <c r="M6" s="40">
        <v>106</v>
      </c>
      <c r="N6" s="25">
        <v>17</v>
      </c>
      <c r="O6" s="25">
        <v>17</v>
      </c>
      <c r="P6" s="56">
        <v>2</v>
      </c>
      <c r="Q6" s="78">
        <v>0</v>
      </c>
      <c r="R6" s="26">
        <v>14</v>
      </c>
      <c r="S6" s="33" t="s">
        <v>15</v>
      </c>
      <c r="T6" s="25" t="s">
        <v>15</v>
      </c>
      <c r="U6" s="25" t="s">
        <v>15</v>
      </c>
      <c r="V6" s="25" t="s">
        <v>15</v>
      </c>
      <c r="W6" s="26" t="s">
        <v>15</v>
      </c>
      <c r="X6" s="33" t="s">
        <v>15</v>
      </c>
      <c r="Y6" s="25" t="s">
        <v>15</v>
      </c>
      <c r="Z6" s="25" t="s">
        <v>15</v>
      </c>
      <c r="AA6" s="25" t="s">
        <v>15</v>
      </c>
      <c r="AB6" s="26" t="s">
        <v>15</v>
      </c>
      <c r="AC6" s="33" t="s">
        <v>15</v>
      </c>
      <c r="AD6" s="25" t="s">
        <v>15</v>
      </c>
      <c r="AE6" s="25" t="s">
        <v>15</v>
      </c>
      <c r="AF6" s="25" t="s">
        <v>15</v>
      </c>
      <c r="AG6" s="26" t="s">
        <v>15</v>
      </c>
      <c r="AH6" s="33">
        <v>224</v>
      </c>
      <c r="AI6" s="25">
        <v>114</v>
      </c>
      <c r="AJ6" s="25">
        <v>4</v>
      </c>
      <c r="AK6" s="25" t="s">
        <v>15</v>
      </c>
      <c r="AL6" s="26">
        <v>20</v>
      </c>
      <c r="AM6" s="35">
        <v>237</v>
      </c>
      <c r="AN6" s="36">
        <v>76</v>
      </c>
      <c r="AO6" s="56">
        <v>0</v>
      </c>
      <c r="AP6" s="37">
        <v>49</v>
      </c>
      <c r="AQ6" s="35">
        <v>222</v>
      </c>
      <c r="AR6" s="36">
        <v>88</v>
      </c>
      <c r="AS6" s="56">
        <v>0</v>
      </c>
      <c r="AT6" s="37">
        <v>52</v>
      </c>
      <c r="AU6" s="35">
        <v>224</v>
      </c>
      <c r="AV6" s="36">
        <v>83</v>
      </c>
      <c r="AW6" s="56">
        <v>0</v>
      </c>
      <c r="AX6" s="37">
        <v>55</v>
      </c>
      <c r="AY6" s="35">
        <v>236</v>
      </c>
      <c r="AZ6" s="36">
        <v>80</v>
      </c>
      <c r="BA6" s="56">
        <v>0</v>
      </c>
      <c r="BB6" s="37">
        <v>46</v>
      </c>
      <c r="BC6" s="35">
        <v>240</v>
      </c>
      <c r="BD6" s="36">
        <v>76</v>
      </c>
      <c r="BE6" s="56">
        <v>0</v>
      </c>
      <c r="BF6" s="37">
        <v>46</v>
      </c>
      <c r="BG6" s="35">
        <v>188</v>
      </c>
      <c r="BH6" s="36">
        <v>147</v>
      </c>
      <c r="BI6" s="56">
        <v>0</v>
      </c>
      <c r="BJ6" s="37">
        <v>27</v>
      </c>
    </row>
    <row r="7" spans="1:62" ht="15" customHeight="1" x14ac:dyDescent="0.25">
      <c r="A7" s="16" t="s">
        <v>10</v>
      </c>
      <c r="B7" s="41">
        <v>866</v>
      </c>
      <c r="C7" s="33">
        <v>664</v>
      </c>
      <c r="D7" s="25">
        <v>86</v>
      </c>
      <c r="E7" s="25">
        <v>39</v>
      </c>
      <c r="F7" s="25">
        <v>16</v>
      </c>
      <c r="G7" s="56">
        <v>4</v>
      </c>
      <c r="H7" s="26">
        <v>4</v>
      </c>
      <c r="I7" s="29">
        <v>45</v>
      </c>
      <c r="J7" s="78">
        <v>1</v>
      </c>
      <c r="K7" s="28">
        <v>7</v>
      </c>
      <c r="L7" s="29">
        <v>669</v>
      </c>
      <c r="M7" s="40">
        <v>127</v>
      </c>
      <c r="N7" s="25">
        <v>22</v>
      </c>
      <c r="O7" s="25">
        <v>36</v>
      </c>
      <c r="P7" s="56">
        <v>3</v>
      </c>
      <c r="Q7" s="78">
        <v>0</v>
      </c>
      <c r="R7" s="26">
        <v>9</v>
      </c>
      <c r="S7" s="33">
        <v>254</v>
      </c>
      <c r="T7" s="25">
        <v>27</v>
      </c>
      <c r="U7" s="25">
        <v>1</v>
      </c>
      <c r="V7" s="25" t="s">
        <v>15</v>
      </c>
      <c r="W7" s="26">
        <v>14</v>
      </c>
      <c r="X7" s="33">
        <v>238</v>
      </c>
      <c r="Y7" s="25">
        <v>45</v>
      </c>
      <c r="Z7" s="25">
        <v>1</v>
      </c>
      <c r="AA7" s="25" t="s">
        <v>15</v>
      </c>
      <c r="AB7" s="26">
        <v>12</v>
      </c>
      <c r="AC7" s="33">
        <v>473</v>
      </c>
      <c r="AD7" s="25">
        <v>70</v>
      </c>
      <c r="AE7" s="25" t="s">
        <v>15</v>
      </c>
      <c r="AF7" s="25" t="s">
        <v>15</v>
      </c>
      <c r="AG7" s="26">
        <v>23</v>
      </c>
      <c r="AH7" s="33">
        <v>2</v>
      </c>
      <c r="AI7" s="25">
        <v>1</v>
      </c>
      <c r="AJ7" s="25" t="s">
        <v>15</v>
      </c>
      <c r="AK7" s="25" t="s">
        <v>15</v>
      </c>
      <c r="AL7" s="26">
        <v>1</v>
      </c>
      <c r="AM7" s="35">
        <v>555</v>
      </c>
      <c r="AN7" s="36">
        <v>195</v>
      </c>
      <c r="AO7" s="56">
        <v>0</v>
      </c>
      <c r="AP7" s="37">
        <v>116</v>
      </c>
      <c r="AQ7" s="35">
        <v>551</v>
      </c>
      <c r="AR7" s="36">
        <v>185</v>
      </c>
      <c r="AS7" s="56">
        <v>0</v>
      </c>
      <c r="AT7" s="37">
        <v>130</v>
      </c>
      <c r="AU7" s="35">
        <v>546</v>
      </c>
      <c r="AV7" s="36">
        <v>189</v>
      </c>
      <c r="AW7" s="56">
        <v>0</v>
      </c>
      <c r="AX7" s="37">
        <v>131</v>
      </c>
      <c r="AY7" s="35">
        <v>609</v>
      </c>
      <c r="AZ7" s="36">
        <v>154</v>
      </c>
      <c r="BA7" s="56">
        <v>0</v>
      </c>
      <c r="BB7" s="37">
        <v>103</v>
      </c>
      <c r="BC7" s="35">
        <v>612</v>
      </c>
      <c r="BD7" s="36">
        <v>156</v>
      </c>
      <c r="BE7" s="56">
        <v>0</v>
      </c>
      <c r="BF7" s="37">
        <v>98</v>
      </c>
      <c r="BG7" s="35">
        <v>442</v>
      </c>
      <c r="BH7" s="36">
        <v>343</v>
      </c>
      <c r="BI7" s="56">
        <v>0</v>
      </c>
      <c r="BJ7" s="37">
        <v>81</v>
      </c>
    </row>
    <row r="8" spans="1:62" ht="15" customHeight="1" x14ac:dyDescent="0.25">
      <c r="A8" s="16" t="s">
        <v>3</v>
      </c>
      <c r="B8" s="41">
        <v>274</v>
      </c>
      <c r="C8" s="33">
        <v>207</v>
      </c>
      <c r="D8" s="25">
        <v>35</v>
      </c>
      <c r="E8" s="25">
        <v>12</v>
      </c>
      <c r="F8" s="25">
        <v>2</v>
      </c>
      <c r="G8" s="78">
        <v>0</v>
      </c>
      <c r="H8" s="26">
        <v>5</v>
      </c>
      <c r="I8" s="29">
        <v>10</v>
      </c>
      <c r="J8" s="78">
        <v>0</v>
      </c>
      <c r="K8" s="28">
        <v>3</v>
      </c>
      <c r="L8" s="29">
        <v>187</v>
      </c>
      <c r="M8" s="40">
        <v>51</v>
      </c>
      <c r="N8" s="25">
        <v>15</v>
      </c>
      <c r="O8" s="25">
        <v>14</v>
      </c>
      <c r="P8" s="78">
        <v>0</v>
      </c>
      <c r="Q8" s="78">
        <v>0</v>
      </c>
      <c r="R8" s="26">
        <v>7</v>
      </c>
      <c r="S8" s="33">
        <v>213</v>
      </c>
      <c r="T8" s="25">
        <v>46</v>
      </c>
      <c r="U8" s="25" t="s">
        <v>15</v>
      </c>
      <c r="V8" s="25" t="s">
        <v>15</v>
      </c>
      <c r="W8" s="26">
        <v>15</v>
      </c>
      <c r="X8" s="33">
        <v>207</v>
      </c>
      <c r="Y8" s="25">
        <v>56</v>
      </c>
      <c r="Z8" s="25" t="s">
        <v>15</v>
      </c>
      <c r="AA8" s="25" t="s">
        <v>15</v>
      </c>
      <c r="AB8" s="26">
        <v>11</v>
      </c>
      <c r="AC8" s="33" t="s">
        <v>15</v>
      </c>
      <c r="AD8" s="25" t="s">
        <v>15</v>
      </c>
      <c r="AE8" s="25" t="s">
        <v>15</v>
      </c>
      <c r="AF8" s="25" t="s">
        <v>15</v>
      </c>
      <c r="AG8" s="26" t="s">
        <v>15</v>
      </c>
      <c r="AH8" s="33" t="s">
        <v>15</v>
      </c>
      <c r="AI8" s="25" t="s">
        <v>15</v>
      </c>
      <c r="AJ8" s="25" t="s">
        <v>15</v>
      </c>
      <c r="AK8" s="25" t="s">
        <v>15</v>
      </c>
      <c r="AL8" s="26" t="s">
        <v>15</v>
      </c>
      <c r="AM8" s="35">
        <v>172</v>
      </c>
      <c r="AN8" s="36">
        <v>70</v>
      </c>
      <c r="AO8" s="56">
        <v>0</v>
      </c>
      <c r="AP8" s="37">
        <v>32</v>
      </c>
      <c r="AQ8" s="35">
        <v>167</v>
      </c>
      <c r="AR8" s="36">
        <v>71</v>
      </c>
      <c r="AS8" s="56">
        <v>0</v>
      </c>
      <c r="AT8" s="37">
        <v>36</v>
      </c>
      <c r="AU8" s="35">
        <v>163</v>
      </c>
      <c r="AV8" s="36">
        <v>70</v>
      </c>
      <c r="AW8" s="56">
        <v>0</v>
      </c>
      <c r="AX8" s="37">
        <v>41</v>
      </c>
      <c r="AY8" s="35">
        <v>172</v>
      </c>
      <c r="AZ8" s="36">
        <v>61</v>
      </c>
      <c r="BA8" s="56">
        <v>0</v>
      </c>
      <c r="BB8" s="37">
        <v>41</v>
      </c>
      <c r="BC8" s="35">
        <v>172</v>
      </c>
      <c r="BD8" s="36">
        <v>62</v>
      </c>
      <c r="BE8" s="56">
        <v>0</v>
      </c>
      <c r="BF8" s="37">
        <v>40</v>
      </c>
      <c r="BG8" s="35">
        <v>158</v>
      </c>
      <c r="BH8" s="36">
        <v>92</v>
      </c>
      <c r="BI8" s="56">
        <v>0</v>
      </c>
      <c r="BJ8" s="37">
        <v>24</v>
      </c>
    </row>
    <row r="9" spans="1:62" ht="15" customHeight="1" x14ac:dyDescent="0.25">
      <c r="A9" s="16" t="s">
        <v>4</v>
      </c>
      <c r="B9" s="41">
        <v>888</v>
      </c>
      <c r="C9" s="33">
        <v>679</v>
      </c>
      <c r="D9" s="25">
        <v>100</v>
      </c>
      <c r="E9" s="25">
        <v>22</v>
      </c>
      <c r="F9" s="25">
        <v>9</v>
      </c>
      <c r="G9" s="56">
        <v>4</v>
      </c>
      <c r="H9" s="26">
        <v>6</v>
      </c>
      <c r="I9" s="29">
        <v>54</v>
      </c>
      <c r="J9" s="78">
        <v>3</v>
      </c>
      <c r="K9" s="28">
        <v>11</v>
      </c>
      <c r="L9" s="29">
        <v>564</v>
      </c>
      <c r="M9" s="40">
        <v>184</v>
      </c>
      <c r="N9" s="25">
        <v>28</v>
      </c>
      <c r="O9" s="25">
        <v>70</v>
      </c>
      <c r="P9" s="56">
        <v>4</v>
      </c>
      <c r="Q9" s="78">
        <v>0</v>
      </c>
      <c r="R9" s="26">
        <v>38</v>
      </c>
      <c r="S9" s="33" t="s">
        <v>15</v>
      </c>
      <c r="T9" s="25" t="s">
        <v>15</v>
      </c>
      <c r="U9" s="25" t="s">
        <v>15</v>
      </c>
      <c r="V9" s="25" t="s">
        <v>15</v>
      </c>
      <c r="W9" s="26" t="s">
        <v>15</v>
      </c>
      <c r="X9" s="33" t="s">
        <v>15</v>
      </c>
      <c r="Y9" s="25" t="s">
        <v>15</v>
      </c>
      <c r="Z9" s="25" t="s">
        <v>15</v>
      </c>
      <c r="AA9" s="25" t="s">
        <v>15</v>
      </c>
      <c r="AB9" s="26" t="s">
        <v>15</v>
      </c>
      <c r="AC9" s="33">
        <v>729</v>
      </c>
      <c r="AD9" s="25">
        <v>122</v>
      </c>
      <c r="AE9" s="25">
        <v>4</v>
      </c>
      <c r="AF9" s="25">
        <v>1</v>
      </c>
      <c r="AG9" s="26">
        <v>32</v>
      </c>
      <c r="AH9" s="33" t="s">
        <v>15</v>
      </c>
      <c r="AI9" s="25" t="s">
        <v>15</v>
      </c>
      <c r="AJ9" s="25" t="s">
        <v>15</v>
      </c>
      <c r="AK9" s="25" t="s">
        <v>15</v>
      </c>
      <c r="AL9" s="26" t="s">
        <v>15</v>
      </c>
      <c r="AM9" s="35">
        <v>512</v>
      </c>
      <c r="AN9" s="36">
        <v>215</v>
      </c>
      <c r="AO9" s="56">
        <v>0</v>
      </c>
      <c r="AP9" s="37">
        <v>161</v>
      </c>
      <c r="AQ9" s="35">
        <v>504</v>
      </c>
      <c r="AR9" s="36">
        <v>220</v>
      </c>
      <c r="AS9" s="56">
        <v>0</v>
      </c>
      <c r="AT9" s="37">
        <v>164</v>
      </c>
      <c r="AU9" s="35">
        <v>513</v>
      </c>
      <c r="AV9" s="36">
        <v>199</v>
      </c>
      <c r="AW9" s="56">
        <v>0</v>
      </c>
      <c r="AX9" s="37">
        <v>176</v>
      </c>
      <c r="AY9" s="35">
        <v>589</v>
      </c>
      <c r="AZ9" s="36">
        <v>170</v>
      </c>
      <c r="BA9" s="58">
        <v>1</v>
      </c>
      <c r="BB9" s="37">
        <v>128</v>
      </c>
      <c r="BC9" s="35">
        <v>547</v>
      </c>
      <c r="BD9" s="36">
        <v>179</v>
      </c>
      <c r="BE9" s="56">
        <v>0</v>
      </c>
      <c r="BF9" s="37">
        <v>162</v>
      </c>
      <c r="BG9" s="35">
        <v>393</v>
      </c>
      <c r="BH9" s="36">
        <v>367</v>
      </c>
      <c r="BI9" s="56">
        <v>0</v>
      </c>
      <c r="BJ9" s="37">
        <v>128</v>
      </c>
    </row>
    <row r="10" spans="1:62" ht="15" customHeight="1" x14ac:dyDescent="0.25">
      <c r="A10" s="16" t="s">
        <v>13</v>
      </c>
      <c r="B10" s="41">
        <v>553</v>
      </c>
      <c r="C10" s="33">
        <v>438</v>
      </c>
      <c r="D10" s="25">
        <v>33</v>
      </c>
      <c r="E10" s="25">
        <v>28</v>
      </c>
      <c r="F10" s="25">
        <v>12</v>
      </c>
      <c r="G10" s="56">
        <v>2</v>
      </c>
      <c r="H10" s="26">
        <v>1</v>
      </c>
      <c r="I10" s="29">
        <v>28</v>
      </c>
      <c r="J10" s="78">
        <v>2</v>
      </c>
      <c r="K10" s="28">
        <v>9</v>
      </c>
      <c r="L10" s="29">
        <v>384</v>
      </c>
      <c r="M10" s="40">
        <v>97</v>
      </c>
      <c r="N10" s="25">
        <v>21</v>
      </c>
      <c r="O10" s="25">
        <v>33</v>
      </c>
      <c r="P10" s="56">
        <v>2</v>
      </c>
      <c r="Q10" s="78">
        <v>0</v>
      </c>
      <c r="R10" s="26">
        <v>16</v>
      </c>
      <c r="S10" s="33" t="s">
        <v>15</v>
      </c>
      <c r="T10" s="25" t="s">
        <v>15</v>
      </c>
      <c r="U10" s="25" t="s">
        <v>15</v>
      </c>
      <c r="V10" s="25" t="s">
        <v>15</v>
      </c>
      <c r="W10" s="26" t="s">
        <v>15</v>
      </c>
      <c r="X10" s="33" t="s">
        <v>15</v>
      </c>
      <c r="Y10" s="25" t="s">
        <v>15</v>
      </c>
      <c r="Z10" s="25" t="s">
        <v>15</v>
      </c>
      <c r="AA10" s="25" t="s">
        <v>15</v>
      </c>
      <c r="AB10" s="26" t="s">
        <v>15</v>
      </c>
      <c r="AC10" s="33">
        <v>475</v>
      </c>
      <c r="AD10" s="25">
        <v>56</v>
      </c>
      <c r="AE10" s="25">
        <v>2</v>
      </c>
      <c r="AF10" s="25" t="s">
        <v>15</v>
      </c>
      <c r="AG10" s="26">
        <v>20</v>
      </c>
      <c r="AH10" s="33" t="s">
        <v>15</v>
      </c>
      <c r="AI10" s="25" t="s">
        <v>15</v>
      </c>
      <c r="AJ10" s="25" t="s">
        <v>15</v>
      </c>
      <c r="AK10" s="25" t="s">
        <v>15</v>
      </c>
      <c r="AL10" s="26" t="s">
        <v>15</v>
      </c>
      <c r="AM10" s="35">
        <v>304</v>
      </c>
      <c r="AN10" s="36">
        <v>163</v>
      </c>
      <c r="AO10" s="56">
        <v>0</v>
      </c>
      <c r="AP10" s="37">
        <v>86</v>
      </c>
      <c r="AQ10" s="35">
        <v>310</v>
      </c>
      <c r="AR10" s="36">
        <v>154</v>
      </c>
      <c r="AS10" s="56">
        <v>0</v>
      </c>
      <c r="AT10" s="37">
        <v>89</v>
      </c>
      <c r="AU10" s="35">
        <v>321</v>
      </c>
      <c r="AV10" s="36">
        <v>141</v>
      </c>
      <c r="AW10" s="56">
        <v>0</v>
      </c>
      <c r="AX10" s="37">
        <v>91</v>
      </c>
      <c r="AY10" s="35">
        <v>378</v>
      </c>
      <c r="AZ10" s="36">
        <v>104</v>
      </c>
      <c r="BA10" s="56">
        <v>0</v>
      </c>
      <c r="BB10" s="37">
        <v>71</v>
      </c>
      <c r="BC10" s="35">
        <v>318</v>
      </c>
      <c r="BD10" s="36">
        <v>139</v>
      </c>
      <c r="BE10" s="56">
        <v>0</v>
      </c>
      <c r="BF10" s="37">
        <v>96</v>
      </c>
      <c r="BG10" s="35">
        <v>248</v>
      </c>
      <c r="BH10" s="36">
        <v>243</v>
      </c>
      <c r="BI10" s="56">
        <v>0</v>
      </c>
      <c r="BJ10" s="37">
        <v>62</v>
      </c>
    </row>
    <row r="11" spans="1:62" ht="15" customHeight="1" x14ac:dyDescent="0.25">
      <c r="A11" s="16" t="s">
        <v>16</v>
      </c>
      <c r="B11" s="41">
        <v>906</v>
      </c>
      <c r="C11" s="33">
        <v>695</v>
      </c>
      <c r="D11" s="25">
        <v>105</v>
      </c>
      <c r="E11" s="25">
        <v>40</v>
      </c>
      <c r="F11" s="25">
        <v>8</v>
      </c>
      <c r="G11" s="56">
        <v>2</v>
      </c>
      <c r="H11" s="26">
        <v>7</v>
      </c>
      <c r="I11" s="29">
        <v>37</v>
      </c>
      <c r="J11" s="78">
        <v>0</v>
      </c>
      <c r="K11" s="28">
        <v>12</v>
      </c>
      <c r="L11" s="29">
        <v>599</v>
      </c>
      <c r="M11" s="40">
        <v>200</v>
      </c>
      <c r="N11" s="25">
        <v>30</v>
      </c>
      <c r="O11" s="25">
        <v>43</v>
      </c>
      <c r="P11" s="56">
        <v>1</v>
      </c>
      <c r="Q11" s="56">
        <v>2</v>
      </c>
      <c r="R11" s="26">
        <v>31</v>
      </c>
      <c r="S11" s="33" t="s">
        <v>15</v>
      </c>
      <c r="T11" s="25" t="s">
        <v>15</v>
      </c>
      <c r="U11" s="25" t="s">
        <v>15</v>
      </c>
      <c r="V11" s="25" t="s">
        <v>15</v>
      </c>
      <c r="W11" s="26" t="s">
        <v>15</v>
      </c>
      <c r="X11" s="33" t="s">
        <v>15</v>
      </c>
      <c r="Y11" s="25" t="s">
        <v>15</v>
      </c>
      <c r="Z11" s="25" t="s">
        <v>15</v>
      </c>
      <c r="AA11" s="25" t="s">
        <v>15</v>
      </c>
      <c r="AB11" s="26" t="s">
        <v>15</v>
      </c>
      <c r="AC11" s="33">
        <v>730</v>
      </c>
      <c r="AD11" s="25">
        <v>134</v>
      </c>
      <c r="AE11" s="25">
        <v>1</v>
      </c>
      <c r="AF11" s="25">
        <v>1</v>
      </c>
      <c r="AG11" s="26">
        <v>40</v>
      </c>
      <c r="AH11" s="33" t="s">
        <v>15</v>
      </c>
      <c r="AI11" s="25" t="s">
        <v>15</v>
      </c>
      <c r="AJ11" s="25" t="s">
        <v>15</v>
      </c>
      <c r="AK11" s="25" t="s">
        <v>15</v>
      </c>
      <c r="AL11" s="26" t="s">
        <v>15</v>
      </c>
      <c r="AM11" s="35">
        <v>564</v>
      </c>
      <c r="AN11" s="36">
        <v>191</v>
      </c>
      <c r="AO11" s="56">
        <v>0</v>
      </c>
      <c r="AP11" s="37">
        <v>151</v>
      </c>
      <c r="AQ11" s="35">
        <v>549</v>
      </c>
      <c r="AR11" s="36">
        <v>194</v>
      </c>
      <c r="AS11" s="56">
        <v>0</v>
      </c>
      <c r="AT11" s="37">
        <v>163</v>
      </c>
      <c r="AU11" s="35">
        <v>543</v>
      </c>
      <c r="AV11" s="36">
        <v>198</v>
      </c>
      <c r="AW11" s="56">
        <v>0</v>
      </c>
      <c r="AX11" s="37">
        <v>165</v>
      </c>
      <c r="AY11" s="35">
        <v>627</v>
      </c>
      <c r="AZ11" s="36">
        <v>154</v>
      </c>
      <c r="BA11" s="56">
        <v>0</v>
      </c>
      <c r="BB11" s="37">
        <v>125</v>
      </c>
      <c r="BC11" s="35">
        <v>560</v>
      </c>
      <c r="BD11" s="36">
        <v>194</v>
      </c>
      <c r="BE11" s="56">
        <v>0</v>
      </c>
      <c r="BF11" s="37">
        <v>152</v>
      </c>
      <c r="BG11" s="35">
        <v>421</v>
      </c>
      <c r="BH11" s="36">
        <v>384</v>
      </c>
      <c r="BI11" s="56">
        <v>0</v>
      </c>
      <c r="BJ11" s="37">
        <v>101</v>
      </c>
    </row>
    <row r="12" spans="1:62" ht="15" customHeight="1" x14ac:dyDescent="0.25">
      <c r="A12" s="16" t="s">
        <v>14</v>
      </c>
      <c r="B12" s="41">
        <v>588</v>
      </c>
      <c r="C12" s="33">
        <v>445</v>
      </c>
      <c r="D12" s="25">
        <v>47</v>
      </c>
      <c r="E12" s="25">
        <v>39</v>
      </c>
      <c r="F12" s="25">
        <v>12</v>
      </c>
      <c r="G12" s="56">
        <v>4</v>
      </c>
      <c r="H12" s="26">
        <v>7</v>
      </c>
      <c r="I12" s="29">
        <v>31</v>
      </c>
      <c r="J12" s="78">
        <v>0</v>
      </c>
      <c r="K12" s="28">
        <v>3</v>
      </c>
      <c r="L12" s="29">
        <v>391</v>
      </c>
      <c r="M12" s="40">
        <v>109</v>
      </c>
      <c r="N12" s="25">
        <v>24</v>
      </c>
      <c r="O12" s="25">
        <v>47</v>
      </c>
      <c r="P12" s="79">
        <v>0</v>
      </c>
      <c r="Q12" s="56">
        <v>1</v>
      </c>
      <c r="R12" s="26">
        <v>16</v>
      </c>
      <c r="S12" s="33" t="s">
        <v>15</v>
      </c>
      <c r="T12" s="25" t="s">
        <v>15</v>
      </c>
      <c r="U12" s="25" t="s">
        <v>15</v>
      </c>
      <c r="V12" s="25" t="s">
        <v>15</v>
      </c>
      <c r="W12" s="26" t="s">
        <v>15</v>
      </c>
      <c r="X12" s="42" t="s">
        <v>15</v>
      </c>
      <c r="Y12" s="25" t="s">
        <v>15</v>
      </c>
      <c r="Z12" s="25" t="s">
        <v>15</v>
      </c>
      <c r="AA12" s="25" t="s">
        <v>15</v>
      </c>
      <c r="AB12" s="26" t="s">
        <v>15</v>
      </c>
      <c r="AC12" s="33">
        <v>488</v>
      </c>
      <c r="AD12" s="25">
        <v>81</v>
      </c>
      <c r="AE12" s="25">
        <v>2</v>
      </c>
      <c r="AF12" s="53" t="s">
        <v>15</v>
      </c>
      <c r="AG12" s="26">
        <v>17</v>
      </c>
      <c r="AH12" s="33" t="s">
        <v>15</v>
      </c>
      <c r="AI12" s="25" t="s">
        <v>15</v>
      </c>
      <c r="AJ12" s="25" t="s">
        <v>15</v>
      </c>
      <c r="AK12" s="25" t="s">
        <v>15</v>
      </c>
      <c r="AL12" s="26" t="s">
        <v>15</v>
      </c>
      <c r="AM12" s="35">
        <v>365</v>
      </c>
      <c r="AN12" s="36">
        <v>153</v>
      </c>
      <c r="AO12" s="56">
        <v>0</v>
      </c>
      <c r="AP12" s="37">
        <v>70</v>
      </c>
      <c r="AQ12" s="35">
        <v>356</v>
      </c>
      <c r="AR12" s="36">
        <v>151</v>
      </c>
      <c r="AS12" s="56">
        <v>0</v>
      </c>
      <c r="AT12" s="37">
        <v>81</v>
      </c>
      <c r="AU12" s="35">
        <v>350</v>
      </c>
      <c r="AV12" s="36">
        <v>159</v>
      </c>
      <c r="AW12" s="56">
        <v>0</v>
      </c>
      <c r="AX12" s="37">
        <v>79</v>
      </c>
      <c r="AY12" s="35">
        <v>414</v>
      </c>
      <c r="AZ12" s="36">
        <v>116</v>
      </c>
      <c r="BA12" s="57">
        <v>0</v>
      </c>
      <c r="BB12" s="37">
        <v>58</v>
      </c>
      <c r="BC12" s="35">
        <v>364</v>
      </c>
      <c r="BD12" s="36">
        <v>136</v>
      </c>
      <c r="BE12" s="56">
        <v>0</v>
      </c>
      <c r="BF12" s="37">
        <v>88</v>
      </c>
      <c r="BG12" s="35">
        <v>293</v>
      </c>
      <c r="BH12" s="36">
        <v>250</v>
      </c>
      <c r="BI12" s="56">
        <v>0</v>
      </c>
      <c r="BJ12" s="37">
        <v>45</v>
      </c>
    </row>
    <row r="13" spans="1:62" ht="15" customHeight="1" x14ac:dyDescent="0.25">
      <c r="A13" s="8" t="s">
        <v>5</v>
      </c>
      <c r="B13" s="43">
        <f>SUM(B3:B12)</f>
        <v>8570</v>
      </c>
      <c r="C13" s="44">
        <f>SUM(C3:C12)</f>
        <v>6154</v>
      </c>
      <c r="D13" s="30">
        <f>SUM(D3:D12)</f>
        <v>1202</v>
      </c>
      <c r="E13" s="30">
        <f t="shared" ref="E13:H13" si="0">SUM(E3:E12)</f>
        <v>472</v>
      </c>
      <c r="F13" s="30">
        <f t="shared" si="0"/>
        <v>116</v>
      </c>
      <c r="G13" s="30">
        <f t="shared" si="0"/>
        <v>30</v>
      </c>
      <c r="H13" s="45">
        <f t="shared" si="0"/>
        <v>79</v>
      </c>
      <c r="I13" s="46">
        <f>SUM(I3:I12)</f>
        <v>417</v>
      </c>
      <c r="J13" s="30">
        <f>SUM(J3:J12)</f>
        <v>14</v>
      </c>
      <c r="K13" s="45">
        <f t="shared" ref="K13:N13" si="1">SUM(K3:K12)</f>
        <v>86</v>
      </c>
      <c r="L13" s="44">
        <f t="shared" si="1"/>
        <v>5686</v>
      </c>
      <c r="M13" s="30">
        <f t="shared" si="1"/>
        <v>1826</v>
      </c>
      <c r="N13" s="30">
        <f t="shared" si="1"/>
        <v>325</v>
      </c>
      <c r="O13" s="30">
        <f>SUM(O3:O12)</f>
        <v>461</v>
      </c>
      <c r="P13" s="30">
        <f>SUM(P3:P12)</f>
        <v>19</v>
      </c>
      <c r="Q13" s="30">
        <f t="shared" ref="Q13:R13" si="2">SUM(Q3:Q12)</f>
        <v>8</v>
      </c>
      <c r="R13" s="45">
        <f t="shared" si="2"/>
        <v>245</v>
      </c>
      <c r="S13" s="47">
        <f t="shared" ref="S13:W13" si="3">SUM(S3:S12)</f>
        <v>606</v>
      </c>
      <c r="T13" s="48">
        <f>SUM(T3:T12)</f>
        <v>106</v>
      </c>
      <c r="U13" s="48">
        <f t="shared" si="3"/>
        <v>1</v>
      </c>
      <c r="V13" s="52">
        <f t="shared" si="3"/>
        <v>0</v>
      </c>
      <c r="W13" s="49">
        <f t="shared" si="3"/>
        <v>39</v>
      </c>
      <c r="X13" s="50">
        <f t="shared" ref="X13:AB13" si="4">SUM(X3:X12)</f>
        <v>575</v>
      </c>
      <c r="Y13" s="51">
        <f t="shared" si="4"/>
        <v>144</v>
      </c>
      <c r="Z13" s="48">
        <f t="shared" si="4"/>
        <v>1</v>
      </c>
      <c r="AA13" s="52">
        <v>0</v>
      </c>
      <c r="AB13" s="49">
        <f t="shared" si="4"/>
        <v>32</v>
      </c>
      <c r="AC13" s="47">
        <f t="shared" ref="AC13:AG13" si="5">SUM(AC3:AC12)</f>
        <v>3286</v>
      </c>
      <c r="AD13" s="51">
        <f>SUM(AD3:AD12)</f>
        <v>592</v>
      </c>
      <c r="AE13" s="48">
        <f t="shared" ref="AE13" si="6">SUM(AE3:AE12)</f>
        <v>10</v>
      </c>
      <c r="AF13" s="48">
        <f t="shared" si="5"/>
        <v>3</v>
      </c>
      <c r="AG13" s="49">
        <f t="shared" si="5"/>
        <v>162</v>
      </c>
      <c r="AH13" s="47">
        <f t="shared" ref="AH13:BJ13" si="7">SUM(AH3:AH12)</f>
        <v>2747</v>
      </c>
      <c r="AI13" s="48">
        <f>SUM(AI3:AI12)</f>
        <v>829</v>
      </c>
      <c r="AJ13" s="48">
        <f t="shared" si="7"/>
        <v>25</v>
      </c>
      <c r="AK13" s="52">
        <f t="shared" si="7"/>
        <v>0</v>
      </c>
      <c r="AL13" s="49">
        <f t="shared" si="7"/>
        <v>164</v>
      </c>
      <c r="AM13" s="47">
        <f t="shared" si="7"/>
        <v>5279</v>
      </c>
      <c r="AN13" s="48">
        <f t="shared" si="7"/>
        <v>2067</v>
      </c>
      <c r="AO13" s="48">
        <f t="shared" si="7"/>
        <v>2</v>
      </c>
      <c r="AP13" s="49">
        <f t="shared" si="7"/>
        <v>1222</v>
      </c>
      <c r="AQ13" s="47">
        <f t="shared" si="7"/>
        <v>5201</v>
      </c>
      <c r="AR13" s="48">
        <f t="shared" si="7"/>
        <v>2078</v>
      </c>
      <c r="AS13" s="48">
        <f t="shared" si="7"/>
        <v>1</v>
      </c>
      <c r="AT13" s="49">
        <f t="shared" si="7"/>
        <v>1290</v>
      </c>
      <c r="AU13" s="47">
        <f t="shared" si="7"/>
        <v>5219</v>
      </c>
      <c r="AV13" s="48">
        <f t="shared" si="7"/>
        <v>2025</v>
      </c>
      <c r="AW13" s="52">
        <f t="shared" si="7"/>
        <v>0</v>
      </c>
      <c r="AX13" s="49">
        <f t="shared" si="7"/>
        <v>1326</v>
      </c>
      <c r="AY13" s="47">
        <f t="shared" si="7"/>
        <v>5837</v>
      </c>
      <c r="AZ13" s="48">
        <f t="shared" si="7"/>
        <v>1680</v>
      </c>
      <c r="BA13" s="48">
        <f t="shared" si="7"/>
        <v>3</v>
      </c>
      <c r="BB13" s="49">
        <f t="shared" si="7"/>
        <v>1050</v>
      </c>
      <c r="BC13" s="47">
        <f t="shared" si="7"/>
        <v>5668</v>
      </c>
      <c r="BD13" s="48">
        <f t="shared" si="7"/>
        <v>1774</v>
      </c>
      <c r="BE13" s="48">
        <f t="shared" si="7"/>
        <v>1</v>
      </c>
      <c r="BF13" s="49">
        <f t="shared" si="7"/>
        <v>1127</v>
      </c>
      <c r="BG13" s="47">
        <f t="shared" si="7"/>
        <v>4303</v>
      </c>
      <c r="BH13" s="48">
        <f t="shared" si="7"/>
        <v>3479</v>
      </c>
      <c r="BI13" s="48">
        <f t="shared" si="7"/>
        <v>1</v>
      </c>
      <c r="BJ13" s="49">
        <f t="shared" si="7"/>
        <v>787</v>
      </c>
    </row>
    <row r="14" spans="1:62" ht="12.75" customHeight="1" x14ac:dyDescent="0.25">
      <c r="A14" s="2"/>
      <c r="B14" s="2"/>
      <c r="C14" s="18"/>
      <c r="D14" s="18"/>
      <c r="E14" s="18"/>
      <c r="F14" s="18"/>
      <c r="G14" s="18"/>
      <c r="H14" s="18"/>
      <c r="I14" s="18"/>
      <c r="J14" s="19"/>
      <c r="K14" s="19"/>
      <c r="L14" s="18"/>
      <c r="M14" s="18"/>
      <c r="N14" s="18"/>
      <c r="O14" s="18"/>
      <c r="P14" s="18"/>
      <c r="Q14" s="18"/>
      <c r="R14" s="18"/>
    </row>
    <row r="15" spans="1:62" ht="12.75" customHeight="1" x14ac:dyDescent="0.25">
      <c r="C15" s="72"/>
      <c r="D15" s="73"/>
      <c r="E15" s="73"/>
      <c r="F15" s="73"/>
      <c r="G15" s="73"/>
      <c r="H15" s="73"/>
    </row>
    <row r="16" spans="1:62" ht="12.75" customHeight="1" x14ac:dyDescent="0.25">
      <c r="C16" s="73"/>
      <c r="D16" s="73"/>
      <c r="E16" s="73"/>
      <c r="F16" s="73"/>
      <c r="G16" s="73"/>
      <c r="H16" s="73"/>
    </row>
  </sheetData>
  <mergeCells count="15">
    <mergeCell ref="AU1:AX1"/>
    <mergeCell ref="AY1:BB1"/>
    <mergeCell ref="BC1:BF1"/>
    <mergeCell ref="BG1:BJ1"/>
    <mergeCell ref="C15:H16"/>
    <mergeCell ref="C1:H1"/>
    <mergeCell ref="I1:K1"/>
    <mergeCell ref="L1:R1"/>
    <mergeCell ref="S1:W1"/>
    <mergeCell ref="B1:B2"/>
    <mergeCell ref="AH1:AL1"/>
    <mergeCell ref="AM1:AP1"/>
    <mergeCell ref="AQ1:AT1"/>
    <mergeCell ref="X1:AB1"/>
    <mergeCell ref="AC1:AG1"/>
  </mergeCells>
  <pageMargins left="0.5" right="0.5" top="0.95" bottom="0.5" header="0.3" footer="0.3"/>
  <pageSetup scale="90" orientation="landscape" r:id="rId1"/>
  <headerFooter alignWithMargins="0">
    <oddHeader>&amp;L&amp;G&amp;C&amp;"Arial,Bold"&amp;12Uinta County Official Precinct-by-Precinct Summary
Wyoming General Election - November 8, 2016</oddHeader>
    <oddFooter>&amp;R&amp;8Page &amp;P of &amp;N</oddFooter>
  </headerFooter>
  <colBreaks count="10" manualBreakCount="10">
    <brk id="2" max="12" man="1"/>
    <brk id="8" max="12" man="1"/>
    <brk id="11" max="12" man="1"/>
    <brk id="18" max="12" man="1"/>
    <brk id="23" max="12" man="1"/>
    <brk id="28" max="12" man="1"/>
    <brk id="33" max="12" man="1"/>
    <brk id="38" max="12" man="1"/>
    <brk id="46" max="12" man="1"/>
    <brk id="54" max="12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Schon</dc:creator>
  <cp:lastModifiedBy>Medina, Lori</cp:lastModifiedBy>
  <cp:lastPrinted>2016-11-11T00:06:39Z</cp:lastPrinted>
  <dcterms:created xsi:type="dcterms:W3CDTF">2008-08-20T01:05:03Z</dcterms:created>
  <dcterms:modified xsi:type="dcterms:W3CDTF">2016-11-11T00:08:09Z</dcterms:modified>
</cp:coreProperties>
</file>