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16\ELECTION RESULTS\General_2016\WYSOS Spreadsheets\Counties\Washakie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B8" i="1" l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Y8" i="1" l="1"/>
  <c r="P2" i="1"/>
  <c r="I2" i="1"/>
  <c r="T8" i="1" l="1"/>
  <c r="W8" i="1"/>
  <c r="V8" i="1"/>
  <c r="U8" i="1"/>
  <c r="S8" i="1"/>
  <c r="U2" i="1"/>
  <c r="R8" i="1" l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B8" i="1"/>
  <c r="AA8" i="1"/>
  <c r="Z8" i="1"/>
  <c r="X8" i="1"/>
  <c r="Z2" i="1"/>
</calcChain>
</file>

<file path=xl/sharedStrings.xml><?xml version="1.0" encoding="utf-8"?>
<sst xmlns="http://schemas.openxmlformats.org/spreadsheetml/2006/main" count="59" uniqueCount="37">
  <si>
    <t>United States Representative</t>
  </si>
  <si>
    <t>Total</t>
  </si>
  <si>
    <t>Under Votes</t>
  </si>
  <si>
    <t>Over Votes</t>
  </si>
  <si>
    <t>Ten Sleep Senior Center 3-1</t>
  </si>
  <si>
    <t>Community Center Complex 5-1</t>
  </si>
  <si>
    <t>Community Center Complex 5-3</t>
  </si>
  <si>
    <t>Community Center Complex 5-5</t>
  </si>
  <si>
    <t>Community Center Complex 5-2</t>
  </si>
  <si>
    <t>House District 27</t>
  </si>
  <si>
    <t>Senate District 20</t>
  </si>
  <si>
    <t>Justice of the Supreme Court
Catherine M. Fox</t>
  </si>
  <si>
    <t>Justice of the Supreme Court
William U. Hill</t>
  </si>
  <si>
    <t>Justice of the Supreme Court
Keith G. Kautz</t>
  </si>
  <si>
    <t>Yes</t>
  </si>
  <si>
    <t>No</t>
  </si>
  <si>
    <t>District Court Judge, Fifth Judicial District
Robert E. Skar</t>
  </si>
  <si>
    <t>Constitutional Amendment A
Investment of State Funds in Equities</t>
  </si>
  <si>
    <t>For</t>
  </si>
  <si>
    <t>Against</t>
  </si>
  <si>
    <t>United States President</t>
  </si>
  <si>
    <t>United States President, Continued</t>
  </si>
  <si>
    <t xml:space="preserve">Donald J. Trump and
Michael R. Pence (R) </t>
  </si>
  <si>
    <t>Hillary Clinton and
Tim Kaine (D)</t>
  </si>
  <si>
    <t>Gary Johnson and
Bill Weld (L)</t>
  </si>
  <si>
    <t xml:space="preserve">Darrell Castle and
Scott Bradley (C) </t>
  </si>
  <si>
    <t>"Rocky" Roque De La Fuente and
Michael Steinberg (I)</t>
  </si>
  <si>
    <t>Jill Stein and
Ajamu Baraka (I)</t>
  </si>
  <si>
    <t xml:space="preserve">Liz
Cheney (R) </t>
  </si>
  <si>
    <t>Ryan
Greene (D)</t>
  </si>
  <si>
    <t>Lawrence Gerard
Struempf (L)</t>
  </si>
  <si>
    <t xml:space="preserve">Daniel Clyde
Cummings (C) </t>
  </si>
  <si>
    <t xml:space="preserve">Wyatt 
Agar (R) </t>
  </si>
  <si>
    <t>Mary Jane Norskog (D)</t>
  </si>
  <si>
    <t xml:space="preserve">Michael D. 
 Greear (R) </t>
  </si>
  <si>
    <t>Robert D.
McDonough,Jr.  (D)</t>
  </si>
  <si>
    <t>Total Ballots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</si>
</sst>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3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3" fontId="4" fillId="0" borderId="11" xfId="2" applyNumberFormat="1" applyFont="1" applyFill="1" applyBorder="1" applyAlignment="1">
      <alignment horizontal="right" wrapText="1"/>
    </xf>
    <xf numFmtId="3" fontId="1" fillId="0" borderId="6" xfId="2" applyNumberFormat="1" applyFont="1" applyFill="1" applyBorder="1" applyAlignment="1">
      <alignment horizontal="right"/>
    </xf>
    <xf numFmtId="3" fontId="1" fillId="0" borderId="0" xfId="2" applyNumberFormat="1" applyFont="1" applyFill="1" applyBorder="1" applyAlignment="1">
      <alignment horizontal="right"/>
    </xf>
    <xf numFmtId="3" fontId="0" fillId="0" borderId="0" xfId="0" applyNumberFormat="1" applyAlignment="1">
      <alignment horizontal="right" wrapText="1"/>
    </xf>
    <xf numFmtId="3" fontId="1" fillId="0" borderId="9" xfId="2" applyNumberFormat="1" applyFont="1" applyFill="1" applyBorder="1" applyAlignment="1">
      <alignment horizontal="right"/>
    </xf>
    <xf numFmtId="3" fontId="4" fillId="0" borderId="6" xfId="2" applyNumberFormat="1" applyFont="1" applyFill="1" applyBorder="1" applyAlignment="1">
      <alignment horizontal="right" vertical="top" wrapText="1"/>
    </xf>
    <xf numFmtId="3" fontId="4" fillId="0" borderId="0" xfId="2" applyNumberFormat="1" applyFont="1" applyFill="1" applyBorder="1" applyAlignment="1">
      <alignment horizontal="right" vertical="top" wrapText="1"/>
    </xf>
    <xf numFmtId="3" fontId="4" fillId="0" borderId="9" xfId="2" applyNumberFormat="1" applyFont="1" applyFill="1" applyBorder="1" applyAlignment="1">
      <alignment horizontal="right" vertical="top" wrapText="1"/>
    </xf>
    <xf numFmtId="3" fontId="4" fillId="0" borderId="7" xfId="2" applyNumberFormat="1" applyFont="1" applyFill="1" applyBorder="1" applyAlignment="1">
      <alignment horizontal="right" vertical="top" wrapText="1"/>
    </xf>
    <xf numFmtId="3" fontId="1" fillId="0" borderId="1" xfId="2" applyNumberFormat="1" applyFont="1" applyFill="1" applyBorder="1" applyAlignment="1">
      <alignment horizontal="right"/>
    </xf>
    <xf numFmtId="3" fontId="3" fillId="0" borderId="6" xfId="2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9" xfId="2" applyNumberFormat="1" applyFont="1" applyFill="1" applyBorder="1" applyAlignment="1">
      <alignment horizontal="right"/>
    </xf>
    <xf numFmtId="3" fontId="1" fillId="0" borderId="7" xfId="2" applyNumberFormat="1" applyFont="1" applyBorder="1" applyAlignment="1">
      <alignment horizontal="right"/>
    </xf>
    <xf numFmtId="3" fontId="1" fillId="0" borderId="8" xfId="2" applyNumberFormat="1" applyFont="1" applyBorder="1" applyAlignment="1">
      <alignment horizontal="right"/>
    </xf>
    <xf numFmtId="3" fontId="1" fillId="0" borderId="9" xfId="2" applyNumberFormat="1" applyFont="1" applyBorder="1" applyAlignment="1">
      <alignment horizontal="right"/>
    </xf>
    <xf numFmtId="3" fontId="4" fillId="0" borderId="12" xfId="2" applyNumberFormat="1" applyFont="1" applyFill="1" applyBorder="1" applyAlignment="1">
      <alignment horizontal="right" wrapText="1"/>
    </xf>
    <xf numFmtId="3" fontId="1" fillId="0" borderId="7" xfId="2" applyNumberFormat="1" applyFont="1" applyFill="1" applyBorder="1" applyAlignment="1">
      <alignment horizontal="right"/>
    </xf>
    <xf numFmtId="3" fontId="3" fillId="0" borderId="7" xfId="2" applyNumberFormat="1" applyFont="1" applyFill="1" applyBorder="1" applyAlignment="1">
      <alignment horizontal="right"/>
    </xf>
    <xf numFmtId="3" fontId="1" fillId="0" borderId="13" xfId="2" applyNumberFormat="1" applyFont="1" applyFill="1" applyBorder="1" applyAlignment="1">
      <alignment horizontal="right"/>
    </xf>
    <xf numFmtId="3" fontId="1" fillId="0" borderId="5" xfId="2" applyNumberFormat="1" applyFont="1" applyFill="1" applyBorder="1" applyAlignment="1">
      <alignment horizontal="right"/>
    </xf>
    <xf numFmtId="3" fontId="1" fillId="0" borderId="14" xfId="2" applyNumberFormat="1" applyFont="1" applyFill="1" applyBorder="1" applyAlignment="1">
      <alignment horizontal="right"/>
    </xf>
    <xf numFmtId="3" fontId="4" fillId="0" borderId="13" xfId="2" applyNumberFormat="1" applyFont="1" applyFill="1" applyBorder="1" applyAlignment="1">
      <alignment horizontal="right" vertical="top" wrapText="1"/>
    </xf>
    <xf numFmtId="3" fontId="4" fillId="0" borderId="5" xfId="2" applyNumberFormat="1" applyFont="1" applyFill="1" applyBorder="1" applyAlignment="1">
      <alignment horizontal="right" vertical="top" wrapText="1"/>
    </xf>
    <xf numFmtId="3" fontId="4" fillId="0" borderId="14" xfId="2" applyNumberFormat="1" applyFont="1" applyFill="1" applyBorder="1" applyAlignment="1">
      <alignment horizontal="right" vertical="top" wrapText="1"/>
    </xf>
    <xf numFmtId="3" fontId="3" fillId="0" borderId="5" xfId="2" applyNumberFormat="1" applyFont="1" applyFill="1" applyBorder="1" applyAlignment="1">
      <alignment horizontal="right"/>
    </xf>
    <xf numFmtId="3" fontId="3" fillId="0" borderId="14" xfId="2" applyNumberFormat="1" applyFont="1" applyFill="1" applyBorder="1" applyAlignment="1">
      <alignment horizontal="right"/>
    </xf>
    <xf numFmtId="3" fontId="3" fillId="0" borderId="13" xfId="2" applyNumberFormat="1" applyFont="1" applyFill="1" applyBorder="1" applyAlignment="1">
      <alignment horizontal="right"/>
    </xf>
    <xf numFmtId="3" fontId="1" fillId="0" borderId="11" xfId="2" applyNumberFormat="1" applyFont="1" applyFill="1" applyBorder="1" applyAlignment="1">
      <alignment horizontal="right"/>
    </xf>
    <xf numFmtId="3" fontId="1" fillId="0" borderId="8" xfId="2" applyNumberFormat="1" applyFont="1" applyFill="1" applyBorder="1" applyAlignment="1">
      <alignment horizontal="right"/>
    </xf>
    <xf numFmtId="3" fontId="3" fillId="0" borderId="1" xfId="2" applyNumberFormat="1" applyFont="1" applyFill="1" applyBorder="1" applyAlignment="1">
      <alignment horizontal="right"/>
    </xf>
    <xf numFmtId="3" fontId="3" fillId="0" borderId="8" xfId="2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zoomScale="130" zoomScaleNormal="130" zoomScaleSheetLayoutView="87" workbookViewId="0">
      <selection activeCell="A12" sqref="A12"/>
    </sheetView>
  </sheetViews>
  <sheetFormatPr defaultColWidth="17.28515625" defaultRowHeight="12.75" x14ac:dyDescent="0.2"/>
  <cols>
    <col min="1" max="1" width="30.28515625" style="4" customWidth="1"/>
    <col min="2" max="2" width="20.5703125" style="4" customWidth="1"/>
    <col min="3" max="8" width="19.5703125" style="19" customWidth="1"/>
    <col min="9" max="18" width="13.7109375" style="19" customWidth="1"/>
    <col min="19" max="24" width="11.7109375" style="2" customWidth="1"/>
    <col min="25" max="25" width="18.28515625" style="2" customWidth="1"/>
    <col min="26" max="28" width="10.7109375" style="2" customWidth="1"/>
    <col min="29" max="48" width="14.5703125" style="2" customWidth="1"/>
    <col min="49" max="16384" width="17.28515625" style="2"/>
  </cols>
  <sheetData>
    <row r="1" spans="1:48" s="1" customFormat="1" ht="33" customHeight="1" x14ac:dyDescent="0.2">
      <c r="A1" s="3"/>
      <c r="B1" s="60" t="s">
        <v>36</v>
      </c>
      <c r="C1" s="67" t="s">
        <v>20</v>
      </c>
      <c r="D1" s="67"/>
      <c r="E1" s="67"/>
      <c r="F1" s="67"/>
      <c r="G1" s="67"/>
      <c r="H1" s="67"/>
      <c r="I1" s="68" t="s">
        <v>21</v>
      </c>
      <c r="J1" s="69"/>
      <c r="K1" s="70"/>
      <c r="L1" s="68" t="s">
        <v>0</v>
      </c>
      <c r="M1" s="69"/>
      <c r="N1" s="69"/>
      <c r="O1" s="71"/>
      <c r="P1" s="69"/>
      <c r="Q1" s="69"/>
      <c r="R1" s="70"/>
      <c r="S1" s="68" t="s">
        <v>10</v>
      </c>
      <c r="T1" s="69"/>
      <c r="U1" s="69"/>
      <c r="V1" s="69"/>
      <c r="W1" s="70"/>
      <c r="X1" s="67" t="s">
        <v>9</v>
      </c>
      <c r="Y1" s="67"/>
      <c r="Z1" s="67"/>
      <c r="AA1" s="67"/>
      <c r="AB1" s="67"/>
      <c r="AC1" s="60" t="s">
        <v>11</v>
      </c>
      <c r="AD1" s="60"/>
      <c r="AE1" s="60"/>
      <c r="AF1" s="60"/>
      <c r="AG1" s="61" t="s">
        <v>12</v>
      </c>
      <c r="AH1" s="62"/>
      <c r="AI1" s="62"/>
      <c r="AJ1" s="63"/>
      <c r="AK1" s="61" t="s">
        <v>13</v>
      </c>
      <c r="AL1" s="62"/>
      <c r="AM1" s="62"/>
      <c r="AN1" s="63"/>
      <c r="AO1" s="64" t="s">
        <v>16</v>
      </c>
      <c r="AP1" s="65"/>
      <c r="AQ1" s="65"/>
      <c r="AR1" s="66"/>
      <c r="AS1" s="60" t="s">
        <v>17</v>
      </c>
      <c r="AT1" s="67"/>
      <c r="AU1" s="67"/>
      <c r="AV1" s="67"/>
    </row>
    <row r="2" spans="1:48" s="6" customFormat="1" ht="42" customHeight="1" x14ac:dyDescent="0.2">
      <c r="A2" s="5"/>
      <c r="B2" s="60"/>
      <c r="C2" s="16" t="s">
        <v>22</v>
      </c>
      <c r="D2" s="16" t="s">
        <v>23</v>
      </c>
      <c r="E2" s="16" t="s">
        <v>24</v>
      </c>
      <c r="F2" s="16" t="s">
        <v>25</v>
      </c>
      <c r="G2" s="16" t="s">
        <v>26</v>
      </c>
      <c r="H2" s="16" t="s">
        <v>27</v>
      </c>
      <c r="I2" s="11" t="str">
        <f>"Write-Ins"</f>
        <v>Write-Ins</v>
      </c>
      <c r="J2" s="13" t="s">
        <v>3</v>
      </c>
      <c r="K2" s="13" t="s">
        <v>2</v>
      </c>
      <c r="L2" s="16" t="s">
        <v>28</v>
      </c>
      <c r="M2" s="14" t="s">
        <v>29</v>
      </c>
      <c r="N2" s="27" t="s">
        <v>30</v>
      </c>
      <c r="O2" s="10" t="s">
        <v>31</v>
      </c>
      <c r="P2" s="22" t="str">
        <f>"Write-Ins"</f>
        <v>Write-Ins</v>
      </c>
      <c r="Q2" s="13" t="s">
        <v>3</v>
      </c>
      <c r="R2" s="13" t="s">
        <v>2</v>
      </c>
      <c r="S2" s="12" t="s">
        <v>32</v>
      </c>
      <c r="T2" s="12" t="s">
        <v>33</v>
      </c>
      <c r="U2" s="7" t="str">
        <f>"Write-Ins"</f>
        <v>Write-Ins</v>
      </c>
      <c r="V2" s="13" t="s">
        <v>3</v>
      </c>
      <c r="W2" s="15" t="s">
        <v>2</v>
      </c>
      <c r="X2" s="12" t="s">
        <v>34</v>
      </c>
      <c r="Y2" s="12" t="s">
        <v>35</v>
      </c>
      <c r="Z2" s="7" t="str">
        <f>"Write-Ins"</f>
        <v>Write-Ins</v>
      </c>
      <c r="AA2" s="13" t="s">
        <v>3</v>
      </c>
      <c r="AB2" s="15" t="s">
        <v>2</v>
      </c>
      <c r="AC2" s="11" t="s">
        <v>14</v>
      </c>
      <c r="AD2" s="23" t="s">
        <v>15</v>
      </c>
      <c r="AE2" s="13" t="s">
        <v>3</v>
      </c>
      <c r="AF2" s="13" t="s">
        <v>2</v>
      </c>
      <c r="AG2" s="11" t="s">
        <v>14</v>
      </c>
      <c r="AH2" s="23" t="s">
        <v>15</v>
      </c>
      <c r="AI2" s="13" t="s">
        <v>3</v>
      </c>
      <c r="AJ2" s="13" t="s">
        <v>2</v>
      </c>
      <c r="AK2" s="11" t="s">
        <v>14</v>
      </c>
      <c r="AL2" s="23" t="s">
        <v>15</v>
      </c>
      <c r="AM2" s="13" t="s">
        <v>3</v>
      </c>
      <c r="AN2" s="13" t="s">
        <v>2</v>
      </c>
      <c r="AO2" s="24" t="s">
        <v>14</v>
      </c>
      <c r="AP2" s="25" t="s">
        <v>15</v>
      </c>
      <c r="AQ2" s="26" t="s">
        <v>3</v>
      </c>
      <c r="AR2" s="24" t="s">
        <v>2</v>
      </c>
      <c r="AS2" s="11" t="s">
        <v>18</v>
      </c>
      <c r="AT2" s="23" t="s">
        <v>19</v>
      </c>
      <c r="AU2" s="13" t="s">
        <v>3</v>
      </c>
      <c r="AV2" s="13" t="s">
        <v>2</v>
      </c>
    </row>
    <row r="3" spans="1:48" s="1" customFormat="1" ht="15" customHeight="1" x14ac:dyDescent="0.2">
      <c r="A3" s="8" t="s">
        <v>4</v>
      </c>
      <c r="B3" s="28">
        <v>492</v>
      </c>
      <c r="C3" s="29">
        <v>387</v>
      </c>
      <c r="D3" s="30">
        <v>51</v>
      </c>
      <c r="E3" s="30">
        <v>32</v>
      </c>
      <c r="F3" s="30">
        <v>4</v>
      </c>
      <c r="G3" s="31">
        <v>0</v>
      </c>
      <c r="H3" s="32">
        <v>6</v>
      </c>
      <c r="I3" s="33">
        <v>10</v>
      </c>
      <c r="J3" s="34">
        <v>0</v>
      </c>
      <c r="K3" s="35">
        <v>2</v>
      </c>
      <c r="L3" s="36">
        <v>372</v>
      </c>
      <c r="M3" s="37">
        <v>77</v>
      </c>
      <c r="N3" s="30">
        <v>23</v>
      </c>
      <c r="O3" s="30">
        <v>14</v>
      </c>
      <c r="P3" s="30">
        <v>0</v>
      </c>
      <c r="Q3" s="30">
        <v>1</v>
      </c>
      <c r="R3" s="32">
        <v>5</v>
      </c>
      <c r="S3" s="38">
        <v>420</v>
      </c>
      <c r="T3" s="39">
        <v>52</v>
      </c>
      <c r="U3" s="39">
        <v>2</v>
      </c>
      <c r="V3" s="39">
        <v>0</v>
      </c>
      <c r="W3" s="40">
        <v>18</v>
      </c>
      <c r="X3" s="38">
        <v>403</v>
      </c>
      <c r="Y3" s="39">
        <v>47</v>
      </c>
      <c r="Z3" s="39">
        <v>1</v>
      </c>
      <c r="AA3" s="39">
        <v>0</v>
      </c>
      <c r="AB3" s="40">
        <v>41</v>
      </c>
      <c r="AC3" s="41">
        <v>307</v>
      </c>
      <c r="AD3" s="30">
        <v>104</v>
      </c>
      <c r="AE3" s="30">
        <v>0</v>
      </c>
      <c r="AF3" s="42">
        <v>81</v>
      </c>
      <c r="AG3" s="41">
        <v>306</v>
      </c>
      <c r="AH3" s="30">
        <v>103</v>
      </c>
      <c r="AI3" s="30">
        <v>0</v>
      </c>
      <c r="AJ3" s="43">
        <v>83</v>
      </c>
      <c r="AK3" s="41">
        <v>305</v>
      </c>
      <c r="AL3" s="30">
        <v>110</v>
      </c>
      <c r="AM3" s="30">
        <v>2</v>
      </c>
      <c r="AN3" s="42">
        <v>75</v>
      </c>
      <c r="AO3" s="41">
        <v>260</v>
      </c>
      <c r="AP3" s="30">
        <v>181</v>
      </c>
      <c r="AQ3" s="30">
        <v>0</v>
      </c>
      <c r="AR3" s="42">
        <v>51</v>
      </c>
      <c r="AS3" s="41">
        <v>249</v>
      </c>
      <c r="AT3" s="30">
        <v>192</v>
      </c>
      <c r="AU3" s="30">
        <v>1</v>
      </c>
      <c r="AV3" s="43">
        <v>50</v>
      </c>
    </row>
    <row r="4" spans="1:48" s="1" customFormat="1" ht="15" customHeight="1" x14ac:dyDescent="0.2">
      <c r="A4" s="8" t="s">
        <v>5</v>
      </c>
      <c r="B4" s="44">
        <v>840</v>
      </c>
      <c r="C4" s="45">
        <v>621</v>
      </c>
      <c r="D4" s="30">
        <v>124</v>
      </c>
      <c r="E4" s="30">
        <v>36</v>
      </c>
      <c r="F4" s="30">
        <v>8</v>
      </c>
      <c r="G4" s="31">
        <v>0</v>
      </c>
      <c r="H4" s="32">
        <v>6</v>
      </c>
      <c r="I4" s="36">
        <v>30</v>
      </c>
      <c r="J4" s="34">
        <v>2</v>
      </c>
      <c r="K4" s="35">
        <v>13</v>
      </c>
      <c r="L4" s="36">
        <v>582</v>
      </c>
      <c r="M4" s="30">
        <v>185</v>
      </c>
      <c r="N4" s="30">
        <v>26</v>
      </c>
      <c r="O4" s="30">
        <v>19</v>
      </c>
      <c r="P4" s="30">
        <v>5</v>
      </c>
      <c r="Q4" s="30">
        <v>3</v>
      </c>
      <c r="R4" s="32">
        <v>20</v>
      </c>
      <c r="S4" s="46">
        <v>687</v>
      </c>
      <c r="T4" s="39">
        <v>121</v>
      </c>
      <c r="U4" s="39">
        <v>2</v>
      </c>
      <c r="V4" s="39">
        <v>0</v>
      </c>
      <c r="W4" s="40">
        <v>30</v>
      </c>
      <c r="X4" s="46">
        <v>665</v>
      </c>
      <c r="Y4" s="39">
        <v>124</v>
      </c>
      <c r="Z4" s="39">
        <v>4</v>
      </c>
      <c r="AA4" s="39">
        <v>0</v>
      </c>
      <c r="AB4" s="40">
        <v>47</v>
      </c>
      <c r="AC4" s="41">
        <v>577</v>
      </c>
      <c r="AD4" s="30">
        <v>137</v>
      </c>
      <c r="AE4" s="30">
        <v>0</v>
      </c>
      <c r="AF4" s="43">
        <v>126</v>
      </c>
      <c r="AG4" s="41">
        <v>569</v>
      </c>
      <c r="AH4" s="30">
        <v>154</v>
      </c>
      <c r="AI4" s="30">
        <v>0</v>
      </c>
      <c r="AJ4" s="43">
        <v>117</v>
      </c>
      <c r="AK4" s="41">
        <v>581</v>
      </c>
      <c r="AL4" s="30">
        <v>155</v>
      </c>
      <c r="AM4" s="30">
        <v>0</v>
      </c>
      <c r="AN4" s="43">
        <v>104</v>
      </c>
      <c r="AO4" s="41">
        <v>546</v>
      </c>
      <c r="AP4" s="30">
        <v>224</v>
      </c>
      <c r="AQ4" s="30">
        <v>0</v>
      </c>
      <c r="AR4" s="43">
        <v>70</v>
      </c>
      <c r="AS4" s="41">
        <v>458</v>
      </c>
      <c r="AT4" s="30">
        <v>294</v>
      </c>
      <c r="AU4" s="30">
        <v>0</v>
      </c>
      <c r="AV4" s="43">
        <v>88</v>
      </c>
    </row>
    <row r="5" spans="1:48" s="1" customFormat="1" ht="15" customHeight="1" x14ac:dyDescent="0.2">
      <c r="A5" s="8" t="s">
        <v>8</v>
      </c>
      <c r="B5" s="44">
        <v>870</v>
      </c>
      <c r="C5" s="45">
        <v>614</v>
      </c>
      <c r="D5" s="30">
        <v>137</v>
      </c>
      <c r="E5" s="30">
        <v>52</v>
      </c>
      <c r="F5" s="30">
        <v>10</v>
      </c>
      <c r="G5" s="30">
        <v>7</v>
      </c>
      <c r="H5" s="32">
        <v>8</v>
      </c>
      <c r="I5" s="36">
        <v>31</v>
      </c>
      <c r="J5" s="34">
        <v>2</v>
      </c>
      <c r="K5" s="35">
        <v>9</v>
      </c>
      <c r="L5" s="36">
        <v>595</v>
      </c>
      <c r="M5" s="30">
        <v>211</v>
      </c>
      <c r="N5" s="30">
        <v>14</v>
      </c>
      <c r="O5" s="30">
        <v>32</v>
      </c>
      <c r="P5" s="30">
        <v>2</v>
      </c>
      <c r="Q5" s="30">
        <v>6</v>
      </c>
      <c r="R5" s="32">
        <v>10</v>
      </c>
      <c r="S5" s="46">
        <v>693</v>
      </c>
      <c r="T5" s="39">
        <v>147</v>
      </c>
      <c r="U5" s="39">
        <v>5</v>
      </c>
      <c r="V5" s="39">
        <v>1</v>
      </c>
      <c r="W5" s="40">
        <v>24</v>
      </c>
      <c r="X5" s="46">
        <v>688</v>
      </c>
      <c r="Y5" s="39">
        <v>134</v>
      </c>
      <c r="Z5" s="39">
        <v>3</v>
      </c>
      <c r="AA5" s="39">
        <v>1</v>
      </c>
      <c r="AB5" s="40">
        <v>44</v>
      </c>
      <c r="AC5" s="41">
        <v>606</v>
      </c>
      <c r="AD5" s="30">
        <v>142</v>
      </c>
      <c r="AE5" s="30">
        <v>0</v>
      </c>
      <c r="AF5" s="43">
        <v>122</v>
      </c>
      <c r="AG5" s="41">
        <v>602</v>
      </c>
      <c r="AH5" s="30">
        <v>147</v>
      </c>
      <c r="AI5" s="30">
        <v>0</v>
      </c>
      <c r="AJ5" s="43">
        <v>121</v>
      </c>
      <c r="AK5" s="41">
        <v>603</v>
      </c>
      <c r="AL5" s="30">
        <v>157</v>
      </c>
      <c r="AM5" s="30">
        <v>0</v>
      </c>
      <c r="AN5" s="43">
        <v>110</v>
      </c>
      <c r="AO5" s="41">
        <v>568</v>
      </c>
      <c r="AP5" s="30">
        <v>228</v>
      </c>
      <c r="AQ5" s="30">
        <v>1</v>
      </c>
      <c r="AR5" s="43">
        <v>73</v>
      </c>
      <c r="AS5" s="41">
        <v>522</v>
      </c>
      <c r="AT5" s="30">
        <v>278</v>
      </c>
      <c r="AU5" s="30">
        <v>1</v>
      </c>
      <c r="AV5" s="43">
        <v>69</v>
      </c>
    </row>
    <row r="6" spans="1:48" s="1" customFormat="1" ht="15" customHeight="1" x14ac:dyDescent="0.2">
      <c r="A6" s="8" t="s">
        <v>6</v>
      </c>
      <c r="B6" s="44">
        <v>547</v>
      </c>
      <c r="C6" s="45">
        <v>405</v>
      </c>
      <c r="D6" s="30">
        <v>79</v>
      </c>
      <c r="E6" s="30">
        <v>31</v>
      </c>
      <c r="F6" s="30">
        <v>1</v>
      </c>
      <c r="G6" s="30">
        <v>1</v>
      </c>
      <c r="H6" s="32">
        <v>12</v>
      </c>
      <c r="I6" s="36">
        <v>8</v>
      </c>
      <c r="J6" s="34">
        <v>2</v>
      </c>
      <c r="K6" s="35">
        <v>8</v>
      </c>
      <c r="L6" s="36">
        <v>367</v>
      </c>
      <c r="M6" s="30">
        <v>123</v>
      </c>
      <c r="N6" s="30">
        <v>21</v>
      </c>
      <c r="O6" s="30">
        <v>24</v>
      </c>
      <c r="P6" s="30">
        <v>0</v>
      </c>
      <c r="Q6" s="30">
        <v>2</v>
      </c>
      <c r="R6" s="32">
        <v>10</v>
      </c>
      <c r="S6" s="46">
        <v>422</v>
      </c>
      <c r="T6" s="39">
        <v>106</v>
      </c>
      <c r="U6" s="39">
        <v>1</v>
      </c>
      <c r="V6" s="39">
        <v>1</v>
      </c>
      <c r="W6" s="40">
        <v>17</v>
      </c>
      <c r="X6" s="46">
        <v>421</v>
      </c>
      <c r="Y6" s="39">
        <v>93</v>
      </c>
      <c r="Z6" s="39">
        <v>2</v>
      </c>
      <c r="AA6" s="39">
        <v>1</v>
      </c>
      <c r="AB6" s="40">
        <v>30</v>
      </c>
      <c r="AC6" s="41">
        <v>360</v>
      </c>
      <c r="AD6" s="30">
        <v>128</v>
      </c>
      <c r="AE6" s="30">
        <v>0</v>
      </c>
      <c r="AF6" s="43">
        <v>59</v>
      </c>
      <c r="AG6" s="41">
        <v>357</v>
      </c>
      <c r="AH6" s="30">
        <v>128</v>
      </c>
      <c r="AI6" s="30">
        <v>0</v>
      </c>
      <c r="AJ6" s="43">
        <v>62</v>
      </c>
      <c r="AK6" s="41">
        <v>358</v>
      </c>
      <c r="AL6" s="30">
        <v>133</v>
      </c>
      <c r="AM6" s="30">
        <v>0</v>
      </c>
      <c r="AN6" s="43">
        <v>56</v>
      </c>
      <c r="AO6" s="41">
        <v>339</v>
      </c>
      <c r="AP6" s="30">
        <v>170</v>
      </c>
      <c r="AQ6" s="30">
        <v>0</v>
      </c>
      <c r="AR6" s="43">
        <v>38</v>
      </c>
      <c r="AS6" s="41">
        <v>284</v>
      </c>
      <c r="AT6" s="30">
        <v>230</v>
      </c>
      <c r="AU6" s="30">
        <v>1</v>
      </c>
      <c r="AV6" s="43">
        <v>32</v>
      </c>
    </row>
    <row r="7" spans="1:48" s="1" customFormat="1" ht="15" customHeight="1" x14ac:dyDescent="0.2">
      <c r="A7" s="8" t="s">
        <v>7</v>
      </c>
      <c r="B7" s="44">
        <v>1116</v>
      </c>
      <c r="C7" s="47">
        <v>884</v>
      </c>
      <c r="D7" s="48">
        <v>141</v>
      </c>
      <c r="E7" s="48">
        <v>43</v>
      </c>
      <c r="F7" s="48">
        <v>8</v>
      </c>
      <c r="G7" s="48">
        <v>2</v>
      </c>
      <c r="H7" s="49">
        <v>5</v>
      </c>
      <c r="I7" s="50">
        <v>20</v>
      </c>
      <c r="J7" s="51">
        <v>0</v>
      </c>
      <c r="K7" s="52">
        <v>13</v>
      </c>
      <c r="L7" s="50">
        <v>817</v>
      </c>
      <c r="M7" s="48">
        <v>203</v>
      </c>
      <c r="N7" s="48">
        <v>38</v>
      </c>
      <c r="O7" s="30">
        <v>40</v>
      </c>
      <c r="P7" s="48">
        <v>0</v>
      </c>
      <c r="Q7" s="48">
        <v>5</v>
      </c>
      <c r="R7" s="49">
        <v>13</v>
      </c>
      <c r="S7" s="45">
        <v>935</v>
      </c>
      <c r="T7" s="30">
        <v>144</v>
      </c>
      <c r="U7" s="53">
        <v>4</v>
      </c>
      <c r="V7" s="53">
        <v>1</v>
      </c>
      <c r="W7" s="54">
        <v>32</v>
      </c>
      <c r="X7" s="47">
        <v>900</v>
      </c>
      <c r="Y7" s="39">
        <v>143</v>
      </c>
      <c r="Z7" s="53">
        <v>5</v>
      </c>
      <c r="AA7" s="53">
        <v>1</v>
      </c>
      <c r="AB7" s="54">
        <v>67</v>
      </c>
      <c r="AC7" s="55">
        <v>743</v>
      </c>
      <c r="AD7" s="53">
        <v>222</v>
      </c>
      <c r="AE7" s="53">
        <v>0</v>
      </c>
      <c r="AF7" s="54">
        <v>151</v>
      </c>
      <c r="AG7" s="55">
        <v>767</v>
      </c>
      <c r="AH7" s="53">
        <v>206</v>
      </c>
      <c r="AI7" s="53">
        <v>1</v>
      </c>
      <c r="AJ7" s="54">
        <v>142</v>
      </c>
      <c r="AK7" s="55">
        <v>774</v>
      </c>
      <c r="AL7" s="53">
        <v>206</v>
      </c>
      <c r="AM7" s="53">
        <v>0</v>
      </c>
      <c r="AN7" s="54">
        <v>136</v>
      </c>
      <c r="AO7" s="55">
        <v>732</v>
      </c>
      <c r="AP7" s="53">
        <v>306</v>
      </c>
      <c r="AQ7" s="53">
        <v>0</v>
      </c>
      <c r="AR7" s="54">
        <v>78</v>
      </c>
      <c r="AS7" s="55">
        <v>647</v>
      </c>
      <c r="AT7" s="53">
        <v>399</v>
      </c>
      <c r="AU7" s="53">
        <v>1</v>
      </c>
      <c r="AV7" s="54">
        <v>69</v>
      </c>
    </row>
    <row r="8" spans="1:48" s="1" customFormat="1" ht="15" customHeight="1" x14ac:dyDescent="0.2">
      <c r="A8" s="9" t="s">
        <v>1</v>
      </c>
      <c r="B8" s="56">
        <f t="shared" ref="B8:R8" si="0">SUM(B3:B7)</f>
        <v>3865</v>
      </c>
      <c r="C8" s="29">
        <f t="shared" si="0"/>
        <v>2911</v>
      </c>
      <c r="D8" s="37">
        <f t="shared" si="0"/>
        <v>532</v>
      </c>
      <c r="E8" s="37">
        <f t="shared" si="0"/>
        <v>194</v>
      </c>
      <c r="F8" s="37">
        <f t="shared" si="0"/>
        <v>31</v>
      </c>
      <c r="G8" s="37">
        <f t="shared" si="0"/>
        <v>10</v>
      </c>
      <c r="H8" s="57">
        <f t="shared" si="0"/>
        <v>37</v>
      </c>
      <c r="I8" s="33">
        <f t="shared" si="0"/>
        <v>99</v>
      </c>
      <c r="J8" s="37">
        <f t="shared" si="0"/>
        <v>6</v>
      </c>
      <c r="K8" s="57">
        <f t="shared" si="0"/>
        <v>45</v>
      </c>
      <c r="L8" s="29">
        <f t="shared" si="0"/>
        <v>2733</v>
      </c>
      <c r="M8" s="37">
        <f t="shared" si="0"/>
        <v>799</v>
      </c>
      <c r="N8" s="37">
        <f t="shared" si="0"/>
        <v>122</v>
      </c>
      <c r="O8" s="37">
        <f t="shared" si="0"/>
        <v>129</v>
      </c>
      <c r="P8" s="37">
        <f t="shared" si="0"/>
        <v>7</v>
      </c>
      <c r="Q8" s="37">
        <f t="shared" si="0"/>
        <v>17</v>
      </c>
      <c r="R8" s="57">
        <f t="shared" si="0"/>
        <v>58</v>
      </c>
      <c r="S8" s="38">
        <f t="shared" ref="S8:W8" si="1">SUM(S3:S7)</f>
        <v>3157</v>
      </c>
      <c r="T8" s="58">
        <f t="shared" si="1"/>
        <v>570</v>
      </c>
      <c r="U8" s="39">
        <f t="shared" si="1"/>
        <v>14</v>
      </c>
      <c r="V8" s="39">
        <f t="shared" si="1"/>
        <v>3</v>
      </c>
      <c r="W8" s="59">
        <f t="shared" si="1"/>
        <v>121</v>
      </c>
      <c r="X8" s="46">
        <f t="shared" ref="X8:AB8" si="2">SUM(X3:X7)</f>
        <v>3077</v>
      </c>
      <c r="Y8" s="58">
        <f t="shared" si="2"/>
        <v>541</v>
      </c>
      <c r="Z8" s="39">
        <f t="shared" si="2"/>
        <v>15</v>
      </c>
      <c r="AA8" s="39">
        <f t="shared" si="2"/>
        <v>3</v>
      </c>
      <c r="AB8" s="59">
        <f t="shared" si="2"/>
        <v>229</v>
      </c>
      <c r="AC8" s="46">
        <f t="shared" ref="AC8:AV8" si="3">SUM(AC3:AC7)</f>
        <v>2593</v>
      </c>
      <c r="AD8" s="39">
        <f t="shared" si="3"/>
        <v>733</v>
      </c>
      <c r="AE8" s="39">
        <f t="shared" si="3"/>
        <v>0</v>
      </c>
      <c r="AF8" s="40">
        <f t="shared" si="3"/>
        <v>539</v>
      </c>
      <c r="AG8" s="46">
        <f t="shared" si="3"/>
        <v>2601</v>
      </c>
      <c r="AH8" s="39">
        <f t="shared" si="3"/>
        <v>738</v>
      </c>
      <c r="AI8" s="39">
        <f t="shared" si="3"/>
        <v>1</v>
      </c>
      <c r="AJ8" s="40">
        <f t="shared" si="3"/>
        <v>525</v>
      </c>
      <c r="AK8" s="46">
        <f t="shared" si="3"/>
        <v>2621</v>
      </c>
      <c r="AL8" s="39">
        <f t="shared" si="3"/>
        <v>761</v>
      </c>
      <c r="AM8" s="39">
        <f t="shared" si="3"/>
        <v>2</v>
      </c>
      <c r="AN8" s="40">
        <f t="shared" si="3"/>
        <v>481</v>
      </c>
      <c r="AO8" s="46">
        <f t="shared" si="3"/>
        <v>2445</v>
      </c>
      <c r="AP8" s="39">
        <f t="shared" si="3"/>
        <v>1109</v>
      </c>
      <c r="AQ8" s="39">
        <f t="shared" si="3"/>
        <v>1</v>
      </c>
      <c r="AR8" s="40">
        <f t="shared" si="3"/>
        <v>310</v>
      </c>
      <c r="AS8" s="46">
        <f t="shared" si="3"/>
        <v>2160</v>
      </c>
      <c r="AT8" s="39">
        <f t="shared" si="3"/>
        <v>1393</v>
      </c>
      <c r="AU8" s="39">
        <f t="shared" si="3"/>
        <v>4</v>
      </c>
      <c r="AV8" s="40">
        <f t="shared" si="3"/>
        <v>308</v>
      </c>
    </row>
    <row r="9" spans="1:48" ht="12.75" customHeight="1" x14ac:dyDescent="0.2">
      <c r="C9" s="17"/>
      <c r="D9" s="17"/>
      <c r="E9" s="17"/>
      <c r="F9" s="17"/>
      <c r="G9" s="17"/>
      <c r="H9" s="17"/>
      <c r="I9" s="17"/>
      <c r="J9" s="18"/>
      <c r="K9" s="18"/>
      <c r="L9" s="17"/>
      <c r="M9" s="17"/>
      <c r="N9" s="17"/>
      <c r="O9" s="17"/>
      <c r="P9" s="17"/>
      <c r="Q9" s="17"/>
      <c r="R9" s="17"/>
    </row>
    <row r="10" spans="1:48" ht="12.75" customHeight="1" x14ac:dyDescent="0.2">
      <c r="C10" s="20"/>
      <c r="D10" s="21"/>
      <c r="E10" s="21"/>
      <c r="F10" s="21"/>
      <c r="G10" s="21"/>
      <c r="H10" s="21"/>
    </row>
    <row r="11" spans="1:48" ht="12.75" customHeight="1" x14ac:dyDescent="0.2">
      <c r="C11" s="21"/>
      <c r="D11" s="21"/>
      <c r="E11" s="21"/>
      <c r="F11" s="21"/>
      <c r="G11" s="21"/>
      <c r="H11" s="21"/>
    </row>
    <row r="12" spans="1:48" ht="12.75" customHeight="1" x14ac:dyDescent="0.2"/>
    <row r="13" spans="1:48" ht="12.75" customHeight="1" x14ac:dyDescent="0.2"/>
    <row r="14" spans="1:48" ht="12.75" customHeight="1" x14ac:dyDescent="0.2"/>
    <row r="15" spans="1:48" ht="12.75" customHeight="1" x14ac:dyDescent="0.2"/>
    <row r="16" spans="1:4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</sheetData>
  <mergeCells count="11">
    <mergeCell ref="B1:B2"/>
    <mergeCell ref="X1:AB1"/>
    <mergeCell ref="S1:W1"/>
    <mergeCell ref="C1:H1"/>
    <mergeCell ref="I1:K1"/>
    <mergeCell ref="L1:R1"/>
    <mergeCell ref="AC1:AF1"/>
    <mergeCell ref="AG1:AJ1"/>
    <mergeCell ref="AK1:AN1"/>
    <mergeCell ref="AO1:AR1"/>
    <mergeCell ref="AS1:AV1"/>
  </mergeCells>
  <phoneticPr fontId="2" type="noConversion"/>
  <pageMargins left="0.25" right="0.25" top="1.1399999999999999" bottom="0.5" header="0.3" footer="0.3"/>
  <pageSetup scale="89" orientation="landscape" r:id="rId1"/>
  <headerFooter alignWithMargins="0">
    <oddHeader>&amp;L&amp;G&amp;C&amp;"Arial,Bold"&amp;12
Washakie County Official Precinct-by-Precinct Summary
Wyoming General Election - November 8, 2016</oddHeader>
    <oddFooter>&amp;R&amp;8Page &amp;P of &amp;N</oddFooter>
  </headerFooter>
  <colBreaks count="5" manualBreakCount="5">
    <brk id="2" max="1048575" man="1"/>
    <brk id="8" max="1048575" man="1"/>
    <brk id="11" max="1048575" man="1"/>
    <brk id="18" max="1048575" man="1"/>
    <brk id="28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OHolleran, Jeffrey</cp:lastModifiedBy>
  <cp:lastPrinted>2016-11-11T22:21:22Z</cp:lastPrinted>
  <dcterms:created xsi:type="dcterms:W3CDTF">2008-08-20T02:13:28Z</dcterms:created>
  <dcterms:modified xsi:type="dcterms:W3CDTF">2016-11-11T22:21:44Z</dcterms:modified>
</cp:coreProperties>
</file>