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16\ELECTION RESULTS\General_2016\WYSOS Spreadsheets\Counties\Weston\"/>
    </mc:Choice>
  </mc:AlternateContent>
  <bookViews>
    <workbookView xWindow="480" yWindow="120" windowWidth="11352" windowHeight="8700"/>
  </bookViews>
  <sheets>
    <sheet name="Sheet1" sheetId="4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11" i="4" l="1"/>
  <c r="Y11" i="4" l="1"/>
  <c r="P2" i="4"/>
  <c r="I2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R11" i="4" l="1"/>
  <c r="Q11" i="4"/>
  <c r="K11" i="4"/>
  <c r="J11" i="4"/>
  <c r="P11" i="4"/>
  <c r="O11" i="4"/>
  <c r="N11" i="4"/>
  <c r="M11" i="4"/>
  <c r="L11" i="4"/>
  <c r="I11" i="4"/>
  <c r="H11" i="4"/>
  <c r="G11" i="4"/>
  <c r="F11" i="4"/>
  <c r="E11" i="4"/>
  <c r="D11" i="4"/>
  <c r="C11" i="4"/>
  <c r="T11" i="4"/>
  <c r="AB11" i="4"/>
  <c r="AA11" i="4"/>
  <c r="Z11" i="4"/>
  <c r="X11" i="4"/>
  <c r="Z2" i="4"/>
  <c r="W11" i="4"/>
  <c r="V11" i="4"/>
  <c r="U11" i="4"/>
  <c r="S11" i="4"/>
  <c r="U2" i="4"/>
</calcChain>
</file>

<file path=xl/sharedStrings.xml><?xml version="1.0" encoding="utf-8"?>
<sst xmlns="http://schemas.openxmlformats.org/spreadsheetml/2006/main" count="107" uniqueCount="44">
  <si>
    <t>United States Representative</t>
  </si>
  <si>
    <t>House District 1</t>
  </si>
  <si>
    <t>Upton Community Center 3-1</t>
  </si>
  <si>
    <t>Upton Community Center 4-1</t>
  </si>
  <si>
    <t>Total</t>
  </si>
  <si>
    <t>Under Votes</t>
  </si>
  <si>
    <t>Over Votes</t>
  </si>
  <si>
    <t>House District 2</t>
  </si>
  <si>
    <t>-</t>
  </si>
  <si>
    <t>Newcastle - State Forestry Building 1-1</t>
  </si>
  <si>
    <t>Newcastle - State Forestry Building 1-2</t>
  </si>
  <si>
    <t>Osage - Kitty Moats 2-1</t>
  </si>
  <si>
    <t>Newcastle - State Forestry Building 5-1</t>
  </si>
  <si>
    <t>Newcastle - State Forestry Building 5-2</t>
  </si>
  <si>
    <t>Newcastle - State Forestry Building 5-3</t>
  </si>
  <si>
    <t>Justice of the Supreme Court
Catherine M. Fox</t>
  </si>
  <si>
    <t>Justice of the Supreme Court
William U. Hill</t>
  </si>
  <si>
    <t>Justice of the Supreme Court
Keith G. Kautz</t>
  </si>
  <si>
    <t>Yes</t>
  </si>
  <si>
    <t>No</t>
  </si>
  <si>
    <t>Circuit Court Judge, Sixth Judicial District
Wendy M. Bartlett</t>
  </si>
  <si>
    <t>Circuit Court Judge, Sixth Judicial District
Matthew F.G. Castano</t>
  </si>
  <si>
    <t>Constitutional Amendment A
Investment of State Funds in Equities</t>
  </si>
  <si>
    <t>For</t>
  </si>
  <si>
    <t>Against</t>
  </si>
  <si>
    <t>United States President</t>
  </si>
  <si>
    <t>United States President, Continued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</si>
  <si>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</si>
  <si>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</si>
  <si>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</si>
  <si>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</si>
  <si>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</si>
  <si>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</si>
  <si>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</si>
  <si>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</si>
  <si>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</si>
  <si>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</si>
  <si>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 xml:space="preserve">Tyler 
Lindholm (R) </t>
  </si>
  <si>
    <t>Randy
Leinen (D)</t>
  </si>
  <si>
    <t xml:space="preserve">Hans 
Hunt (R) </t>
  </si>
  <si>
    <t>Harold
Eaton (D)</t>
  </si>
  <si>
    <t>Total Ballots Cast</t>
  </si>
  <si>
    <t>Under 
Votes</t>
  </si>
  <si>
    <t>Over 
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</si>
</sst>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3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3" fontId="2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0" fontId="1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 applyAlignment="1"/>
    <xf numFmtId="0" fontId="4" fillId="0" borderId="2" xfId="0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vertical="top" wrapText="1"/>
    </xf>
    <xf numFmtId="3" fontId="2" fillId="0" borderId="1" xfId="0" applyNumberFormat="1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3" fontId="2" fillId="0" borderId="8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 wrapText="1"/>
    </xf>
    <xf numFmtId="3" fontId="2" fillId="0" borderId="6" xfId="1" applyNumberFormat="1" applyFont="1" applyFill="1" applyBorder="1"/>
    <xf numFmtId="0" fontId="2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2" fillId="0" borderId="2" xfId="1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/>
    <xf numFmtId="3" fontId="2" fillId="0" borderId="6" xfId="0" applyNumberFormat="1" applyFont="1" applyFill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4" xfId="0" applyFont="1" applyFill="1" applyBorder="1" applyAlignment="1">
      <alignment horizontal="center" vertical="center"/>
    </xf>
    <xf numFmtId="3" fontId="4" fillId="0" borderId="8" xfId="0" applyNumberFormat="1" applyFont="1" applyFill="1" applyBorder="1" applyAlignment="1">
      <alignment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4" xfId="0" applyFont="1" applyFill="1" applyBorder="1" applyAlignment="1">
      <alignment horizontal="center" vertical="center" wrapText="1"/>
    </xf>
    <xf numFmtId="0" fontId="2" fillId="0" borderId="8" xfId="1" applyFont="1" applyBorder="1"/>
    <xf numFmtId="0" fontId="2" fillId="0" borderId="10" xfId="1" applyFont="1" applyFill="1" applyBorder="1" applyAlignment="1"/>
    <xf numFmtId="0" fontId="2" fillId="0" borderId="11" xfId="1" applyFont="1" applyFill="1" applyBorder="1" applyAlignment="1"/>
    <xf numFmtId="3" fontId="4" fillId="0" borderId="7" xfId="0" applyNumberFormat="1" applyFont="1" applyFill="1" applyBorder="1" applyAlignment="1">
      <alignment vertical="top" wrapText="1"/>
    </xf>
    <xf numFmtId="0" fontId="4" fillId="0" borderId="2" xfId="1" applyFont="1" applyFill="1" applyBorder="1" applyAlignment="1">
      <alignment horizontal="center" vertical="center" wrapText="1"/>
    </xf>
    <xf numFmtId="0" fontId="2" fillId="0" borderId="7" xfId="1" applyFont="1" applyBorder="1"/>
    <xf numFmtId="0" fontId="2" fillId="0" borderId="4" xfId="1" applyFont="1" applyFill="1" applyBorder="1" applyAlignment="1">
      <alignment horizontal="center" vertical="center" wrapText="1"/>
    </xf>
    <xf numFmtId="0" fontId="2" fillId="0" borderId="6" xfId="1" applyFont="1" applyBorder="1"/>
    <xf numFmtId="3" fontId="2" fillId="0" borderId="10" xfId="0" applyNumberFormat="1" applyFont="1" applyFill="1" applyBorder="1" applyAlignment="1"/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tabSelected="1" zoomScale="115" zoomScaleNormal="115" zoomScaleSheetLayoutView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/>
    </sheetView>
  </sheetViews>
  <sheetFormatPr defaultColWidth="17.33203125" defaultRowHeight="13.2" x14ac:dyDescent="0.25"/>
  <cols>
    <col min="1" max="1" width="34" style="17" customWidth="1"/>
    <col min="2" max="2" width="19.44140625" style="17" customWidth="1"/>
    <col min="3" max="3" width="19.5546875" style="36" customWidth="1"/>
    <col min="4" max="4" width="16.109375" style="36" customWidth="1"/>
    <col min="5" max="5" width="16.44140625" style="36" customWidth="1"/>
    <col min="6" max="6" width="16.5546875" style="36" customWidth="1"/>
    <col min="7" max="11" width="19.5546875" style="36" customWidth="1"/>
    <col min="12" max="12" width="15" style="36" bestFit="1" customWidth="1"/>
    <col min="13" max="18" width="14.5546875" style="36" customWidth="1"/>
    <col min="19" max="19" width="13.33203125" style="4" customWidth="1"/>
    <col min="20" max="20" width="12.5546875" style="4" customWidth="1"/>
    <col min="21" max="21" width="10.6640625" style="4" customWidth="1"/>
    <col min="22" max="22" width="9.5546875" style="4" customWidth="1"/>
    <col min="23" max="23" width="9" style="4" customWidth="1"/>
    <col min="24" max="24" width="10.44140625" style="4" customWidth="1"/>
    <col min="25" max="25" width="10" style="4" customWidth="1"/>
    <col min="26" max="28" width="10.6640625" style="4" customWidth="1"/>
    <col min="29" max="30" width="14.5546875" style="4" customWidth="1"/>
    <col min="31" max="32" width="11.6640625" style="4" customWidth="1"/>
    <col min="33" max="34" width="14.5546875" style="4" customWidth="1"/>
    <col min="35" max="36" width="11.6640625" style="4" customWidth="1"/>
    <col min="37" max="38" width="14.5546875" style="4" customWidth="1"/>
    <col min="39" max="40" width="11.6640625" style="4" customWidth="1"/>
    <col min="41" max="42" width="14.5546875" style="4" customWidth="1"/>
    <col min="43" max="44" width="11.6640625" style="4" customWidth="1"/>
    <col min="45" max="46" width="14.5546875" style="4" customWidth="1"/>
    <col min="47" max="48" width="11.6640625" style="4" customWidth="1"/>
    <col min="49" max="50" width="14.5546875" style="4" customWidth="1"/>
    <col min="51" max="52" width="11.6640625" style="4" customWidth="1"/>
    <col min="53" max="16384" width="17.33203125" style="4"/>
  </cols>
  <sheetData>
    <row r="1" spans="1:52" ht="39" customHeight="1" x14ac:dyDescent="0.25">
      <c r="A1" s="3"/>
      <c r="B1" s="51" t="s">
        <v>41</v>
      </c>
      <c r="C1" s="52" t="s">
        <v>25</v>
      </c>
      <c r="D1" s="52"/>
      <c r="E1" s="52"/>
      <c r="F1" s="52"/>
      <c r="G1" s="52"/>
      <c r="H1" s="52"/>
      <c r="I1" s="53" t="s">
        <v>26</v>
      </c>
      <c r="J1" s="54"/>
      <c r="K1" s="55"/>
      <c r="L1" s="53" t="s">
        <v>0</v>
      </c>
      <c r="M1" s="54"/>
      <c r="N1" s="54"/>
      <c r="O1" s="54"/>
      <c r="P1" s="54"/>
      <c r="Q1" s="54"/>
      <c r="R1" s="55"/>
      <c r="S1" s="62" t="s">
        <v>1</v>
      </c>
      <c r="T1" s="63"/>
      <c r="U1" s="63"/>
      <c r="V1" s="63"/>
      <c r="W1" s="64"/>
      <c r="X1" s="62" t="s">
        <v>7</v>
      </c>
      <c r="Y1" s="63"/>
      <c r="Z1" s="63"/>
      <c r="AA1" s="63"/>
      <c r="AB1" s="64"/>
      <c r="AC1" s="51" t="s">
        <v>15</v>
      </c>
      <c r="AD1" s="51"/>
      <c r="AE1" s="51"/>
      <c r="AF1" s="51"/>
      <c r="AG1" s="56" t="s">
        <v>16</v>
      </c>
      <c r="AH1" s="57"/>
      <c r="AI1" s="57"/>
      <c r="AJ1" s="58"/>
      <c r="AK1" s="56" t="s">
        <v>17</v>
      </c>
      <c r="AL1" s="57"/>
      <c r="AM1" s="57"/>
      <c r="AN1" s="58"/>
      <c r="AO1" s="59" t="s">
        <v>20</v>
      </c>
      <c r="AP1" s="60"/>
      <c r="AQ1" s="60"/>
      <c r="AR1" s="61"/>
      <c r="AS1" s="59" t="s">
        <v>21</v>
      </c>
      <c r="AT1" s="60"/>
      <c r="AU1" s="60"/>
      <c r="AV1" s="61"/>
      <c r="AW1" s="51" t="s">
        <v>22</v>
      </c>
      <c r="AX1" s="52"/>
      <c r="AY1" s="52"/>
      <c r="AZ1" s="52"/>
    </row>
    <row r="2" spans="1:52" s="6" customFormat="1" ht="42" customHeight="1" x14ac:dyDescent="0.25">
      <c r="A2" s="5"/>
      <c r="B2" s="51"/>
      <c r="C2" s="30" t="s">
        <v>27</v>
      </c>
      <c r="D2" s="30" t="s">
        <v>28</v>
      </c>
      <c r="E2" s="30" t="s">
        <v>29</v>
      </c>
      <c r="F2" s="30" t="s">
        <v>30</v>
      </c>
      <c r="G2" s="30" t="s">
        <v>31</v>
      </c>
      <c r="H2" s="30" t="s">
        <v>32</v>
      </c>
      <c r="I2" s="31" t="str">
        <f>"Write-Ins"</f>
        <v>Write-Ins</v>
      </c>
      <c r="J2" s="27" t="s">
        <v>6</v>
      </c>
      <c r="K2" s="27" t="s">
        <v>5</v>
      </c>
      <c r="L2" s="30" t="s">
        <v>33</v>
      </c>
      <c r="M2" s="28" t="s">
        <v>34</v>
      </c>
      <c r="N2" s="25" t="s">
        <v>35</v>
      </c>
      <c r="O2" s="18" t="s">
        <v>36</v>
      </c>
      <c r="P2" s="31" t="str">
        <f>"Write-Ins"</f>
        <v>Write-Ins</v>
      </c>
      <c r="Q2" s="27" t="s">
        <v>6</v>
      </c>
      <c r="R2" s="27" t="s">
        <v>5</v>
      </c>
      <c r="S2" s="8" t="s">
        <v>37</v>
      </c>
      <c r="T2" s="8" t="s">
        <v>38</v>
      </c>
      <c r="U2" s="7" t="str">
        <f>"Write-Ins"</f>
        <v>Write-Ins</v>
      </c>
      <c r="V2" s="29" t="s">
        <v>43</v>
      </c>
      <c r="W2" s="29" t="s">
        <v>42</v>
      </c>
      <c r="X2" s="29" t="s">
        <v>39</v>
      </c>
      <c r="Y2" s="46" t="s">
        <v>40</v>
      </c>
      <c r="Z2" s="7" t="str">
        <f>"Write-Ins"</f>
        <v>Write-Ins</v>
      </c>
      <c r="AA2" s="29" t="s">
        <v>43</v>
      </c>
      <c r="AB2" s="29" t="s">
        <v>42</v>
      </c>
      <c r="AC2" s="31" t="s">
        <v>18</v>
      </c>
      <c r="AD2" s="41" t="s">
        <v>19</v>
      </c>
      <c r="AE2" s="27" t="s">
        <v>6</v>
      </c>
      <c r="AF2" s="27" t="s">
        <v>5</v>
      </c>
      <c r="AG2" s="37" t="s">
        <v>18</v>
      </c>
      <c r="AH2" s="41" t="s">
        <v>19</v>
      </c>
      <c r="AI2" s="27" t="s">
        <v>6</v>
      </c>
      <c r="AJ2" s="27" t="s">
        <v>5</v>
      </c>
      <c r="AK2" s="31" t="s">
        <v>18</v>
      </c>
      <c r="AL2" s="41" t="s">
        <v>19</v>
      </c>
      <c r="AM2" s="27" t="s">
        <v>6</v>
      </c>
      <c r="AN2" s="27" t="s">
        <v>5</v>
      </c>
      <c r="AO2" s="48" t="s">
        <v>18</v>
      </c>
      <c r="AP2" s="8" t="s">
        <v>19</v>
      </c>
      <c r="AQ2" s="8" t="s">
        <v>6</v>
      </c>
      <c r="AR2" s="8" t="s">
        <v>5</v>
      </c>
      <c r="AS2" s="8" t="s">
        <v>18</v>
      </c>
      <c r="AT2" s="8" t="s">
        <v>19</v>
      </c>
      <c r="AU2" s="8" t="s">
        <v>6</v>
      </c>
      <c r="AV2" s="8" t="s">
        <v>5</v>
      </c>
      <c r="AW2" s="31" t="s">
        <v>23</v>
      </c>
      <c r="AX2" s="41" t="s">
        <v>24</v>
      </c>
      <c r="AY2" s="27" t="s">
        <v>6</v>
      </c>
      <c r="AZ2" s="27" t="s">
        <v>5</v>
      </c>
    </row>
    <row r="3" spans="1:52" ht="15" customHeight="1" x14ac:dyDescent="0.25">
      <c r="A3" s="3" t="s">
        <v>9</v>
      </c>
      <c r="B3" s="43">
        <v>658</v>
      </c>
      <c r="C3" s="19">
        <v>574</v>
      </c>
      <c r="D3" s="1">
        <v>47</v>
      </c>
      <c r="E3" s="1">
        <v>14</v>
      </c>
      <c r="F3" s="1">
        <v>3</v>
      </c>
      <c r="G3" s="1">
        <v>2</v>
      </c>
      <c r="H3" s="22">
        <v>1</v>
      </c>
      <c r="I3" s="19">
        <v>6</v>
      </c>
      <c r="J3" s="1">
        <v>2</v>
      </c>
      <c r="K3" s="38">
        <v>9</v>
      </c>
      <c r="L3" s="45">
        <v>447</v>
      </c>
      <c r="M3" s="20">
        <v>119</v>
      </c>
      <c r="N3" s="20">
        <v>26</v>
      </c>
      <c r="O3" s="2">
        <v>46</v>
      </c>
      <c r="P3" s="1">
        <v>0</v>
      </c>
      <c r="Q3" s="1">
        <v>0</v>
      </c>
      <c r="R3" s="24">
        <v>20</v>
      </c>
      <c r="S3" s="9" t="s">
        <v>8</v>
      </c>
      <c r="T3" s="10" t="s">
        <v>8</v>
      </c>
      <c r="U3" s="10" t="s">
        <v>8</v>
      </c>
      <c r="V3" s="10" t="s">
        <v>8</v>
      </c>
      <c r="W3" s="11" t="s">
        <v>8</v>
      </c>
      <c r="X3" s="10">
        <v>547</v>
      </c>
      <c r="Y3" s="10">
        <v>88</v>
      </c>
      <c r="Z3" s="10">
        <v>1</v>
      </c>
      <c r="AA3" s="10">
        <v>0</v>
      </c>
      <c r="AB3" s="13">
        <v>22</v>
      </c>
      <c r="AC3" s="47">
        <v>402</v>
      </c>
      <c r="AD3" s="4">
        <v>181</v>
      </c>
      <c r="AE3" s="4">
        <v>0</v>
      </c>
      <c r="AF3" s="42">
        <v>75</v>
      </c>
      <c r="AG3" s="4">
        <v>405</v>
      </c>
      <c r="AH3" s="4">
        <v>176</v>
      </c>
      <c r="AI3" s="4">
        <v>0</v>
      </c>
      <c r="AJ3" s="42">
        <v>77</v>
      </c>
      <c r="AK3" s="47">
        <v>392</v>
      </c>
      <c r="AL3" s="4">
        <v>183</v>
      </c>
      <c r="AM3" s="4">
        <v>0</v>
      </c>
      <c r="AN3" s="42">
        <v>83</v>
      </c>
      <c r="AO3" s="4">
        <v>420</v>
      </c>
      <c r="AP3" s="4">
        <v>152</v>
      </c>
      <c r="AQ3" s="4">
        <v>0</v>
      </c>
      <c r="AR3" s="42">
        <v>86</v>
      </c>
      <c r="AS3" s="47">
        <v>406</v>
      </c>
      <c r="AT3" s="4">
        <v>171</v>
      </c>
      <c r="AU3" s="4">
        <v>0</v>
      </c>
      <c r="AV3" s="49">
        <v>81</v>
      </c>
      <c r="AW3" s="4">
        <v>295</v>
      </c>
      <c r="AX3" s="4">
        <v>283</v>
      </c>
      <c r="AY3" s="4">
        <v>0</v>
      </c>
      <c r="AZ3" s="42">
        <v>80</v>
      </c>
    </row>
    <row r="4" spans="1:52" ht="15" customHeight="1" x14ac:dyDescent="0.25">
      <c r="A4" s="3" t="s">
        <v>10</v>
      </c>
      <c r="B4" s="44">
        <v>483</v>
      </c>
      <c r="C4" s="23">
        <v>411</v>
      </c>
      <c r="D4" s="1">
        <v>52</v>
      </c>
      <c r="E4" s="1">
        <v>8</v>
      </c>
      <c r="F4" s="1">
        <v>0</v>
      </c>
      <c r="G4" s="1">
        <v>0</v>
      </c>
      <c r="H4" s="24">
        <v>1</v>
      </c>
      <c r="I4" s="23">
        <v>4</v>
      </c>
      <c r="J4" s="1">
        <v>0</v>
      </c>
      <c r="K4" s="38">
        <v>7</v>
      </c>
      <c r="L4" s="45">
        <v>335</v>
      </c>
      <c r="M4" s="20">
        <v>91</v>
      </c>
      <c r="N4" s="20">
        <v>15</v>
      </c>
      <c r="O4" s="2">
        <v>25</v>
      </c>
      <c r="P4" s="1">
        <v>2</v>
      </c>
      <c r="Q4" s="1">
        <v>1</v>
      </c>
      <c r="R4" s="24">
        <v>14</v>
      </c>
      <c r="S4" s="12">
        <v>404</v>
      </c>
      <c r="T4" s="10">
        <v>56</v>
      </c>
      <c r="U4" s="10">
        <v>0</v>
      </c>
      <c r="V4" s="10">
        <v>0</v>
      </c>
      <c r="W4" s="13">
        <v>23</v>
      </c>
      <c r="X4" s="10" t="s">
        <v>8</v>
      </c>
      <c r="Y4" s="10" t="s">
        <v>8</v>
      </c>
      <c r="Z4" s="10" t="s">
        <v>8</v>
      </c>
      <c r="AA4" s="10" t="s">
        <v>8</v>
      </c>
      <c r="AB4" s="13" t="s">
        <v>8</v>
      </c>
      <c r="AC4" s="47">
        <v>279</v>
      </c>
      <c r="AD4" s="4">
        <v>144</v>
      </c>
      <c r="AE4" s="4">
        <v>1</v>
      </c>
      <c r="AF4" s="42">
        <v>59</v>
      </c>
      <c r="AG4" s="4">
        <v>287</v>
      </c>
      <c r="AH4" s="4">
        <v>129</v>
      </c>
      <c r="AI4" s="4">
        <v>0</v>
      </c>
      <c r="AJ4" s="42">
        <v>67</v>
      </c>
      <c r="AK4" s="47">
        <v>281</v>
      </c>
      <c r="AL4" s="4">
        <v>133</v>
      </c>
      <c r="AM4" s="4">
        <v>0</v>
      </c>
      <c r="AN4" s="42">
        <v>69</v>
      </c>
      <c r="AO4" s="4">
        <v>290</v>
      </c>
      <c r="AP4" s="4">
        <v>128</v>
      </c>
      <c r="AQ4" s="4">
        <v>0</v>
      </c>
      <c r="AR4" s="42">
        <v>65</v>
      </c>
      <c r="AS4" s="47">
        <v>284</v>
      </c>
      <c r="AT4" s="4">
        <v>135</v>
      </c>
      <c r="AU4" s="4">
        <v>0</v>
      </c>
      <c r="AV4" s="42">
        <v>64</v>
      </c>
      <c r="AW4" s="4">
        <v>235</v>
      </c>
      <c r="AX4" s="4">
        <v>194</v>
      </c>
      <c r="AY4" s="4">
        <v>1</v>
      </c>
      <c r="AZ4" s="42">
        <v>53</v>
      </c>
    </row>
    <row r="5" spans="1:52" ht="15" customHeight="1" x14ac:dyDescent="0.25">
      <c r="A5" s="3" t="s">
        <v>11</v>
      </c>
      <c r="B5" s="44">
        <v>188</v>
      </c>
      <c r="C5" s="23">
        <v>160</v>
      </c>
      <c r="D5" s="1">
        <v>6</v>
      </c>
      <c r="E5" s="1">
        <v>5</v>
      </c>
      <c r="F5" s="1">
        <v>7</v>
      </c>
      <c r="G5" s="1">
        <v>0</v>
      </c>
      <c r="H5" s="24">
        <v>2</v>
      </c>
      <c r="I5" s="23">
        <v>5</v>
      </c>
      <c r="J5" s="1">
        <v>0</v>
      </c>
      <c r="K5" s="38">
        <v>3</v>
      </c>
      <c r="L5" s="45">
        <v>136</v>
      </c>
      <c r="M5" s="20">
        <v>13</v>
      </c>
      <c r="N5" s="20">
        <v>9</v>
      </c>
      <c r="O5" s="2">
        <v>26</v>
      </c>
      <c r="P5" s="1">
        <v>1</v>
      </c>
      <c r="Q5" s="1">
        <v>0</v>
      </c>
      <c r="R5" s="24">
        <v>3</v>
      </c>
      <c r="S5" s="12">
        <v>159</v>
      </c>
      <c r="T5" s="10">
        <v>13</v>
      </c>
      <c r="U5" s="10">
        <v>2</v>
      </c>
      <c r="V5" s="10">
        <v>0</v>
      </c>
      <c r="W5" s="13">
        <v>14</v>
      </c>
      <c r="X5" s="10" t="s">
        <v>8</v>
      </c>
      <c r="Y5" s="10" t="s">
        <v>8</v>
      </c>
      <c r="Z5" s="10" t="s">
        <v>8</v>
      </c>
      <c r="AA5" s="10" t="s">
        <v>8</v>
      </c>
      <c r="AB5" s="13" t="s">
        <v>8</v>
      </c>
      <c r="AC5" s="47">
        <v>100</v>
      </c>
      <c r="AD5" s="4">
        <v>71</v>
      </c>
      <c r="AE5" s="4">
        <v>0</v>
      </c>
      <c r="AF5" s="42">
        <v>17</v>
      </c>
      <c r="AG5" s="4">
        <v>103</v>
      </c>
      <c r="AH5" s="4">
        <v>62</v>
      </c>
      <c r="AI5" s="4">
        <v>0</v>
      </c>
      <c r="AJ5" s="42">
        <v>23</v>
      </c>
      <c r="AK5" s="47">
        <v>101</v>
      </c>
      <c r="AL5" s="4">
        <v>63</v>
      </c>
      <c r="AM5" s="4">
        <v>0</v>
      </c>
      <c r="AN5" s="42">
        <v>24</v>
      </c>
      <c r="AO5" s="4">
        <v>110</v>
      </c>
      <c r="AP5" s="4">
        <v>55</v>
      </c>
      <c r="AQ5" s="4">
        <v>0</v>
      </c>
      <c r="AR5" s="42">
        <v>23</v>
      </c>
      <c r="AS5" s="47">
        <v>104</v>
      </c>
      <c r="AT5" s="4">
        <v>59</v>
      </c>
      <c r="AU5" s="4">
        <v>0</v>
      </c>
      <c r="AV5" s="42">
        <v>25</v>
      </c>
      <c r="AW5" s="4">
        <v>55</v>
      </c>
      <c r="AX5" s="4">
        <v>102</v>
      </c>
      <c r="AY5" s="4">
        <v>1</v>
      </c>
      <c r="AZ5" s="42">
        <v>30</v>
      </c>
    </row>
    <row r="6" spans="1:52" ht="15" customHeight="1" x14ac:dyDescent="0.25">
      <c r="A6" s="3" t="s">
        <v>2</v>
      </c>
      <c r="B6" s="44">
        <v>275</v>
      </c>
      <c r="C6" s="23">
        <v>255</v>
      </c>
      <c r="D6" s="1">
        <v>11</v>
      </c>
      <c r="E6" s="1">
        <v>5</v>
      </c>
      <c r="F6" s="1">
        <v>0</v>
      </c>
      <c r="G6" s="1">
        <v>0</v>
      </c>
      <c r="H6" s="24">
        <v>0</v>
      </c>
      <c r="I6" s="23">
        <v>2</v>
      </c>
      <c r="J6" s="1">
        <v>0</v>
      </c>
      <c r="K6" s="38">
        <v>2</v>
      </c>
      <c r="L6" s="45">
        <v>216</v>
      </c>
      <c r="M6" s="20">
        <v>27</v>
      </c>
      <c r="N6" s="20">
        <v>3</v>
      </c>
      <c r="O6" s="2">
        <v>18</v>
      </c>
      <c r="P6" s="1">
        <v>0</v>
      </c>
      <c r="Q6" s="1">
        <v>0</v>
      </c>
      <c r="R6" s="24">
        <v>11</v>
      </c>
      <c r="S6" s="12">
        <v>247</v>
      </c>
      <c r="T6" s="10">
        <v>14</v>
      </c>
      <c r="U6" s="10">
        <v>0</v>
      </c>
      <c r="V6" s="10">
        <v>0</v>
      </c>
      <c r="W6" s="13">
        <v>14</v>
      </c>
      <c r="X6" s="10" t="s">
        <v>8</v>
      </c>
      <c r="Y6" s="10" t="s">
        <v>8</v>
      </c>
      <c r="Z6" s="10" t="s">
        <v>8</v>
      </c>
      <c r="AA6" s="10" t="s">
        <v>8</v>
      </c>
      <c r="AB6" s="13" t="s">
        <v>8</v>
      </c>
      <c r="AC6" s="47">
        <v>150</v>
      </c>
      <c r="AD6" s="4">
        <v>87</v>
      </c>
      <c r="AE6" s="4">
        <v>0</v>
      </c>
      <c r="AF6" s="42">
        <v>38</v>
      </c>
      <c r="AG6" s="4">
        <v>147</v>
      </c>
      <c r="AH6" s="4">
        <v>87</v>
      </c>
      <c r="AI6" s="4">
        <v>0</v>
      </c>
      <c r="AJ6" s="42">
        <v>41</v>
      </c>
      <c r="AK6" s="47">
        <v>147</v>
      </c>
      <c r="AL6" s="4">
        <v>85</v>
      </c>
      <c r="AM6" s="4">
        <v>0</v>
      </c>
      <c r="AN6" s="42">
        <v>43</v>
      </c>
      <c r="AO6" s="4">
        <v>160</v>
      </c>
      <c r="AP6" s="4">
        <v>79</v>
      </c>
      <c r="AQ6" s="4">
        <v>0</v>
      </c>
      <c r="AR6" s="42">
        <v>36</v>
      </c>
      <c r="AS6" s="47">
        <v>150</v>
      </c>
      <c r="AT6" s="4">
        <v>83</v>
      </c>
      <c r="AU6" s="4">
        <v>0</v>
      </c>
      <c r="AV6" s="42">
        <v>42</v>
      </c>
      <c r="AW6" s="4">
        <v>131</v>
      </c>
      <c r="AX6" s="4">
        <v>125</v>
      </c>
      <c r="AY6" s="4">
        <v>0</v>
      </c>
      <c r="AZ6" s="42">
        <v>19</v>
      </c>
    </row>
    <row r="7" spans="1:52" ht="15" customHeight="1" x14ac:dyDescent="0.25">
      <c r="A7" s="3" t="s">
        <v>3</v>
      </c>
      <c r="B7" s="44">
        <v>506</v>
      </c>
      <c r="C7" s="23">
        <v>451</v>
      </c>
      <c r="D7" s="1">
        <v>36</v>
      </c>
      <c r="E7" s="1">
        <v>7</v>
      </c>
      <c r="F7" s="1">
        <v>4</v>
      </c>
      <c r="G7" s="1">
        <v>1</v>
      </c>
      <c r="H7" s="24">
        <v>1</v>
      </c>
      <c r="I7" s="23">
        <v>4</v>
      </c>
      <c r="J7" s="1">
        <v>0</v>
      </c>
      <c r="K7" s="38">
        <v>2</v>
      </c>
      <c r="L7" s="45">
        <v>367</v>
      </c>
      <c r="M7" s="20">
        <v>80</v>
      </c>
      <c r="N7" s="20">
        <v>20</v>
      </c>
      <c r="O7" s="2">
        <v>27</v>
      </c>
      <c r="P7" s="1">
        <v>1</v>
      </c>
      <c r="Q7" s="1">
        <v>0</v>
      </c>
      <c r="R7" s="24">
        <v>11</v>
      </c>
      <c r="S7" s="12">
        <v>450</v>
      </c>
      <c r="T7" s="10">
        <v>42</v>
      </c>
      <c r="U7" s="10">
        <v>1</v>
      </c>
      <c r="V7" s="10">
        <v>1</v>
      </c>
      <c r="W7" s="13">
        <v>12</v>
      </c>
      <c r="X7" s="10" t="s">
        <v>8</v>
      </c>
      <c r="Y7" s="10" t="s">
        <v>8</v>
      </c>
      <c r="Z7" s="10" t="s">
        <v>8</v>
      </c>
      <c r="AA7" s="10" t="s">
        <v>8</v>
      </c>
      <c r="AB7" s="13" t="s">
        <v>8</v>
      </c>
      <c r="AC7" s="47">
        <v>297</v>
      </c>
      <c r="AD7" s="4">
        <v>153</v>
      </c>
      <c r="AE7" s="4">
        <v>0</v>
      </c>
      <c r="AF7" s="42">
        <v>56</v>
      </c>
      <c r="AG7" s="4">
        <v>291</v>
      </c>
      <c r="AH7" s="4">
        <v>156</v>
      </c>
      <c r="AI7" s="4">
        <v>0</v>
      </c>
      <c r="AJ7" s="42">
        <v>59</v>
      </c>
      <c r="AK7" s="47">
        <v>287</v>
      </c>
      <c r="AL7" s="4">
        <v>156</v>
      </c>
      <c r="AM7" s="4">
        <v>0</v>
      </c>
      <c r="AN7" s="42">
        <v>63</v>
      </c>
      <c r="AO7" s="4">
        <v>331</v>
      </c>
      <c r="AP7" s="4">
        <v>115</v>
      </c>
      <c r="AQ7" s="4">
        <v>0</v>
      </c>
      <c r="AR7" s="42">
        <v>60</v>
      </c>
      <c r="AS7" s="47">
        <v>306</v>
      </c>
      <c r="AT7" s="4">
        <v>138</v>
      </c>
      <c r="AU7" s="4">
        <v>0</v>
      </c>
      <c r="AV7" s="42">
        <v>62</v>
      </c>
      <c r="AW7" s="4">
        <v>253</v>
      </c>
      <c r="AX7" s="4">
        <v>209</v>
      </c>
      <c r="AY7" s="4">
        <v>0</v>
      </c>
      <c r="AZ7" s="42">
        <v>44</v>
      </c>
    </row>
    <row r="8" spans="1:52" ht="15" customHeight="1" x14ac:dyDescent="0.25">
      <c r="A8" s="3" t="s">
        <v>12</v>
      </c>
      <c r="B8" s="44">
        <v>475</v>
      </c>
      <c r="C8" s="23">
        <v>386</v>
      </c>
      <c r="D8" s="1">
        <v>46</v>
      </c>
      <c r="E8" s="1">
        <v>20</v>
      </c>
      <c r="F8" s="1">
        <v>8</v>
      </c>
      <c r="G8" s="1">
        <v>2</v>
      </c>
      <c r="H8" s="24">
        <v>2</v>
      </c>
      <c r="I8" s="23">
        <v>4</v>
      </c>
      <c r="J8" s="1">
        <v>0</v>
      </c>
      <c r="K8" s="38">
        <v>7</v>
      </c>
      <c r="L8" s="45">
        <v>293</v>
      </c>
      <c r="M8" s="20">
        <v>118</v>
      </c>
      <c r="N8" s="20">
        <v>14</v>
      </c>
      <c r="O8" s="2">
        <v>31</v>
      </c>
      <c r="P8" s="1">
        <v>0</v>
      </c>
      <c r="Q8" s="1">
        <v>2</v>
      </c>
      <c r="R8" s="24">
        <v>17</v>
      </c>
      <c r="S8" s="12" t="s">
        <v>8</v>
      </c>
      <c r="T8" s="10" t="s">
        <v>8</v>
      </c>
      <c r="U8" s="10" t="s">
        <v>8</v>
      </c>
      <c r="V8" s="10" t="s">
        <v>8</v>
      </c>
      <c r="W8" s="13" t="s">
        <v>8</v>
      </c>
      <c r="X8" s="10">
        <v>402</v>
      </c>
      <c r="Y8" s="10">
        <v>56</v>
      </c>
      <c r="Z8" s="10">
        <v>1</v>
      </c>
      <c r="AA8" s="10">
        <v>0</v>
      </c>
      <c r="AB8" s="13">
        <v>16</v>
      </c>
      <c r="AC8" s="47">
        <v>298</v>
      </c>
      <c r="AD8" s="4">
        <v>119</v>
      </c>
      <c r="AE8" s="4">
        <v>0</v>
      </c>
      <c r="AF8" s="42">
        <v>58</v>
      </c>
      <c r="AG8" s="4">
        <v>296</v>
      </c>
      <c r="AH8" s="4">
        <v>116</v>
      </c>
      <c r="AI8" s="4">
        <v>0</v>
      </c>
      <c r="AJ8" s="42">
        <v>63</v>
      </c>
      <c r="AK8" s="47">
        <v>292</v>
      </c>
      <c r="AL8" s="4">
        <v>117</v>
      </c>
      <c r="AM8" s="4">
        <v>0</v>
      </c>
      <c r="AN8" s="42">
        <v>66</v>
      </c>
      <c r="AO8" s="4">
        <v>330</v>
      </c>
      <c r="AP8" s="4">
        <v>85</v>
      </c>
      <c r="AQ8" s="4">
        <v>0</v>
      </c>
      <c r="AR8" s="42">
        <v>60</v>
      </c>
      <c r="AS8" s="47">
        <v>309</v>
      </c>
      <c r="AT8" s="4">
        <v>104</v>
      </c>
      <c r="AU8" s="4">
        <v>0</v>
      </c>
      <c r="AV8" s="42">
        <v>62</v>
      </c>
      <c r="AW8" s="4">
        <v>237</v>
      </c>
      <c r="AX8" s="4">
        <v>187</v>
      </c>
      <c r="AY8" s="4">
        <v>0</v>
      </c>
      <c r="AZ8" s="42">
        <v>51</v>
      </c>
    </row>
    <row r="9" spans="1:52" ht="15" customHeight="1" x14ac:dyDescent="0.25">
      <c r="A9" s="3" t="s">
        <v>13</v>
      </c>
      <c r="B9" s="44">
        <v>471</v>
      </c>
      <c r="C9" s="23">
        <v>384</v>
      </c>
      <c r="D9" s="1">
        <v>38</v>
      </c>
      <c r="E9" s="1">
        <v>21</v>
      </c>
      <c r="F9" s="1">
        <v>4</v>
      </c>
      <c r="G9" s="1">
        <v>1</v>
      </c>
      <c r="H9" s="24">
        <v>1</v>
      </c>
      <c r="I9" s="23">
        <v>12</v>
      </c>
      <c r="J9" s="1">
        <v>0</v>
      </c>
      <c r="K9" s="38">
        <v>10</v>
      </c>
      <c r="L9" s="45">
        <v>320</v>
      </c>
      <c r="M9" s="20">
        <v>78</v>
      </c>
      <c r="N9" s="20">
        <v>23</v>
      </c>
      <c r="O9" s="2">
        <v>39</v>
      </c>
      <c r="P9" s="1">
        <v>0</v>
      </c>
      <c r="Q9" s="1">
        <v>3</v>
      </c>
      <c r="R9" s="24">
        <v>8</v>
      </c>
      <c r="S9" s="12" t="s">
        <v>8</v>
      </c>
      <c r="T9" s="10" t="s">
        <v>8</v>
      </c>
      <c r="U9" s="10" t="s">
        <v>8</v>
      </c>
      <c r="V9" s="10" t="s">
        <v>8</v>
      </c>
      <c r="W9" s="13" t="s">
        <v>8</v>
      </c>
      <c r="X9" s="10">
        <v>405</v>
      </c>
      <c r="Y9" s="10">
        <v>51</v>
      </c>
      <c r="Z9" s="10">
        <v>2</v>
      </c>
      <c r="AA9" s="10">
        <v>0</v>
      </c>
      <c r="AB9" s="13">
        <v>13</v>
      </c>
      <c r="AC9" s="47">
        <v>299</v>
      </c>
      <c r="AD9" s="4">
        <v>111</v>
      </c>
      <c r="AE9" s="4">
        <v>0</v>
      </c>
      <c r="AF9" s="42">
        <v>61</v>
      </c>
      <c r="AG9" s="4">
        <v>287</v>
      </c>
      <c r="AH9" s="4">
        <v>117</v>
      </c>
      <c r="AI9" s="4">
        <v>0</v>
      </c>
      <c r="AJ9" s="42">
        <v>67</v>
      </c>
      <c r="AK9" s="47">
        <v>288</v>
      </c>
      <c r="AL9" s="4">
        <v>115</v>
      </c>
      <c r="AM9" s="4">
        <v>0</v>
      </c>
      <c r="AN9" s="42">
        <v>68</v>
      </c>
      <c r="AO9" s="4">
        <v>311</v>
      </c>
      <c r="AP9" s="4">
        <v>95</v>
      </c>
      <c r="AQ9" s="4">
        <v>0</v>
      </c>
      <c r="AR9" s="42">
        <v>65</v>
      </c>
      <c r="AS9" s="47">
        <v>299</v>
      </c>
      <c r="AT9" s="4">
        <v>109</v>
      </c>
      <c r="AU9" s="4">
        <v>0</v>
      </c>
      <c r="AV9" s="42">
        <v>63</v>
      </c>
      <c r="AW9" s="4">
        <v>225</v>
      </c>
      <c r="AX9" s="4">
        <v>199</v>
      </c>
      <c r="AY9" s="4">
        <v>0</v>
      </c>
      <c r="AZ9" s="42">
        <v>47</v>
      </c>
    </row>
    <row r="10" spans="1:52" ht="15" customHeight="1" x14ac:dyDescent="0.25">
      <c r="A10" s="3" t="s">
        <v>14</v>
      </c>
      <c r="B10" s="44">
        <v>516</v>
      </c>
      <c r="C10" s="23">
        <v>412</v>
      </c>
      <c r="D10" s="1">
        <v>63</v>
      </c>
      <c r="E10" s="1">
        <v>28</v>
      </c>
      <c r="F10" s="1">
        <v>3</v>
      </c>
      <c r="G10" s="1">
        <v>0</v>
      </c>
      <c r="H10" s="24">
        <v>2</v>
      </c>
      <c r="I10" s="23">
        <v>4</v>
      </c>
      <c r="J10" s="1">
        <v>1</v>
      </c>
      <c r="K10" s="38">
        <v>3</v>
      </c>
      <c r="L10" s="45">
        <v>346</v>
      </c>
      <c r="M10" s="20">
        <v>95</v>
      </c>
      <c r="N10" s="20">
        <v>23</v>
      </c>
      <c r="O10" s="2">
        <v>40</v>
      </c>
      <c r="P10" s="1">
        <v>2</v>
      </c>
      <c r="Q10" s="1">
        <v>1</v>
      </c>
      <c r="R10" s="24">
        <v>9</v>
      </c>
      <c r="S10" s="12" t="s">
        <v>8</v>
      </c>
      <c r="T10" s="10" t="s">
        <v>8</v>
      </c>
      <c r="U10" s="10" t="s">
        <v>8</v>
      </c>
      <c r="V10" s="10" t="s">
        <v>8</v>
      </c>
      <c r="W10" s="13" t="s">
        <v>8</v>
      </c>
      <c r="X10" s="10">
        <v>438</v>
      </c>
      <c r="Y10" s="10">
        <v>63</v>
      </c>
      <c r="Z10" s="10">
        <v>1</v>
      </c>
      <c r="AA10" s="10">
        <v>1</v>
      </c>
      <c r="AB10" s="13">
        <v>13</v>
      </c>
      <c r="AC10" s="47">
        <v>319</v>
      </c>
      <c r="AD10" s="4">
        <v>152</v>
      </c>
      <c r="AE10" s="4">
        <v>0</v>
      </c>
      <c r="AF10" s="42">
        <v>45</v>
      </c>
      <c r="AG10" s="4">
        <v>322</v>
      </c>
      <c r="AH10" s="4">
        <v>147</v>
      </c>
      <c r="AI10" s="4">
        <v>0</v>
      </c>
      <c r="AJ10" s="42">
        <v>47</v>
      </c>
      <c r="AK10" s="47">
        <v>328</v>
      </c>
      <c r="AL10" s="4">
        <v>136</v>
      </c>
      <c r="AM10" s="4">
        <v>0</v>
      </c>
      <c r="AN10" s="42">
        <v>52</v>
      </c>
      <c r="AO10" s="4">
        <v>343</v>
      </c>
      <c r="AP10" s="4">
        <v>123</v>
      </c>
      <c r="AQ10" s="4">
        <v>1</v>
      </c>
      <c r="AR10" s="42">
        <v>49</v>
      </c>
      <c r="AS10" s="47">
        <v>341</v>
      </c>
      <c r="AT10" s="4">
        <v>124</v>
      </c>
      <c r="AU10" s="4">
        <v>0</v>
      </c>
      <c r="AV10" s="42">
        <v>51</v>
      </c>
      <c r="AW10" s="4">
        <v>265</v>
      </c>
      <c r="AX10" s="4">
        <v>201</v>
      </c>
      <c r="AY10" s="4">
        <v>0</v>
      </c>
      <c r="AZ10" s="42">
        <v>50</v>
      </c>
    </row>
    <row r="11" spans="1:52" ht="15" customHeight="1" x14ac:dyDescent="0.25">
      <c r="A11" s="14" t="s">
        <v>4</v>
      </c>
      <c r="B11" s="50">
        <f t="shared" ref="B11:R11" si="0">SUM(B3:B10)</f>
        <v>3572</v>
      </c>
      <c r="C11" s="32">
        <f t="shared" si="0"/>
        <v>3033</v>
      </c>
      <c r="D11" s="21">
        <f t="shared" si="0"/>
        <v>299</v>
      </c>
      <c r="E11" s="21">
        <f t="shared" si="0"/>
        <v>108</v>
      </c>
      <c r="F11" s="21">
        <f t="shared" si="0"/>
        <v>29</v>
      </c>
      <c r="G11" s="21">
        <f t="shared" si="0"/>
        <v>6</v>
      </c>
      <c r="H11" s="33">
        <f t="shared" si="0"/>
        <v>10</v>
      </c>
      <c r="I11" s="32">
        <f t="shared" si="0"/>
        <v>41</v>
      </c>
      <c r="J11" s="21">
        <f t="shared" si="0"/>
        <v>3</v>
      </c>
      <c r="K11" s="33">
        <f t="shared" si="0"/>
        <v>43</v>
      </c>
      <c r="L11" s="32">
        <f t="shared" si="0"/>
        <v>2460</v>
      </c>
      <c r="M11" s="21">
        <f t="shared" si="0"/>
        <v>621</v>
      </c>
      <c r="N11" s="21">
        <f t="shared" si="0"/>
        <v>133</v>
      </c>
      <c r="O11" s="21">
        <f t="shared" si="0"/>
        <v>252</v>
      </c>
      <c r="P11" s="21">
        <f t="shared" si="0"/>
        <v>6</v>
      </c>
      <c r="Q11" s="21">
        <f t="shared" si="0"/>
        <v>7</v>
      </c>
      <c r="R11" s="33">
        <f t="shared" si="0"/>
        <v>93</v>
      </c>
      <c r="S11" s="15">
        <f t="shared" ref="S11:W11" si="1">SUM(S3:S10)</f>
        <v>1260</v>
      </c>
      <c r="T11" s="16">
        <f t="shared" ref="T11" si="2">SUM(T3:T10)</f>
        <v>125</v>
      </c>
      <c r="U11" s="16">
        <f t="shared" si="1"/>
        <v>3</v>
      </c>
      <c r="V11" s="16">
        <f t="shared" si="1"/>
        <v>1</v>
      </c>
      <c r="W11" s="26">
        <f t="shared" si="1"/>
        <v>63</v>
      </c>
      <c r="X11" s="16">
        <f t="shared" ref="X11:AB11" si="3">SUM(X3:X10)</f>
        <v>1792</v>
      </c>
      <c r="Y11" s="16">
        <f>SUM(Y3:Y10)</f>
        <v>258</v>
      </c>
      <c r="Z11" s="16">
        <f t="shared" si="3"/>
        <v>5</v>
      </c>
      <c r="AA11" s="16">
        <f t="shared" si="3"/>
        <v>1</v>
      </c>
      <c r="AB11" s="26">
        <f t="shared" si="3"/>
        <v>64</v>
      </c>
      <c r="AC11" s="15">
        <f t="shared" ref="AC11:AZ11" si="4">SUM(AC3:AC10)</f>
        <v>2144</v>
      </c>
      <c r="AD11" s="16">
        <f t="shared" si="4"/>
        <v>1018</v>
      </c>
      <c r="AE11" s="16">
        <f t="shared" si="4"/>
        <v>1</v>
      </c>
      <c r="AF11" s="26">
        <f t="shared" si="4"/>
        <v>409</v>
      </c>
      <c r="AG11" s="16">
        <f t="shared" si="4"/>
        <v>2138</v>
      </c>
      <c r="AH11" s="16">
        <f t="shared" si="4"/>
        <v>990</v>
      </c>
      <c r="AI11" s="16">
        <f t="shared" si="4"/>
        <v>0</v>
      </c>
      <c r="AJ11" s="26">
        <f t="shared" si="4"/>
        <v>444</v>
      </c>
      <c r="AK11" s="15">
        <f t="shared" si="4"/>
        <v>2116</v>
      </c>
      <c r="AL11" s="16">
        <f t="shared" si="4"/>
        <v>988</v>
      </c>
      <c r="AM11" s="16">
        <f t="shared" si="4"/>
        <v>0</v>
      </c>
      <c r="AN11" s="26">
        <f t="shared" si="4"/>
        <v>468</v>
      </c>
      <c r="AO11" s="16">
        <f t="shared" si="4"/>
        <v>2295</v>
      </c>
      <c r="AP11" s="16">
        <f t="shared" si="4"/>
        <v>832</v>
      </c>
      <c r="AQ11" s="16">
        <f t="shared" si="4"/>
        <v>1</v>
      </c>
      <c r="AR11" s="26">
        <f t="shared" si="4"/>
        <v>444</v>
      </c>
      <c r="AS11" s="15">
        <f t="shared" si="4"/>
        <v>2199</v>
      </c>
      <c r="AT11" s="16">
        <f t="shared" si="4"/>
        <v>923</v>
      </c>
      <c r="AU11" s="16">
        <f t="shared" si="4"/>
        <v>0</v>
      </c>
      <c r="AV11" s="26">
        <f t="shared" si="4"/>
        <v>450</v>
      </c>
      <c r="AW11" s="16">
        <f t="shared" si="4"/>
        <v>1696</v>
      </c>
      <c r="AX11" s="16">
        <f t="shared" si="4"/>
        <v>1500</v>
      </c>
      <c r="AY11" s="16">
        <f t="shared" si="4"/>
        <v>2</v>
      </c>
      <c r="AZ11" s="26">
        <f t="shared" si="4"/>
        <v>374</v>
      </c>
    </row>
    <row r="12" spans="1:52" ht="12.75" customHeight="1" x14ac:dyDescent="0.25">
      <c r="A12" s="3"/>
      <c r="B12" s="3"/>
      <c r="C12" s="34"/>
      <c r="D12" s="34"/>
      <c r="E12" s="34"/>
      <c r="F12" s="34"/>
      <c r="G12" s="34"/>
      <c r="H12" s="34"/>
      <c r="I12" s="34"/>
      <c r="J12" s="34"/>
      <c r="K12" s="34"/>
      <c r="L12" s="35"/>
      <c r="M12" s="35"/>
      <c r="N12" s="34"/>
      <c r="O12" s="34"/>
      <c r="P12" s="34"/>
      <c r="Q12" s="34"/>
      <c r="R12" s="34"/>
    </row>
    <row r="13" spans="1:52" ht="12.75" customHeight="1" x14ac:dyDescent="0.25">
      <c r="C13" s="39"/>
      <c r="D13" s="40"/>
      <c r="E13" s="40"/>
      <c r="F13" s="40"/>
      <c r="G13" s="40"/>
      <c r="H13" s="40"/>
    </row>
    <row r="14" spans="1:52" ht="12.75" customHeight="1" x14ac:dyDescent="0.25">
      <c r="C14" s="40"/>
      <c r="D14" s="40"/>
      <c r="E14" s="40"/>
      <c r="F14" s="40"/>
      <c r="G14" s="40"/>
      <c r="H14" s="40"/>
    </row>
    <row r="15" spans="1:52" ht="12.75" customHeight="1" x14ac:dyDescent="0.25"/>
    <row r="16" spans="1:52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</sheetData>
  <mergeCells count="12">
    <mergeCell ref="AW1:AZ1"/>
    <mergeCell ref="I1:K1"/>
    <mergeCell ref="L1:R1"/>
    <mergeCell ref="B1:B2"/>
    <mergeCell ref="AC1:AF1"/>
    <mergeCell ref="AG1:AJ1"/>
    <mergeCell ref="AK1:AN1"/>
    <mergeCell ref="AO1:AR1"/>
    <mergeCell ref="AS1:AV1"/>
    <mergeCell ref="C1:H1"/>
    <mergeCell ref="S1:W1"/>
    <mergeCell ref="X1:AB1"/>
  </mergeCells>
  <pageMargins left="0.5" right="0.5" top="1.1299999999999999" bottom="0.5" header="0.3" footer="0.3"/>
  <pageSetup scale="90" orientation="landscape" r:id="rId1"/>
  <headerFooter alignWithMargins="0">
    <oddHeader>&amp;L&amp;G&amp;C&amp;"Arial,Bold"&amp;12Weston County Official Precinct-by-Precinct Summary
Wyoming General Election - November 8, 2016</oddHeader>
    <oddFooter>&amp;R&amp;8Page &amp;P of &amp;N</oddFooter>
  </headerFooter>
  <colBreaks count="6" manualBreakCount="6">
    <brk id="2" max="1048575" man="1"/>
    <brk id="8" max="1048575" man="1"/>
    <brk id="11" max="1048575" man="1"/>
    <brk id="18" max="1048575" man="1"/>
    <brk id="28" max="1048575" man="1"/>
    <brk id="36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Secretary of State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sosAdmin</dc:creator>
  <cp:lastModifiedBy>Medina, Lori</cp:lastModifiedBy>
  <cp:lastPrinted>2016-10-17T19:51:09Z</cp:lastPrinted>
  <dcterms:created xsi:type="dcterms:W3CDTF">2008-08-19T23:46:14Z</dcterms:created>
  <dcterms:modified xsi:type="dcterms:W3CDTF">2016-11-10T21:30:17Z</dcterms:modified>
</cp:coreProperties>
</file>