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16\ELECTION RESULTS\General_2016\WYSOS Spreadsheets\Counties\Platte\"/>
    </mc:Choice>
  </mc:AlternateContent>
  <bookViews>
    <workbookView xWindow="0" yWindow="0" windowWidth="28800" windowHeight="12405"/>
  </bookViews>
  <sheets>
    <sheet name="Sheet1" sheetId="1" r:id="rId1"/>
  </sheets>
  <definedNames>
    <definedName name="_xlnm.Print_Area" localSheetId="0">Sheet1!$B$1:$AZ$16</definedName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B16" i="1" l="1"/>
  <c r="AZ16" i="1" l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 l="1"/>
  <c r="Y16" i="1"/>
  <c r="T16" i="1"/>
  <c r="P2" i="1"/>
  <c r="I2" i="1"/>
  <c r="O16" i="1" l="1"/>
  <c r="P16" i="1"/>
  <c r="Q16" i="1"/>
  <c r="R16" i="1"/>
  <c r="W16" i="1"/>
  <c r="U16" i="1"/>
  <c r="V16" i="1"/>
  <c r="S16" i="1"/>
  <c r="K16" i="1"/>
  <c r="L16" i="1"/>
  <c r="M16" i="1"/>
  <c r="N16" i="1"/>
  <c r="J16" i="1"/>
  <c r="I16" i="1"/>
  <c r="D16" i="1"/>
  <c r="E16" i="1"/>
  <c r="F16" i="1"/>
  <c r="G16" i="1"/>
  <c r="H16" i="1"/>
  <c r="C16" i="1"/>
  <c r="AA16" i="1"/>
  <c r="Z16" i="1"/>
  <c r="X16" i="1"/>
</calcChain>
</file>

<file path=xl/sharedStrings.xml><?xml version="1.0" encoding="utf-8"?>
<sst xmlns="http://schemas.openxmlformats.org/spreadsheetml/2006/main" count="74" uniqueCount="47">
  <si>
    <t>United States Representative</t>
  </si>
  <si>
    <t>Total</t>
  </si>
  <si>
    <t>Write-Ins</t>
  </si>
  <si>
    <t>Under Votes</t>
  </si>
  <si>
    <t>Over Votes</t>
  </si>
  <si>
    <t>House District 4</t>
  </si>
  <si>
    <t>Senate District 2</t>
  </si>
  <si>
    <t>Wheatland Town One, FSB Conf. Ctr 1-1</t>
  </si>
  <si>
    <t>Wheatland Town Two, FSB Conf. Ctr 1-2</t>
  </si>
  <si>
    <t>Wheatland Town Three, FSB Conf. Ctr 1-3</t>
  </si>
  <si>
    <t>Wheatland Rural, 4-H Building 1-6</t>
  </si>
  <si>
    <t>Guernsey, Guernsey Sunrise School 2-1</t>
  </si>
  <si>
    <t>Hartville, Guernsey Sunrise School 3-1</t>
  </si>
  <si>
    <t>Glendo West, Glendo Town Hall 6-1</t>
  </si>
  <si>
    <t>Glendo East, Glendo Town Hall 6-2</t>
  </si>
  <si>
    <t>Slater, Chugwater Community Center 9-1</t>
  </si>
  <si>
    <t>Chugwater, Chugwater Community Ctr 10-1</t>
  </si>
  <si>
    <t>Rock Lake, 4-H Building 12-1</t>
  </si>
  <si>
    <t>Sybille Creek, 4-H Building 20-1</t>
  </si>
  <si>
    <t>Wheatland Town Four, FSB Conf. Ctr 1-4</t>
  </si>
  <si>
    <t>Total Ballots Cast</t>
  </si>
  <si>
    <t>United States President</t>
  </si>
  <si>
    <t>United States President, Continued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</si>
  <si>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</si>
  <si>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</si>
  <si>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</si>
  <si>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</si>
  <si>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</si>
  <si>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</si>
  <si>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</si>
  <si>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</si>
  <si>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</si>
  <si>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</si>
  <si>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>Brian S
Boner (R)</t>
  </si>
  <si>
    <t>William B.
Cullen III (D)</t>
  </si>
  <si>
    <t>Justice of the Supreme Court
Catherine M. Fox</t>
  </si>
  <si>
    <t>Justice of the Supreme Court
William U. Hill</t>
  </si>
  <si>
    <t>Justice of the Supreme Court
Keith G. Kautz</t>
  </si>
  <si>
    <t>Yes</t>
  </si>
  <si>
    <t>No</t>
  </si>
  <si>
    <t>District Court Judge, Eighth Judicial District
Patrick W. Korrell</t>
  </si>
  <si>
    <t>Circuit Court Judge, Eighth Judicial District
I. Vincent Case, Jr.</t>
  </si>
  <si>
    <t>Constitutional Amendment A
Investment of State Funds in Equities</t>
  </si>
  <si>
    <t>For</t>
  </si>
  <si>
    <t>Against</t>
  </si>
  <si>
    <t>Joe
Michaels (D)</t>
  </si>
  <si>
    <t>Dan R. 
Kirkbride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</si>
</sst>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0"/>
      <color indexed="8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7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/>
    <xf numFmtId="0" fontId="1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4" fillId="0" borderId="4" xfId="0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horizontal="center" vertical="center" wrapText="1"/>
    </xf>
    <xf numFmtId="49" fontId="1" fillId="0" borderId="2" xfId="1" applyNumberFormat="1" applyFont="1" applyFill="1" applyBorder="1" applyAlignment="1">
      <alignment horizontal="center" vertical="center" wrapText="1"/>
    </xf>
    <xf numFmtId="0" fontId="1" fillId="0" borderId="4" xfId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/>
    <xf numFmtId="164" fontId="1" fillId="0" borderId="0" xfId="2" applyNumberFormat="1" applyFont="1" applyFill="1" applyBorder="1" applyAlignment="1">
      <alignment horizontal="right"/>
    </xf>
    <xf numFmtId="164" fontId="1" fillId="0" borderId="0" xfId="2" applyNumberFormat="1" applyFont="1" applyFill="1" applyBorder="1" applyAlignment="1"/>
    <xf numFmtId="3" fontId="1" fillId="0" borderId="0" xfId="0" applyNumberFormat="1" applyFont="1" applyFill="1" applyBorder="1" applyAlignment="1">
      <alignment horizontal="right"/>
    </xf>
    <xf numFmtId="0" fontId="3" fillId="0" borderId="0" xfId="0" applyFont="1" applyBorder="1"/>
    <xf numFmtId="3" fontId="4" fillId="0" borderId="12" xfId="2" applyNumberFormat="1" applyFont="1" applyFill="1" applyBorder="1" applyAlignment="1">
      <alignment horizontal="right" vertical="top" wrapText="1"/>
    </xf>
    <xf numFmtId="3" fontId="1" fillId="0" borderId="6" xfId="2" applyNumberFormat="1" applyFont="1" applyFill="1" applyBorder="1" applyAlignment="1">
      <alignment horizontal="right"/>
    </xf>
    <xf numFmtId="3" fontId="1" fillId="0" borderId="0" xfId="2" applyNumberFormat="1" applyFont="1" applyFill="1" applyBorder="1" applyAlignment="1">
      <alignment horizontal="right"/>
    </xf>
    <xf numFmtId="3" fontId="1" fillId="0" borderId="9" xfId="2" applyNumberFormat="1" applyFont="1" applyFill="1" applyBorder="1" applyAlignment="1">
      <alignment horizontal="right"/>
    </xf>
    <xf numFmtId="3" fontId="4" fillId="0" borderId="6" xfId="2" applyNumberFormat="1" applyFont="1" applyFill="1" applyBorder="1" applyAlignment="1">
      <alignment vertical="top" wrapText="1"/>
    </xf>
    <xf numFmtId="3" fontId="4" fillId="0" borderId="0" xfId="2" applyNumberFormat="1" applyFont="1" applyFill="1" applyBorder="1" applyAlignment="1">
      <alignment vertical="top" wrapText="1"/>
    </xf>
    <xf numFmtId="3" fontId="4" fillId="0" borderId="9" xfId="2" applyNumberFormat="1" applyFont="1" applyFill="1" applyBorder="1" applyAlignment="1">
      <alignment vertical="top" wrapText="1"/>
    </xf>
    <xf numFmtId="3" fontId="4" fillId="0" borderId="7" xfId="2" applyNumberFormat="1" applyFont="1" applyFill="1" applyBorder="1" applyAlignment="1">
      <alignment vertical="top" wrapText="1"/>
    </xf>
    <xf numFmtId="3" fontId="1" fillId="0" borderId="1" xfId="2" applyNumberFormat="1" applyFont="1" applyFill="1" applyBorder="1" applyAlignment="1"/>
    <xf numFmtId="3" fontId="1" fillId="0" borderId="7" xfId="2" applyNumberFormat="1" applyFont="1" applyFill="1" applyBorder="1" applyAlignment="1">
      <alignment horizontal="right"/>
    </xf>
    <xf numFmtId="3" fontId="1" fillId="0" borderId="1" xfId="2" applyNumberFormat="1" applyFont="1" applyFill="1" applyBorder="1" applyAlignment="1">
      <alignment horizontal="right"/>
    </xf>
    <xf numFmtId="3" fontId="1" fillId="0" borderId="8" xfId="2" applyNumberFormat="1" applyFont="1" applyFill="1" applyBorder="1" applyAlignment="1">
      <alignment horizontal="right"/>
    </xf>
    <xf numFmtId="3" fontId="3" fillId="0" borderId="6" xfId="2" applyNumberFormat="1" applyFont="1" applyFill="1" applyBorder="1" applyAlignment="1">
      <alignment horizontal="right"/>
    </xf>
    <xf numFmtId="3" fontId="3" fillId="0" borderId="0" xfId="2" applyNumberFormat="1" applyFont="1" applyFill="1" applyBorder="1" applyAlignment="1">
      <alignment horizontal="right"/>
    </xf>
    <xf numFmtId="3" fontId="3" fillId="0" borderId="8" xfId="2" applyNumberFormat="1" applyFont="1" applyFill="1" applyBorder="1" applyAlignment="1">
      <alignment horizontal="right"/>
    </xf>
    <xf numFmtId="3" fontId="1" fillId="0" borderId="7" xfId="2" applyNumberFormat="1" applyFont="1" applyBorder="1"/>
    <xf numFmtId="3" fontId="1" fillId="0" borderId="9" xfId="2" applyNumberFormat="1" applyFont="1" applyBorder="1"/>
    <xf numFmtId="3" fontId="1" fillId="0" borderId="0" xfId="2" applyNumberFormat="1" applyFont="1" applyFill="1" applyBorder="1"/>
    <xf numFmtId="3" fontId="1" fillId="0" borderId="8" xfId="2" applyNumberFormat="1" applyFont="1" applyBorder="1"/>
    <xf numFmtId="3" fontId="1" fillId="0" borderId="0" xfId="2" applyNumberFormat="1" applyFont="1" applyFill="1" applyBorder="1" applyAlignment="1"/>
    <xf numFmtId="3" fontId="3" fillId="0" borderId="7" xfId="2" applyNumberFormat="1" applyFont="1" applyFill="1" applyBorder="1" applyAlignment="1">
      <alignment horizontal="right"/>
    </xf>
    <xf numFmtId="3" fontId="3" fillId="0" borderId="9" xfId="2" applyNumberFormat="1" applyFont="1" applyFill="1" applyBorder="1" applyAlignment="1">
      <alignment horizontal="right"/>
    </xf>
    <xf numFmtId="3" fontId="3" fillId="0" borderId="5" xfId="2" applyNumberFormat="1" applyFont="1" applyFill="1" applyBorder="1" applyAlignment="1">
      <alignment horizontal="right"/>
    </xf>
    <xf numFmtId="3" fontId="3" fillId="0" borderId="14" xfId="2" applyNumberFormat="1" applyFont="1" applyFill="1" applyBorder="1" applyAlignment="1">
      <alignment horizontal="right"/>
    </xf>
    <xf numFmtId="3" fontId="1" fillId="0" borderId="11" xfId="2" applyNumberFormat="1" applyFont="1" applyFill="1" applyBorder="1" applyAlignment="1"/>
    <xf numFmtId="3" fontId="1" fillId="0" borderId="6" xfId="2" applyNumberFormat="1" applyFont="1" applyFill="1" applyBorder="1" applyAlignment="1"/>
    <xf numFmtId="3" fontId="1" fillId="0" borderId="8" xfId="2" applyNumberFormat="1" applyFont="1" applyFill="1" applyBorder="1" applyAlignment="1"/>
    <xf numFmtId="3" fontId="4" fillId="0" borderId="6" xfId="2" applyNumberFormat="1" applyFont="1" applyFill="1" applyBorder="1" applyAlignment="1">
      <alignment horizontal="right" vertical="top" wrapText="1"/>
    </xf>
    <xf numFmtId="3" fontId="3" fillId="0" borderId="1" xfId="2" applyNumberFormat="1" applyFont="1" applyFill="1" applyBorder="1" applyAlignment="1">
      <alignment horizontal="right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5" fillId="2" borderId="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0"/>
  <sheetViews>
    <sheetView tabSelected="1"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Q9" sqref="AQ9"/>
    </sheetView>
  </sheetViews>
  <sheetFormatPr defaultColWidth="17.28515625" defaultRowHeight="12.75" x14ac:dyDescent="0.2"/>
  <cols>
    <col min="1" max="1" width="37.140625" style="5" customWidth="1"/>
    <col min="2" max="2" width="19.5703125" style="5" customWidth="1"/>
    <col min="3" max="3" width="18.5703125" style="19" customWidth="1"/>
    <col min="4" max="4" width="16" style="19" customWidth="1"/>
    <col min="5" max="6" width="15.7109375" style="19" customWidth="1"/>
    <col min="7" max="7" width="18.85546875" style="19" customWidth="1"/>
    <col min="8" max="8" width="14.5703125" style="19" customWidth="1"/>
    <col min="9" max="11" width="19.5703125" style="19" customWidth="1"/>
    <col min="12" max="12" width="15.7109375" style="19" customWidth="1"/>
    <col min="13" max="13" width="14.85546875" style="19" customWidth="1"/>
    <col min="14" max="14" width="16.42578125" style="19" customWidth="1"/>
    <col min="15" max="15" width="15.5703125" style="19" customWidth="1"/>
    <col min="16" max="16" width="12" style="19" customWidth="1"/>
    <col min="17" max="17" width="11.7109375" style="19" customWidth="1"/>
    <col min="18" max="18" width="12.5703125" style="19" customWidth="1"/>
    <col min="19" max="19" width="19.5703125" style="19" customWidth="1"/>
    <col min="20" max="20" width="19.5703125" style="20" customWidth="1"/>
    <col min="21" max="23" width="19.5703125" style="19" customWidth="1"/>
    <col min="24" max="28" width="19.5703125" style="2" customWidth="1"/>
    <col min="29" max="29" width="13" style="2" customWidth="1"/>
    <col min="30" max="30" width="12.28515625" style="2" customWidth="1"/>
    <col min="31" max="31" width="13.140625" style="2" customWidth="1"/>
    <col min="32" max="32" width="13.42578125" style="2" customWidth="1"/>
    <col min="33" max="33" width="12.140625" style="2" customWidth="1"/>
    <col min="34" max="34" width="11.85546875" style="2" customWidth="1"/>
    <col min="35" max="35" width="12.7109375" style="2" customWidth="1"/>
    <col min="36" max="36" width="13" style="2" customWidth="1"/>
    <col min="37" max="37" width="11.42578125" style="2" customWidth="1"/>
    <col min="38" max="38" width="10.42578125" style="2" customWidth="1"/>
    <col min="39" max="39" width="11.7109375" style="2" customWidth="1"/>
    <col min="40" max="40" width="12.85546875" style="2" customWidth="1"/>
    <col min="41" max="41" width="13.5703125" style="2" customWidth="1"/>
    <col min="42" max="42" width="13.42578125" style="2" customWidth="1"/>
    <col min="43" max="43" width="14.7109375" style="2" customWidth="1"/>
    <col min="44" max="44" width="13.140625" style="2" customWidth="1"/>
    <col min="45" max="45" width="12.85546875" style="2" customWidth="1"/>
    <col min="46" max="46" width="11.85546875" style="2" customWidth="1"/>
    <col min="47" max="47" width="12.140625" style="2" customWidth="1"/>
    <col min="48" max="48" width="13.140625" style="2" customWidth="1"/>
    <col min="49" max="49" width="12.28515625" style="2" customWidth="1"/>
    <col min="50" max="51" width="12.5703125" style="2" customWidth="1"/>
    <col min="52" max="52" width="14.28515625" style="2" customWidth="1"/>
    <col min="53" max="16384" width="17.28515625" style="2"/>
  </cols>
  <sheetData>
    <row r="1" spans="1:52" s="1" customFormat="1" ht="36" customHeight="1" x14ac:dyDescent="0.2">
      <c r="A1" s="3"/>
      <c r="B1" s="73" t="s">
        <v>20</v>
      </c>
      <c r="C1" s="61" t="s">
        <v>21</v>
      </c>
      <c r="D1" s="61"/>
      <c r="E1" s="61"/>
      <c r="F1" s="61"/>
      <c r="G1" s="61"/>
      <c r="H1" s="61"/>
      <c r="I1" s="70" t="s">
        <v>22</v>
      </c>
      <c r="J1" s="71"/>
      <c r="K1" s="72"/>
      <c r="L1" s="70" t="s">
        <v>0</v>
      </c>
      <c r="M1" s="71"/>
      <c r="N1" s="75"/>
      <c r="O1" s="75"/>
      <c r="P1" s="71"/>
      <c r="Q1" s="71"/>
      <c r="R1" s="72"/>
      <c r="S1" s="70" t="s">
        <v>6</v>
      </c>
      <c r="T1" s="71"/>
      <c r="U1" s="71"/>
      <c r="V1" s="71"/>
      <c r="W1" s="72"/>
      <c r="X1" s="61" t="s">
        <v>5</v>
      </c>
      <c r="Y1" s="61"/>
      <c r="Z1" s="61"/>
      <c r="AA1" s="61"/>
      <c r="AB1" s="61"/>
      <c r="AC1" s="62" t="s">
        <v>35</v>
      </c>
      <c r="AD1" s="62"/>
      <c r="AE1" s="62"/>
      <c r="AF1" s="62"/>
      <c r="AG1" s="63" t="s">
        <v>36</v>
      </c>
      <c r="AH1" s="64"/>
      <c r="AI1" s="64"/>
      <c r="AJ1" s="65"/>
      <c r="AK1" s="63" t="s">
        <v>37</v>
      </c>
      <c r="AL1" s="64"/>
      <c r="AM1" s="64"/>
      <c r="AN1" s="65"/>
      <c r="AO1" s="66" t="s">
        <v>40</v>
      </c>
      <c r="AP1" s="67"/>
      <c r="AQ1" s="67"/>
      <c r="AR1" s="67"/>
      <c r="AS1" s="66" t="s">
        <v>41</v>
      </c>
      <c r="AT1" s="67"/>
      <c r="AU1" s="67"/>
      <c r="AV1" s="67"/>
      <c r="AW1" s="62" t="s">
        <v>42</v>
      </c>
      <c r="AX1" s="61"/>
      <c r="AY1" s="61"/>
      <c r="AZ1" s="61"/>
    </row>
    <row r="2" spans="1:52" s="7" customFormat="1" ht="42" customHeight="1" x14ac:dyDescent="0.2">
      <c r="A2" s="6"/>
      <c r="B2" s="74"/>
      <c r="C2" s="16" t="s">
        <v>23</v>
      </c>
      <c r="D2" s="16" t="s">
        <v>24</v>
      </c>
      <c r="E2" s="16" t="s">
        <v>25</v>
      </c>
      <c r="F2" s="16" t="s">
        <v>26</v>
      </c>
      <c r="G2" s="16" t="s">
        <v>27</v>
      </c>
      <c r="H2" s="16" t="s">
        <v>28</v>
      </c>
      <c r="I2" s="10" t="str">
        <f>"Write-Ins"</f>
        <v>Write-Ins</v>
      </c>
      <c r="J2" s="14" t="s">
        <v>4</v>
      </c>
      <c r="K2" s="14" t="s">
        <v>3</v>
      </c>
      <c r="L2" s="16" t="s">
        <v>29</v>
      </c>
      <c r="M2" s="26" t="s">
        <v>30</v>
      </c>
      <c r="N2" s="13" t="s">
        <v>31</v>
      </c>
      <c r="O2" s="11" t="s">
        <v>32</v>
      </c>
      <c r="P2" s="12" t="str">
        <f>"Write-Ins"</f>
        <v>Write-Ins</v>
      </c>
      <c r="Q2" s="14" t="s">
        <v>4</v>
      </c>
      <c r="R2" s="14" t="s">
        <v>3</v>
      </c>
      <c r="S2" s="13" t="s">
        <v>33</v>
      </c>
      <c r="T2" s="13" t="s">
        <v>34</v>
      </c>
      <c r="U2" s="10" t="s">
        <v>2</v>
      </c>
      <c r="V2" s="14" t="s">
        <v>4</v>
      </c>
      <c r="W2" s="14" t="s">
        <v>3</v>
      </c>
      <c r="X2" s="16" t="s">
        <v>46</v>
      </c>
      <c r="Y2" s="13" t="s">
        <v>45</v>
      </c>
      <c r="Z2" s="10" t="s">
        <v>2</v>
      </c>
      <c r="AA2" s="15" t="s">
        <v>4</v>
      </c>
      <c r="AB2" s="15" t="s">
        <v>3</v>
      </c>
      <c r="AC2" s="10" t="s">
        <v>38</v>
      </c>
      <c r="AD2" s="21" t="s">
        <v>39</v>
      </c>
      <c r="AE2" s="14" t="s">
        <v>4</v>
      </c>
      <c r="AF2" s="14" t="s">
        <v>3</v>
      </c>
      <c r="AG2" s="12" t="s">
        <v>38</v>
      </c>
      <c r="AH2" s="21" t="s">
        <v>39</v>
      </c>
      <c r="AI2" s="14" t="s">
        <v>4</v>
      </c>
      <c r="AJ2" s="14" t="s">
        <v>3</v>
      </c>
      <c r="AK2" s="10" t="s">
        <v>38</v>
      </c>
      <c r="AL2" s="21" t="s">
        <v>39</v>
      </c>
      <c r="AM2" s="14" t="s">
        <v>4</v>
      </c>
      <c r="AN2" s="14" t="s">
        <v>3</v>
      </c>
      <c r="AO2" s="25" t="s">
        <v>38</v>
      </c>
      <c r="AP2" s="23" t="s">
        <v>39</v>
      </c>
      <c r="AQ2" s="24" t="s">
        <v>4</v>
      </c>
      <c r="AR2" s="22" t="s">
        <v>3</v>
      </c>
      <c r="AS2" s="22" t="s">
        <v>38</v>
      </c>
      <c r="AT2" s="22" t="s">
        <v>39</v>
      </c>
      <c r="AU2" s="22" t="s">
        <v>4</v>
      </c>
      <c r="AV2" s="22" t="s">
        <v>3</v>
      </c>
      <c r="AW2" s="12" t="s">
        <v>43</v>
      </c>
      <c r="AX2" s="21" t="s">
        <v>44</v>
      </c>
      <c r="AY2" s="14" t="s">
        <v>4</v>
      </c>
      <c r="AZ2" s="14" t="s">
        <v>3</v>
      </c>
    </row>
    <row r="3" spans="1:52" s="1" customFormat="1" ht="15" customHeight="1" x14ac:dyDescent="0.2">
      <c r="A3" s="8" t="s">
        <v>7</v>
      </c>
      <c r="B3" s="32">
        <v>346</v>
      </c>
      <c r="C3" s="33">
        <v>259</v>
      </c>
      <c r="D3" s="34">
        <v>55</v>
      </c>
      <c r="E3" s="34">
        <v>16</v>
      </c>
      <c r="F3" s="34">
        <v>3</v>
      </c>
      <c r="G3" s="34">
        <v>2</v>
      </c>
      <c r="H3" s="35">
        <v>1</v>
      </c>
      <c r="I3" s="36">
        <v>4</v>
      </c>
      <c r="J3" s="37">
        <v>1</v>
      </c>
      <c r="K3" s="38">
        <v>5</v>
      </c>
      <c r="L3" s="39">
        <v>224</v>
      </c>
      <c r="M3" s="40">
        <v>72</v>
      </c>
      <c r="N3" s="34">
        <v>11</v>
      </c>
      <c r="O3" s="34">
        <v>26</v>
      </c>
      <c r="P3" s="34">
        <v>2</v>
      </c>
      <c r="Q3" s="34">
        <v>0</v>
      </c>
      <c r="R3" s="35">
        <v>11</v>
      </c>
      <c r="S3" s="41">
        <v>262</v>
      </c>
      <c r="T3" s="42">
        <v>68</v>
      </c>
      <c r="U3" s="34">
        <v>1</v>
      </c>
      <c r="V3" s="34">
        <v>0</v>
      </c>
      <c r="W3" s="43">
        <v>15</v>
      </c>
      <c r="X3" s="44">
        <v>256</v>
      </c>
      <c r="Y3" s="45">
        <v>70</v>
      </c>
      <c r="Z3" s="45">
        <v>0</v>
      </c>
      <c r="AA3" s="45">
        <v>0</v>
      </c>
      <c r="AB3" s="46">
        <v>20</v>
      </c>
      <c r="AC3" s="47">
        <v>226</v>
      </c>
      <c r="AD3" s="34">
        <v>72</v>
      </c>
      <c r="AE3" s="34">
        <v>0</v>
      </c>
      <c r="AF3" s="48">
        <v>48</v>
      </c>
      <c r="AG3" s="34">
        <v>227</v>
      </c>
      <c r="AH3" s="34">
        <v>69</v>
      </c>
      <c r="AI3" s="34">
        <v>0</v>
      </c>
      <c r="AJ3" s="48">
        <v>50</v>
      </c>
      <c r="AK3" s="47">
        <v>226</v>
      </c>
      <c r="AL3" s="34">
        <v>77</v>
      </c>
      <c r="AM3" s="34">
        <v>0</v>
      </c>
      <c r="AN3" s="48">
        <v>43</v>
      </c>
      <c r="AO3" s="49">
        <v>229</v>
      </c>
      <c r="AP3" s="49">
        <v>68</v>
      </c>
      <c r="AQ3" s="49">
        <v>0</v>
      </c>
      <c r="AR3" s="50">
        <v>49</v>
      </c>
      <c r="AS3" s="47">
        <v>234</v>
      </c>
      <c r="AT3" s="49">
        <v>66</v>
      </c>
      <c r="AU3" s="49">
        <v>0</v>
      </c>
      <c r="AV3" s="48">
        <v>46</v>
      </c>
      <c r="AW3" s="49">
        <v>182</v>
      </c>
      <c r="AX3" s="49">
        <v>133</v>
      </c>
      <c r="AY3" s="49">
        <v>0</v>
      </c>
      <c r="AZ3" s="50">
        <v>31</v>
      </c>
    </row>
    <row r="4" spans="1:52" s="1" customFormat="1" ht="15" customHeight="1" x14ac:dyDescent="0.2">
      <c r="A4" s="8" t="s">
        <v>8</v>
      </c>
      <c r="B4" s="32">
        <v>349</v>
      </c>
      <c r="C4" s="41">
        <v>238</v>
      </c>
      <c r="D4" s="34">
        <v>81</v>
      </c>
      <c r="E4" s="34">
        <v>15</v>
      </c>
      <c r="F4" s="34">
        <v>2</v>
      </c>
      <c r="G4" s="34">
        <v>0</v>
      </c>
      <c r="H4" s="35">
        <v>3</v>
      </c>
      <c r="I4" s="39">
        <v>4</v>
      </c>
      <c r="J4" s="37">
        <v>0</v>
      </c>
      <c r="K4" s="38">
        <v>6</v>
      </c>
      <c r="L4" s="39">
        <v>199</v>
      </c>
      <c r="M4" s="51">
        <v>94</v>
      </c>
      <c r="N4" s="34">
        <v>20</v>
      </c>
      <c r="O4" s="34">
        <v>25</v>
      </c>
      <c r="P4" s="34">
        <v>0</v>
      </c>
      <c r="Q4" s="34">
        <v>1</v>
      </c>
      <c r="R4" s="35">
        <v>10</v>
      </c>
      <c r="S4" s="41">
        <v>255</v>
      </c>
      <c r="T4" s="34">
        <v>78</v>
      </c>
      <c r="U4" s="34">
        <v>2</v>
      </c>
      <c r="V4" s="34">
        <v>0</v>
      </c>
      <c r="W4" s="35">
        <v>14</v>
      </c>
      <c r="X4" s="52">
        <v>267</v>
      </c>
      <c r="Y4" s="45">
        <v>60</v>
      </c>
      <c r="Z4" s="45">
        <v>4</v>
      </c>
      <c r="AA4" s="45">
        <v>0</v>
      </c>
      <c r="AB4" s="53">
        <v>18</v>
      </c>
      <c r="AC4" s="47">
        <v>243</v>
      </c>
      <c r="AD4" s="34">
        <v>75</v>
      </c>
      <c r="AE4" s="34">
        <v>1</v>
      </c>
      <c r="AF4" s="48">
        <v>30</v>
      </c>
      <c r="AG4" s="34">
        <v>236</v>
      </c>
      <c r="AH4" s="34">
        <v>73</v>
      </c>
      <c r="AI4" s="34">
        <v>1</v>
      </c>
      <c r="AJ4" s="48">
        <v>39</v>
      </c>
      <c r="AK4" s="47">
        <v>238</v>
      </c>
      <c r="AL4" s="34">
        <v>75</v>
      </c>
      <c r="AM4" s="34">
        <v>1</v>
      </c>
      <c r="AN4" s="48">
        <v>35</v>
      </c>
      <c r="AO4" s="49">
        <v>248</v>
      </c>
      <c r="AP4" s="49">
        <v>62</v>
      </c>
      <c r="AQ4" s="49">
        <v>0</v>
      </c>
      <c r="AR4" s="48">
        <v>39</v>
      </c>
      <c r="AS4" s="47">
        <v>254</v>
      </c>
      <c r="AT4" s="49">
        <v>55</v>
      </c>
      <c r="AU4" s="49">
        <v>0</v>
      </c>
      <c r="AV4" s="48">
        <v>40</v>
      </c>
      <c r="AW4" s="49">
        <v>171</v>
      </c>
      <c r="AX4" s="49">
        <v>150</v>
      </c>
      <c r="AY4" s="49">
        <v>0</v>
      </c>
      <c r="AZ4" s="48">
        <v>28</v>
      </c>
    </row>
    <row r="5" spans="1:52" s="1" customFormat="1" ht="15" customHeight="1" x14ac:dyDescent="0.2">
      <c r="A5" s="8" t="s">
        <v>9</v>
      </c>
      <c r="B5" s="32">
        <v>586</v>
      </c>
      <c r="C5" s="41">
        <v>420</v>
      </c>
      <c r="D5" s="34">
        <v>93</v>
      </c>
      <c r="E5" s="34">
        <v>34</v>
      </c>
      <c r="F5" s="34">
        <v>14</v>
      </c>
      <c r="G5" s="34">
        <v>3</v>
      </c>
      <c r="H5" s="35">
        <v>6</v>
      </c>
      <c r="I5" s="39">
        <v>15</v>
      </c>
      <c r="J5" s="37">
        <v>0</v>
      </c>
      <c r="K5" s="38">
        <v>1</v>
      </c>
      <c r="L5" s="39">
        <v>362</v>
      </c>
      <c r="M5" s="51">
        <v>149</v>
      </c>
      <c r="N5" s="34">
        <v>17</v>
      </c>
      <c r="O5" s="34">
        <v>42</v>
      </c>
      <c r="P5" s="34">
        <v>1</v>
      </c>
      <c r="Q5" s="34">
        <v>1</v>
      </c>
      <c r="R5" s="35">
        <v>14</v>
      </c>
      <c r="S5" s="41">
        <v>451</v>
      </c>
      <c r="T5" s="34">
        <v>108</v>
      </c>
      <c r="U5" s="34">
        <v>2</v>
      </c>
      <c r="V5" s="34">
        <v>0</v>
      </c>
      <c r="W5" s="35">
        <v>25</v>
      </c>
      <c r="X5" s="52">
        <v>417</v>
      </c>
      <c r="Y5" s="45">
        <v>132</v>
      </c>
      <c r="Z5" s="45">
        <v>5</v>
      </c>
      <c r="AA5" s="45">
        <v>0</v>
      </c>
      <c r="AB5" s="53">
        <v>32</v>
      </c>
      <c r="AC5" s="47">
        <v>383</v>
      </c>
      <c r="AD5" s="34">
        <v>120</v>
      </c>
      <c r="AE5" s="34">
        <v>1</v>
      </c>
      <c r="AF5" s="48">
        <v>82</v>
      </c>
      <c r="AG5" s="34">
        <v>385</v>
      </c>
      <c r="AH5" s="34">
        <v>120</v>
      </c>
      <c r="AI5" s="34">
        <v>0</v>
      </c>
      <c r="AJ5" s="48">
        <v>81</v>
      </c>
      <c r="AK5" s="47">
        <v>394</v>
      </c>
      <c r="AL5" s="34">
        <v>117</v>
      </c>
      <c r="AM5" s="34">
        <v>0</v>
      </c>
      <c r="AN5" s="48">
        <v>75</v>
      </c>
      <c r="AO5" s="49">
        <v>393</v>
      </c>
      <c r="AP5" s="49">
        <v>112</v>
      </c>
      <c r="AQ5" s="49">
        <v>0</v>
      </c>
      <c r="AR5" s="48">
        <v>81</v>
      </c>
      <c r="AS5" s="47">
        <v>387</v>
      </c>
      <c r="AT5" s="49">
        <v>111</v>
      </c>
      <c r="AU5" s="49">
        <v>0</v>
      </c>
      <c r="AV5" s="48">
        <v>88</v>
      </c>
      <c r="AW5" s="49">
        <v>266</v>
      </c>
      <c r="AX5" s="49">
        <v>267</v>
      </c>
      <c r="AY5" s="49">
        <v>0</v>
      </c>
      <c r="AZ5" s="48">
        <v>53</v>
      </c>
    </row>
    <row r="6" spans="1:52" s="1" customFormat="1" ht="15" customHeight="1" x14ac:dyDescent="0.2">
      <c r="A6" s="8" t="s">
        <v>19</v>
      </c>
      <c r="B6" s="32">
        <v>397</v>
      </c>
      <c r="C6" s="41">
        <v>284</v>
      </c>
      <c r="D6" s="34">
        <v>78</v>
      </c>
      <c r="E6" s="34">
        <v>14</v>
      </c>
      <c r="F6" s="34">
        <v>7</v>
      </c>
      <c r="G6" s="34">
        <v>0</v>
      </c>
      <c r="H6" s="35">
        <v>4</v>
      </c>
      <c r="I6" s="39">
        <v>4</v>
      </c>
      <c r="J6" s="37">
        <v>2</v>
      </c>
      <c r="K6" s="38">
        <v>4</v>
      </c>
      <c r="L6" s="39">
        <v>229</v>
      </c>
      <c r="M6" s="51">
        <v>119</v>
      </c>
      <c r="N6" s="34">
        <v>14</v>
      </c>
      <c r="O6" s="34">
        <v>25</v>
      </c>
      <c r="P6" s="34">
        <v>0</v>
      </c>
      <c r="Q6" s="34">
        <v>0</v>
      </c>
      <c r="R6" s="35">
        <v>10</v>
      </c>
      <c r="S6" s="41">
        <v>288</v>
      </c>
      <c r="T6" s="34">
        <v>92</v>
      </c>
      <c r="U6" s="34">
        <v>0</v>
      </c>
      <c r="V6" s="34">
        <v>0</v>
      </c>
      <c r="W6" s="35">
        <v>17</v>
      </c>
      <c r="X6" s="52">
        <v>278</v>
      </c>
      <c r="Y6" s="45">
        <v>99</v>
      </c>
      <c r="Z6" s="45">
        <v>1</v>
      </c>
      <c r="AA6" s="45">
        <v>1</v>
      </c>
      <c r="AB6" s="53">
        <v>18</v>
      </c>
      <c r="AC6" s="47">
        <v>255</v>
      </c>
      <c r="AD6" s="34">
        <v>101</v>
      </c>
      <c r="AE6" s="34">
        <v>0</v>
      </c>
      <c r="AF6" s="48">
        <v>41</v>
      </c>
      <c r="AG6" s="34">
        <v>261</v>
      </c>
      <c r="AH6" s="34">
        <v>93</v>
      </c>
      <c r="AI6" s="34">
        <v>0</v>
      </c>
      <c r="AJ6" s="48">
        <v>43</v>
      </c>
      <c r="AK6" s="47">
        <v>265</v>
      </c>
      <c r="AL6" s="34">
        <v>97</v>
      </c>
      <c r="AM6" s="34">
        <v>0</v>
      </c>
      <c r="AN6" s="48">
        <v>35</v>
      </c>
      <c r="AO6" s="49">
        <v>273</v>
      </c>
      <c r="AP6" s="49">
        <v>89</v>
      </c>
      <c r="AQ6" s="49">
        <v>0</v>
      </c>
      <c r="AR6" s="48">
        <v>35</v>
      </c>
      <c r="AS6" s="47">
        <v>263</v>
      </c>
      <c r="AT6" s="49">
        <v>99</v>
      </c>
      <c r="AU6" s="49">
        <v>0</v>
      </c>
      <c r="AV6" s="48">
        <v>35</v>
      </c>
      <c r="AW6" s="49">
        <v>205</v>
      </c>
      <c r="AX6" s="49">
        <v>165</v>
      </c>
      <c r="AY6" s="49">
        <v>0</v>
      </c>
      <c r="AZ6" s="48">
        <v>27</v>
      </c>
    </row>
    <row r="7" spans="1:52" s="1" customFormat="1" ht="15" customHeight="1" x14ac:dyDescent="0.2">
      <c r="A7" s="8" t="s">
        <v>10</v>
      </c>
      <c r="B7" s="32">
        <v>547</v>
      </c>
      <c r="C7" s="41">
        <v>435</v>
      </c>
      <c r="D7" s="34">
        <v>69</v>
      </c>
      <c r="E7" s="34">
        <v>18</v>
      </c>
      <c r="F7" s="34">
        <v>11</v>
      </c>
      <c r="G7" s="34">
        <v>0</v>
      </c>
      <c r="H7" s="35">
        <v>4</v>
      </c>
      <c r="I7" s="39">
        <v>3</v>
      </c>
      <c r="J7" s="37">
        <v>1</v>
      </c>
      <c r="K7" s="38">
        <v>6</v>
      </c>
      <c r="L7" s="39">
        <v>354</v>
      </c>
      <c r="M7" s="51">
        <v>120</v>
      </c>
      <c r="N7" s="34">
        <v>19</v>
      </c>
      <c r="O7" s="34">
        <v>41</v>
      </c>
      <c r="P7" s="34">
        <v>0</v>
      </c>
      <c r="Q7" s="34">
        <v>0</v>
      </c>
      <c r="R7" s="35">
        <v>13</v>
      </c>
      <c r="S7" s="41">
        <v>444</v>
      </c>
      <c r="T7" s="34">
        <v>87</v>
      </c>
      <c r="U7" s="34">
        <v>1</v>
      </c>
      <c r="V7" s="34">
        <v>0</v>
      </c>
      <c r="W7" s="35">
        <v>15</v>
      </c>
      <c r="X7" s="52">
        <v>381</v>
      </c>
      <c r="Y7" s="45">
        <v>129</v>
      </c>
      <c r="Z7" s="45">
        <v>9</v>
      </c>
      <c r="AA7" s="45">
        <v>1</v>
      </c>
      <c r="AB7" s="53">
        <v>27</v>
      </c>
      <c r="AC7" s="47">
        <v>340</v>
      </c>
      <c r="AD7" s="34">
        <v>145</v>
      </c>
      <c r="AE7" s="34">
        <v>0</v>
      </c>
      <c r="AF7" s="48">
        <v>62</v>
      </c>
      <c r="AG7" s="34">
        <v>332</v>
      </c>
      <c r="AH7" s="34">
        <v>148</v>
      </c>
      <c r="AI7" s="34">
        <v>0</v>
      </c>
      <c r="AJ7" s="48">
        <v>67</v>
      </c>
      <c r="AK7" s="47">
        <v>361</v>
      </c>
      <c r="AL7" s="34">
        <v>137</v>
      </c>
      <c r="AM7" s="34">
        <v>0</v>
      </c>
      <c r="AN7" s="48">
        <v>49</v>
      </c>
      <c r="AO7" s="49">
        <v>348</v>
      </c>
      <c r="AP7" s="49">
        <v>131</v>
      </c>
      <c r="AQ7" s="49">
        <v>0</v>
      </c>
      <c r="AR7" s="48">
        <v>68</v>
      </c>
      <c r="AS7" s="47">
        <v>346</v>
      </c>
      <c r="AT7" s="49">
        <v>129</v>
      </c>
      <c r="AU7" s="49">
        <v>0</v>
      </c>
      <c r="AV7" s="48">
        <v>72</v>
      </c>
      <c r="AW7" s="49">
        <v>288</v>
      </c>
      <c r="AX7" s="49">
        <v>218</v>
      </c>
      <c r="AY7" s="49">
        <v>0</v>
      </c>
      <c r="AZ7" s="48">
        <v>41</v>
      </c>
    </row>
    <row r="8" spans="1:52" s="1" customFormat="1" ht="15" customHeight="1" x14ac:dyDescent="0.2">
      <c r="A8" s="8" t="s">
        <v>11</v>
      </c>
      <c r="B8" s="32">
        <v>660</v>
      </c>
      <c r="C8" s="41">
        <v>449</v>
      </c>
      <c r="D8" s="34">
        <v>136</v>
      </c>
      <c r="E8" s="34">
        <v>26</v>
      </c>
      <c r="F8" s="34">
        <v>16</v>
      </c>
      <c r="G8" s="34">
        <v>0</v>
      </c>
      <c r="H8" s="35">
        <v>11</v>
      </c>
      <c r="I8" s="39">
        <v>9</v>
      </c>
      <c r="J8" s="37">
        <v>3</v>
      </c>
      <c r="K8" s="38">
        <v>10</v>
      </c>
      <c r="L8" s="39">
        <v>349</v>
      </c>
      <c r="M8" s="51">
        <v>219</v>
      </c>
      <c r="N8" s="34">
        <v>24</v>
      </c>
      <c r="O8" s="34">
        <v>54</v>
      </c>
      <c r="P8" s="34">
        <v>0</v>
      </c>
      <c r="Q8" s="34">
        <v>1</v>
      </c>
      <c r="R8" s="35">
        <v>13</v>
      </c>
      <c r="S8" s="41">
        <v>474</v>
      </c>
      <c r="T8" s="34">
        <v>160</v>
      </c>
      <c r="U8" s="34">
        <v>2</v>
      </c>
      <c r="V8" s="34">
        <v>0</v>
      </c>
      <c r="W8" s="35">
        <v>24</v>
      </c>
      <c r="X8" s="52">
        <v>394</v>
      </c>
      <c r="Y8" s="45">
        <v>232</v>
      </c>
      <c r="Z8" s="45">
        <v>2</v>
      </c>
      <c r="AA8" s="45">
        <v>0</v>
      </c>
      <c r="AB8" s="53">
        <v>32</v>
      </c>
      <c r="AC8" s="47">
        <v>440</v>
      </c>
      <c r="AD8" s="34">
        <v>160</v>
      </c>
      <c r="AE8" s="34">
        <v>0</v>
      </c>
      <c r="AF8" s="48">
        <v>60</v>
      </c>
      <c r="AG8" s="34">
        <v>445</v>
      </c>
      <c r="AH8" s="34">
        <v>151</v>
      </c>
      <c r="AI8" s="34">
        <v>0</v>
      </c>
      <c r="AJ8" s="48">
        <v>64</v>
      </c>
      <c r="AK8" s="47">
        <v>455</v>
      </c>
      <c r="AL8" s="34">
        <v>154</v>
      </c>
      <c r="AM8" s="34">
        <v>0</v>
      </c>
      <c r="AN8" s="48">
        <v>51</v>
      </c>
      <c r="AO8" s="49">
        <v>456</v>
      </c>
      <c r="AP8" s="49">
        <v>142</v>
      </c>
      <c r="AQ8" s="49">
        <v>0</v>
      </c>
      <c r="AR8" s="48">
        <v>62</v>
      </c>
      <c r="AS8" s="47">
        <v>442</v>
      </c>
      <c r="AT8" s="49">
        <v>147</v>
      </c>
      <c r="AU8" s="49">
        <v>0</v>
      </c>
      <c r="AV8" s="48">
        <v>71</v>
      </c>
      <c r="AW8" s="49">
        <v>306</v>
      </c>
      <c r="AX8" s="49">
        <v>312</v>
      </c>
      <c r="AY8" s="49">
        <v>1</v>
      </c>
      <c r="AZ8" s="48">
        <v>41</v>
      </c>
    </row>
    <row r="9" spans="1:52" s="1" customFormat="1" ht="15" customHeight="1" x14ac:dyDescent="0.2">
      <c r="A9" s="8" t="s">
        <v>12</v>
      </c>
      <c r="B9" s="32">
        <v>75</v>
      </c>
      <c r="C9" s="41">
        <v>46</v>
      </c>
      <c r="D9" s="34">
        <v>20</v>
      </c>
      <c r="E9" s="34">
        <v>4</v>
      </c>
      <c r="F9" s="34">
        <v>5</v>
      </c>
      <c r="G9" s="34">
        <v>0</v>
      </c>
      <c r="H9" s="35">
        <v>0</v>
      </c>
      <c r="I9" s="39">
        <v>0</v>
      </c>
      <c r="J9" s="37">
        <v>0</v>
      </c>
      <c r="K9" s="38">
        <v>0</v>
      </c>
      <c r="L9" s="39">
        <v>42</v>
      </c>
      <c r="M9" s="51">
        <v>25</v>
      </c>
      <c r="N9" s="34">
        <v>3</v>
      </c>
      <c r="O9" s="34">
        <v>5</v>
      </c>
      <c r="P9" s="34">
        <v>0</v>
      </c>
      <c r="Q9" s="34">
        <v>0</v>
      </c>
      <c r="R9" s="35">
        <v>0</v>
      </c>
      <c r="S9" s="41">
        <v>49</v>
      </c>
      <c r="T9" s="34">
        <v>21</v>
      </c>
      <c r="U9" s="34">
        <v>2</v>
      </c>
      <c r="V9" s="34">
        <v>0</v>
      </c>
      <c r="W9" s="35">
        <v>3</v>
      </c>
      <c r="X9" s="52">
        <v>45</v>
      </c>
      <c r="Y9" s="45">
        <v>24</v>
      </c>
      <c r="Z9" s="45">
        <v>1</v>
      </c>
      <c r="AA9" s="45">
        <v>0</v>
      </c>
      <c r="AB9" s="53">
        <v>5</v>
      </c>
      <c r="AC9" s="47">
        <v>47</v>
      </c>
      <c r="AD9" s="34">
        <v>21</v>
      </c>
      <c r="AE9" s="34">
        <v>0</v>
      </c>
      <c r="AF9" s="48">
        <v>7</v>
      </c>
      <c r="AG9" s="34">
        <v>44</v>
      </c>
      <c r="AH9" s="34">
        <v>24</v>
      </c>
      <c r="AI9" s="34">
        <v>0</v>
      </c>
      <c r="AJ9" s="48">
        <v>7</v>
      </c>
      <c r="AK9" s="47">
        <v>49</v>
      </c>
      <c r="AL9" s="34">
        <v>21</v>
      </c>
      <c r="AM9" s="34">
        <v>0</v>
      </c>
      <c r="AN9" s="48">
        <v>5</v>
      </c>
      <c r="AO9" s="49">
        <v>50</v>
      </c>
      <c r="AP9" s="49">
        <v>18</v>
      </c>
      <c r="AQ9" s="49">
        <v>0</v>
      </c>
      <c r="AR9" s="48">
        <v>7</v>
      </c>
      <c r="AS9" s="47">
        <v>46</v>
      </c>
      <c r="AT9" s="49">
        <v>20</v>
      </c>
      <c r="AU9" s="49">
        <v>0</v>
      </c>
      <c r="AV9" s="48">
        <v>9</v>
      </c>
      <c r="AW9" s="49">
        <v>31</v>
      </c>
      <c r="AX9" s="49">
        <v>40</v>
      </c>
      <c r="AY9" s="49">
        <v>0</v>
      </c>
      <c r="AZ9" s="48">
        <v>4</v>
      </c>
    </row>
    <row r="10" spans="1:52" s="1" customFormat="1" ht="15" customHeight="1" x14ac:dyDescent="0.2">
      <c r="A10" s="8" t="s">
        <v>13</v>
      </c>
      <c r="B10" s="32">
        <v>234</v>
      </c>
      <c r="C10" s="41">
        <v>182</v>
      </c>
      <c r="D10" s="34">
        <v>28</v>
      </c>
      <c r="E10" s="34">
        <v>8</v>
      </c>
      <c r="F10" s="34">
        <v>7</v>
      </c>
      <c r="G10" s="34">
        <v>0</v>
      </c>
      <c r="H10" s="35">
        <v>2</v>
      </c>
      <c r="I10" s="39">
        <v>5</v>
      </c>
      <c r="J10" s="37">
        <v>0</v>
      </c>
      <c r="K10" s="38">
        <v>2</v>
      </c>
      <c r="L10" s="39">
        <v>153</v>
      </c>
      <c r="M10" s="51">
        <v>54</v>
      </c>
      <c r="N10" s="34">
        <v>3</v>
      </c>
      <c r="O10" s="34">
        <v>19</v>
      </c>
      <c r="P10" s="34">
        <v>0</v>
      </c>
      <c r="Q10" s="34">
        <v>1</v>
      </c>
      <c r="R10" s="35">
        <v>4</v>
      </c>
      <c r="S10" s="41">
        <v>191</v>
      </c>
      <c r="T10" s="34">
        <v>35</v>
      </c>
      <c r="U10" s="34">
        <v>1</v>
      </c>
      <c r="V10" s="34">
        <v>0</v>
      </c>
      <c r="W10" s="35">
        <v>7</v>
      </c>
      <c r="X10" s="52">
        <v>176</v>
      </c>
      <c r="Y10" s="45">
        <v>42</v>
      </c>
      <c r="Z10" s="45">
        <v>0</v>
      </c>
      <c r="AA10" s="45">
        <v>1</v>
      </c>
      <c r="AB10" s="53">
        <v>15</v>
      </c>
      <c r="AC10" s="47">
        <v>141</v>
      </c>
      <c r="AD10" s="34">
        <v>61</v>
      </c>
      <c r="AE10" s="34">
        <v>0</v>
      </c>
      <c r="AF10" s="48">
        <v>32</v>
      </c>
      <c r="AG10" s="34">
        <v>135</v>
      </c>
      <c r="AH10" s="34">
        <v>64</v>
      </c>
      <c r="AI10" s="34">
        <v>0</v>
      </c>
      <c r="AJ10" s="48">
        <v>35</v>
      </c>
      <c r="AK10" s="47">
        <v>135</v>
      </c>
      <c r="AL10" s="34">
        <v>71</v>
      </c>
      <c r="AM10" s="34">
        <v>0</v>
      </c>
      <c r="AN10" s="48">
        <v>28</v>
      </c>
      <c r="AO10" s="49">
        <v>148</v>
      </c>
      <c r="AP10" s="49">
        <v>57</v>
      </c>
      <c r="AQ10" s="49">
        <v>0</v>
      </c>
      <c r="AR10" s="48">
        <v>29</v>
      </c>
      <c r="AS10" s="47">
        <v>145</v>
      </c>
      <c r="AT10" s="49">
        <v>59</v>
      </c>
      <c r="AU10" s="49">
        <v>0</v>
      </c>
      <c r="AV10" s="48">
        <v>30</v>
      </c>
      <c r="AW10" s="49">
        <v>94</v>
      </c>
      <c r="AX10" s="49">
        <v>118</v>
      </c>
      <c r="AY10" s="49">
        <v>0</v>
      </c>
      <c r="AZ10" s="48">
        <v>22</v>
      </c>
    </row>
    <row r="11" spans="1:52" s="1" customFormat="1" ht="15" customHeight="1" x14ac:dyDescent="0.2">
      <c r="A11" s="8" t="s">
        <v>14</v>
      </c>
      <c r="B11" s="32">
        <v>165</v>
      </c>
      <c r="C11" s="41">
        <v>136</v>
      </c>
      <c r="D11" s="34">
        <v>21</v>
      </c>
      <c r="E11" s="34">
        <v>2</v>
      </c>
      <c r="F11" s="34">
        <v>0</v>
      </c>
      <c r="G11" s="34">
        <v>1</v>
      </c>
      <c r="H11" s="35">
        <v>0</v>
      </c>
      <c r="I11" s="39">
        <v>4</v>
      </c>
      <c r="J11" s="37">
        <v>0</v>
      </c>
      <c r="K11" s="38">
        <v>1</v>
      </c>
      <c r="L11" s="39">
        <v>114</v>
      </c>
      <c r="M11" s="51">
        <v>30</v>
      </c>
      <c r="N11" s="34">
        <v>6</v>
      </c>
      <c r="O11" s="34">
        <v>10</v>
      </c>
      <c r="P11" s="34">
        <v>0</v>
      </c>
      <c r="Q11" s="34">
        <v>0</v>
      </c>
      <c r="R11" s="35">
        <v>5</v>
      </c>
      <c r="S11" s="41">
        <v>131</v>
      </c>
      <c r="T11" s="34">
        <v>22</v>
      </c>
      <c r="U11" s="34">
        <v>0</v>
      </c>
      <c r="V11" s="34">
        <v>0</v>
      </c>
      <c r="W11" s="35">
        <v>12</v>
      </c>
      <c r="X11" s="52">
        <v>126</v>
      </c>
      <c r="Y11" s="45">
        <v>27</v>
      </c>
      <c r="Z11" s="45">
        <v>0</v>
      </c>
      <c r="AA11" s="45">
        <v>0</v>
      </c>
      <c r="AB11" s="53">
        <v>12</v>
      </c>
      <c r="AC11" s="47">
        <v>85</v>
      </c>
      <c r="AD11" s="34">
        <v>49</v>
      </c>
      <c r="AE11" s="34">
        <v>0</v>
      </c>
      <c r="AF11" s="48">
        <v>31</v>
      </c>
      <c r="AG11" s="34">
        <v>83</v>
      </c>
      <c r="AH11" s="34">
        <v>48</v>
      </c>
      <c r="AI11" s="34">
        <v>0</v>
      </c>
      <c r="AJ11" s="48">
        <v>34</v>
      </c>
      <c r="AK11" s="47">
        <v>93</v>
      </c>
      <c r="AL11" s="34">
        <v>41</v>
      </c>
      <c r="AM11" s="34">
        <v>0</v>
      </c>
      <c r="AN11" s="48">
        <v>31</v>
      </c>
      <c r="AO11" s="49">
        <v>89</v>
      </c>
      <c r="AP11" s="49">
        <v>40</v>
      </c>
      <c r="AQ11" s="49">
        <v>0</v>
      </c>
      <c r="AR11" s="48">
        <v>36</v>
      </c>
      <c r="AS11" s="47">
        <v>81</v>
      </c>
      <c r="AT11" s="49">
        <v>50</v>
      </c>
      <c r="AU11" s="49">
        <v>0</v>
      </c>
      <c r="AV11" s="48">
        <v>34</v>
      </c>
      <c r="AW11" s="49">
        <v>69</v>
      </c>
      <c r="AX11" s="49">
        <v>79</v>
      </c>
      <c r="AY11" s="49">
        <v>0</v>
      </c>
      <c r="AZ11" s="48">
        <v>17</v>
      </c>
    </row>
    <row r="12" spans="1:52" s="1" customFormat="1" ht="15" customHeight="1" x14ac:dyDescent="0.2">
      <c r="A12" s="8" t="s">
        <v>15</v>
      </c>
      <c r="B12" s="32">
        <v>79</v>
      </c>
      <c r="C12" s="41">
        <v>62</v>
      </c>
      <c r="D12" s="34">
        <v>9</v>
      </c>
      <c r="E12" s="34">
        <v>2</v>
      </c>
      <c r="F12" s="34">
        <v>0</v>
      </c>
      <c r="G12" s="34">
        <v>0</v>
      </c>
      <c r="H12" s="35">
        <v>0</v>
      </c>
      <c r="I12" s="39">
        <v>5</v>
      </c>
      <c r="J12" s="37">
        <v>0</v>
      </c>
      <c r="K12" s="38">
        <v>1</v>
      </c>
      <c r="L12" s="39">
        <v>55</v>
      </c>
      <c r="M12" s="51">
        <v>16</v>
      </c>
      <c r="N12" s="34">
        <v>0</v>
      </c>
      <c r="O12" s="34">
        <v>6</v>
      </c>
      <c r="P12" s="34">
        <v>0</v>
      </c>
      <c r="Q12" s="34">
        <v>0</v>
      </c>
      <c r="R12" s="35">
        <v>2</v>
      </c>
      <c r="S12" s="41">
        <v>58</v>
      </c>
      <c r="T12" s="34">
        <v>16</v>
      </c>
      <c r="U12" s="34">
        <v>2</v>
      </c>
      <c r="V12" s="34">
        <v>0</v>
      </c>
      <c r="W12" s="35">
        <v>3</v>
      </c>
      <c r="X12" s="52">
        <v>47</v>
      </c>
      <c r="Y12" s="45">
        <v>25</v>
      </c>
      <c r="Z12" s="45">
        <v>2</v>
      </c>
      <c r="AA12" s="45">
        <v>0</v>
      </c>
      <c r="AB12" s="53">
        <v>5</v>
      </c>
      <c r="AC12" s="47">
        <v>43</v>
      </c>
      <c r="AD12" s="34">
        <v>25</v>
      </c>
      <c r="AE12" s="34">
        <v>0</v>
      </c>
      <c r="AF12" s="48">
        <v>11</v>
      </c>
      <c r="AG12" s="34">
        <v>41</v>
      </c>
      <c r="AH12" s="34">
        <v>27</v>
      </c>
      <c r="AI12" s="34">
        <v>0</v>
      </c>
      <c r="AJ12" s="48">
        <v>11</v>
      </c>
      <c r="AK12" s="47">
        <v>39</v>
      </c>
      <c r="AL12" s="34">
        <v>27</v>
      </c>
      <c r="AM12" s="34">
        <v>0</v>
      </c>
      <c r="AN12" s="48">
        <v>13</v>
      </c>
      <c r="AO12" s="49">
        <v>41</v>
      </c>
      <c r="AP12" s="49">
        <v>25</v>
      </c>
      <c r="AQ12" s="49">
        <v>0</v>
      </c>
      <c r="AR12" s="48">
        <v>13</v>
      </c>
      <c r="AS12" s="47">
        <v>41</v>
      </c>
      <c r="AT12" s="49">
        <v>24</v>
      </c>
      <c r="AU12" s="49">
        <v>0</v>
      </c>
      <c r="AV12" s="48">
        <v>14</v>
      </c>
      <c r="AW12" s="49">
        <v>35</v>
      </c>
      <c r="AX12" s="49">
        <v>41</v>
      </c>
      <c r="AY12" s="49">
        <v>0</v>
      </c>
      <c r="AZ12" s="48">
        <v>3</v>
      </c>
    </row>
    <row r="13" spans="1:52" s="1" customFormat="1" ht="15" customHeight="1" x14ac:dyDescent="0.2">
      <c r="A13" s="8" t="s">
        <v>16</v>
      </c>
      <c r="B13" s="32">
        <v>204</v>
      </c>
      <c r="C13" s="41">
        <v>166</v>
      </c>
      <c r="D13" s="34">
        <v>21</v>
      </c>
      <c r="E13" s="34">
        <v>10</v>
      </c>
      <c r="F13" s="34">
        <v>2</v>
      </c>
      <c r="G13" s="34">
        <v>0</v>
      </c>
      <c r="H13" s="35">
        <v>1</v>
      </c>
      <c r="I13" s="39">
        <v>3</v>
      </c>
      <c r="J13" s="37">
        <v>0</v>
      </c>
      <c r="K13" s="38">
        <v>1</v>
      </c>
      <c r="L13" s="39">
        <v>145</v>
      </c>
      <c r="M13" s="51">
        <v>36</v>
      </c>
      <c r="N13" s="34">
        <v>10</v>
      </c>
      <c r="O13" s="34">
        <v>11</v>
      </c>
      <c r="P13" s="34">
        <v>1</v>
      </c>
      <c r="Q13" s="34">
        <v>0</v>
      </c>
      <c r="R13" s="35">
        <v>1</v>
      </c>
      <c r="S13" s="41">
        <v>167</v>
      </c>
      <c r="T13" s="34">
        <v>29</v>
      </c>
      <c r="U13" s="34">
        <v>1</v>
      </c>
      <c r="V13" s="34">
        <v>0</v>
      </c>
      <c r="W13" s="35">
        <v>7</v>
      </c>
      <c r="X13" s="52">
        <v>146</v>
      </c>
      <c r="Y13" s="45">
        <v>48</v>
      </c>
      <c r="Z13" s="45">
        <v>2</v>
      </c>
      <c r="AA13" s="45">
        <v>1</v>
      </c>
      <c r="AB13" s="53">
        <v>7</v>
      </c>
      <c r="AC13" s="47">
        <v>112</v>
      </c>
      <c r="AD13" s="34">
        <v>57</v>
      </c>
      <c r="AE13" s="34">
        <v>0</v>
      </c>
      <c r="AF13" s="48">
        <v>35</v>
      </c>
      <c r="AG13" s="34">
        <v>115</v>
      </c>
      <c r="AH13" s="34">
        <v>53</v>
      </c>
      <c r="AI13" s="34">
        <v>0</v>
      </c>
      <c r="AJ13" s="48">
        <v>36</v>
      </c>
      <c r="AK13" s="47">
        <v>120</v>
      </c>
      <c r="AL13" s="34">
        <v>55</v>
      </c>
      <c r="AM13" s="34">
        <v>0</v>
      </c>
      <c r="AN13" s="48">
        <v>29</v>
      </c>
      <c r="AO13" s="49">
        <v>113</v>
      </c>
      <c r="AP13" s="49">
        <v>55</v>
      </c>
      <c r="AQ13" s="49">
        <v>0</v>
      </c>
      <c r="AR13" s="48">
        <v>36</v>
      </c>
      <c r="AS13" s="47">
        <v>117</v>
      </c>
      <c r="AT13" s="49">
        <v>50</v>
      </c>
      <c r="AU13" s="49">
        <v>0</v>
      </c>
      <c r="AV13" s="48">
        <v>37</v>
      </c>
      <c r="AW13" s="49">
        <v>103</v>
      </c>
      <c r="AX13" s="49">
        <v>84</v>
      </c>
      <c r="AY13" s="49">
        <v>0</v>
      </c>
      <c r="AZ13" s="48">
        <v>17</v>
      </c>
    </row>
    <row r="14" spans="1:52" s="1" customFormat="1" ht="15" customHeight="1" x14ac:dyDescent="0.2">
      <c r="A14" s="8" t="s">
        <v>17</v>
      </c>
      <c r="B14" s="32">
        <v>577</v>
      </c>
      <c r="C14" s="41">
        <v>479</v>
      </c>
      <c r="D14" s="34">
        <v>57</v>
      </c>
      <c r="E14" s="34">
        <v>13</v>
      </c>
      <c r="F14" s="34">
        <v>12</v>
      </c>
      <c r="G14" s="34">
        <v>0</v>
      </c>
      <c r="H14" s="35">
        <v>3</v>
      </c>
      <c r="I14" s="39">
        <v>8</v>
      </c>
      <c r="J14" s="37">
        <v>0</v>
      </c>
      <c r="K14" s="38">
        <v>5</v>
      </c>
      <c r="L14" s="39">
        <v>407</v>
      </c>
      <c r="M14" s="51">
        <v>112</v>
      </c>
      <c r="N14" s="34">
        <v>14</v>
      </c>
      <c r="O14" s="34">
        <v>32</v>
      </c>
      <c r="P14" s="34">
        <v>0</v>
      </c>
      <c r="Q14" s="34">
        <v>0</v>
      </c>
      <c r="R14" s="35">
        <v>12</v>
      </c>
      <c r="S14" s="41">
        <v>488</v>
      </c>
      <c r="T14" s="34">
        <v>67</v>
      </c>
      <c r="U14" s="34">
        <v>0</v>
      </c>
      <c r="V14" s="34">
        <v>0</v>
      </c>
      <c r="W14" s="35">
        <v>22</v>
      </c>
      <c r="X14" s="52">
        <v>399</v>
      </c>
      <c r="Y14" s="45">
        <v>138</v>
      </c>
      <c r="Z14" s="45">
        <v>6</v>
      </c>
      <c r="AA14" s="45">
        <v>1</v>
      </c>
      <c r="AB14" s="53">
        <v>33</v>
      </c>
      <c r="AC14" s="47">
        <v>359</v>
      </c>
      <c r="AD14" s="34">
        <v>126</v>
      </c>
      <c r="AE14" s="34">
        <v>0</v>
      </c>
      <c r="AF14" s="48">
        <v>92</v>
      </c>
      <c r="AG14" s="34">
        <v>363</v>
      </c>
      <c r="AH14" s="34">
        <v>123</v>
      </c>
      <c r="AI14" s="34">
        <v>0</v>
      </c>
      <c r="AJ14" s="48">
        <v>91</v>
      </c>
      <c r="AK14" s="47">
        <v>369</v>
      </c>
      <c r="AL14" s="34">
        <v>124</v>
      </c>
      <c r="AM14" s="34">
        <v>1</v>
      </c>
      <c r="AN14" s="48">
        <v>83</v>
      </c>
      <c r="AO14" s="49">
        <v>363</v>
      </c>
      <c r="AP14" s="49">
        <v>116</v>
      </c>
      <c r="AQ14" s="49">
        <v>0</v>
      </c>
      <c r="AR14" s="48">
        <v>98</v>
      </c>
      <c r="AS14" s="47">
        <v>354</v>
      </c>
      <c r="AT14" s="49">
        <v>126</v>
      </c>
      <c r="AU14" s="49">
        <v>0</v>
      </c>
      <c r="AV14" s="48">
        <v>97</v>
      </c>
      <c r="AW14" s="49">
        <v>246</v>
      </c>
      <c r="AX14" s="49">
        <v>291</v>
      </c>
      <c r="AY14" s="49">
        <v>0</v>
      </c>
      <c r="AZ14" s="48">
        <v>40</v>
      </c>
    </row>
    <row r="15" spans="1:52" s="1" customFormat="1" ht="15" customHeight="1" x14ac:dyDescent="0.2">
      <c r="A15" s="8" t="s">
        <v>18</v>
      </c>
      <c r="B15" s="32">
        <v>361</v>
      </c>
      <c r="C15" s="41">
        <v>281</v>
      </c>
      <c r="D15" s="34">
        <v>51</v>
      </c>
      <c r="E15" s="34">
        <v>18</v>
      </c>
      <c r="F15" s="34">
        <v>3</v>
      </c>
      <c r="G15" s="34">
        <v>0</v>
      </c>
      <c r="H15" s="35">
        <v>1</v>
      </c>
      <c r="I15" s="39">
        <v>5</v>
      </c>
      <c r="J15" s="37">
        <v>0</v>
      </c>
      <c r="K15" s="38">
        <v>2</v>
      </c>
      <c r="L15" s="39">
        <v>239</v>
      </c>
      <c r="M15" s="51">
        <v>81</v>
      </c>
      <c r="N15" s="34">
        <v>10</v>
      </c>
      <c r="O15" s="34">
        <v>22</v>
      </c>
      <c r="P15" s="34">
        <v>0</v>
      </c>
      <c r="Q15" s="34">
        <v>1</v>
      </c>
      <c r="R15" s="35">
        <v>8</v>
      </c>
      <c r="S15" s="41">
        <v>299</v>
      </c>
      <c r="T15" s="34">
        <v>43</v>
      </c>
      <c r="U15" s="34">
        <v>3</v>
      </c>
      <c r="V15" s="34">
        <v>0</v>
      </c>
      <c r="W15" s="35">
        <v>16</v>
      </c>
      <c r="X15" s="52">
        <v>272</v>
      </c>
      <c r="Y15" s="45">
        <v>62</v>
      </c>
      <c r="Z15" s="54">
        <v>5</v>
      </c>
      <c r="AA15" s="45">
        <v>0</v>
      </c>
      <c r="AB15" s="55">
        <v>22</v>
      </c>
      <c r="AC15" s="47">
        <v>207</v>
      </c>
      <c r="AD15" s="34">
        <v>85</v>
      </c>
      <c r="AE15" s="34">
        <v>1</v>
      </c>
      <c r="AF15" s="48">
        <v>68</v>
      </c>
      <c r="AG15" s="34">
        <v>214</v>
      </c>
      <c r="AH15" s="34">
        <v>78</v>
      </c>
      <c r="AI15" s="34">
        <v>0</v>
      </c>
      <c r="AJ15" s="48">
        <v>69</v>
      </c>
      <c r="AK15" s="47">
        <v>217</v>
      </c>
      <c r="AL15" s="34">
        <v>76</v>
      </c>
      <c r="AM15" s="34">
        <v>0</v>
      </c>
      <c r="AN15" s="48">
        <v>68</v>
      </c>
      <c r="AO15" s="49">
        <v>225</v>
      </c>
      <c r="AP15" s="49">
        <v>70</v>
      </c>
      <c r="AQ15" s="49">
        <v>0</v>
      </c>
      <c r="AR15" s="48">
        <v>66</v>
      </c>
      <c r="AS15" s="47">
        <v>218</v>
      </c>
      <c r="AT15" s="49">
        <v>74</v>
      </c>
      <c r="AU15" s="49">
        <v>0</v>
      </c>
      <c r="AV15" s="48">
        <v>69</v>
      </c>
      <c r="AW15" s="49">
        <v>163</v>
      </c>
      <c r="AX15" s="49">
        <v>167</v>
      </c>
      <c r="AY15" s="49">
        <v>0</v>
      </c>
      <c r="AZ15" s="48">
        <v>31</v>
      </c>
    </row>
    <row r="16" spans="1:52" s="1" customFormat="1" ht="15" customHeight="1" x14ac:dyDescent="0.2">
      <c r="A16" s="9" t="s">
        <v>1</v>
      </c>
      <c r="B16" s="56">
        <f>SUM(B3:B15)</f>
        <v>4580</v>
      </c>
      <c r="C16" s="57">
        <f>SUM(C3:C15)</f>
        <v>3437</v>
      </c>
      <c r="D16" s="40">
        <f>SUM(D3:D15)</f>
        <v>719</v>
      </c>
      <c r="E16" s="40">
        <f t="shared" ref="E16:H16" si="0">SUM(E3:E15)</f>
        <v>180</v>
      </c>
      <c r="F16" s="40">
        <f t="shared" si="0"/>
        <v>82</v>
      </c>
      <c r="G16" s="40">
        <f t="shared" si="0"/>
        <v>6</v>
      </c>
      <c r="H16" s="58">
        <f t="shared" si="0"/>
        <v>36</v>
      </c>
      <c r="I16" s="59">
        <f>SUM(I3:I15)</f>
        <v>69</v>
      </c>
      <c r="J16" s="40">
        <f>SUM(J3:J15)</f>
        <v>7</v>
      </c>
      <c r="K16" s="58">
        <f t="shared" ref="K16:N16" si="1">SUM(K3:K15)</f>
        <v>44</v>
      </c>
      <c r="L16" s="57">
        <f t="shared" si="1"/>
        <v>2872</v>
      </c>
      <c r="M16" s="40">
        <f t="shared" si="1"/>
        <v>1127</v>
      </c>
      <c r="N16" s="40">
        <f t="shared" si="1"/>
        <v>151</v>
      </c>
      <c r="O16" s="40">
        <f>SUM(O3:O15)</f>
        <v>318</v>
      </c>
      <c r="P16" s="40">
        <f>SUM(P3:P15)</f>
        <v>4</v>
      </c>
      <c r="Q16" s="40">
        <f t="shared" ref="Q16:R16" si="2">SUM(Q3:Q15)</f>
        <v>5</v>
      </c>
      <c r="R16" s="58">
        <f t="shared" si="2"/>
        <v>103</v>
      </c>
      <c r="S16" s="57">
        <f>SUM(S3:S15)</f>
        <v>3557</v>
      </c>
      <c r="T16" s="40">
        <f t="shared" ref="T16" si="3">SUM(T3:T15)</f>
        <v>826</v>
      </c>
      <c r="U16" s="40">
        <f t="shared" ref="U16:V16" si="4">SUM(U3:U15)</f>
        <v>17</v>
      </c>
      <c r="V16" s="40">
        <f t="shared" si="4"/>
        <v>0</v>
      </c>
      <c r="W16" s="58">
        <f t="shared" ref="W16" si="5">SUM(W3:W15)</f>
        <v>180</v>
      </c>
      <c r="X16" s="44">
        <f t="shared" ref="X16:Y16" si="6">SUM(X3:X15)</f>
        <v>3204</v>
      </c>
      <c r="Y16" s="60">
        <f t="shared" si="6"/>
        <v>1088</v>
      </c>
      <c r="Z16" s="45">
        <f>SUM(Z3:Z15)</f>
        <v>37</v>
      </c>
      <c r="AA16" s="60">
        <f>SUM(AA3:AA15)</f>
        <v>5</v>
      </c>
      <c r="AB16" s="46">
        <f>SUM(AB3:AB15)</f>
        <v>246</v>
      </c>
      <c r="AC16" s="57">
        <f t="shared" ref="AC16:AZ16" si="7">SUM(AC3:AC15)</f>
        <v>2881</v>
      </c>
      <c r="AD16" s="40">
        <f t="shared" si="7"/>
        <v>1097</v>
      </c>
      <c r="AE16" s="40">
        <f t="shared" si="7"/>
        <v>3</v>
      </c>
      <c r="AF16" s="58">
        <f t="shared" si="7"/>
        <v>599</v>
      </c>
      <c r="AG16" s="40">
        <f t="shared" si="7"/>
        <v>2881</v>
      </c>
      <c r="AH16" s="40">
        <f t="shared" si="7"/>
        <v>1071</v>
      </c>
      <c r="AI16" s="40">
        <f t="shared" si="7"/>
        <v>1</v>
      </c>
      <c r="AJ16" s="58">
        <f t="shared" si="7"/>
        <v>627</v>
      </c>
      <c r="AK16" s="57">
        <f t="shared" si="7"/>
        <v>2961</v>
      </c>
      <c r="AL16" s="40">
        <f t="shared" si="7"/>
        <v>1072</v>
      </c>
      <c r="AM16" s="40">
        <f t="shared" si="7"/>
        <v>2</v>
      </c>
      <c r="AN16" s="58">
        <f t="shared" si="7"/>
        <v>545</v>
      </c>
      <c r="AO16" s="40">
        <f t="shared" si="7"/>
        <v>2976</v>
      </c>
      <c r="AP16" s="40">
        <f t="shared" si="7"/>
        <v>985</v>
      </c>
      <c r="AQ16" s="40">
        <f t="shared" si="7"/>
        <v>0</v>
      </c>
      <c r="AR16" s="58">
        <f t="shared" si="7"/>
        <v>619</v>
      </c>
      <c r="AS16" s="57">
        <f t="shared" si="7"/>
        <v>2928</v>
      </c>
      <c r="AT16" s="40">
        <f t="shared" si="7"/>
        <v>1010</v>
      </c>
      <c r="AU16" s="40">
        <f t="shared" si="7"/>
        <v>0</v>
      </c>
      <c r="AV16" s="58">
        <f t="shared" si="7"/>
        <v>642</v>
      </c>
      <c r="AW16" s="40">
        <f t="shared" si="7"/>
        <v>2159</v>
      </c>
      <c r="AX16" s="40">
        <f t="shared" si="7"/>
        <v>2065</v>
      </c>
      <c r="AY16" s="40">
        <f t="shared" si="7"/>
        <v>1</v>
      </c>
      <c r="AZ16" s="58">
        <f t="shared" si="7"/>
        <v>355</v>
      </c>
    </row>
    <row r="17" spans="1:52" ht="12.75" customHeight="1" x14ac:dyDescent="0.2">
      <c r="A17" s="4"/>
      <c r="B17" s="4"/>
      <c r="C17" s="17"/>
      <c r="D17" s="17"/>
      <c r="E17" s="17"/>
      <c r="F17" s="17"/>
      <c r="G17" s="17"/>
      <c r="H17" s="17"/>
      <c r="I17" s="17"/>
      <c r="J17" s="18"/>
      <c r="K17" s="18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Y17" s="28"/>
      <c r="AA17" s="28"/>
      <c r="AB17" s="30"/>
      <c r="AC17" s="31"/>
      <c r="AO17" s="27"/>
      <c r="AX17" s="29"/>
      <c r="AY17" s="29"/>
      <c r="AZ17" s="29"/>
    </row>
    <row r="18" spans="1:52" ht="12.75" customHeight="1" x14ac:dyDescent="0.2">
      <c r="C18" s="68"/>
      <c r="D18" s="69"/>
      <c r="E18" s="69"/>
      <c r="F18" s="69"/>
      <c r="G18" s="69"/>
      <c r="H18" s="69"/>
    </row>
    <row r="19" spans="1:52" ht="12.75" customHeight="1" x14ac:dyDescent="0.2">
      <c r="C19" s="69"/>
      <c r="D19" s="69"/>
      <c r="E19" s="69"/>
      <c r="F19" s="69"/>
      <c r="G19" s="69"/>
      <c r="H19" s="69"/>
    </row>
    <row r="20" spans="1:52" ht="12.75" customHeight="1" x14ac:dyDescent="0.2"/>
    <row r="21" spans="1:52" ht="12.75" customHeight="1" x14ac:dyDescent="0.2"/>
    <row r="22" spans="1:52" ht="12.75" customHeight="1" x14ac:dyDescent="0.2"/>
    <row r="23" spans="1:52" ht="12.75" customHeight="1" x14ac:dyDescent="0.2"/>
    <row r="24" spans="1:52" ht="12.75" customHeight="1" x14ac:dyDescent="0.2"/>
    <row r="25" spans="1:52" ht="12.75" customHeight="1" x14ac:dyDescent="0.2"/>
    <row r="26" spans="1:52" ht="12.75" customHeight="1" x14ac:dyDescent="0.2"/>
    <row r="27" spans="1:52" ht="12.75" customHeight="1" x14ac:dyDescent="0.2"/>
    <row r="28" spans="1:52" ht="12.75" customHeight="1" x14ac:dyDescent="0.2"/>
    <row r="29" spans="1:52" ht="12.75" customHeight="1" x14ac:dyDescent="0.2"/>
    <row r="30" spans="1:52" ht="12.75" customHeight="1" x14ac:dyDescent="0.2"/>
    <row r="31" spans="1:52" ht="12.75" customHeight="1" x14ac:dyDescent="0.2"/>
    <row r="32" spans="1:5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</sheetData>
  <mergeCells count="13">
    <mergeCell ref="C18:H19"/>
    <mergeCell ref="S1:W1"/>
    <mergeCell ref="B1:B2"/>
    <mergeCell ref="I1:K1"/>
    <mergeCell ref="L1:R1"/>
    <mergeCell ref="X1:AB1"/>
    <mergeCell ref="C1:H1"/>
    <mergeCell ref="AW1:AZ1"/>
    <mergeCell ref="AC1:AF1"/>
    <mergeCell ref="AG1:AJ1"/>
    <mergeCell ref="AK1:AN1"/>
    <mergeCell ref="AO1:AR1"/>
    <mergeCell ref="AS1:AV1"/>
  </mergeCells>
  <phoneticPr fontId="2" type="noConversion"/>
  <pageMargins left="0.5" right="0.5" top="0.95" bottom="0.5" header="0.3" footer="0.3"/>
  <pageSetup scale="94" orientation="landscape" r:id="rId1"/>
  <headerFooter alignWithMargins="0">
    <oddHeader>&amp;L&amp;G&amp;C&amp;"Arial,Bold"&amp;14Platte County Official Precinct-by-Precinct Summary
Wyoming General Election - November 8, 2016</oddHeader>
    <oddFooter>&amp;R&amp;8Page &amp;P of &amp;N</oddFooter>
  </headerFooter>
  <colBreaks count="7" manualBreakCount="7">
    <brk id="2" max="15" man="1"/>
    <brk id="8" max="15" man="1"/>
    <brk id="11" max="15" man="1"/>
    <brk id="18" max="15" man="1"/>
    <brk id="23" max="15" man="1"/>
    <brk id="28" max="15" man="1"/>
    <brk id="36" max="1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gkaufh</cp:lastModifiedBy>
  <cp:lastPrinted>2016-11-11T22:50:13Z</cp:lastPrinted>
  <dcterms:created xsi:type="dcterms:W3CDTF">2008-08-20T02:13:28Z</dcterms:created>
  <dcterms:modified xsi:type="dcterms:W3CDTF">2016-11-11T22:51:48Z</dcterms:modified>
</cp:coreProperties>
</file>