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Niobrara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Area" localSheetId="0">Sheet1!$A$1:$AU$9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J9" i="1" l="1"/>
  <c r="AU9" i="1" l="1"/>
  <c r="AT9" i="1"/>
  <c r="AS9" i="1"/>
  <c r="AR9" i="1"/>
  <c r="AQ9" i="1"/>
  <c r="AP9" i="1"/>
  <c r="AO9" i="1"/>
  <c r="AN9" i="1"/>
  <c r="AM9" i="1"/>
  <c r="AL9" i="1"/>
  <c r="AK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2" i="1" l="1"/>
  <c r="P2" i="1"/>
  <c r="I2" i="1"/>
</calcChain>
</file>

<file path=xl/sharedStrings.xml><?xml version="1.0" encoding="utf-8"?>
<sst xmlns="http://schemas.openxmlformats.org/spreadsheetml/2006/main" count="62" uniqueCount="38">
  <si>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</si>
  <si>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</si>
  <si>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</si>
  <si>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</si>
  <si>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</si>
  <si>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</si>
  <si>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</si>
  <si>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</si>
  <si>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</si>
  <si>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</si>
  <si>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</si>
  <si>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</si>
  <si>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</si>
  <si>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</si>
  <si>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</si>
  <si>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</si>
  <si>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</si>
  <si>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</si>
  <si>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</si>
  <si>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</si>
  <si>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</si>
  <si>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</si>
  <si>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</si>
  <si>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</si>
  <si>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</si>
  <si>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</si>
  <si>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Warren - Rennard's Garage 1-2</t>
  </si>
  <si>
    <t>Hat Creek - Stage Station 3-2</t>
  </si>
  <si>
    <t>Lance Creek Elementary School 4-1</t>
  </si>
  <si>
    <t>Manville Town Hall 7-1</t>
  </si>
  <si>
    <t>House District 2</t>
  </si>
  <si>
    <t xml:space="preserve">Hans
Hunt (R) </t>
  </si>
  <si>
    <t>Harold
Eaton (D)</t>
  </si>
  <si>
    <t>District Court Judge, Eighth Judicial District
Patrick W. Korell</t>
  </si>
  <si>
    <t>Circuit Court Judge, Eighth Judicial District
I. Vincent Case, Jr.</t>
  </si>
  <si>
    <t>`</t>
  </si>
  <si>
    <t>N. Lusk-Niobrara Cnty. Fairgrounds 6-1</t>
  </si>
  <si>
    <t>S. Lusk-Niobrara Cnty. Fairgrounds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</si>
</sst>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/>
    <xf numFmtId="3" fontId="4" fillId="0" borderId="7" xfId="0" applyNumberFormat="1" applyFont="1" applyFill="1" applyBorder="1"/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/>
    <xf numFmtId="3" fontId="4" fillId="0" borderId="10" xfId="0" applyNumberFormat="1" applyFont="1" applyFill="1" applyBorder="1"/>
    <xf numFmtId="3" fontId="4" fillId="0" borderId="6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/>
    <xf numFmtId="3" fontId="4" fillId="0" borderId="8" xfId="0" applyNumberFormat="1" applyFont="1" applyFill="1" applyBorder="1"/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4" fillId="0" borderId="12" xfId="0" applyFont="1" applyBorder="1"/>
    <xf numFmtId="0" fontId="4" fillId="0" borderId="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8" xfId="0" applyFont="1" applyBorder="1"/>
    <xf numFmtId="0" fontId="4" fillId="0" borderId="13" xfId="0" applyFont="1" applyBorder="1"/>
    <xf numFmtId="3" fontId="5" fillId="0" borderId="13" xfId="0" applyNumberFormat="1" applyFont="1" applyFill="1" applyBorder="1" applyAlignment="1">
      <alignment vertical="top" wrapText="1"/>
    </xf>
    <xf numFmtId="0" fontId="4" fillId="0" borderId="15" xfId="0" applyFont="1" applyBorder="1"/>
    <xf numFmtId="0" fontId="4" fillId="0" borderId="11" xfId="0" applyFont="1" applyBorder="1" applyAlignment="1"/>
    <xf numFmtId="0" fontId="4" fillId="0" borderId="14" xfId="0" applyFont="1" applyBorder="1" applyAlignment="1"/>
    <xf numFmtId="0" fontId="4" fillId="0" borderId="6" xfId="0" applyFont="1" applyBorder="1"/>
    <xf numFmtId="3" fontId="4" fillId="0" borderId="5" xfId="0" applyNumberFormat="1" applyFont="1" applyFill="1" applyBorder="1" applyAlignment="1"/>
    <xf numFmtId="0" fontId="4" fillId="0" borderId="12" xfId="0" applyFont="1" applyBorder="1" applyAlignment="1">
      <alignment wrapText="1"/>
    </xf>
    <xf numFmtId="3" fontId="2" fillId="0" borderId="5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20"/>
  <sheetViews>
    <sheetView tabSelected="1" view="pageBreakPreview" zoomScaleNormal="124" zoomScaleSheetLayoutView="100" workbookViewId="0">
      <selection activeCell="F21" sqref="F21"/>
    </sheetView>
  </sheetViews>
  <sheetFormatPr defaultColWidth="17.28515625" defaultRowHeight="12.75" x14ac:dyDescent="0.2"/>
  <cols>
    <col min="1" max="1" width="33.85546875" style="5" customWidth="1"/>
    <col min="2" max="2" width="21.42578125" style="5" customWidth="1"/>
    <col min="3" max="3" width="19" style="3" customWidth="1"/>
    <col min="4" max="4" width="16.140625" style="3" customWidth="1"/>
    <col min="5" max="6" width="16.28515625" style="3" customWidth="1"/>
    <col min="7" max="7" width="19.85546875" style="3" customWidth="1"/>
    <col min="8" max="8" width="16.28515625" style="3" customWidth="1"/>
    <col min="9" max="11" width="14.5703125" style="8" customWidth="1"/>
    <col min="12" max="12" width="15" style="3" bestFit="1" customWidth="1"/>
    <col min="13" max="15" width="14.5703125" style="3" customWidth="1"/>
    <col min="16" max="18" width="12.7109375" style="8" customWidth="1"/>
    <col min="19" max="19" width="14.5703125" style="3" customWidth="1"/>
    <col min="20" max="21" width="14.5703125" style="13" customWidth="1"/>
    <col min="22" max="23" width="14.5703125" style="3" customWidth="1"/>
    <col min="24" max="24" width="13" style="3" customWidth="1"/>
    <col min="25" max="25" width="13.140625" style="3" customWidth="1"/>
    <col min="26" max="26" width="12.85546875" style="3" customWidth="1"/>
    <col min="27" max="27" width="13.28515625" style="3" customWidth="1"/>
    <col min="28" max="28" width="12.7109375" style="3" customWidth="1"/>
    <col min="29" max="30" width="13" style="3" customWidth="1"/>
    <col min="31" max="31" width="12.28515625" style="3" customWidth="1"/>
    <col min="32" max="32" width="12.85546875" style="3" customWidth="1"/>
    <col min="33" max="33" width="13.140625" style="3" customWidth="1"/>
    <col min="34" max="34" width="13.28515625" style="3" customWidth="1"/>
    <col min="35" max="36" width="13" style="3" customWidth="1"/>
    <col min="37" max="37" width="13.140625" style="3" customWidth="1"/>
    <col min="38" max="40" width="12.7109375" style="3" customWidth="1"/>
    <col min="41" max="41" width="13" style="3" customWidth="1"/>
    <col min="42" max="42" width="12.7109375" style="3" customWidth="1"/>
    <col min="43" max="43" width="12.5703125" style="3" customWidth="1"/>
    <col min="44" max="44" width="13.85546875" style="3" customWidth="1"/>
    <col min="45" max="45" width="12.140625" style="3" customWidth="1"/>
    <col min="46" max="46" width="12.28515625" style="3" customWidth="1"/>
    <col min="47" max="47" width="14.140625" style="3" customWidth="1"/>
    <col min="48" max="16384" width="17.28515625" style="3"/>
  </cols>
  <sheetData>
    <row r="1" spans="1:48" s="1" customFormat="1" ht="37.15" customHeight="1" x14ac:dyDescent="0.2">
      <c r="A1" s="4"/>
      <c r="B1" s="64" t="s">
        <v>4</v>
      </c>
      <c r="C1" s="66" t="s">
        <v>5</v>
      </c>
      <c r="D1" s="67"/>
      <c r="E1" s="67"/>
      <c r="F1" s="67"/>
      <c r="G1" s="67"/>
      <c r="H1" s="68"/>
      <c r="I1" s="66" t="s">
        <v>15</v>
      </c>
      <c r="J1" s="67"/>
      <c r="K1" s="68"/>
      <c r="L1" s="66" t="s">
        <v>3</v>
      </c>
      <c r="M1" s="67"/>
      <c r="N1" s="67"/>
      <c r="O1" s="67"/>
      <c r="P1" s="67"/>
      <c r="Q1" s="67"/>
      <c r="R1" s="68"/>
      <c r="S1" s="66" t="s">
        <v>30</v>
      </c>
      <c r="T1" s="67"/>
      <c r="U1" s="67"/>
      <c r="V1" s="67"/>
      <c r="W1" s="68"/>
      <c r="X1" s="65" t="s">
        <v>17</v>
      </c>
      <c r="Y1" s="64"/>
      <c r="Z1" s="64"/>
      <c r="AA1" s="64"/>
      <c r="AB1" s="65" t="s">
        <v>18</v>
      </c>
      <c r="AC1" s="64"/>
      <c r="AD1" s="64"/>
      <c r="AE1" s="64"/>
      <c r="AF1" s="65" t="s">
        <v>19</v>
      </c>
      <c r="AG1" s="64"/>
      <c r="AH1" s="64"/>
      <c r="AI1" s="64"/>
      <c r="AJ1" s="65" t="s">
        <v>33</v>
      </c>
      <c r="AK1" s="64"/>
      <c r="AL1" s="64"/>
      <c r="AM1" s="64"/>
      <c r="AN1" s="65" t="s">
        <v>34</v>
      </c>
      <c r="AO1" s="64"/>
      <c r="AP1" s="64"/>
      <c r="AQ1" s="64"/>
      <c r="AR1" s="65" t="s">
        <v>22</v>
      </c>
      <c r="AS1" s="64"/>
      <c r="AT1" s="64"/>
      <c r="AU1" s="64"/>
    </row>
    <row r="2" spans="1:48" s="7" customFormat="1" ht="42" customHeight="1" x14ac:dyDescent="0.2">
      <c r="A2" s="6"/>
      <c r="B2" s="64"/>
      <c r="C2" s="58" t="s">
        <v>16</v>
      </c>
      <c r="D2" s="58" t="s">
        <v>6</v>
      </c>
      <c r="E2" s="58" t="s">
        <v>7</v>
      </c>
      <c r="F2" s="59" t="s">
        <v>8</v>
      </c>
      <c r="G2" s="19" t="s">
        <v>9</v>
      </c>
      <c r="H2" s="57" t="s">
        <v>10</v>
      </c>
      <c r="I2" s="15" t="str">
        <f>"Write-Ins"</f>
        <v>Write-Ins</v>
      </c>
      <c r="J2" s="22" t="s">
        <v>2</v>
      </c>
      <c r="K2" s="22" t="s">
        <v>1</v>
      </c>
      <c r="L2" s="19" t="s">
        <v>11</v>
      </c>
      <c r="M2" s="20" t="s">
        <v>12</v>
      </c>
      <c r="N2" s="29" t="s">
        <v>13</v>
      </c>
      <c r="O2" s="14" t="s">
        <v>14</v>
      </c>
      <c r="P2" s="15" t="str">
        <f>"Write-Ins"</f>
        <v>Write-Ins</v>
      </c>
      <c r="Q2" s="22" t="s">
        <v>2</v>
      </c>
      <c r="R2" s="22" t="s">
        <v>1</v>
      </c>
      <c r="S2" s="19" t="s">
        <v>31</v>
      </c>
      <c r="T2" s="19" t="s">
        <v>32</v>
      </c>
      <c r="U2" s="9" t="str">
        <f>"Write-Ins"</f>
        <v>Write-Ins</v>
      </c>
      <c r="V2" s="17" t="s">
        <v>2</v>
      </c>
      <c r="W2" s="17" t="s">
        <v>1</v>
      </c>
      <c r="X2" s="15" t="s">
        <v>20</v>
      </c>
      <c r="Y2" s="35" t="s">
        <v>21</v>
      </c>
      <c r="Z2" s="22" t="s">
        <v>2</v>
      </c>
      <c r="AA2" s="22" t="s">
        <v>1</v>
      </c>
      <c r="AB2" s="15" t="s">
        <v>20</v>
      </c>
      <c r="AC2" s="35" t="s">
        <v>21</v>
      </c>
      <c r="AD2" s="22" t="s">
        <v>2</v>
      </c>
      <c r="AE2" s="22" t="s">
        <v>1</v>
      </c>
      <c r="AF2" s="15" t="s">
        <v>20</v>
      </c>
      <c r="AG2" s="35" t="s">
        <v>21</v>
      </c>
      <c r="AH2" s="22" t="s">
        <v>2</v>
      </c>
      <c r="AI2" s="22" t="s">
        <v>1</v>
      </c>
      <c r="AJ2" s="15" t="s">
        <v>20</v>
      </c>
      <c r="AK2" s="35" t="s">
        <v>21</v>
      </c>
      <c r="AL2" s="22" t="s">
        <v>2</v>
      </c>
      <c r="AM2" s="22" t="s">
        <v>1</v>
      </c>
      <c r="AN2" s="15" t="s">
        <v>20</v>
      </c>
      <c r="AO2" s="35" t="s">
        <v>21</v>
      </c>
      <c r="AP2" s="22" t="s">
        <v>2</v>
      </c>
      <c r="AQ2" s="22" t="s">
        <v>1</v>
      </c>
      <c r="AR2" s="15" t="s">
        <v>23</v>
      </c>
      <c r="AS2" s="35" t="s">
        <v>24</v>
      </c>
      <c r="AT2" s="22" t="s">
        <v>2</v>
      </c>
      <c r="AU2" s="22" t="s">
        <v>1</v>
      </c>
    </row>
    <row r="3" spans="1:48" s="18" customFormat="1" ht="15" customHeight="1" x14ac:dyDescent="0.2">
      <c r="A3" s="42" t="s">
        <v>26</v>
      </c>
      <c r="B3" s="30">
        <v>62</v>
      </c>
      <c r="C3" s="24">
        <v>60</v>
      </c>
      <c r="D3" s="25">
        <v>0</v>
      </c>
      <c r="E3" s="25">
        <v>0</v>
      </c>
      <c r="F3" s="21">
        <v>0</v>
      </c>
      <c r="G3" s="21">
        <v>0</v>
      </c>
      <c r="H3" s="60">
        <v>0</v>
      </c>
      <c r="I3" s="61">
        <v>1</v>
      </c>
      <c r="J3" s="21">
        <v>0</v>
      </c>
      <c r="K3" s="27">
        <v>1</v>
      </c>
      <c r="L3" s="54">
        <v>55</v>
      </c>
      <c r="M3" s="25">
        <v>1</v>
      </c>
      <c r="N3" s="25">
        <v>1</v>
      </c>
      <c r="O3" s="21">
        <v>2</v>
      </c>
      <c r="P3" s="21">
        <v>0</v>
      </c>
      <c r="Q3" s="21">
        <v>0</v>
      </c>
      <c r="R3" s="27">
        <v>3</v>
      </c>
      <c r="S3" s="56">
        <v>58</v>
      </c>
      <c r="T3" s="26">
        <v>1</v>
      </c>
      <c r="U3" s="26">
        <v>0</v>
      </c>
      <c r="V3" s="26">
        <v>0</v>
      </c>
      <c r="W3" s="28">
        <v>3</v>
      </c>
      <c r="X3" s="36">
        <v>38</v>
      </c>
      <c r="Y3" s="26">
        <v>11</v>
      </c>
      <c r="Z3" s="26">
        <v>0</v>
      </c>
      <c r="AA3" s="38">
        <v>13</v>
      </c>
      <c r="AB3" s="37">
        <v>35</v>
      </c>
      <c r="AC3" s="40">
        <v>11</v>
      </c>
      <c r="AD3" s="40">
        <v>0</v>
      </c>
      <c r="AE3" s="38">
        <v>16</v>
      </c>
      <c r="AF3" s="36">
        <v>37</v>
      </c>
      <c r="AG3" s="40">
        <v>11</v>
      </c>
      <c r="AH3" s="40">
        <v>0</v>
      </c>
      <c r="AI3" s="38">
        <v>14</v>
      </c>
      <c r="AJ3" s="36">
        <v>37</v>
      </c>
      <c r="AK3" s="40">
        <v>14</v>
      </c>
      <c r="AL3" s="40">
        <v>0</v>
      </c>
      <c r="AM3" s="38">
        <v>11</v>
      </c>
      <c r="AN3" s="36">
        <v>38</v>
      </c>
      <c r="AO3" s="40">
        <v>13</v>
      </c>
      <c r="AP3" s="40">
        <v>0</v>
      </c>
      <c r="AQ3" s="38">
        <v>11</v>
      </c>
      <c r="AR3" s="36">
        <v>34</v>
      </c>
      <c r="AS3" s="40">
        <v>21</v>
      </c>
      <c r="AT3" s="40">
        <v>0</v>
      </c>
      <c r="AU3" s="38">
        <v>7</v>
      </c>
    </row>
    <row r="4" spans="1:48" s="18" customFormat="1" ht="15" customHeight="1" x14ac:dyDescent="0.2">
      <c r="A4" s="42" t="s">
        <v>27</v>
      </c>
      <c r="B4" s="30">
        <v>62</v>
      </c>
      <c r="C4" s="24">
        <v>57</v>
      </c>
      <c r="D4" s="25">
        <v>0</v>
      </c>
      <c r="E4" s="25">
        <v>4</v>
      </c>
      <c r="F4" s="21">
        <v>0</v>
      </c>
      <c r="G4" s="21">
        <v>0</v>
      </c>
      <c r="H4" s="60">
        <v>0</v>
      </c>
      <c r="I4" s="61">
        <v>0</v>
      </c>
      <c r="J4" s="21">
        <v>0</v>
      </c>
      <c r="K4" s="23">
        <v>1</v>
      </c>
      <c r="L4" s="24">
        <v>48</v>
      </c>
      <c r="M4" s="25">
        <v>1</v>
      </c>
      <c r="N4" s="25">
        <v>3</v>
      </c>
      <c r="O4" s="21">
        <v>6</v>
      </c>
      <c r="P4" s="21">
        <v>2</v>
      </c>
      <c r="Q4" s="21">
        <v>0</v>
      </c>
      <c r="R4" s="23">
        <v>2</v>
      </c>
      <c r="S4" s="10">
        <v>58</v>
      </c>
      <c r="T4" s="26">
        <v>2</v>
      </c>
      <c r="U4" s="26">
        <v>1</v>
      </c>
      <c r="V4" s="26">
        <v>0</v>
      </c>
      <c r="W4" s="16">
        <v>1</v>
      </c>
      <c r="X4" s="37">
        <v>38</v>
      </c>
      <c r="Y4" s="26">
        <v>15</v>
      </c>
      <c r="Z4" s="26">
        <v>0</v>
      </c>
      <c r="AA4" s="39">
        <v>9</v>
      </c>
      <c r="AB4" s="37">
        <v>36</v>
      </c>
      <c r="AC4" s="40">
        <v>15</v>
      </c>
      <c r="AD4" s="40">
        <v>1</v>
      </c>
      <c r="AE4" s="39">
        <v>10</v>
      </c>
      <c r="AF4" s="37">
        <v>41</v>
      </c>
      <c r="AG4" s="40">
        <v>15</v>
      </c>
      <c r="AH4" s="40">
        <v>0</v>
      </c>
      <c r="AI4" s="39">
        <v>6</v>
      </c>
      <c r="AJ4" s="37">
        <v>43</v>
      </c>
      <c r="AK4" s="40">
        <v>12</v>
      </c>
      <c r="AL4" s="40">
        <v>0</v>
      </c>
      <c r="AM4" s="39">
        <v>7</v>
      </c>
      <c r="AN4" s="37">
        <v>41</v>
      </c>
      <c r="AO4" s="40">
        <v>13</v>
      </c>
      <c r="AP4" s="40">
        <v>0</v>
      </c>
      <c r="AQ4" s="39">
        <v>8</v>
      </c>
      <c r="AR4" s="37">
        <v>34</v>
      </c>
      <c r="AS4" s="40">
        <v>23</v>
      </c>
      <c r="AT4" s="40">
        <v>0</v>
      </c>
      <c r="AU4" s="39">
        <v>5</v>
      </c>
    </row>
    <row r="5" spans="1:48" s="18" customFormat="1" ht="15" customHeight="1" x14ac:dyDescent="0.2">
      <c r="A5" s="42" t="s">
        <v>28</v>
      </c>
      <c r="B5" s="30">
        <v>102</v>
      </c>
      <c r="C5" s="24">
        <v>98</v>
      </c>
      <c r="D5" s="25">
        <v>2</v>
      </c>
      <c r="E5" s="25">
        <v>1</v>
      </c>
      <c r="F5" s="21">
        <v>0</v>
      </c>
      <c r="G5" s="21">
        <v>0</v>
      </c>
      <c r="H5" s="60">
        <v>0</v>
      </c>
      <c r="I5" s="61">
        <v>1</v>
      </c>
      <c r="J5" s="21">
        <v>0</v>
      </c>
      <c r="K5" s="23">
        <v>0</v>
      </c>
      <c r="L5" s="24">
        <v>86</v>
      </c>
      <c r="M5" s="25">
        <v>4</v>
      </c>
      <c r="N5" s="25">
        <v>5</v>
      </c>
      <c r="O5" s="21">
        <v>4</v>
      </c>
      <c r="P5" s="21">
        <v>0</v>
      </c>
      <c r="Q5" s="21">
        <v>0</v>
      </c>
      <c r="R5" s="23">
        <v>3</v>
      </c>
      <c r="S5" s="10">
        <v>99</v>
      </c>
      <c r="T5" s="26">
        <v>2</v>
      </c>
      <c r="U5" s="26">
        <v>0</v>
      </c>
      <c r="V5" s="26">
        <v>0</v>
      </c>
      <c r="W5" s="16">
        <v>1</v>
      </c>
      <c r="X5" s="37">
        <v>49</v>
      </c>
      <c r="Y5" s="26">
        <v>33</v>
      </c>
      <c r="Z5" s="26">
        <v>0</v>
      </c>
      <c r="AA5" s="39">
        <v>20</v>
      </c>
      <c r="AB5" s="37">
        <v>58</v>
      </c>
      <c r="AC5" s="40">
        <v>21</v>
      </c>
      <c r="AD5" s="40">
        <v>0</v>
      </c>
      <c r="AE5" s="39">
        <v>23</v>
      </c>
      <c r="AF5" s="37">
        <v>62</v>
      </c>
      <c r="AG5" s="40">
        <v>24</v>
      </c>
      <c r="AH5" s="40">
        <v>0</v>
      </c>
      <c r="AI5" s="39">
        <v>16</v>
      </c>
      <c r="AJ5" s="37">
        <v>55</v>
      </c>
      <c r="AK5" s="40">
        <v>28</v>
      </c>
      <c r="AL5" s="40">
        <v>0</v>
      </c>
      <c r="AM5" s="39">
        <v>19</v>
      </c>
      <c r="AN5" s="37">
        <v>57</v>
      </c>
      <c r="AO5" s="40">
        <v>25</v>
      </c>
      <c r="AP5" s="40">
        <v>0</v>
      </c>
      <c r="AQ5" s="39">
        <v>20</v>
      </c>
      <c r="AR5" s="37">
        <v>28</v>
      </c>
      <c r="AS5" s="40">
        <v>67</v>
      </c>
      <c r="AT5" s="40">
        <v>0</v>
      </c>
      <c r="AU5" s="39">
        <v>7</v>
      </c>
      <c r="AV5" s="18" t="s">
        <v>25</v>
      </c>
    </row>
    <row r="6" spans="1:48" s="18" customFormat="1" ht="15" customHeight="1" x14ac:dyDescent="0.2">
      <c r="A6" s="42" t="s">
        <v>36</v>
      </c>
      <c r="B6" s="30">
        <v>350</v>
      </c>
      <c r="C6" s="24">
        <v>291</v>
      </c>
      <c r="D6" s="25">
        <v>34</v>
      </c>
      <c r="E6" s="25">
        <v>14</v>
      </c>
      <c r="F6" s="21">
        <v>2</v>
      </c>
      <c r="G6" s="21">
        <v>0</v>
      </c>
      <c r="H6" s="60">
        <v>3</v>
      </c>
      <c r="I6" s="61">
        <v>1</v>
      </c>
      <c r="J6" s="21">
        <v>0</v>
      </c>
      <c r="K6" s="39">
        <v>5</v>
      </c>
      <c r="L6" s="24">
        <v>257</v>
      </c>
      <c r="M6" s="25">
        <v>65</v>
      </c>
      <c r="N6" s="25">
        <v>4</v>
      </c>
      <c r="O6" s="21">
        <v>16</v>
      </c>
      <c r="P6" s="21">
        <v>1</v>
      </c>
      <c r="Q6" s="21">
        <v>0</v>
      </c>
      <c r="R6" s="23">
        <v>7</v>
      </c>
      <c r="S6" s="10">
        <v>303</v>
      </c>
      <c r="T6" s="26">
        <v>35</v>
      </c>
      <c r="U6" s="26">
        <v>1</v>
      </c>
      <c r="V6" s="26">
        <v>0</v>
      </c>
      <c r="W6" s="16">
        <v>11</v>
      </c>
      <c r="X6" s="37">
        <v>218</v>
      </c>
      <c r="Y6" s="26">
        <v>72</v>
      </c>
      <c r="Z6" s="26">
        <v>0</v>
      </c>
      <c r="AA6" s="39">
        <v>60</v>
      </c>
      <c r="AB6" s="37">
        <v>216</v>
      </c>
      <c r="AC6" s="40">
        <v>62</v>
      </c>
      <c r="AD6" s="40">
        <v>0</v>
      </c>
      <c r="AE6" s="39">
        <v>72</v>
      </c>
      <c r="AF6" s="37">
        <v>228</v>
      </c>
      <c r="AG6" s="40">
        <v>66</v>
      </c>
      <c r="AH6" s="40">
        <v>0</v>
      </c>
      <c r="AI6" s="39">
        <v>56</v>
      </c>
      <c r="AJ6" s="37">
        <v>242</v>
      </c>
      <c r="AK6" s="40">
        <v>54</v>
      </c>
      <c r="AL6" s="40">
        <v>0</v>
      </c>
      <c r="AM6" s="39">
        <v>54</v>
      </c>
      <c r="AN6" s="37">
        <v>228</v>
      </c>
      <c r="AO6" s="40">
        <v>66</v>
      </c>
      <c r="AP6" s="40">
        <v>0</v>
      </c>
      <c r="AQ6" s="39">
        <v>56</v>
      </c>
      <c r="AR6" s="37">
        <v>167</v>
      </c>
      <c r="AS6" s="40">
        <v>144</v>
      </c>
      <c r="AT6" s="40">
        <v>0</v>
      </c>
      <c r="AU6" s="39">
        <v>39</v>
      </c>
      <c r="AV6" s="40"/>
    </row>
    <row r="7" spans="1:48" ht="15" customHeight="1" x14ac:dyDescent="0.2">
      <c r="A7" s="42" t="s">
        <v>37</v>
      </c>
      <c r="B7" s="51">
        <v>607</v>
      </c>
      <c r="C7" s="53">
        <v>473</v>
      </c>
      <c r="D7" s="26">
        <v>71</v>
      </c>
      <c r="E7" s="26">
        <v>30</v>
      </c>
      <c r="F7" s="21">
        <v>4</v>
      </c>
      <c r="G7" s="21">
        <v>3</v>
      </c>
      <c r="H7" s="47">
        <v>4</v>
      </c>
      <c r="I7" s="62">
        <v>13</v>
      </c>
      <c r="J7" s="34">
        <v>1</v>
      </c>
      <c r="K7" s="45">
        <v>8</v>
      </c>
      <c r="L7" s="53">
        <v>404</v>
      </c>
      <c r="M7" s="26">
        <v>132</v>
      </c>
      <c r="N7" s="26">
        <v>19</v>
      </c>
      <c r="O7" s="21">
        <v>36</v>
      </c>
      <c r="P7" s="8">
        <v>1</v>
      </c>
      <c r="Q7" s="34">
        <v>0</v>
      </c>
      <c r="R7" s="45">
        <v>15</v>
      </c>
      <c r="S7" s="53">
        <v>534</v>
      </c>
      <c r="T7" s="26">
        <v>55</v>
      </c>
      <c r="U7" s="26">
        <v>1</v>
      </c>
      <c r="V7" s="26">
        <v>0</v>
      </c>
      <c r="W7" s="47">
        <v>17</v>
      </c>
      <c r="X7" s="53">
        <v>391</v>
      </c>
      <c r="Y7" s="26">
        <v>116</v>
      </c>
      <c r="Z7" s="26">
        <v>2</v>
      </c>
      <c r="AA7" s="47">
        <v>98</v>
      </c>
      <c r="AB7" s="53">
        <v>391</v>
      </c>
      <c r="AC7" s="40">
        <v>108</v>
      </c>
      <c r="AD7" s="40">
        <v>0</v>
      </c>
      <c r="AE7" s="47">
        <v>108</v>
      </c>
      <c r="AF7" s="53">
        <v>409</v>
      </c>
      <c r="AG7" s="40">
        <v>116</v>
      </c>
      <c r="AH7" s="40">
        <v>0</v>
      </c>
      <c r="AI7" s="47">
        <v>82</v>
      </c>
      <c r="AJ7" s="53">
        <v>415</v>
      </c>
      <c r="AK7" s="40">
        <v>109</v>
      </c>
      <c r="AL7" s="40">
        <v>0</v>
      </c>
      <c r="AM7" s="47">
        <v>83</v>
      </c>
      <c r="AN7" s="53">
        <v>392</v>
      </c>
      <c r="AO7" s="40">
        <v>121</v>
      </c>
      <c r="AP7" s="40">
        <v>0</v>
      </c>
      <c r="AQ7" s="47">
        <v>94</v>
      </c>
      <c r="AR7" s="53">
        <v>331</v>
      </c>
      <c r="AS7" s="40">
        <v>233</v>
      </c>
      <c r="AT7" s="40">
        <v>0</v>
      </c>
      <c r="AU7" s="47">
        <v>43</v>
      </c>
      <c r="AV7" s="13"/>
    </row>
    <row r="8" spans="1:48" x14ac:dyDescent="0.2">
      <c r="A8" s="42" t="s">
        <v>29</v>
      </c>
      <c r="B8" s="52">
        <v>148</v>
      </c>
      <c r="C8" s="50">
        <v>137</v>
      </c>
      <c r="D8" s="26">
        <v>8</v>
      </c>
      <c r="E8" s="26">
        <v>0</v>
      </c>
      <c r="F8" s="21">
        <v>1</v>
      </c>
      <c r="G8" s="44">
        <v>0</v>
      </c>
      <c r="H8" s="48">
        <v>0</v>
      </c>
      <c r="I8" s="63">
        <v>1</v>
      </c>
      <c r="J8" s="55">
        <v>0</v>
      </c>
      <c r="K8" s="49">
        <v>1</v>
      </c>
      <c r="L8" s="50">
        <v>119</v>
      </c>
      <c r="M8" s="26">
        <v>14</v>
      </c>
      <c r="N8" s="26">
        <v>5</v>
      </c>
      <c r="O8" s="44">
        <v>8</v>
      </c>
      <c r="P8" s="34">
        <v>0</v>
      </c>
      <c r="Q8" s="55">
        <v>0</v>
      </c>
      <c r="R8" s="46">
        <v>2</v>
      </c>
      <c r="S8" s="53">
        <v>139</v>
      </c>
      <c r="T8" s="26">
        <v>9</v>
      </c>
      <c r="U8" s="26">
        <v>0</v>
      </c>
      <c r="V8" s="26">
        <v>0</v>
      </c>
      <c r="W8" s="48">
        <v>0</v>
      </c>
      <c r="X8" s="53">
        <v>91</v>
      </c>
      <c r="Y8" s="26">
        <v>39</v>
      </c>
      <c r="Z8" s="44">
        <v>0</v>
      </c>
      <c r="AA8" s="48">
        <v>18</v>
      </c>
      <c r="AB8" s="50">
        <v>89</v>
      </c>
      <c r="AC8" s="44">
        <v>36</v>
      </c>
      <c r="AD8" s="44">
        <v>0</v>
      </c>
      <c r="AE8" s="48">
        <v>23</v>
      </c>
      <c r="AF8" s="50">
        <v>94</v>
      </c>
      <c r="AG8" s="44">
        <v>40</v>
      </c>
      <c r="AH8" s="44">
        <v>0</v>
      </c>
      <c r="AI8" s="48">
        <v>14</v>
      </c>
      <c r="AJ8" s="50">
        <v>91</v>
      </c>
      <c r="AK8" s="44">
        <v>42</v>
      </c>
      <c r="AL8" s="44">
        <v>0</v>
      </c>
      <c r="AM8" s="48">
        <v>15</v>
      </c>
      <c r="AN8" s="50">
        <v>95</v>
      </c>
      <c r="AO8" s="44">
        <v>36</v>
      </c>
      <c r="AP8" s="44">
        <v>0</v>
      </c>
      <c r="AQ8" s="48">
        <v>17</v>
      </c>
      <c r="AR8" s="50">
        <v>65</v>
      </c>
      <c r="AS8" s="44">
        <v>73</v>
      </c>
      <c r="AT8" s="44">
        <v>0</v>
      </c>
      <c r="AU8" s="48">
        <v>10</v>
      </c>
    </row>
    <row r="9" spans="1:48" x14ac:dyDescent="0.2">
      <c r="A9" s="43" t="s">
        <v>0</v>
      </c>
      <c r="B9" s="31">
        <f t="shared" ref="B9:AU9" si="0">SUM(B3:B8)</f>
        <v>1331</v>
      </c>
      <c r="C9" s="11">
        <f t="shared" si="0"/>
        <v>1116</v>
      </c>
      <c r="D9" s="2">
        <f t="shared" si="0"/>
        <v>115</v>
      </c>
      <c r="E9" s="2">
        <f t="shared" si="0"/>
        <v>49</v>
      </c>
      <c r="F9" s="2">
        <f t="shared" si="0"/>
        <v>7</v>
      </c>
      <c r="G9" s="33">
        <f t="shared" si="0"/>
        <v>3</v>
      </c>
      <c r="H9" s="41">
        <f t="shared" si="0"/>
        <v>7</v>
      </c>
      <c r="I9" s="32">
        <f t="shared" si="0"/>
        <v>17</v>
      </c>
      <c r="J9" s="33">
        <f t="shared" si="0"/>
        <v>1</v>
      </c>
      <c r="K9" s="12">
        <f t="shared" si="0"/>
        <v>16</v>
      </c>
      <c r="L9" s="11">
        <f t="shared" si="0"/>
        <v>969</v>
      </c>
      <c r="M9" s="2">
        <f t="shared" si="0"/>
        <v>217</v>
      </c>
      <c r="N9" s="2">
        <f t="shared" si="0"/>
        <v>37</v>
      </c>
      <c r="O9" s="33">
        <f t="shared" si="0"/>
        <v>72</v>
      </c>
      <c r="P9" s="2">
        <f t="shared" si="0"/>
        <v>4</v>
      </c>
      <c r="Q9" s="33">
        <f t="shared" si="0"/>
        <v>0</v>
      </c>
      <c r="R9" s="12">
        <f t="shared" si="0"/>
        <v>32</v>
      </c>
      <c r="S9" s="11">
        <f t="shared" si="0"/>
        <v>1191</v>
      </c>
      <c r="T9" s="2">
        <f t="shared" si="0"/>
        <v>104</v>
      </c>
      <c r="U9" s="2">
        <f t="shared" si="0"/>
        <v>3</v>
      </c>
      <c r="V9" s="2">
        <f t="shared" si="0"/>
        <v>0</v>
      </c>
      <c r="W9" s="12">
        <f t="shared" si="0"/>
        <v>33</v>
      </c>
      <c r="X9" s="11">
        <f t="shared" si="0"/>
        <v>825</v>
      </c>
      <c r="Y9" s="2">
        <f t="shared" si="0"/>
        <v>286</v>
      </c>
      <c r="Z9" s="33">
        <f t="shared" si="0"/>
        <v>2</v>
      </c>
      <c r="AA9" s="12">
        <f t="shared" si="0"/>
        <v>218</v>
      </c>
      <c r="AB9" s="32">
        <f t="shared" si="0"/>
        <v>825</v>
      </c>
      <c r="AC9" s="33">
        <f t="shared" si="0"/>
        <v>253</v>
      </c>
      <c r="AD9" s="33">
        <f t="shared" si="0"/>
        <v>1</v>
      </c>
      <c r="AE9" s="41">
        <f t="shared" si="0"/>
        <v>252</v>
      </c>
      <c r="AF9" s="32">
        <f t="shared" si="0"/>
        <v>871</v>
      </c>
      <c r="AG9" s="33">
        <f t="shared" si="0"/>
        <v>272</v>
      </c>
      <c r="AH9" s="33">
        <f t="shared" si="0"/>
        <v>0</v>
      </c>
      <c r="AI9" s="41">
        <f t="shared" si="0"/>
        <v>188</v>
      </c>
      <c r="AJ9" s="32">
        <f>SUM(AJ3:AJ8)</f>
        <v>883</v>
      </c>
      <c r="AK9" s="33">
        <f t="shared" si="0"/>
        <v>259</v>
      </c>
      <c r="AL9" s="33">
        <f t="shared" si="0"/>
        <v>0</v>
      </c>
      <c r="AM9" s="41">
        <f t="shared" si="0"/>
        <v>189</v>
      </c>
      <c r="AN9" s="32">
        <f t="shared" si="0"/>
        <v>851</v>
      </c>
      <c r="AO9" s="33">
        <f t="shared" si="0"/>
        <v>274</v>
      </c>
      <c r="AP9" s="33">
        <f t="shared" si="0"/>
        <v>0</v>
      </c>
      <c r="AQ9" s="41">
        <f t="shared" si="0"/>
        <v>206</v>
      </c>
      <c r="AR9" s="32">
        <f t="shared" si="0"/>
        <v>659</v>
      </c>
      <c r="AS9" s="33">
        <f t="shared" si="0"/>
        <v>561</v>
      </c>
      <c r="AT9" s="33">
        <f t="shared" si="0"/>
        <v>0</v>
      </c>
      <c r="AU9" s="12">
        <f t="shared" si="0"/>
        <v>111</v>
      </c>
    </row>
    <row r="10" spans="1:48" x14ac:dyDescent="0.2">
      <c r="M10" s="26"/>
    </row>
    <row r="16" spans="1:48" x14ac:dyDescent="0.2">
      <c r="L16" s="1" t="s">
        <v>35</v>
      </c>
    </row>
    <row r="20" spans="4:4" x14ac:dyDescent="0.2">
      <c r="D20" s="13"/>
    </row>
  </sheetData>
  <mergeCells count="11">
    <mergeCell ref="B1:B2"/>
    <mergeCell ref="AR1:AU1"/>
    <mergeCell ref="AB1:AE1"/>
    <mergeCell ref="L1:R1"/>
    <mergeCell ref="AF1:AI1"/>
    <mergeCell ref="X1:AA1"/>
    <mergeCell ref="S1:W1"/>
    <mergeCell ref="AJ1:AM1"/>
    <mergeCell ref="AN1:AQ1"/>
    <mergeCell ref="C1:H1"/>
    <mergeCell ref="I1:K1"/>
  </mergeCells>
  <phoneticPr fontId="3" type="noConversion"/>
  <pageMargins left="0.75" right="0.7" top="0.75" bottom="0.75" header="0.3" footer="0.3"/>
  <pageSetup scale="89" orientation="landscape" r:id="rId1"/>
  <headerFooter alignWithMargins="0">
    <oddHeader>&amp;L&amp;G&amp;C&amp;"Arial,Bold"&amp;12Niobrara County Official Precinct-by-Precinct Summary
Wyoming General Election - November 8, 2016</oddHeader>
    <oddFooter>&amp;R&amp;8Page &amp;P of &amp;N</oddFooter>
  </headerFooter>
  <colBreaks count="7" manualBreakCount="7">
    <brk id="2" max="8" man="1"/>
    <brk id="8" max="8" man="1"/>
    <brk id="11" max="8" man="1"/>
    <brk id="18" max="8" man="1"/>
    <brk id="23" max="8" man="1"/>
    <brk id="31" max="8" man="1"/>
    <brk id="39" max="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gkaufh</cp:lastModifiedBy>
  <cp:lastPrinted>2016-11-10T21:15:02Z</cp:lastPrinted>
  <dcterms:created xsi:type="dcterms:W3CDTF">2008-08-20T02:13:28Z</dcterms:created>
  <dcterms:modified xsi:type="dcterms:W3CDTF">2016-11-10T21:15:28Z</dcterms:modified>
</cp:coreProperties>
</file>