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附件2计算-副本\"/>
    </mc:Choice>
  </mc:AlternateContent>
  <xr:revisionPtr revIDLastSave="0" documentId="13_ncr:1_{1232A4B9-E480-4373-BCF8-513E0235A6A0}" xr6:coauthVersionLast="45" xr6:coauthVersionMax="45" xr10:uidLastSave="{00000000-0000-0000-0000-000000000000}"/>
  <bookViews>
    <workbookView xWindow="780" yWindow="780" windowWidth="21600" windowHeight="8475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2" i="1"/>
  <c r="N10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2" i="1"/>
  <c r="N2" i="1" l="1"/>
</calcChain>
</file>

<file path=xl/sharedStrings.xml><?xml version="1.0" encoding="utf-8"?>
<sst xmlns="http://schemas.openxmlformats.org/spreadsheetml/2006/main" count="111" uniqueCount="111">
  <si>
    <t>公司代号</t>
  </si>
  <si>
    <t>流水</t>
  </si>
  <si>
    <t>净利润</t>
  </si>
  <si>
    <t>利润率</t>
  </si>
  <si>
    <t>作废发票比例</t>
  </si>
  <si>
    <t>负数发票比例</t>
  </si>
  <si>
    <t>增长率</t>
  </si>
  <si>
    <t>信誉评级</t>
  </si>
  <si>
    <t>违规记录</t>
  </si>
  <si>
    <t>企业前景</t>
  </si>
  <si>
    <t>E126</t>
  </si>
  <si>
    <t>E127</t>
  </si>
  <si>
    <t>E128</t>
  </si>
  <si>
    <t>E134</t>
  </si>
  <si>
    <t>E135</t>
  </si>
  <si>
    <t>E138</t>
  </si>
  <si>
    <t>E139</t>
  </si>
  <si>
    <t>E140</t>
  </si>
  <si>
    <t>E144</t>
  </si>
  <si>
    <t>E149</t>
  </si>
  <si>
    <t>E151</t>
  </si>
  <si>
    <t>E152</t>
  </si>
  <si>
    <t>E153</t>
  </si>
  <si>
    <t>E156</t>
  </si>
  <si>
    <t>E161</t>
  </si>
  <si>
    <t>E166</t>
  </si>
  <si>
    <t>E168</t>
  </si>
  <si>
    <t>E176</t>
  </si>
  <si>
    <t>E185</t>
  </si>
  <si>
    <t>E186</t>
  </si>
  <si>
    <t>E190</t>
  </si>
  <si>
    <t>E193</t>
  </si>
  <si>
    <t>E194</t>
  </si>
  <si>
    <t>E199</t>
  </si>
  <si>
    <t>E202</t>
  </si>
  <si>
    <t>E210</t>
  </si>
  <si>
    <t>E212</t>
  </si>
  <si>
    <t>E215</t>
  </si>
  <si>
    <t>E230</t>
  </si>
  <si>
    <t>E233</t>
  </si>
  <si>
    <t>E234</t>
  </si>
  <si>
    <t>E236</t>
  </si>
  <si>
    <t>E241</t>
  </si>
  <si>
    <t>E243</t>
  </si>
  <si>
    <t>E245</t>
  </si>
  <si>
    <t>E246</t>
  </si>
  <si>
    <t>E254</t>
  </si>
  <si>
    <t>E258</t>
  </si>
  <si>
    <t>E266</t>
  </si>
  <si>
    <t>E267</t>
  </si>
  <si>
    <t>E268</t>
  </si>
  <si>
    <t>E269</t>
  </si>
  <si>
    <t>E274</t>
  </si>
  <si>
    <t>E275</t>
  </si>
  <si>
    <t>E294</t>
  </si>
  <si>
    <t>E303</t>
  </si>
  <si>
    <t>E311</t>
  </si>
  <si>
    <t>E315</t>
  </si>
  <si>
    <t>E318</t>
  </si>
  <si>
    <t>E329</t>
  </si>
  <si>
    <t>E331</t>
  </si>
  <si>
    <t>E333</t>
  </si>
  <si>
    <t>E336</t>
  </si>
  <si>
    <t>E337</t>
  </si>
  <si>
    <t>E338</t>
  </si>
  <si>
    <t>E340</t>
  </si>
  <si>
    <t>E343</t>
  </si>
  <si>
    <t>E349</t>
  </si>
  <si>
    <t>E353</t>
  </si>
  <si>
    <t>E356</t>
  </si>
  <si>
    <t>E357</t>
  </si>
  <si>
    <t>E358</t>
  </si>
  <si>
    <t>E359</t>
  </si>
  <si>
    <t>E360</t>
  </si>
  <si>
    <t>E362</t>
  </si>
  <si>
    <t>E363</t>
  </si>
  <si>
    <t>E364</t>
  </si>
  <si>
    <t>E367</t>
  </si>
  <si>
    <t>E370</t>
  </si>
  <si>
    <t>E371</t>
  </si>
  <si>
    <t>E374</t>
  </si>
  <si>
    <t>E375</t>
  </si>
  <si>
    <t>E376</t>
  </si>
  <si>
    <t>E380</t>
  </si>
  <si>
    <t>E382</t>
  </si>
  <si>
    <t>E385</t>
  </si>
  <si>
    <t>E386</t>
  </si>
  <si>
    <t>E387</t>
  </si>
  <si>
    <t>E388</t>
  </si>
  <si>
    <t>E389</t>
  </si>
  <si>
    <t>E390</t>
  </si>
  <si>
    <t>E391</t>
  </si>
  <si>
    <t>E392</t>
  </si>
  <si>
    <t>E395</t>
  </si>
  <si>
    <t>E398</t>
  </si>
  <si>
    <t>E399</t>
  </si>
  <si>
    <t>E400</t>
  </si>
  <si>
    <t>E403</t>
  </si>
  <si>
    <t>E405</t>
  </si>
  <si>
    <t>E406</t>
  </si>
  <si>
    <t>E407</t>
  </si>
  <si>
    <t>E408</t>
  </si>
  <si>
    <t>E409</t>
  </si>
  <si>
    <t>E410</t>
  </si>
  <si>
    <t>E412</t>
  </si>
  <si>
    <t>E413</t>
  </si>
  <si>
    <t>E414</t>
  </si>
  <si>
    <t>E415</t>
  </si>
  <si>
    <t>E418</t>
  </si>
  <si>
    <t>E421</t>
  </si>
  <si>
    <t>E422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</si>
</sst>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workbookViewId="0">
      <selection activeCell="O2" sqref="O2"/>
    </sheetView>
  </sheetViews>
  <sheetFormatPr defaultRowHeight="13.5" x14ac:dyDescent="0.15"/>
  <cols>
    <col min="14" max="14" width="11.62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 x14ac:dyDescent="0.15">
      <c r="A2" t="s">
        <v>10</v>
      </c>
      <c r="B2">
        <v>18522947.219999999</v>
      </c>
      <c r="C2">
        <v>11331045.350833301</v>
      </c>
      <c r="D2">
        <v>3.1666020368408798</v>
      </c>
      <c r="E2">
        <v>0.13177159590043899</v>
      </c>
      <c r="F2">
        <v>2.11081794195251E-2</v>
      </c>
      <c r="G2">
        <v>5.2754424635333301E-2</v>
      </c>
      <c r="H2">
        <v>0.5</v>
      </c>
      <c r="I2">
        <v>1</v>
      </c>
      <c r="J2">
        <v>0.4</v>
      </c>
      <c r="L2">
        <f>IF(C2&lt;0,0,C2)</f>
        <v>11331045.350833301</v>
      </c>
      <c r="M2">
        <v>0.74125280698876472</v>
      </c>
      <c r="N2">
        <f>L2*M2</f>
        <v>8399169.1724221762</v>
      </c>
      <c r="O2">
        <f>N2/$N$103</f>
        <v>0.24373117635422026</v>
      </c>
    </row>
    <row r="3" spans="1:15" x14ac:dyDescent="0.15">
      <c r="A3" t="s">
        <v>11</v>
      </c>
      <c r="B3">
        <v>18702048.18</v>
      </c>
      <c r="C3">
        <v>18063645.8908333</v>
      </c>
      <c r="D3">
        <v>368.320330370845</v>
      </c>
      <c r="E3">
        <v>2.7027027027027001E-2</v>
      </c>
      <c r="F3">
        <v>9.9354197714853496E-4</v>
      </c>
      <c r="G3">
        <v>-7.0504524007949404E-2</v>
      </c>
      <c r="H3">
        <v>0.75</v>
      </c>
      <c r="I3">
        <v>1</v>
      </c>
      <c r="J3">
        <v>0.4</v>
      </c>
      <c r="L3">
        <f t="shared" ref="L3:L66" si="0">IF(C3&lt;0,0,C3)</f>
        <v>18063645.8908333</v>
      </c>
      <c r="M3">
        <v>1</v>
      </c>
      <c r="N3">
        <f t="shared" ref="N3:N66" si="1">L3*M3</f>
        <v>18063645.8908333</v>
      </c>
      <c r="O3">
        <f t="shared" ref="O3:O66" si="2">N3/$N$103</f>
        <v>0.52417966251645598</v>
      </c>
    </row>
    <row r="4" spans="1:15" x14ac:dyDescent="0.15">
      <c r="A4" t="s">
        <v>12</v>
      </c>
      <c r="B4">
        <v>7223603.2980000004</v>
      </c>
      <c r="C4">
        <v>6485058.8572222302</v>
      </c>
      <c r="D4">
        <v>24.941201870312501</v>
      </c>
      <c r="E4">
        <v>4.0652222470404301E-2</v>
      </c>
      <c r="F4">
        <v>0</v>
      </c>
      <c r="G4">
        <v>0.28643321994115001</v>
      </c>
      <c r="H4">
        <v>0.75</v>
      </c>
      <c r="I4">
        <v>1</v>
      </c>
      <c r="J4">
        <v>0.4</v>
      </c>
      <c r="L4">
        <f t="shared" si="0"/>
        <v>6485058.8572222302</v>
      </c>
      <c r="M4">
        <v>0.25304928261986953</v>
      </c>
      <c r="N4">
        <f t="shared" si="1"/>
        <v>1641039.4915677162</v>
      </c>
      <c r="O4">
        <f t="shared" si="2"/>
        <v>4.7620482158735447E-2</v>
      </c>
    </row>
    <row r="5" spans="1:15" x14ac:dyDescent="0.15">
      <c r="A5" t="s">
        <v>13</v>
      </c>
      <c r="B5">
        <v>3634584.585</v>
      </c>
      <c r="C5">
        <v>3213154.71567568</v>
      </c>
      <c r="D5">
        <v>27.6787835259248</v>
      </c>
      <c r="E5">
        <v>5.58237145855194E-2</v>
      </c>
      <c r="F5">
        <v>1.8892508143322499E-2</v>
      </c>
      <c r="G5">
        <v>5.4471913882397499E-2</v>
      </c>
      <c r="H5">
        <v>0.5</v>
      </c>
      <c r="I5">
        <v>1</v>
      </c>
      <c r="J5">
        <v>0.7</v>
      </c>
      <c r="L5">
        <f t="shared" si="0"/>
        <v>3213154.71567568</v>
      </c>
      <c r="M5">
        <v>5.6429038098839444E-2</v>
      </c>
      <c r="N5">
        <f t="shared" si="1"/>
        <v>181315.22986832858</v>
      </c>
      <c r="O5">
        <f t="shared" si="2"/>
        <v>5.2614935310321071E-3</v>
      </c>
    </row>
    <row r="6" spans="1:15" x14ac:dyDescent="0.15">
      <c r="A6" t="s">
        <v>14</v>
      </c>
      <c r="B6">
        <v>4585860.4749999996</v>
      </c>
      <c r="C6">
        <v>2999250.7856756798</v>
      </c>
      <c r="D6">
        <v>4.2065296273795898</v>
      </c>
      <c r="E6">
        <v>2.7239709443099301E-2</v>
      </c>
      <c r="F6">
        <v>3.3898305084745797E-2</v>
      </c>
      <c r="G6">
        <v>2.9741986037713702E-2</v>
      </c>
      <c r="H6">
        <v>0.5</v>
      </c>
      <c r="I6">
        <v>1</v>
      </c>
      <c r="J6">
        <v>0.5</v>
      </c>
      <c r="L6">
        <f t="shared" si="0"/>
        <v>2999250.7856756798</v>
      </c>
      <c r="M6">
        <v>4.9587051478631052E-2</v>
      </c>
      <c r="N6">
        <f t="shared" si="1"/>
        <v>148724.00310662456</v>
      </c>
      <c r="O6">
        <f t="shared" si="2"/>
        <v>4.3157454606707031E-3</v>
      </c>
    </row>
    <row r="7" spans="1:15" x14ac:dyDescent="0.15">
      <c r="A7" t="s">
        <v>15</v>
      </c>
      <c r="B7">
        <v>4111564.4849999999</v>
      </c>
      <c r="C7">
        <v>2417946.6194444401</v>
      </c>
      <c r="D7">
        <v>3.6459066702403198</v>
      </c>
      <c r="E7">
        <v>3.03180914512922E-2</v>
      </c>
      <c r="F7">
        <v>8.0428954423592495E-3</v>
      </c>
      <c r="G7">
        <v>-2.4682368508386801E-2</v>
      </c>
      <c r="H7">
        <v>1</v>
      </c>
      <c r="I7">
        <v>1</v>
      </c>
      <c r="J7">
        <v>0.4</v>
      </c>
      <c r="L7">
        <f t="shared" si="0"/>
        <v>2417946.6194444401</v>
      </c>
      <c r="M7">
        <v>3.9381568365303446E-2</v>
      </c>
      <c r="N7">
        <f t="shared" si="1"/>
        <v>95222.530097305571</v>
      </c>
      <c r="O7">
        <f t="shared" si="2"/>
        <v>2.7632136940692717E-3</v>
      </c>
    </row>
    <row r="8" spans="1:15" x14ac:dyDescent="0.15">
      <c r="A8" t="s">
        <v>16</v>
      </c>
      <c r="B8">
        <v>5511175.4029999999</v>
      </c>
      <c r="C8">
        <v>5180639.9819444399</v>
      </c>
      <c r="D8">
        <v>144.128090729202</v>
      </c>
      <c r="E8">
        <v>4.7239356100496503E-2</v>
      </c>
      <c r="F8">
        <v>2.49571049758228E-3</v>
      </c>
      <c r="G8">
        <v>-2.91336025481168E-2</v>
      </c>
      <c r="H8">
        <v>1</v>
      </c>
      <c r="I8">
        <v>1</v>
      </c>
      <c r="J8">
        <v>0.4</v>
      </c>
      <c r="L8">
        <f t="shared" si="0"/>
        <v>5180639.9819444399</v>
      </c>
      <c r="M8">
        <v>0.15743362318580831</v>
      </c>
      <c r="N8">
        <f t="shared" si="1"/>
        <v>815606.9227787737</v>
      </c>
      <c r="O8">
        <f t="shared" si="2"/>
        <v>2.3667678391836571E-2</v>
      </c>
    </row>
    <row r="9" spans="1:15" x14ac:dyDescent="0.15">
      <c r="A9" t="s">
        <v>17</v>
      </c>
      <c r="B9">
        <v>5286272.7209999999</v>
      </c>
      <c r="C9">
        <v>4743311.10081081</v>
      </c>
      <c r="D9">
        <v>23.721605352990402</v>
      </c>
      <c r="E9">
        <v>5.82391229873244E-2</v>
      </c>
      <c r="F9">
        <v>2.6035502958579902E-2</v>
      </c>
      <c r="G9">
        <v>-6.4448912956069897E-3</v>
      </c>
      <c r="H9">
        <v>0.5</v>
      </c>
      <c r="I9">
        <v>1</v>
      </c>
      <c r="J9">
        <v>0.5</v>
      </c>
      <c r="L9">
        <f t="shared" si="0"/>
        <v>4743311.10081081</v>
      </c>
      <c r="M9">
        <v>0.12474206323968279</v>
      </c>
      <c r="N9">
        <f t="shared" si="1"/>
        <v>591690.41330283147</v>
      </c>
      <c r="O9">
        <f t="shared" si="2"/>
        <v>1.7169960208126778E-2</v>
      </c>
    </row>
    <row r="10" spans="1:15" x14ac:dyDescent="0.15">
      <c r="A10" t="s">
        <v>18</v>
      </c>
      <c r="B10">
        <v>3959564.5350000001</v>
      </c>
      <c r="C10">
        <v>3183536.9476666702</v>
      </c>
      <c r="D10">
        <v>10.2237215078208</v>
      </c>
      <c r="E10">
        <v>4.14278269932256E-2</v>
      </c>
      <c r="F10">
        <v>4.2647058823529399E-2</v>
      </c>
      <c r="G10">
        <v>2.3347367432880999</v>
      </c>
      <c r="H10">
        <v>0.5</v>
      </c>
      <c r="I10">
        <v>1</v>
      </c>
      <c r="J10">
        <v>0.6</v>
      </c>
      <c r="L10">
        <f t="shared" si="0"/>
        <v>3183536.9476666702</v>
      </c>
      <c r="M10">
        <v>5.5380660033042844E-2</v>
      </c>
      <c r="N10">
        <f t="shared" si="1"/>
        <v>176306.37740135877</v>
      </c>
      <c r="O10">
        <f t="shared" si="2"/>
        <v>5.1161442138677729E-3</v>
      </c>
    </row>
    <row r="11" spans="1:15" x14ac:dyDescent="0.15">
      <c r="A11" t="s">
        <v>19</v>
      </c>
      <c r="B11">
        <v>3079868.4739999999</v>
      </c>
      <c r="C11">
        <v>2876393.8831428601</v>
      </c>
      <c r="D11">
        <v>157.932065865439</v>
      </c>
      <c r="E11">
        <v>5.7274522712310698E-2</v>
      </c>
      <c r="F11">
        <v>2.6101141924959201E-2</v>
      </c>
      <c r="G11">
        <v>-8.1056283137037902E-2</v>
      </c>
      <c r="H11">
        <v>0.5</v>
      </c>
      <c r="I11">
        <v>1</v>
      </c>
      <c r="J11">
        <v>0.6</v>
      </c>
      <c r="L11">
        <f t="shared" si="0"/>
        <v>2876393.8831428601</v>
      </c>
      <c r="M11">
        <v>4.5990704186354668E-2</v>
      </c>
      <c r="N11">
        <f t="shared" si="1"/>
        <v>132287.38020306331</v>
      </c>
      <c r="O11">
        <f t="shared" si="2"/>
        <v>3.8387795425737815E-3</v>
      </c>
    </row>
    <row r="12" spans="1:15" x14ac:dyDescent="0.15">
      <c r="A12" t="s">
        <v>20</v>
      </c>
      <c r="B12">
        <v>3448179.4750000001</v>
      </c>
      <c r="C12">
        <v>2632321.00714286</v>
      </c>
      <c r="D12">
        <v>7.7714152660272298</v>
      </c>
      <c r="E12">
        <v>2.9504741833508999E-2</v>
      </c>
      <c r="F12">
        <v>0</v>
      </c>
      <c r="G12">
        <v>-0.59108520636602002</v>
      </c>
      <c r="H12">
        <v>0.75</v>
      </c>
      <c r="I12">
        <v>1</v>
      </c>
      <c r="J12">
        <v>0.5</v>
      </c>
      <c r="L12">
        <f t="shared" si="0"/>
        <v>2632321.00714286</v>
      </c>
      <c r="M12">
        <v>4.1652598474507425E-2</v>
      </c>
      <c r="N12">
        <f t="shared" si="1"/>
        <v>109643.00996653254</v>
      </c>
      <c r="O12">
        <f t="shared" si="2"/>
        <v>3.1816741929551941E-3</v>
      </c>
    </row>
    <row r="13" spans="1:15" x14ac:dyDescent="0.15">
      <c r="A13" t="s">
        <v>21</v>
      </c>
      <c r="B13">
        <v>3600059.5109999999</v>
      </c>
      <c r="C13">
        <v>3062414.17189189</v>
      </c>
      <c r="D13">
        <v>17.156088486372099</v>
      </c>
      <c r="E13">
        <v>2.37997537956504E-2</v>
      </c>
      <c r="F13">
        <v>5.9016393442623003E-3</v>
      </c>
      <c r="G13">
        <v>1.3936812380505301E-2</v>
      </c>
      <c r="H13">
        <v>1</v>
      </c>
      <c r="I13">
        <v>1</v>
      </c>
      <c r="J13">
        <v>0.7</v>
      </c>
      <c r="L13">
        <f t="shared" si="0"/>
        <v>3062414.17189189</v>
      </c>
      <c r="M13">
        <v>5.7039698736409933E-2</v>
      </c>
      <c r="N13">
        <f t="shared" si="1"/>
        <v>174679.1817708257</v>
      </c>
      <c r="O13">
        <f t="shared" si="2"/>
        <v>5.0689254596021178E-3</v>
      </c>
    </row>
    <row r="14" spans="1:15" x14ac:dyDescent="0.15">
      <c r="A14" t="s">
        <v>22</v>
      </c>
      <c r="B14">
        <v>7076671.6469999999</v>
      </c>
      <c r="C14">
        <v>6692662.5388888903</v>
      </c>
      <c r="D14">
        <v>2588.5648592026</v>
      </c>
      <c r="E14">
        <v>0.176056338028169</v>
      </c>
      <c r="F14">
        <v>2.8169014084507E-3</v>
      </c>
      <c r="G14">
        <v>-0.317657494530942</v>
      </c>
      <c r="H14">
        <v>0.5</v>
      </c>
      <c r="I14">
        <v>1</v>
      </c>
      <c r="J14">
        <v>0.4</v>
      </c>
      <c r="L14">
        <f t="shared" si="0"/>
        <v>6692662.5388888903</v>
      </c>
      <c r="M14">
        <v>0.26829424267794411</v>
      </c>
      <c r="N14">
        <f t="shared" si="1"/>
        <v>1795602.8273702415</v>
      </c>
      <c r="O14">
        <f t="shared" si="2"/>
        <v>5.2105676215794539E-2</v>
      </c>
    </row>
    <row r="15" spans="1:15" x14ac:dyDescent="0.15">
      <c r="A15" t="s">
        <v>23</v>
      </c>
      <c r="B15">
        <v>4469169.2659999998</v>
      </c>
      <c r="C15">
        <v>4214598.36638889</v>
      </c>
      <c r="D15">
        <v>67.801643370124495</v>
      </c>
      <c r="E15">
        <v>7.4881516587677693E-2</v>
      </c>
      <c r="F15">
        <v>6.3063063063063099E-2</v>
      </c>
      <c r="G15">
        <v>0.29819376264168201</v>
      </c>
      <c r="H15">
        <v>0.5</v>
      </c>
      <c r="I15">
        <v>1</v>
      </c>
      <c r="J15">
        <v>0.4</v>
      </c>
      <c r="L15">
        <f t="shared" si="0"/>
        <v>4214598.36638889</v>
      </c>
      <c r="M15">
        <v>9.6747518265868804E-2</v>
      </c>
      <c r="N15">
        <f t="shared" si="1"/>
        <v>407751.93243550998</v>
      </c>
      <c r="O15">
        <f t="shared" si="2"/>
        <v>1.1832343903671293E-2</v>
      </c>
    </row>
    <row r="16" spans="1:15" x14ac:dyDescent="0.15">
      <c r="A16" t="s">
        <v>24</v>
      </c>
      <c r="B16">
        <v>4353921.1469999999</v>
      </c>
      <c r="C16">
        <v>4135683.03</v>
      </c>
      <c r="D16">
        <v>158.86811858911901</v>
      </c>
      <c r="E16">
        <v>9.8696461824953494E-2</v>
      </c>
      <c r="F16">
        <v>1.03806228373702E-2</v>
      </c>
      <c r="G16">
        <v>0.15741045364562301</v>
      </c>
      <c r="H16">
        <v>0.5</v>
      </c>
      <c r="I16">
        <v>1</v>
      </c>
      <c r="J16">
        <v>0.6</v>
      </c>
      <c r="L16">
        <f t="shared" si="0"/>
        <v>4135683.03</v>
      </c>
      <c r="M16">
        <v>9.3081194121688568E-2</v>
      </c>
      <c r="N16">
        <f t="shared" si="1"/>
        <v>384954.31494120316</v>
      </c>
      <c r="O16">
        <f t="shared" si="2"/>
        <v>1.1170791550587951E-2</v>
      </c>
    </row>
    <row r="17" spans="1:15" x14ac:dyDescent="0.15">
      <c r="A17" t="s">
        <v>25</v>
      </c>
      <c r="B17">
        <v>2287419.514</v>
      </c>
      <c r="C17">
        <v>2018676.51108108</v>
      </c>
      <c r="D17">
        <v>23.4108827087679</v>
      </c>
      <c r="E17">
        <v>0.102122776821572</v>
      </c>
      <c r="F17">
        <v>0.16412213740458001</v>
      </c>
      <c r="G17">
        <v>-0.37664249181492299</v>
      </c>
      <c r="H17">
        <v>0.5</v>
      </c>
      <c r="I17">
        <v>1</v>
      </c>
      <c r="J17">
        <v>0.5</v>
      </c>
      <c r="L17">
        <f t="shared" si="0"/>
        <v>2018676.51108108</v>
      </c>
      <c r="M17">
        <v>2.6034154860277669E-2</v>
      </c>
      <c r="N17">
        <f t="shared" si="1"/>
        <v>52554.536902289867</v>
      </c>
      <c r="O17">
        <f t="shared" si="2"/>
        <v>1.5250531140632378E-3</v>
      </c>
    </row>
    <row r="18" spans="1:15" x14ac:dyDescent="0.15">
      <c r="A18" t="s">
        <v>26</v>
      </c>
      <c r="B18">
        <v>2861548.673</v>
      </c>
      <c r="C18">
        <v>2692373.9054545402</v>
      </c>
      <c r="D18">
        <v>59.987700623787902</v>
      </c>
      <c r="E18">
        <v>1.8264840182648401E-2</v>
      </c>
      <c r="F18">
        <v>0</v>
      </c>
      <c r="G18">
        <v>-5.62674639477138E-2</v>
      </c>
      <c r="H18">
        <v>1</v>
      </c>
      <c r="I18">
        <v>1</v>
      </c>
      <c r="J18">
        <v>0.5</v>
      </c>
      <c r="L18">
        <f t="shared" si="0"/>
        <v>2692373.9054545402</v>
      </c>
      <c r="M18">
        <v>4.6228506702183231E-2</v>
      </c>
      <c r="N18">
        <f t="shared" si="1"/>
        <v>124464.42513308844</v>
      </c>
      <c r="O18">
        <f t="shared" si="2"/>
        <v>3.6117692273116915E-3</v>
      </c>
    </row>
    <row r="19" spans="1:15" x14ac:dyDescent="0.15">
      <c r="A19" t="s">
        <v>27</v>
      </c>
      <c r="B19">
        <v>2658296.7220000001</v>
      </c>
      <c r="C19">
        <v>2084309.0818421</v>
      </c>
      <c r="D19">
        <v>16.5612472772046</v>
      </c>
      <c r="E19">
        <v>5.5226093402520403E-2</v>
      </c>
      <c r="F19">
        <v>3.09183202584218E-2</v>
      </c>
      <c r="G19">
        <v>4.57173296296687E-2</v>
      </c>
      <c r="H19">
        <v>0.5</v>
      </c>
      <c r="I19">
        <v>1</v>
      </c>
      <c r="J19">
        <v>1</v>
      </c>
      <c r="L19">
        <f t="shared" si="0"/>
        <v>2084309.0818421</v>
      </c>
      <c r="M19">
        <v>2.7900077645442355E-2</v>
      </c>
      <c r="N19">
        <f t="shared" si="1"/>
        <v>58152.385220495256</v>
      </c>
      <c r="O19">
        <f t="shared" si="2"/>
        <v>1.6874941993230115E-3</v>
      </c>
    </row>
    <row r="20" spans="1:15" x14ac:dyDescent="0.15">
      <c r="A20" t="s">
        <v>28</v>
      </c>
      <c r="B20">
        <v>2757782.4840000002</v>
      </c>
      <c r="C20">
        <v>2584434.3932432402</v>
      </c>
      <c r="D20">
        <v>121.24508114237</v>
      </c>
      <c r="E20">
        <v>6.8505498467640201E-3</v>
      </c>
      <c r="F20">
        <v>1.46012045993794E-3</v>
      </c>
      <c r="G20">
        <v>3.3280600960171797E-2</v>
      </c>
      <c r="H20">
        <v>1</v>
      </c>
      <c r="I20">
        <v>1</v>
      </c>
      <c r="J20">
        <v>0.5</v>
      </c>
      <c r="L20">
        <f t="shared" si="0"/>
        <v>2584434.3932432402</v>
      </c>
      <c r="M20">
        <v>4.3470054377587816E-2</v>
      </c>
      <c r="N20">
        <f t="shared" si="1"/>
        <v>112345.50360959182</v>
      </c>
      <c r="O20">
        <f t="shared" si="2"/>
        <v>3.2600964679672696E-3</v>
      </c>
    </row>
    <row r="21" spans="1:15" x14ac:dyDescent="0.15">
      <c r="A21" t="s">
        <v>29</v>
      </c>
      <c r="B21">
        <v>2476366.6460000002</v>
      </c>
      <c r="C21">
        <v>2239513.77027778</v>
      </c>
      <c r="D21">
        <v>25.6605965140131</v>
      </c>
      <c r="E21">
        <v>3.49784379492094E-2</v>
      </c>
      <c r="F21">
        <v>0</v>
      </c>
      <c r="G21">
        <v>-1.1373568826074499E-2</v>
      </c>
      <c r="H21">
        <v>0.75</v>
      </c>
      <c r="I21">
        <v>1</v>
      </c>
      <c r="J21">
        <v>0.6</v>
      </c>
      <c r="L21">
        <f t="shared" si="0"/>
        <v>2239513.77027778</v>
      </c>
      <c r="M21">
        <v>3.2634940822336263E-2</v>
      </c>
      <c r="N21">
        <f t="shared" si="1"/>
        <v>73086.399363822522</v>
      </c>
      <c r="O21">
        <f t="shared" si="2"/>
        <v>2.1208566855549726E-3</v>
      </c>
    </row>
    <row r="22" spans="1:15" x14ac:dyDescent="0.15">
      <c r="A22" t="s">
        <v>30</v>
      </c>
      <c r="B22">
        <v>3376977.318</v>
      </c>
      <c r="C22">
        <v>3200113.0332432399</v>
      </c>
      <c r="D22">
        <v>70.439934999562496</v>
      </c>
      <c r="E22">
        <v>0.11909262759924399</v>
      </c>
      <c r="F22">
        <v>3.4912718204488803E-2</v>
      </c>
      <c r="G22">
        <v>-0.22746504831372799</v>
      </c>
      <c r="H22">
        <v>0.5</v>
      </c>
      <c r="I22">
        <v>1</v>
      </c>
      <c r="J22">
        <v>0.6</v>
      </c>
      <c r="L22">
        <f t="shared" si="0"/>
        <v>3200113.0332432399</v>
      </c>
      <c r="M22">
        <v>5.578066798744364E-2</v>
      </c>
      <c r="N22">
        <f t="shared" si="1"/>
        <v>178504.44262963237</v>
      </c>
      <c r="O22">
        <f t="shared" si="2"/>
        <v>5.17992873978844E-3</v>
      </c>
    </row>
    <row r="23" spans="1:15" x14ac:dyDescent="0.15">
      <c r="A23" t="s">
        <v>31</v>
      </c>
      <c r="B23">
        <v>4481627.2630000003</v>
      </c>
      <c r="C23">
        <v>2923207.9894444402</v>
      </c>
      <c r="D23">
        <v>5.38404752435875</v>
      </c>
      <c r="E23">
        <v>6.8116839095705498E-2</v>
      </c>
      <c r="F23">
        <v>1.13583609297143E-2</v>
      </c>
      <c r="G23">
        <v>-0.41406087006814302</v>
      </c>
      <c r="H23">
        <v>0.5</v>
      </c>
      <c r="I23">
        <v>1</v>
      </c>
      <c r="J23">
        <v>0.4</v>
      </c>
      <c r="L23">
        <f t="shared" si="0"/>
        <v>2923207.9894444402</v>
      </c>
      <c r="M23">
        <v>4.7248284348754048E-2</v>
      </c>
      <c r="N23">
        <f t="shared" si="1"/>
        <v>138116.56229582053</v>
      </c>
      <c r="O23">
        <f t="shared" si="2"/>
        <v>4.0079335838229535E-3</v>
      </c>
    </row>
    <row r="24" spans="1:15" x14ac:dyDescent="0.15">
      <c r="A24" t="s">
        <v>32</v>
      </c>
      <c r="B24">
        <v>2967073.8859999999</v>
      </c>
      <c r="C24">
        <v>2298303.08676471</v>
      </c>
      <c r="D24">
        <v>6.57642110496535</v>
      </c>
      <c r="E24">
        <v>4.7016274864376102E-2</v>
      </c>
      <c r="F24">
        <v>3.3302103739034201E-2</v>
      </c>
      <c r="G24">
        <v>6.7885893338426304E-2</v>
      </c>
      <c r="H24">
        <v>0.5</v>
      </c>
      <c r="I24">
        <v>1</v>
      </c>
      <c r="J24">
        <v>0.7</v>
      </c>
      <c r="L24">
        <f t="shared" si="0"/>
        <v>2298303.08676471</v>
      </c>
      <c r="M24">
        <v>3.1785130995252292E-2</v>
      </c>
      <c r="N24">
        <f t="shared" si="1"/>
        <v>73051.864679609003</v>
      </c>
      <c r="O24">
        <f t="shared" si="2"/>
        <v>2.1198545412909877E-3</v>
      </c>
    </row>
    <row r="25" spans="1:15" x14ac:dyDescent="0.15">
      <c r="A25" t="s">
        <v>33</v>
      </c>
      <c r="B25">
        <v>2493504.798</v>
      </c>
      <c r="C25">
        <v>2376612.1316</v>
      </c>
      <c r="D25">
        <v>349.88824591727001</v>
      </c>
      <c r="E25">
        <v>1.4976958525345601E-2</v>
      </c>
      <c r="F25">
        <v>0.109756097560976</v>
      </c>
      <c r="G25">
        <v>0.16410045262929199</v>
      </c>
      <c r="H25">
        <v>0.5</v>
      </c>
      <c r="I25">
        <v>1</v>
      </c>
      <c r="J25">
        <v>0.6</v>
      </c>
      <c r="L25">
        <f t="shared" si="0"/>
        <v>2376612.1316</v>
      </c>
      <c r="M25">
        <v>3.3429160399739886E-2</v>
      </c>
      <c r="N25">
        <f t="shared" si="1"/>
        <v>79448.148155224117</v>
      </c>
      <c r="O25">
        <f t="shared" si="2"/>
        <v>2.305465006302868E-3</v>
      </c>
    </row>
    <row r="26" spans="1:15" x14ac:dyDescent="0.15">
      <c r="A26" t="s">
        <v>34</v>
      </c>
      <c r="B26">
        <v>3282937.574</v>
      </c>
      <c r="C26">
        <v>2468957.8272222201</v>
      </c>
      <c r="D26">
        <v>7.81691643188128</v>
      </c>
      <c r="E26">
        <v>3.3112582781456998E-2</v>
      </c>
      <c r="F26">
        <v>0</v>
      </c>
      <c r="G26">
        <v>-0.31095355544891901</v>
      </c>
      <c r="H26">
        <v>0.75</v>
      </c>
      <c r="I26">
        <v>1</v>
      </c>
      <c r="J26">
        <v>0.4</v>
      </c>
      <c r="L26">
        <f t="shared" si="0"/>
        <v>2468957.8272222201</v>
      </c>
      <c r="M26">
        <v>3.7629859016412859E-2</v>
      </c>
      <c r="N26">
        <f t="shared" si="1"/>
        <v>92906.534955841154</v>
      </c>
      <c r="O26">
        <f t="shared" si="2"/>
        <v>2.6960070205671836E-3</v>
      </c>
    </row>
    <row r="27" spans="1:15" x14ac:dyDescent="0.15">
      <c r="A27" t="s">
        <v>35</v>
      </c>
      <c r="B27">
        <v>1661477.3910000001</v>
      </c>
      <c r="C27">
        <v>1292640.8710810801</v>
      </c>
      <c r="D27">
        <v>7.7376328588862204</v>
      </c>
      <c r="E27">
        <v>4.7079337401917998E-2</v>
      </c>
      <c r="F27">
        <v>0</v>
      </c>
      <c r="G27">
        <v>-0.47335470663000201</v>
      </c>
      <c r="H27">
        <v>0.75</v>
      </c>
      <c r="I27">
        <v>1</v>
      </c>
      <c r="J27">
        <v>0.5</v>
      </c>
      <c r="L27">
        <f t="shared" si="0"/>
        <v>1292640.8710810801</v>
      </c>
      <c r="M27">
        <v>1.7762628153820775E-2</v>
      </c>
      <c r="N27">
        <f t="shared" si="1"/>
        <v>22960.699129444201</v>
      </c>
      <c r="O27">
        <f t="shared" si="2"/>
        <v>6.6628473529375259E-4</v>
      </c>
    </row>
    <row r="28" spans="1:15" x14ac:dyDescent="0.15">
      <c r="A28" t="s">
        <v>36</v>
      </c>
      <c r="B28">
        <v>2148971.7719999999</v>
      </c>
      <c r="C28">
        <v>2019519.64894737</v>
      </c>
      <c r="D28">
        <v>487.423915011058</v>
      </c>
      <c r="E28">
        <v>0.103903243540407</v>
      </c>
      <c r="F28">
        <v>1.18976799524093E-2</v>
      </c>
      <c r="G28">
        <v>0.217351750240765</v>
      </c>
      <c r="H28">
        <v>0.5</v>
      </c>
      <c r="I28">
        <v>1</v>
      </c>
      <c r="J28">
        <v>0.7</v>
      </c>
      <c r="L28">
        <f t="shared" si="0"/>
        <v>2019519.64894737</v>
      </c>
      <c r="M28">
        <v>2.623616657255046E-2</v>
      </c>
      <c r="N28">
        <f t="shared" si="1"/>
        <v>52984.453906321833</v>
      </c>
      <c r="O28">
        <f t="shared" si="2"/>
        <v>1.5375286547954618E-3</v>
      </c>
    </row>
    <row r="29" spans="1:15" x14ac:dyDescent="0.15">
      <c r="A29" t="s">
        <v>37</v>
      </c>
      <c r="B29">
        <v>1891653.8589999999</v>
      </c>
      <c r="C29">
        <v>1818548.11</v>
      </c>
      <c r="D29">
        <v>281.58650174022898</v>
      </c>
      <c r="E29">
        <v>8.0277502477700699E-2</v>
      </c>
      <c r="F29">
        <v>0</v>
      </c>
      <c r="G29">
        <v>0.30565157831435003</v>
      </c>
      <c r="H29">
        <v>0.75</v>
      </c>
      <c r="I29">
        <v>1</v>
      </c>
      <c r="J29">
        <v>0.5</v>
      </c>
      <c r="L29">
        <f t="shared" si="0"/>
        <v>1818548.11</v>
      </c>
      <c r="M29">
        <v>2.4775216776181656E-2</v>
      </c>
      <c r="N29">
        <f t="shared" si="1"/>
        <v>45054.92364316545</v>
      </c>
      <c r="O29">
        <f t="shared" si="2"/>
        <v>1.3074256887400531E-3</v>
      </c>
    </row>
    <row r="30" spans="1:15" x14ac:dyDescent="0.15">
      <c r="A30" t="s">
        <v>38</v>
      </c>
      <c r="B30">
        <v>1363817.94</v>
      </c>
      <c r="C30">
        <v>1329418.17783784</v>
      </c>
      <c r="D30">
        <v>391.85655979407699</v>
      </c>
      <c r="E30">
        <v>0.11184210526315801</v>
      </c>
      <c r="F30">
        <v>2.9585798816568001E-2</v>
      </c>
      <c r="G30">
        <v>-0.37329218617541898</v>
      </c>
      <c r="H30">
        <v>0.5</v>
      </c>
      <c r="I30">
        <v>1</v>
      </c>
      <c r="J30">
        <v>0.6</v>
      </c>
      <c r="L30">
        <f t="shared" si="0"/>
        <v>1329418.17783784</v>
      </c>
      <c r="M30">
        <v>1.6167589712519193E-2</v>
      </c>
      <c r="N30">
        <f t="shared" si="1"/>
        <v>21493.487655647074</v>
      </c>
      <c r="O30">
        <f t="shared" si="2"/>
        <v>6.2370847910365893E-4</v>
      </c>
    </row>
    <row r="31" spans="1:15" x14ac:dyDescent="0.15">
      <c r="A31" t="s">
        <v>39</v>
      </c>
      <c r="B31">
        <v>840729.56189999997</v>
      </c>
      <c r="C31">
        <v>753358.43115384597</v>
      </c>
      <c r="D31">
        <v>45.125306235767802</v>
      </c>
      <c r="E31">
        <v>2.4870466321243501E-2</v>
      </c>
      <c r="F31">
        <v>0</v>
      </c>
      <c r="G31">
        <v>8.3752349201229995E-2</v>
      </c>
      <c r="H31">
        <v>1</v>
      </c>
      <c r="I31">
        <v>1</v>
      </c>
      <c r="J31">
        <v>0.6</v>
      </c>
      <c r="L31">
        <f t="shared" si="0"/>
        <v>753358.43115384597</v>
      </c>
      <c r="M31">
        <v>1.5709204892094444E-2</v>
      </c>
      <c r="N31">
        <f t="shared" si="1"/>
        <v>11834.661952182592</v>
      </c>
      <c r="O31">
        <f t="shared" si="2"/>
        <v>3.4342397684176691E-4</v>
      </c>
    </row>
    <row r="32" spans="1:15" x14ac:dyDescent="0.15">
      <c r="A32" t="s">
        <v>40</v>
      </c>
      <c r="B32">
        <v>1749317.5730000001</v>
      </c>
      <c r="C32">
        <v>1216684.91344828</v>
      </c>
      <c r="D32">
        <v>7.0520458783541198</v>
      </c>
      <c r="E32">
        <v>3.2903225806451601E-2</v>
      </c>
      <c r="F32">
        <v>6.6225165562913899E-3</v>
      </c>
      <c r="G32">
        <v>-0.22987511130351701</v>
      </c>
      <c r="H32">
        <v>0.75</v>
      </c>
      <c r="I32">
        <v>1</v>
      </c>
      <c r="J32">
        <v>0.6</v>
      </c>
      <c r="L32">
        <f t="shared" si="0"/>
        <v>1216684.91344828</v>
      </c>
      <c r="M32">
        <v>1.7021496641859486E-2</v>
      </c>
      <c r="N32">
        <f t="shared" si="1"/>
        <v>20709.798168460999</v>
      </c>
      <c r="O32">
        <f t="shared" si="2"/>
        <v>6.0096699638231333E-4</v>
      </c>
    </row>
    <row r="33" spans="1:15" x14ac:dyDescent="0.15">
      <c r="A33" t="s">
        <v>41</v>
      </c>
      <c r="B33">
        <v>1462666.554</v>
      </c>
      <c r="C33">
        <v>1101850.9755555501</v>
      </c>
      <c r="D33">
        <v>7.4674045452166</v>
      </c>
      <c r="E33">
        <v>0.17910447761194001</v>
      </c>
      <c r="F33">
        <v>1.94902548725637E-2</v>
      </c>
      <c r="G33">
        <v>0.147482555926952</v>
      </c>
      <c r="H33">
        <v>0.5</v>
      </c>
      <c r="I33">
        <v>1</v>
      </c>
      <c r="J33">
        <v>0.4</v>
      </c>
      <c r="L33">
        <f t="shared" si="0"/>
        <v>1101850.9755555501</v>
      </c>
      <c r="M33">
        <v>1.3751476289830575E-2</v>
      </c>
      <c r="N33">
        <f t="shared" si="1"/>
        <v>15152.077565278834</v>
      </c>
      <c r="O33">
        <f t="shared" si="2"/>
        <v>4.396903566749796E-4</v>
      </c>
    </row>
    <row r="34" spans="1:15" x14ac:dyDescent="0.15">
      <c r="A34" t="s">
        <v>42</v>
      </c>
      <c r="B34">
        <v>1405655.919</v>
      </c>
      <c r="C34">
        <v>886570.4375</v>
      </c>
      <c r="D34">
        <v>4.7197990157103904</v>
      </c>
      <c r="E34">
        <v>6.9615069615069594E-2</v>
      </c>
      <c r="F34">
        <v>6.2972292191435797E-3</v>
      </c>
      <c r="G34">
        <v>-0.116798803664857</v>
      </c>
      <c r="H34">
        <v>0.75</v>
      </c>
      <c r="I34">
        <v>1</v>
      </c>
      <c r="J34">
        <v>0.4</v>
      </c>
      <c r="L34">
        <f t="shared" si="0"/>
        <v>886570.4375</v>
      </c>
      <c r="M34">
        <v>1.3985717361233828E-2</v>
      </c>
      <c r="N34">
        <f t="shared" si="1"/>
        <v>12399.32355970042</v>
      </c>
      <c r="O34">
        <f t="shared" si="2"/>
        <v>3.598096020169646E-4</v>
      </c>
    </row>
    <row r="35" spans="1:15" x14ac:dyDescent="0.15">
      <c r="A35" t="s">
        <v>43</v>
      </c>
      <c r="B35">
        <v>1234666.8259999999</v>
      </c>
      <c r="C35">
        <v>808890.28294117702</v>
      </c>
      <c r="D35">
        <v>5.6191570316922199</v>
      </c>
      <c r="E35">
        <v>3.5511363636363598E-2</v>
      </c>
      <c r="F35">
        <v>0</v>
      </c>
      <c r="G35">
        <v>-0.32091185876784201</v>
      </c>
      <c r="H35">
        <v>0.75</v>
      </c>
      <c r="I35">
        <v>1</v>
      </c>
      <c r="J35">
        <v>1</v>
      </c>
      <c r="L35">
        <f t="shared" si="0"/>
        <v>808890.28294117702</v>
      </c>
      <c r="M35">
        <v>1.3971363105930553E-2</v>
      </c>
      <c r="N35">
        <f t="shared" si="1"/>
        <v>11301.299855830086</v>
      </c>
      <c r="O35">
        <f t="shared" si="2"/>
        <v>3.2794661610547157E-4</v>
      </c>
    </row>
    <row r="36" spans="1:15" x14ac:dyDescent="0.15">
      <c r="A36" t="s">
        <v>44</v>
      </c>
      <c r="B36">
        <v>766871.09239999996</v>
      </c>
      <c r="C36">
        <v>736407.804117647</v>
      </c>
      <c r="D36">
        <v>169.30198252348899</v>
      </c>
      <c r="E36">
        <v>7.2815533980582506E-2</v>
      </c>
      <c r="F36">
        <v>5.09915014164306E-2</v>
      </c>
      <c r="G36">
        <v>0.50080091468885202</v>
      </c>
      <c r="H36">
        <v>0.5</v>
      </c>
      <c r="I36">
        <v>1</v>
      </c>
      <c r="J36">
        <v>0.6</v>
      </c>
      <c r="L36">
        <f t="shared" si="0"/>
        <v>736407.804117647</v>
      </c>
      <c r="M36">
        <v>1.1176538668329837E-2</v>
      </c>
      <c r="N36">
        <f t="shared" si="1"/>
        <v>8230.490298380746</v>
      </c>
      <c r="O36">
        <f t="shared" si="2"/>
        <v>2.3883637074282585E-4</v>
      </c>
    </row>
    <row r="37" spans="1:15" x14ac:dyDescent="0.15">
      <c r="A37" t="s">
        <v>45</v>
      </c>
      <c r="B37">
        <v>1090551.781</v>
      </c>
      <c r="C37">
        <v>671706.56378378405</v>
      </c>
      <c r="D37">
        <v>3.49873369247425</v>
      </c>
      <c r="E37">
        <v>6.8274920345926304E-2</v>
      </c>
      <c r="F37">
        <v>1.6887816646562099E-2</v>
      </c>
      <c r="G37">
        <v>-2.7506999850648001E-2</v>
      </c>
      <c r="H37">
        <v>0.5</v>
      </c>
      <c r="I37">
        <v>1</v>
      </c>
      <c r="J37">
        <v>0.7</v>
      </c>
      <c r="L37">
        <f t="shared" si="0"/>
        <v>671706.56378378405</v>
      </c>
      <c r="M37">
        <v>1.0894950792140345E-2</v>
      </c>
      <c r="N37">
        <f t="shared" si="1"/>
        <v>7318.209959182007</v>
      </c>
      <c r="O37">
        <f t="shared" si="2"/>
        <v>2.1236337613190606E-4</v>
      </c>
    </row>
    <row r="38" spans="1:15" x14ac:dyDescent="0.15">
      <c r="A38" t="s">
        <v>46</v>
      </c>
      <c r="B38">
        <v>1133253.5889999999</v>
      </c>
      <c r="C38">
        <v>918348.23081081</v>
      </c>
      <c r="D38">
        <v>9.40198031574635</v>
      </c>
      <c r="E38">
        <v>5.2054794520547898E-2</v>
      </c>
      <c r="F38">
        <v>4.05679513184584E-3</v>
      </c>
      <c r="G38">
        <v>9.0137195626418795E-2</v>
      </c>
      <c r="H38">
        <v>0.75</v>
      </c>
      <c r="I38">
        <v>1</v>
      </c>
      <c r="J38">
        <v>0.6</v>
      </c>
      <c r="L38">
        <f t="shared" si="0"/>
        <v>918348.23081081</v>
      </c>
      <c r="M38">
        <v>1.4313821481868709E-2</v>
      </c>
      <c r="N38">
        <f t="shared" si="1"/>
        <v>13145.072634015896</v>
      </c>
      <c r="O38">
        <f t="shared" si="2"/>
        <v>3.8145011138362674E-4</v>
      </c>
    </row>
    <row r="39" spans="1:15" x14ac:dyDescent="0.15">
      <c r="A39" t="s">
        <v>47</v>
      </c>
      <c r="B39">
        <v>2294388.4980000001</v>
      </c>
      <c r="C39">
        <v>1390761.69157895</v>
      </c>
      <c r="D39">
        <v>3.3741352654374901</v>
      </c>
      <c r="E39">
        <v>4.1554124246831498E-2</v>
      </c>
      <c r="F39">
        <v>2.0841683366733501E-2</v>
      </c>
      <c r="G39">
        <v>-0.40946488000884701</v>
      </c>
      <c r="H39">
        <v>0.5</v>
      </c>
      <c r="I39">
        <v>1</v>
      </c>
      <c r="J39">
        <v>0.7</v>
      </c>
      <c r="L39">
        <f t="shared" si="0"/>
        <v>1390761.69157895</v>
      </c>
      <c r="M39">
        <v>1.7057407861321049E-2</v>
      </c>
      <c r="N39">
        <f t="shared" si="1"/>
        <v>23722.789411162943</v>
      </c>
      <c r="O39">
        <f t="shared" si="2"/>
        <v>6.8839944176511442E-4</v>
      </c>
    </row>
    <row r="40" spans="1:15" x14ac:dyDescent="0.15">
      <c r="A40" t="s">
        <v>48</v>
      </c>
      <c r="B40">
        <v>882998.69059999997</v>
      </c>
      <c r="C40">
        <v>696281.04833333299</v>
      </c>
      <c r="D40">
        <v>18.824520158355899</v>
      </c>
      <c r="E40">
        <v>5.1347881899871599E-2</v>
      </c>
      <c r="F40">
        <v>1.8595041322314099E-2</v>
      </c>
      <c r="G40">
        <v>2.9227879233369801E-2</v>
      </c>
      <c r="H40">
        <v>0.5</v>
      </c>
      <c r="I40">
        <v>1</v>
      </c>
      <c r="J40">
        <v>0.6</v>
      </c>
      <c r="L40">
        <f t="shared" si="0"/>
        <v>696281.04833333299</v>
      </c>
      <c r="M40">
        <v>1.099495060069999E-2</v>
      </c>
      <c r="N40">
        <f t="shared" si="1"/>
        <v>7655.5757306285977</v>
      </c>
      <c r="O40">
        <f t="shared" si="2"/>
        <v>2.2215322018056616E-4</v>
      </c>
    </row>
    <row r="41" spans="1:15" x14ac:dyDescent="0.15">
      <c r="A41" t="s">
        <v>49</v>
      </c>
      <c r="B41">
        <v>988316.77209999994</v>
      </c>
      <c r="C41">
        <v>866305.80842105299</v>
      </c>
      <c r="D41">
        <v>15.802368616096</v>
      </c>
      <c r="E41">
        <v>6.6825775656324596E-2</v>
      </c>
      <c r="F41">
        <v>2.2026431718061699E-2</v>
      </c>
      <c r="G41">
        <v>-0.32040673245499102</v>
      </c>
      <c r="H41">
        <v>0.5</v>
      </c>
      <c r="I41">
        <v>1</v>
      </c>
      <c r="J41">
        <v>0.8</v>
      </c>
      <c r="L41">
        <f t="shared" si="0"/>
        <v>866305.80842105299</v>
      </c>
      <c r="M41">
        <v>1.2217480817188922E-2</v>
      </c>
      <c r="N41">
        <f t="shared" si="1"/>
        <v>10584.074596203556</v>
      </c>
      <c r="O41">
        <f t="shared" si="2"/>
        <v>3.0713382466727708E-4</v>
      </c>
    </row>
    <row r="42" spans="1:15" x14ac:dyDescent="0.15">
      <c r="A42" t="s">
        <v>50</v>
      </c>
      <c r="B42">
        <v>894474.61950000003</v>
      </c>
      <c r="C42">
        <v>533449.43054054002</v>
      </c>
      <c r="D42">
        <v>3.2733862837593999</v>
      </c>
      <c r="E42">
        <v>5.65110565110565E-2</v>
      </c>
      <c r="F42">
        <v>2.5000000000000001E-2</v>
      </c>
      <c r="G42">
        <v>-0.48481760595255702</v>
      </c>
      <c r="H42">
        <v>0.5</v>
      </c>
      <c r="I42">
        <v>1</v>
      </c>
      <c r="J42">
        <v>0.6</v>
      </c>
      <c r="L42">
        <f t="shared" si="0"/>
        <v>533449.43054054002</v>
      </c>
      <c r="M42">
        <v>1.0145219792943659E-2</v>
      </c>
      <c r="N42">
        <f t="shared" si="1"/>
        <v>5411.9617212544099</v>
      </c>
      <c r="O42">
        <f t="shared" si="2"/>
        <v>1.5704693757524979E-4</v>
      </c>
    </row>
    <row r="43" spans="1:15" x14ac:dyDescent="0.15">
      <c r="A43" t="s">
        <v>51</v>
      </c>
      <c r="B43">
        <v>988104.16610000003</v>
      </c>
      <c r="C43">
        <v>809030.25222222204</v>
      </c>
      <c r="D43">
        <v>28.1318858182164</v>
      </c>
      <c r="E43">
        <v>7.6335877862595394E-2</v>
      </c>
      <c r="F43">
        <v>4.0358744394618798E-2</v>
      </c>
      <c r="G43">
        <v>-0.624669908351278</v>
      </c>
      <c r="H43">
        <v>0.5</v>
      </c>
      <c r="I43">
        <v>1</v>
      </c>
      <c r="J43">
        <v>0.7</v>
      </c>
      <c r="L43">
        <f t="shared" si="0"/>
        <v>809030.25222222204</v>
      </c>
      <c r="M43">
        <v>1.1704237943409653E-2</v>
      </c>
      <c r="N43">
        <f t="shared" si="1"/>
        <v>9469.082575425613</v>
      </c>
      <c r="O43">
        <f t="shared" si="2"/>
        <v>2.7477844388246468E-4</v>
      </c>
    </row>
    <row r="44" spans="1:15" x14ac:dyDescent="0.15">
      <c r="A44" t="s">
        <v>52</v>
      </c>
      <c r="B44">
        <v>577261.4057</v>
      </c>
      <c r="C44">
        <v>557053.42333333299</v>
      </c>
      <c r="D44">
        <v>317.98743856692403</v>
      </c>
      <c r="E44">
        <v>0.108433734939759</v>
      </c>
      <c r="F44">
        <v>1.2987012987013E-2</v>
      </c>
      <c r="G44">
        <v>2.2382175820194901</v>
      </c>
      <c r="H44">
        <v>0.5</v>
      </c>
      <c r="I44">
        <v>1</v>
      </c>
      <c r="J44">
        <v>0.6</v>
      </c>
      <c r="L44">
        <f t="shared" si="0"/>
        <v>557053.42333333299</v>
      </c>
      <c r="M44">
        <v>1.0185683560894408E-2</v>
      </c>
      <c r="N44">
        <f t="shared" si="1"/>
        <v>5673.9698965862835</v>
      </c>
      <c r="O44">
        <f t="shared" si="2"/>
        <v>1.6465001824634008E-4</v>
      </c>
    </row>
    <row r="45" spans="1:15" x14ac:dyDescent="0.15">
      <c r="A45" t="s">
        <v>53</v>
      </c>
      <c r="B45">
        <v>631984.7132</v>
      </c>
      <c r="C45">
        <v>500962.39210526302</v>
      </c>
      <c r="D45">
        <v>10.667285730980399</v>
      </c>
      <c r="E45">
        <v>0.120731707317073</v>
      </c>
      <c r="F45">
        <v>5.4421768707482998E-2</v>
      </c>
      <c r="G45">
        <v>-0.254881963278768</v>
      </c>
      <c r="H45">
        <v>0.5</v>
      </c>
      <c r="I45">
        <v>1</v>
      </c>
      <c r="J45">
        <v>1</v>
      </c>
      <c r="L45">
        <f t="shared" si="0"/>
        <v>500962.39210526302</v>
      </c>
      <c r="M45">
        <v>1.029970495772092E-2</v>
      </c>
      <c r="N45">
        <f t="shared" si="1"/>
        <v>5159.7648335983085</v>
      </c>
      <c r="O45">
        <f t="shared" si="2"/>
        <v>1.4972856562209049E-4</v>
      </c>
    </row>
    <row r="46" spans="1:15" x14ac:dyDescent="0.15">
      <c r="A46" t="s">
        <v>54</v>
      </c>
      <c r="B46">
        <v>854308.5442</v>
      </c>
      <c r="C46">
        <v>515328.21194444498</v>
      </c>
      <c r="D46">
        <v>4.0629601506330699</v>
      </c>
      <c r="E46">
        <v>5.7911908646003298E-2</v>
      </c>
      <c r="F46">
        <v>2.7855153203342601E-3</v>
      </c>
      <c r="G46">
        <v>-5.88012855998956E-2</v>
      </c>
      <c r="H46">
        <v>0.75</v>
      </c>
      <c r="I46">
        <v>1</v>
      </c>
      <c r="J46">
        <v>0.4</v>
      </c>
      <c r="L46">
        <f t="shared" si="0"/>
        <v>515328.21194444498</v>
      </c>
      <c r="M46">
        <v>1.1785074392329248E-2</v>
      </c>
      <c r="N46">
        <f t="shared" si="1"/>
        <v>6073.1813142312985</v>
      </c>
      <c r="O46">
        <f t="shared" si="2"/>
        <v>1.762345293377622E-4</v>
      </c>
    </row>
    <row r="47" spans="1:15" x14ac:dyDescent="0.15">
      <c r="A47" t="s">
        <v>55</v>
      </c>
      <c r="B47">
        <v>496092.91239999997</v>
      </c>
      <c r="C47">
        <v>372911.19473684201</v>
      </c>
      <c r="D47">
        <v>5.8481100235743497</v>
      </c>
      <c r="E47">
        <v>5.3181386514719799E-2</v>
      </c>
      <c r="F47">
        <v>2.7777777777777801E-3</v>
      </c>
      <c r="G47">
        <v>0.235147226795315</v>
      </c>
      <c r="H47">
        <v>0.75</v>
      </c>
      <c r="I47">
        <v>1</v>
      </c>
      <c r="J47">
        <v>0.7</v>
      </c>
      <c r="L47">
        <f t="shared" si="0"/>
        <v>372911.19473684201</v>
      </c>
      <c r="M47">
        <v>1.1328277178690208E-2</v>
      </c>
      <c r="N47">
        <f t="shared" si="1"/>
        <v>4224.441377015467</v>
      </c>
      <c r="O47">
        <f t="shared" si="2"/>
        <v>1.225868946228755E-4</v>
      </c>
    </row>
    <row r="48" spans="1:15" x14ac:dyDescent="0.15">
      <c r="A48" t="s">
        <v>56</v>
      </c>
      <c r="B48">
        <v>486577.40299999999</v>
      </c>
      <c r="C48">
        <v>321280.63629629603</v>
      </c>
      <c r="D48">
        <v>4.04217378674484</v>
      </c>
      <c r="E48">
        <v>2.85619395549651E-2</v>
      </c>
      <c r="F48">
        <v>3.8543897216274103E-2</v>
      </c>
      <c r="G48">
        <v>-0.23062542272076</v>
      </c>
      <c r="H48">
        <v>0.5</v>
      </c>
      <c r="I48">
        <v>1</v>
      </c>
      <c r="J48">
        <v>0.7</v>
      </c>
      <c r="L48">
        <f t="shared" si="0"/>
        <v>321280.63629629603</v>
      </c>
      <c r="M48">
        <v>9.4453236375889628E-3</v>
      </c>
      <c r="N48">
        <f t="shared" si="1"/>
        <v>3034.5995883090272</v>
      </c>
      <c r="O48">
        <f t="shared" si="2"/>
        <v>8.8059486865805814E-5</v>
      </c>
    </row>
    <row r="49" spans="1:15" x14ac:dyDescent="0.15">
      <c r="A49" t="s">
        <v>57</v>
      </c>
      <c r="B49">
        <v>412161.98320000002</v>
      </c>
      <c r="C49">
        <v>244718.42868421099</v>
      </c>
      <c r="D49">
        <v>3.80594715229743</v>
      </c>
      <c r="E49">
        <v>2.9979674796747999E-2</v>
      </c>
      <c r="F49">
        <v>1.89873417721519E-3</v>
      </c>
      <c r="G49">
        <v>-0.223316306351072</v>
      </c>
      <c r="H49">
        <v>0.75</v>
      </c>
      <c r="I49">
        <v>1</v>
      </c>
      <c r="J49">
        <v>0.7</v>
      </c>
      <c r="L49">
        <f t="shared" si="0"/>
        <v>244718.42868421099</v>
      </c>
      <c r="M49">
        <v>1.0964000544183485E-2</v>
      </c>
      <c r="N49">
        <f t="shared" si="1"/>
        <v>2683.0929852654167</v>
      </c>
      <c r="O49">
        <f t="shared" si="2"/>
        <v>7.7859297287842063E-5</v>
      </c>
    </row>
    <row r="50" spans="1:15" x14ac:dyDescent="0.15">
      <c r="A50" t="s">
        <v>58</v>
      </c>
      <c r="B50">
        <v>372197.19760000001</v>
      </c>
      <c r="C50">
        <v>261820.22710526301</v>
      </c>
      <c r="D50">
        <v>7.7917099162281298</v>
      </c>
      <c r="E50">
        <v>8.8857545839210197E-2</v>
      </c>
      <c r="F50">
        <v>4.8899755501222502E-3</v>
      </c>
      <c r="G50">
        <v>0.14736439943037799</v>
      </c>
      <c r="H50">
        <v>0.75</v>
      </c>
      <c r="I50">
        <v>1</v>
      </c>
      <c r="J50">
        <v>0.6</v>
      </c>
      <c r="L50">
        <f t="shared" si="0"/>
        <v>261820.22710526301</v>
      </c>
      <c r="M50">
        <v>1.0854598231376361E-2</v>
      </c>
      <c r="N50">
        <f t="shared" si="1"/>
        <v>2841.953374075345</v>
      </c>
      <c r="O50">
        <f t="shared" si="2"/>
        <v>8.2469185319132503E-5</v>
      </c>
    </row>
    <row r="51" spans="1:15" x14ac:dyDescent="0.15">
      <c r="A51" t="s">
        <v>59</v>
      </c>
      <c r="B51">
        <v>369064.43670000002</v>
      </c>
      <c r="C51">
        <v>368978.47366666701</v>
      </c>
      <c r="D51">
        <v>8341.6384400904299</v>
      </c>
      <c r="E51">
        <v>3.7313432835820899E-2</v>
      </c>
      <c r="F51">
        <v>0</v>
      </c>
      <c r="G51">
        <v>-2.1610071304146501E-2</v>
      </c>
      <c r="H51">
        <v>0.5</v>
      </c>
      <c r="I51">
        <v>1</v>
      </c>
      <c r="J51">
        <v>0.8</v>
      </c>
      <c r="L51">
        <f t="shared" si="0"/>
        <v>368978.47366666701</v>
      </c>
      <c r="M51">
        <v>9.6975564803336387E-3</v>
      </c>
      <c r="N51">
        <f t="shared" si="1"/>
        <v>3578.1895884098017</v>
      </c>
      <c r="O51">
        <f t="shared" si="2"/>
        <v>1.0383364588786354E-4</v>
      </c>
    </row>
    <row r="52" spans="1:15" x14ac:dyDescent="0.15">
      <c r="A52" t="s">
        <v>60</v>
      </c>
      <c r="B52">
        <v>207417.13430000001</v>
      </c>
      <c r="C52">
        <v>130867.94945946</v>
      </c>
      <c r="D52">
        <v>3.80641753315652</v>
      </c>
      <c r="E52">
        <v>5.0209205020920501E-2</v>
      </c>
      <c r="F52">
        <v>3.1578947368421102E-2</v>
      </c>
      <c r="G52">
        <v>-0.17763186468824499</v>
      </c>
      <c r="H52">
        <v>0.75</v>
      </c>
      <c r="I52">
        <v>1</v>
      </c>
      <c r="J52">
        <v>0.8</v>
      </c>
      <c r="L52">
        <f t="shared" si="0"/>
        <v>130867.94945946</v>
      </c>
      <c r="M52">
        <v>1.0729997293464268E-2</v>
      </c>
      <c r="N52">
        <f t="shared" si="1"/>
        <v>1404.2127435012244</v>
      </c>
      <c r="O52">
        <f t="shared" si="2"/>
        <v>4.0748128392137298E-5</v>
      </c>
    </row>
    <row r="53" spans="1:15" x14ac:dyDescent="0.15">
      <c r="A53" t="s">
        <v>61</v>
      </c>
      <c r="B53">
        <v>250288.49290000001</v>
      </c>
      <c r="C53">
        <v>165908.21057142899</v>
      </c>
      <c r="D53">
        <v>4.0718507565420898</v>
      </c>
      <c r="E53">
        <v>1.52129817444219E-2</v>
      </c>
      <c r="F53">
        <v>7.2992700729926996E-3</v>
      </c>
      <c r="G53">
        <v>0.44985325720451802</v>
      </c>
      <c r="H53">
        <v>0.75</v>
      </c>
      <c r="I53">
        <v>1</v>
      </c>
      <c r="J53">
        <v>0.8</v>
      </c>
      <c r="L53">
        <f t="shared" si="0"/>
        <v>165908.21057142899</v>
      </c>
      <c r="M53">
        <v>1.0878502269206634E-2</v>
      </c>
      <c r="N53">
        <f t="shared" si="1"/>
        <v>1804.8328451813024</v>
      </c>
      <c r="O53">
        <f t="shared" si="2"/>
        <v>5.23735173620649E-5</v>
      </c>
    </row>
    <row r="54" spans="1:15" x14ac:dyDescent="0.15">
      <c r="A54" t="s">
        <v>62</v>
      </c>
      <c r="B54">
        <v>108323.2797</v>
      </c>
      <c r="C54">
        <v>90165.267241379304</v>
      </c>
      <c r="D54">
        <v>9.9748710602812292</v>
      </c>
      <c r="E54">
        <v>8.3333333333333301E-2</v>
      </c>
      <c r="F54">
        <v>0</v>
      </c>
      <c r="G54">
        <v>0.94577734269506197</v>
      </c>
      <c r="H54">
        <v>0.75</v>
      </c>
      <c r="I54">
        <v>1</v>
      </c>
      <c r="J54">
        <v>0.5</v>
      </c>
      <c r="L54">
        <f t="shared" si="0"/>
        <v>90165.267241379304</v>
      </c>
      <c r="M54">
        <v>1.0442558960948077E-2</v>
      </c>
      <c r="N54">
        <f t="shared" si="1"/>
        <v>941.5561193977436</v>
      </c>
      <c r="O54">
        <f t="shared" si="2"/>
        <v>2.7322533440310113E-5</v>
      </c>
    </row>
    <row r="55" spans="1:15" x14ac:dyDescent="0.15">
      <c r="A55" t="s">
        <v>63</v>
      </c>
      <c r="B55">
        <v>360714.93609999999</v>
      </c>
      <c r="C55">
        <v>306184.61222222197</v>
      </c>
      <c r="D55">
        <v>34.644021453016201</v>
      </c>
      <c r="E55">
        <v>9.5990279465370601E-2</v>
      </c>
      <c r="F55">
        <v>9.2838196286472094E-3</v>
      </c>
      <c r="G55">
        <v>-0.24930030970745101</v>
      </c>
      <c r="H55">
        <v>0.75</v>
      </c>
      <c r="I55">
        <v>1</v>
      </c>
      <c r="J55">
        <v>0.4</v>
      </c>
      <c r="L55">
        <f t="shared" si="0"/>
        <v>306184.61222222197</v>
      </c>
      <c r="M55">
        <v>1.0920737738247723E-2</v>
      </c>
      <c r="N55">
        <f t="shared" si="1"/>
        <v>3343.7618495659644</v>
      </c>
      <c r="O55">
        <f t="shared" si="2"/>
        <v>9.7030907737753045E-5</v>
      </c>
    </row>
    <row r="56" spans="1:15" x14ac:dyDescent="0.15">
      <c r="A56" t="s">
        <v>64</v>
      </c>
      <c r="B56">
        <v>223810.95110000001</v>
      </c>
      <c r="C56">
        <v>183440.40891891901</v>
      </c>
      <c r="D56">
        <v>11.2605736743217</v>
      </c>
      <c r="E56">
        <v>2.3460410557184799E-2</v>
      </c>
      <c r="F56">
        <v>0</v>
      </c>
      <c r="G56">
        <v>-0.20102241767927301</v>
      </c>
      <c r="H56">
        <v>1</v>
      </c>
      <c r="I56">
        <v>1</v>
      </c>
      <c r="J56">
        <v>0.6</v>
      </c>
      <c r="L56">
        <f t="shared" si="0"/>
        <v>183440.40891891901</v>
      </c>
      <c r="M56">
        <v>1.3120665806620897E-2</v>
      </c>
      <c r="N56">
        <f t="shared" si="1"/>
        <v>2406.8603008550158</v>
      </c>
      <c r="O56">
        <f t="shared" si="2"/>
        <v>6.9843442893589481E-5</v>
      </c>
    </row>
    <row r="57" spans="1:15" x14ac:dyDescent="0.15">
      <c r="A57" t="s">
        <v>65</v>
      </c>
      <c r="B57">
        <v>196242.3861</v>
      </c>
      <c r="C57">
        <v>188835.403055556</v>
      </c>
      <c r="D57">
        <v>211.317205781784</v>
      </c>
      <c r="E57">
        <v>0.16</v>
      </c>
      <c r="F57">
        <v>6.7073170731707293E-2</v>
      </c>
      <c r="G57">
        <v>0.29369934834139699</v>
      </c>
      <c r="H57">
        <v>0.5</v>
      </c>
      <c r="I57">
        <v>1</v>
      </c>
      <c r="J57">
        <v>0.7</v>
      </c>
      <c r="L57">
        <f t="shared" si="0"/>
        <v>188835.403055556</v>
      </c>
      <c r="M57">
        <v>8.9078061812369221E-3</v>
      </c>
      <c r="N57">
        <f t="shared" si="1"/>
        <v>1682.1091705746474</v>
      </c>
      <c r="O57">
        <f t="shared" si="2"/>
        <v>4.8812262080220569E-5</v>
      </c>
    </row>
    <row r="58" spans="1:15" x14ac:dyDescent="0.15">
      <c r="A58" t="s">
        <v>66</v>
      </c>
      <c r="B58">
        <v>71066.037840000005</v>
      </c>
      <c r="C58">
        <v>68950.475675675698</v>
      </c>
      <c r="D58">
        <v>3037.1042857142902</v>
      </c>
      <c r="E58">
        <v>7.3394495412843999E-2</v>
      </c>
      <c r="F58">
        <v>2.3094688221709E-2</v>
      </c>
      <c r="G58">
        <v>0.86278880360033205</v>
      </c>
      <c r="H58">
        <v>0.5</v>
      </c>
      <c r="I58">
        <v>1</v>
      </c>
      <c r="J58">
        <v>0.6</v>
      </c>
      <c r="L58">
        <f t="shared" si="0"/>
        <v>68950.475675675698</v>
      </c>
      <c r="M58">
        <v>8.7658866564319649E-3</v>
      </c>
      <c r="N58">
        <f t="shared" si="1"/>
        <v>604.41205468004239</v>
      </c>
      <c r="O58">
        <f t="shared" si="2"/>
        <v>1.7539122985345845E-5</v>
      </c>
    </row>
    <row r="59" spans="1:15" x14ac:dyDescent="0.15">
      <c r="A59" t="s">
        <v>67</v>
      </c>
      <c r="B59">
        <v>101070.3544</v>
      </c>
      <c r="C59">
        <v>97711.623529411794</v>
      </c>
      <c r="D59">
        <v>446.16880090786401</v>
      </c>
      <c r="E59">
        <v>0</v>
      </c>
      <c r="F59">
        <v>0</v>
      </c>
      <c r="G59">
        <v>-0.276690157882657</v>
      </c>
      <c r="H59">
        <v>1</v>
      </c>
      <c r="I59">
        <v>1</v>
      </c>
      <c r="J59">
        <v>0.8</v>
      </c>
      <c r="L59">
        <f t="shared" si="0"/>
        <v>97711.623529411794</v>
      </c>
      <c r="M59">
        <v>1.3113929232784325E-2</v>
      </c>
      <c r="N59">
        <f t="shared" si="1"/>
        <v>1281.3833161851701</v>
      </c>
      <c r="O59">
        <f t="shared" si="2"/>
        <v>3.7183804326734088E-5</v>
      </c>
    </row>
    <row r="60" spans="1:15" x14ac:dyDescent="0.15">
      <c r="A60" t="s">
        <v>68</v>
      </c>
      <c r="B60">
        <v>92635.63</v>
      </c>
      <c r="C60">
        <v>71051.262352941194</v>
      </c>
      <c r="D60">
        <v>7.2448065313842998</v>
      </c>
      <c r="E60">
        <v>7.0063694267515894E-2</v>
      </c>
      <c r="F60">
        <v>0.05</v>
      </c>
      <c r="G60">
        <v>-0.28679977116257399</v>
      </c>
      <c r="H60">
        <v>0.5</v>
      </c>
      <c r="I60">
        <v>1</v>
      </c>
      <c r="J60">
        <v>0.7</v>
      </c>
      <c r="L60">
        <f t="shared" si="0"/>
        <v>71051.262352941194</v>
      </c>
      <c r="M60">
        <v>8.8193571670175299E-3</v>
      </c>
      <c r="N60">
        <f t="shared" si="1"/>
        <v>626.62645985805477</v>
      </c>
      <c r="O60">
        <f t="shared" si="2"/>
        <v>1.8183751399763748E-5</v>
      </c>
    </row>
    <row r="61" spans="1:15" x14ac:dyDescent="0.15">
      <c r="A61" t="s">
        <v>69</v>
      </c>
      <c r="B61">
        <v>58136.739260000002</v>
      </c>
      <c r="C61">
        <v>55250.174814814804</v>
      </c>
      <c r="D61">
        <v>92.311554455445602</v>
      </c>
      <c r="E61">
        <v>1.03092783505155E-2</v>
      </c>
      <c r="F61">
        <v>0</v>
      </c>
      <c r="G61">
        <v>0.41529631701669301</v>
      </c>
      <c r="H61">
        <v>1</v>
      </c>
      <c r="I61">
        <v>1</v>
      </c>
      <c r="J61">
        <v>0.5</v>
      </c>
      <c r="L61">
        <f t="shared" si="0"/>
        <v>55250.174814814804</v>
      </c>
      <c r="M61">
        <v>1.2831655923382177E-2</v>
      </c>
      <c r="N61">
        <f t="shared" si="1"/>
        <v>708.95123293041911</v>
      </c>
      <c r="O61">
        <f t="shared" si="2"/>
        <v>2.0572691707086451E-5</v>
      </c>
    </row>
    <row r="62" spans="1:15" x14ac:dyDescent="0.15">
      <c r="A62" t="s">
        <v>70</v>
      </c>
      <c r="B62">
        <v>41043.284</v>
      </c>
      <c r="C62">
        <v>36219.400571428603</v>
      </c>
      <c r="D62">
        <v>19.058486180602301</v>
      </c>
      <c r="E62">
        <v>6.0975609756097601E-2</v>
      </c>
      <c r="F62">
        <v>0</v>
      </c>
      <c r="G62">
        <v>1.4507830420027801</v>
      </c>
      <c r="H62">
        <v>1</v>
      </c>
      <c r="I62">
        <v>1</v>
      </c>
      <c r="J62">
        <v>0.6</v>
      </c>
      <c r="L62">
        <f t="shared" si="0"/>
        <v>36219.400571428603</v>
      </c>
      <c r="M62">
        <v>1.2753645624829304E-2</v>
      </c>
      <c r="N62">
        <f t="shared" si="1"/>
        <v>461.92939963174041</v>
      </c>
      <c r="O62">
        <f t="shared" si="2"/>
        <v>1.3404491998388308E-5</v>
      </c>
    </row>
    <row r="63" spans="1:15" x14ac:dyDescent="0.15">
      <c r="A63" t="s">
        <v>71</v>
      </c>
      <c r="B63">
        <v>56998.092069999999</v>
      </c>
      <c r="C63">
        <v>55300.988965517201</v>
      </c>
      <c r="D63">
        <v>2863.8012142857201</v>
      </c>
      <c r="E63">
        <v>0.13861386138613899</v>
      </c>
      <c r="F63">
        <v>0.112956810631229</v>
      </c>
      <c r="G63">
        <v>8.4223665802523995E-2</v>
      </c>
      <c r="H63">
        <v>0.5</v>
      </c>
      <c r="I63">
        <v>1</v>
      </c>
      <c r="J63">
        <v>0.6</v>
      </c>
      <c r="L63">
        <f t="shared" si="0"/>
        <v>55300.988965517201</v>
      </c>
      <c r="M63">
        <v>8.6252549854822259E-3</v>
      </c>
      <c r="N63">
        <f t="shared" si="1"/>
        <v>476.98513077692479</v>
      </c>
      <c r="O63">
        <f t="shared" si="2"/>
        <v>1.3841386527782627E-5</v>
      </c>
    </row>
    <row r="64" spans="1:15" x14ac:dyDescent="0.15">
      <c r="A64" t="s">
        <v>72</v>
      </c>
      <c r="B64">
        <v>51127.000829999997</v>
      </c>
      <c r="C64">
        <v>49593.196666666699</v>
      </c>
      <c r="D64">
        <v>2125.4227142857098</v>
      </c>
      <c r="E64">
        <v>7.7551020408163293E-2</v>
      </c>
      <c r="F64">
        <v>1.2345679012345699E-2</v>
      </c>
      <c r="G64">
        <v>0.22815173130508001</v>
      </c>
      <c r="H64">
        <v>0.5</v>
      </c>
      <c r="I64">
        <v>1</v>
      </c>
      <c r="J64">
        <v>0.6</v>
      </c>
      <c r="L64">
        <f t="shared" si="0"/>
        <v>49593.196666666699</v>
      </c>
      <c r="M64">
        <v>8.7416015208642509E-3</v>
      </c>
      <c r="N64">
        <f t="shared" si="1"/>
        <v>433.52396340585352</v>
      </c>
      <c r="O64">
        <f t="shared" si="2"/>
        <v>1.2580209233740334E-5</v>
      </c>
    </row>
    <row r="65" spans="1:15" x14ac:dyDescent="0.15">
      <c r="A65" t="s">
        <v>73</v>
      </c>
      <c r="B65">
        <v>122251.1868</v>
      </c>
      <c r="C65">
        <v>118617.38499999999</v>
      </c>
      <c r="D65">
        <v>3106.64579761905</v>
      </c>
      <c r="E65">
        <v>0.157894736842105</v>
      </c>
      <c r="F65">
        <v>0</v>
      </c>
      <c r="G65">
        <v>-0.679828155735267</v>
      </c>
      <c r="H65">
        <v>0.5</v>
      </c>
      <c r="I65">
        <v>1</v>
      </c>
      <c r="J65">
        <v>0.6</v>
      </c>
      <c r="L65">
        <f t="shared" si="0"/>
        <v>118617.38499999999</v>
      </c>
      <c r="M65">
        <v>8.7542042157304455E-3</v>
      </c>
      <c r="N65">
        <f t="shared" si="1"/>
        <v>1038.4008118259212</v>
      </c>
      <c r="O65">
        <f t="shared" si="2"/>
        <v>3.0132819829907306E-5</v>
      </c>
    </row>
    <row r="66" spans="1:15" x14ac:dyDescent="0.15">
      <c r="A66" t="s">
        <v>74</v>
      </c>
      <c r="B66">
        <v>129404.4811</v>
      </c>
      <c r="C66">
        <v>102588.15513513501</v>
      </c>
      <c r="D66">
        <v>8.3588896072837002</v>
      </c>
      <c r="E66">
        <v>6.0606060606060601E-2</v>
      </c>
      <c r="F66">
        <v>3.8095238095238099E-2</v>
      </c>
      <c r="G66">
        <v>-8.3777624774380999E-2</v>
      </c>
      <c r="H66">
        <v>0.5</v>
      </c>
      <c r="I66">
        <v>1</v>
      </c>
      <c r="J66">
        <v>0.5</v>
      </c>
      <c r="L66">
        <f t="shared" si="0"/>
        <v>102588.15513513501</v>
      </c>
      <c r="M66">
        <v>8.7882855478871487E-3</v>
      </c>
      <c r="N66">
        <f t="shared" si="1"/>
        <v>901.57400115851181</v>
      </c>
      <c r="O66">
        <f t="shared" si="2"/>
        <v>2.6162312886165559E-5</v>
      </c>
    </row>
    <row r="67" spans="1:15" x14ac:dyDescent="0.15">
      <c r="A67" t="s">
        <v>75</v>
      </c>
      <c r="B67">
        <v>42399.921289999998</v>
      </c>
      <c r="C67">
        <v>28103.556774193501</v>
      </c>
      <c r="D67">
        <v>4.1592076478105398</v>
      </c>
      <c r="E67">
        <v>0.108695652173913</v>
      </c>
      <c r="F67">
        <v>0</v>
      </c>
      <c r="G67">
        <v>15.2722575357673</v>
      </c>
      <c r="H67">
        <v>0.75</v>
      </c>
      <c r="I67">
        <v>1</v>
      </c>
      <c r="J67">
        <v>0.5</v>
      </c>
      <c r="L67">
        <f t="shared" ref="L67:L102" si="3">IF(C67&lt;0,0,C67)</f>
        <v>28103.556774193501</v>
      </c>
      <c r="M67">
        <v>1.0316437863553888E-2</v>
      </c>
      <c r="N67">
        <f t="shared" ref="N67:N102" si="4">L67*M67</f>
        <v>289.92859720582618</v>
      </c>
      <c r="O67">
        <f t="shared" ref="O67:O102" si="5">N67/$N$103</f>
        <v>8.4132890533655536E-6</v>
      </c>
    </row>
    <row r="68" spans="1:15" x14ac:dyDescent="0.15">
      <c r="A68" t="s">
        <v>76</v>
      </c>
      <c r="B68">
        <v>74310.834740000006</v>
      </c>
      <c r="C68">
        <v>41991.138157894697</v>
      </c>
      <c r="D68">
        <v>3.3657110579031801</v>
      </c>
      <c r="E68">
        <v>5.6842105263157902E-2</v>
      </c>
      <c r="F68">
        <v>1.7910447761194E-2</v>
      </c>
      <c r="G68">
        <v>-0.28397704110175198</v>
      </c>
      <c r="H68">
        <v>0.75</v>
      </c>
      <c r="I68">
        <v>1</v>
      </c>
      <c r="J68">
        <v>0.8</v>
      </c>
      <c r="L68">
        <f t="shared" si="3"/>
        <v>41991.138157894697</v>
      </c>
      <c r="M68">
        <v>1.0578239356367328E-2</v>
      </c>
      <c r="N68">
        <f t="shared" si="4"/>
        <v>444.19231028049956</v>
      </c>
      <c r="O68">
        <f t="shared" si="5"/>
        <v>1.2889788512373019E-5</v>
      </c>
    </row>
    <row r="69" spans="1:15" x14ac:dyDescent="0.15">
      <c r="A69" t="s">
        <v>77</v>
      </c>
      <c r="B69">
        <v>69995.686360000007</v>
      </c>
      <c r="C69">
        <v>53591.41</v>
      </c>
      <c r="D69">
        <v>7.3731920995640499</v>
      </c>
      <c r="E69">
        <v>7.9166666666666705E-2</v>
      </c>
      <c r="F69">
        <v>4.6511627906976702E-2</v>
      </c>
      <c r="G69">
        <v>2.2778881458125101E-2</v>
      </c>
      <c r="H69">
        <v>0.5</v>
      </c>
      <c r="I69">
        <v>1</v>
      </c>
      <c r="J69">
        <v>0.8</v>
      </c>
      <c r="L69">
        <f t="shared" si="3"/>
        <v>53591.41</v>
      </c>
      <c r="M69">
        <v>8.8698016548817479E-3</v>
      </c>
      <c r="N69">
        <f t="shared" si="4"/>
        <v>475.34517710544628</v>
      </c>
      <c r="O69">
        <f t="shared" si="5"/>
        <v>1.3793797554479377E-5</v>
      </c>
    </row>
    <row r="70" spans="1:15" x14ac:dyDescent="0.15">
      <c r="A70" t="s">
        <v>78</v>
      </c>
      <c r="B70">
        <v>71813.760339999993</v>
      </c>
      <c r="C70">
        <v>69667.247931034493</v>
      </c>
      <c r="D70">
        <v>2405.1787976190499</v>
      </c>
      <c r="E70">
        <v>5.77689243027888E-2</v>
      </c>
      <c r="F70">
        <v>1.8072289156626498E-2</v>
      </c>
      <c r="G70">
        <v>0.44748496137607502</v>
      </c>
      <c r="H70">
        <v>0.5</v>
      </c>
      <c r="I70">
        <v>1</v>
      </c>
      <c r="J70">
        <v>0.6</v>
      </c>
      <c r="L70">
        <f t="shared" si="3"/>
        <v>69667.247931034493</v>
      </c>
      <c r="M70">
        <v>8.7935843196317517E-3</v>
      </c>
      <c r="N70">
        <f t="shared" si="4"/>
        <v>612.62481899824252</v>
      </c>
      <c r="O70">
        <f t="shared" si="5"/>
        <v>1.7777444974973971E-5</v>
      </c>
    </row>
    <row r="71" spans="1:15" x14ac:dyDescent="0.15">
      <c r="A71" t="s">
        <v>79</v>
      </c>
      <c r="B71">
        <v>50025.29</v>
      </c>
      <c r="C71">
        <v>33905.549032258103</v>
      </c>
      <c r="D71">
        <v>5.1304956363511804</v>
      </c>
      <c r="E71">
        <v>6.1946902654867297E-2</v>
      </c>
      <c r="F71">
        <v>0</v>
      </c>
      <c r="G71">
        <v>-0.55237460609656897</v>
      </c>
      <c r="H71">
        <v>1</v>
      </c>
      <c r="I71">
        <v>1</v>
      </c>
      <c r="J71">
        <v>1</v>
      </c>
      <c r="L71">
        <f t="shared" si="3"/>
        <v>33905.549032258103</v>
      </c>
      <c r="M71">
        <v>1.3134253217969653E-2</v>
      </c>
      <c r="N71">
        <f t="shared" si="4"/>
        <v>445.32406648396386</v>
      </c>
      <c r="O71">
        <f t="shared" si="5"/>
        <v>1.2922630364365028E-5</v>
      </c>
    </row>
    <row r="72" spans="1:15" x14ac:dyDescent="0.15">
      <c r="A72" t="s">
        <v>80</v>
      </c>
      <c r="B72">
        <v>56456.56583</v>
      </c>
      <c r="C72">
        <v>50884.03875</v>
      </c>
      <c r="D72">
        <v>25.1486188220758</v>
      </c>
      <c r="E72">
        <v>0.17857142857142899</v>
      </c>
      <c r="F72">
        <v>0</v>
      </c>
      <c r="G72">
        <v>-0.74073909320214304</v>
      </c>
      <c r="H72">
        <v>0</v>
      </c>
      <c r="I72">
        <v>1</v>
      </c>
      <c r="J72">
        <v>0.6</v>
      </c>
      <c r="L72">
        <f t="shared" si="3"/>
        <v>50884.03875</v>
      </c>
      <c r="M72">
        <v>7.2708804049795303E-3</v>
      </c>
      <c r="N72">
        <f t="shared" si="4"/>
        <v>369.9717602735941</v>
      </c>
      <c r="O72">
        <f t="shared" si="5"/>
        <v>1.0736020491812542E-5</v>
      </c>
    </row>
    <row r="73" spans="1:15" x14ac:dyDescent="0.15">
      <c r="A73" t="s">
        <v>81</v>
      </c>
      <c r="B73">
        <v>32778.24194</v>
      </c>
      <c r="C73">
        <v>31788.271612903201</v>
      </c>
      <c r="D73">
        <v>1759.70789285714</v>
      </c>
      <c r="E73">
        <v>5.2770448548812701E-2</v>
      </c>
      <c r="F73">
        <v>0</v>
      </c>
      <c r="G73">
        <v>0.138486848562175</v>
      </c>
      <c r="H73">
        <v>1</v>
      </c>
      <c r="I73">
        <v>1</v>
      </c>
      <c r="J73">
        <v>0.6</v>
      </c>
      <c r="L73">
        <f t="shared" si="3"/>
        <v>31788.271612903201</v>
      </c>
      <c r="M73">
        <v>1.2759165566099842E-2</v>
      </c>
      <c r="N73">
        <f t="shared" si="4"/>
        <v>405.5918205691836</v>
      </c>
      <c r="O73">
        <f t="shared" si="5"/>
        <v>1.1769660726867913E-5</v>
      </c>
    </row>
    <row r="74" spans="1:15" x14ac:dyDescent="0.15">
      <c r="A74" t="s">
        <v>82</v>
      </c>
      <c r="B74">
        <v>24587.63667</v>
      </c>
      <c r="C74">
        <v>23338.154999999999</v>
      </c>
      <c r="D74">
        <v>85.383493902439</v>
      </c>
      <c r="E74">
        <v>0.14285714285714299</v>
      </c>
      <c r="F74">
        <v>0</v>
      </c>
      <c r="G74">
        <v>-3.8400272456072103E-2</v>
      </c>
      <c r="H74">
        <v>0.75</v>
      </c>
      <c r="I74">
        <v>1</v>
      </c>
      <c r="J74">
        <v>0.5</v>
      </c>
      <c r="L74">
        <f t="shared" si="3"/>
        <v>23338.154999999999</v>
      </c>
      <c r="M74">
        <v>1.0270757185643369E-2</v>
      </c>
      <c r="N74">
        <f t="shared" si="4"/>
        <v>239.70052316590869</v>
      </c>
      <c r="O74">
        <f t="shared" si="5"/>
        <v>6.9557463702211523E-6</v>
      </c>
    </row>
    <row r="75" spans="1:15" x14ac:dyDescent="0.15">
      <c r="A75" t="s">
        <v>83</v>
      </c>
      <c r="B75">
        <v>34160.781349999997</v>
      </c>
      <c r="C75">
        <v>33136.832702702697</v>
      </c>
      <c r="D75">
        <v>2189.3978750000001</v>
      </c>
      <c r="E75">
        <v>0.115789473684211</v>
      </c>
      <c r="F75">
        <v>8.5106382978723402E-2</v>
      </c>
      <c r="G75">
        <v>1.73213251451247</v>
      </c>
      <c r="H75">
        <v>0.5</v>
      </c>
      <c r="I75">
        <v>1</v>
      </c>
      <c r="J75">
        <v>0.5</v>
      </c>
      <c r="L75">
        <f t="shared" si="3"/>
        <v>33136.832702702697</v>
      </c>
      <c r="M75">
        <v>8.5960451617363483E-3</v>
      </c>
      <c r="N75">
        <f t="shared" si="4"/>
        <v>284.8457104293343</v>
      </c>
      <c r="O75">
        <f t="shared" si="5"/>
        <v>8.2657913725976353E-6</v>
      </c>
    </row>
    <row r="76" spans="1:15" x14ac:dyDescent="0.15">
      <c r="A76" t="s">
        <v>84</v>
      </c>
      <c r="B76">
        <v>19729.888889999998</v>
      </c>
      <c r="C76">
        <v>19102.0059259259</v>
      </c>
      <c r="D76">
        <v>678.62389473684198</v>
      </c>
      <c r="E76">
        <v>0</v>
      </c>
      <c r="F76">
        <v>0</v>
      </c>
      <c r="G76">
        <v>-0.275251556481941</v>
      </c>
      <c r="H76">
        <v>1</v>
      </c>
      <c r="I76">
        <v>1</v>
      </c>
      <c r="J76">
        <v>0.6</v>
      </c>
      <c r="L76">
        <f t="shared" si="3"/>
        <v>19102.0059259259</v>
      </c>
      <c r="M76">
        <v>1.2829154846244402E-2</v>
      </c>
      <c r="N76">
        <f t="shared" si="4"/>
        <v>245.06259189758154</v>
      </c>
      <c r="O76">
        <f t="shared" si="5"/>
        <v>7.1113454887570533E-6</v>
      </c>
    </row>
    <row r="77" spans="1:15" x14ac:dyDescent="0.15">
      <c r="A77" t="s">
        <v>85</v>
      </c>
      <c r="B77">
        <v>15643.04969</v>
      </c>
      <c r="C77">
        <v>14318.055312500001</v>
      </c>
      <c r="D77">
        <v>31.416468047175002</v>
      </c>
      <c r="E77">
        <v>0.305084745762712</v>
      </c>
      <c r="F77">
        <v>3.5714285714285698E-2</v>
      </c>
      <c r="G77">
        <v>-0.22734518928935099</v>
      </c>
      <c r="H77">
        <v>0</v>
      </c>
      <c r="I77">
        <v>0</v>
      </c>
      <c r="J77">
        <v>0.5</v>
      </c>
      <c r="L77">
        <f t="shared" si="3"/>
        <v>14318.055312500001</v>
      </c>
      <c r="M77">
        <v>5.2258793805151582E-5</v>
      </c>
      <c r="N77">
        <f t="shared" si="4"/>
        <v>0.74824430026669275</v>
      </c>
      <c r="O77">
        <f t="shared" si="5"/>
        <v>2.171291704697846E-8</v>
      </c>
    </row>
    <row r="78" spans="1:15" x14ac:dyDescent="0.15">
      <c r="A78" t="s">
        <v>86</v>
      </c>
      <c r="B78">
        <v>131389.62820000001</v>
      </c>
      <c r="C78">
        <v>116545.119705882</v>
      </c>
      <c r="D78">
        <v>20.089161497522699</v>
      </c>
      <c r="E78">
        <v>3.2119914346895102E-2</v>
      </c>
      <c r="F78">
        <v>6.0606060606060601E-2</v>
      </c>
      <c r="G78">
        <v>-0.77018787784367404</v>
      </c>
      <c r="H78">
        <v>0.5</v>
      </c>
      <c r="I78">
        <v>1</v>
      </c>
      <c r="J78">
        <v>0.4</v>
      </c>
      <c r="L78">
        <f t="shared" si="3"/>
        <v>116545.119705882</v>
      </c>
      <c r="M78">
        <v>8.8318248289644061E-3</v>
      </c>
      <c r="N78">
        <f t="shared" si="4"/>
        <v>1029.3060819130376</v>
      </c>
      <c r="O78">
        <f t="shared" si="5"/>
        <v>2.9868904533669526E-5</v>
      </c>
    </row>
    <row r="79" spans="1:15" x14ac:dyDescent="0.15">
      <c r="A79" t="s">
        <v>87</v>
      </c>
      <c r="B79">
        <v>29354.517240000001</v>
      </c>
      <c r="C79">
        <v>28409.943448275899</v>
      </c>
      <c r="D79">
        <v>597.02055072463702</v>
      </c>
      <c r="E79">
        <v>8.2474226804123696E-2</v>
      </c>
      <c r="F79">
        <v>0</v>
      </c>
      <c r="G79">
        <v>2.75207917389034E-2</v>
      </c>
      <c r="H79">
        <v>1</v>
      </c>
      <c r="I79">
        <v>1</v>
      </c>
      <c r="J79">
        <v>0.6</v>
      </c>
      <c r="L79">
        <f t="shared" si="3"/>
        <v>28409.943448275899</v>
      </c>
      <c r="M79">
        <v>1.2710097775068215E-2</v>
      </c>
      <c r="N79">
        <f t="shared" si="4"/>
        <v>361.09315901174529</v>
      </c>
      <c r="O79">
        <f t="shared" si="5"/>
        <v>1.0478376921894253E-5</v>
      </c>
    </row>
    <row r="80" spans="1:15" x14ac:dyDescent="0.15">
      <c r="A80" t="s">
        <v>88</v>
      </c>
      <c r="B80">
        <v>31565.089189999999</v>
      </c>
      <c r="C80">
        <v>25361.400540540501</v>
      </c>
      <c r="D80">
        <v>8.8980788523940397</v>
      </c>
      <c r="E80">
        <v>5.5727554179566603E-2</v>
      </c>
      <c r="F80">
        <v>0</v>
      </c>
      <c r="G80">
        <v>0.102639115271034</v>
      </c>
      <c r="H80">
        <v>1</v>
      </c>
      <c r="I80">
        <v>1</v>
      </c>
      <c r="J80">
        <v>0.6</v>
      </c>
      <c r="L80">
        <f t="shared" si="3"/>
        <v>25361.400540540501</v>
      </c>
      <c r="M80">
        <v>1.2744571121133046E-2</v>
      </c>
      <c r="N80">
        <f t="shared" si="4"/>
        <v>323.22017292046047</v>
      </c>
      <c r="O80">
        <f t="shared" si="5"/>
        <v>9.3793601902888985E-6</v>
      </c>
    </row>
    <row r="81" spans="1:15" x14ac:dyDescent="0.15">
      <c r="A81" t="s">
        <v>89</v>
      </c>
      <c r="B81">
        <v>28138.058819999998</v>
      </c>
      <c r="C81">
        <v>26987.168235294099</v>
      </c>
      <c r="D81">
        <v>159.29925694444401</v>
      </c>
      <c r="E81">
        <v>1.5151515151515201E-2</v>
      </c>
      <c r="F81">
        <v>0</v>
      </c>
      <c r="G81">
        <v>-0.45159185384960199</v>
      </c>
      <c r="H81">
        <v>1</v>
      </c>
      <c r="I81">
        <v>1</v>
      </c>
      <c r="J81">
        <v>0.6</v>
      </c>
      <c r="L81">
        <f t="shared" si="3"/>
        <v>26987.168235294099</v>
      </c>
      <c r="M81">
        <v>1.281397632697508E-2</v>
      </c>
      <c r="N81">
        <f t="shared" si="4"/>
        <v>345.81293489915242</v>
      </c>
      <c r="O81">
        <f t="shared" si="5"/>
        <v>1.0034967946379552E-5</v>
      </c>
    </row>
    <row r="82" spans="1:15" x14ac:dyDescent="0.15">
      <c r="A82" t="s">
        <v>90</v>
      </c>
      <c r="B82">
        <v>29470.872139999999</v>
      </c>
      <c r="C82">
        <v>28114.2075</v>
      </c>
      <c r="D82">
        <v>108.149394130901</v>
      </c>
      <c r="E82">
        <v>0</v>
      </c>
      <c r="F82">
        <v>0</v>
      </c>
      <c r="G82">
        <v>-0.352579304976047</v>
      </c>
      <c r="H82">
        <v>1</v>
      </c>
      <c r="I82">
        <v>1</v>
      </c>
      <c r="J82">
        <v>0.5</v>
      </c>
      <c r="L82">
        <f t="shared" si="3"/>
        <v>28114.2075</v>
      </c>
      <c r="M82">
        <v>1.2805707671161654E-2</v>
      </c>
      <c r="N82">
        <f t="shared" si="4"/>
        <v>360.02232265138048</v>
      </c>
      <c r="O82">
        <f t="shared" si="5"/>
        <v>1.0447302871540376E-5</v>
      </c>
    </row>
    <row r="83" spans="1:15" x14ac:dyDescent="0.15">
      <c r="A83" t="s">
        <v>91</v>
      </c>
      <c r="B83">
        <v>35665.321049999999</v>
      </c>
      <c r="C83">
        <v>34550.299473684201</v>
      </c>
      <c r="D83">
        <v>1475.1813258427001</v>
      </c>
      <c r="E83">
        <v>9.0651558073654395E-2</v>
      </c>
      <c r="F83">
        <v>8.5714285714285701E-3</v>
      </c>
      <c r="G83">
        <v>0.13786327563199799</v>
      </c>
      <c r="H83">
        <v>0.5</v>
      </c>
      <c r="I83">
        <v>1</v>
      </c>
      <c r="J83">
        <v>0.6</v>
      </c>
      <c r="L83">
        <f t="shared" si="3"/>
        <v>34550.299473684201</v>
      </c>
      <c r="M83">
        <v>8.7078535009165875E-3</v>
      </c>
      <c r="N83">
        <f t="shared" si="4"/>
        <v>300.85894622963752</v>
      </c>
      <c r="O83">
        <f t="shared" si="5"/>
        <v>8.7304712377990971E-6</v>
      </c>
    </row>
    <row r="84" spans="1:15" x14ac:dyDescent="0.15">
      <c r="A84" t="s">
        <v>92</v>
      </c>
      <c r="B84">
        <v>31494.104439999999</v>
      </c>
      <c r="C84">
        <v>25583.9575</v>
      </c>
      <c r="D84">
        <v>9.8033509611945799</v>
      </c>
      <c r="E84">
        <v>7.5170842824601403E-2</v>
      </c>
      <c r="F84">
        <v>7.6923076923076901E-3</v>
      </c>
      <c r="G84">
        <v>-0.359188099539831</v>
      </c>
      <c r="H84">
        <v>0.75</v>
      </c>
      <c r="I84">
        <v>1</v>
      </c>
      <c r="J84">
        <v>1</v>
      </c>
      <c r="L84">
        <f t="shared" si="3"/>
        <v>25583.9575</v>
      </c>
      <c r="M84">
        <v>1.0776596978106316E-2</v>
      </c>
      <c r="N84">
        <f t="shared" si="4"/>
        <v>275.70799908250041</v>
      </c>
      <c r="O84">
        <f t="shared" si="5"/>
        <v>8.0006288202035556E-6</v>
      </c>
    </row>
    <row r="85" spans="1:15" x14ac:dyDescent="0.15">
      <c r="A85" t="s">
        <v>93</v>
      </c>
      <c r="B85">
        <v>75184.215760000006</v>
      </c>
      <c r="C85">
        <v>50573.596666666701</v>
      </c>
      <c r="D85">
        <v>6.3107986348732004</v>
      </c>
      <c r="E85">
        <v>0.17753623188405801</v>
      </c>
      <c r="F85">
        <v>2.15827338129496E-2</v>
      </c>
      <c r="G85">
        <v>-0.35236802365821401</v>
      </c>
      <c r="H85">
        <v>0</v>
      </c>
      <c r="I85">
        <v>1</v>
      </c>
      <c r="J85">
        <v>1</v>
      </c>
      <c r="L85">
        <f t="shared" si="3"/>
        <v>50573.596666666701</v>
      </c>
      <c r="M85">
        <v>7.6440387209334359E-3</v>
      </c>
      <c r="N85">
        <f t="shared" si="4"/>
        <v>386.58653117687038</v>
      </c>
      <c r="O85">
        <f t="shared" si="5"/>
        <v>1.1218155995215384E-5</v>
      </c>
    </row>
    <row r="86" spans="1:15" x14ac:dyDescent="0.15">
      <c r="A86" t="s">
        <v>94</v>
      </c>
      <c r="B86">
        <v>21764.97394</v>
      </c>
      <c r="C86">
        <v>16398.283939393899</v>
      </c>
      <c r="D86">
        <v>6.6964246977414801</v>
      </c>
      <c r="E86">
        <v>6.13496932515337E-3</v>
      </c>
      <c r="F86">
        <v>0</v>
      </c>
      <c r="G86">
        <v>-0.20046000610453599</v>
      </c>
      <c r="H86">
        <v>1</v>
      </c>
      <c r="I86">
        <v>1</v>
      </c>
      <c r="J86">
        <v>0.8</v>
      </c>
      <c r="L86">
        <f t="shared" si="3"/>
        <v>16398.283939393899</v>
      </c>
      <c r="M86">
        <v>1.2959240987620226E-2</v>
      </c>
      <c r="N86">
        <f t="shared" si="4"/>
        <v>212.50931335402788</v>
      </c>
      <c r="O86">
        <f t="shared" si="5"/>
        <v>6.1666986182477373E-6</v>
      </c>
    </row>
    <row r="87" spans="1:15" x14ac:dyDescent="0.15">
      <c r="A87" t="s">
        <v>95</v>
      </c>
      <c r="B87">
        <v>18292.153849999999</v>
      </c>
      <c r="C87">
        <v>16307.5680769231</v>
      </c>
      <c r="D87">
        <v>21.0199080867772</v>
      </c>
      <c r="E87">
        <v>5.63380281690141E-2</v>
      </c>
      <c r="F87">
        <v>0</v>
      </c>
      <c r="G87">
        <v>0.56998881847593297</v>
      </c>
      <c r="H87">
        <v>1</v>
      </c>
      <c r="I87">
        <v>1</v>
      </c>
      <c r="J87">
        <v>0.5</v>
      </c>
      <c r="L87">
        <f t="shared" si="3"/>
        <v>16307.5680769231</v>
      </c>
      <c r="M87">
        <v>1.2692700257577655E-2</v>
      </c>
      <c r="N87">
        <f t="shared" si="4"/>
        <v>206.98707353042698</v>
      </c>
      <c r="O87">
        <f t="shared" si="5"/>
        <v>6.0064515770599454E-6</v>
      </c>
    </row>
    <row r="88" spans="1:15" x14ac:dyDescent="0.15">
      <c r="A88" t="s">
        <v>96</v>
      </c>
      <c r="B88">
        <v>24647.874319999999</v>
      </c>
      <c r="C88">
        <v>20329.581081081102</v>
      </c>
      <c r="D88">
        <v>10.4991091324911</v>
      </c>
      <c r="E88">
        <v>0.08</v>
      </c>
      <c r="F88">
        <v>0</v>
      </c>
      <c r="G88">
        <v>-0.45393254429976398</v>
      </c>
      <c r="H88">
        <v>0.75</v>
      </c>
      <c r="I88">
        <v>1</v>
      </c>
      <c r="J88">
        <v>0.6</v>
      </c>
      <c r="L88">
        <f t="shared" si="3"/>
        <v>20329.581081081102</v>
      </c>
      <c r="M88">
        <v>1.0381947679301813E-2</v>
      </c>
      <c r="N88">
        <f t="shared" si="4"/>
        <v>211.06064712590799</v>
      </c>
      <c r="O88">
        <f t="shared" si="5"/>
        <v>6.1246605170170091E-6</v>
      </c>
    </row>
    <row r="89" spans="1:15" x14ac:dyDescent="0.15">
      <c r="A89" t="s">
        <v>97</v>
      </c>
      <c r="B89">
        <v>35336.40079</v>
      </c>
      <c r="C89">
        <v>29134.777368421099</v>
      </c>
      <c r="D89">
        <v>11.0655144469569</v>
      </c>
      <c r="E89">
        <v>6.1111111111111102E-2</v>
      </c>
      <c r="F89">
        <v>0</v>
      </c>
      <c r="G89">
        <v>-0.37818264623043901</v>
      </c>
      <c r="H89">
        <v>1</v>
      </c>
      <c r="I89">
        <v>1</v>
      </c>
      <c r="J89">
        <v>0.6</v>
      </c>
      <c r="L89">
        <f t="shared" si="3"/>
        <v>29134.777368421099</v>
      </c>
      <c r="M89">
        <v>1.2742219639898461E-2</v>
      </c>
      <c r="N89">
        <f t="shared" si="4"/>
        <v>371.24173238796453</v>
      </c>
      <c r="O89">
        <f t="shared" si="5"/>
        <v>1.0772873160334671E-5</v>
      </c>
    </row>
    <row r="90" spans="1:15" x14ac:dyDescent="0.15">
      <c r="A90" t="s">
        <v>98</v>
      </c>
      <c r="B90">
        <v>24155.693790000001</v>
      </c>
      <c r="C90">
        <v>17422.784137931001</v>
      </c>
      <c r="D90">
        <v>5.5317014221288696</v>
      </c>
      <c r="E90">
        <v>0.33333333333333298</v>
      </c>
      <c r="F90">
        <v>0</v>
      </c>
      <c r="G90">
        <v>-0.360883425694973</v>
      </c>
      <c r="H90">
        <v>0</v>
      </c>
      <c r="I90">
        <v>0</v>
      </c>
      <c r="J90">
        <v>0.6</v>
      </c>
      <c r="L90">
        <f t="shared" si="3"/>
        <v>17422.784137931001</v>
      </c>
      <c r="M90">
        <v>1.1036659970254375E-4</v>
      </c>
      <c r="N90">
        <f t="shared" si="4"/>
        <v>1.9228934426548596</v>
      </c>
      <c r="O90">
        <f t="shared" si="5"/>
        <v>5.5799457203566388E-8</v>
      </c>
    </row>
    <row r="91" spans="1:15" x14ac:dyDescent="0.15">
      <c r="A91" t="s">
        <v>99</v>
      </c>
      <c r="B91">
        <v>34023.975480000001</v>
      </c>
      <c r="C91">
        <v>20649.904193548398</v>
      </c>
      <c r="D91">
        <v>3.23267739699356</v>
      </c>
      <c r="E91">
        <v>8.4337349397590397E-2</v>
      </c>
      <c r="F91">
        <v>3.2258064516128997E-2</v>
      </c>
      <c r="G91">
        <v>0.135193398420622</v>
      </c>
      <c r="H91">
        <v>0</v>
      </c>
      <c r="I91">
        <v>1</v>
      </c>
      <c r="J91">
        <v>0.6</v>
      </c>
      <c r="L91">
        <f t="shared" si="3"/>
        <v>20649.904193548398</v>
      </c>
      <c r="M91">
        <v>7.3251776902473163E-3</v>
      </c>
      <c r="N91">
        <f t="shared" si="4"/>
        <v>151.26421750432522</v>
      </c>
      <c r="O91">
        <f t="shared" si="5"/>
        <v>4.3894586376092461E-6</v>
      </c>
    </row>
    <row r="92" spans="1:15" x14ac:dyDescent="0.15">
      <c r="A92" t="s">
        <v>100</v>
      </c>
      <c r="B92">
        <v>74698.618709999995</v>
      </c>
      <c r="C92">
        <v>47123.348387096798</v>
      </c>
      <c r="D92">
        <v>3.5522054075026701</v>
      </c>
      <c r="E92">
        <v>7.2538860103626895E-2</v>
      </c>
      <c r="F92">
        <v>4.5454545454545497E-2</v>
      </c>
      <c r="G92">
        <v>-0.21932074896296899</v>
      </c>
      <c r="H92">
        <v>0.5</v>
      </c>
      <c r="I92">
        <v>1</v>
      </c>
      <c r="J92">
        <v>0.5</v>
      </c>
      <c r="L92">
        <f t="shared" si="3"/>
        <v>47123.348387096798</v>
      </c>
      <c r="M92">
        <v>8.6882676917815812E-3</v>
      </c>
      <c r="N92">
        <f t="shared" si="4"/>
        <v>409.42026532018082</v>
      </c>
      <c r="O92">
        <f t="shared" si="5"/>
        <v>1.1880756398786448E-5</v>
      </c>
    </row>
    <row r="93" spans="1:15" x14ac:dyDescent="0.15">
      <c r="A93" t="s">
        <v>101</v>
      </c>
      <c r="B93">
        <v>17302.861140000001</v>
      </c>
      <c r="C93">
        <v>13195.380571428601</v>
      </c>
      <c r="D93">
        <v>6.8143737419611696</v>
      </c>
      <c r="E93">
        <v>9.7222222222222196E-2</v>
      </c>
      <c r="F93">
        <v>0</v>
      </c>
      <c r="G93">
        <v>0.42162552289576899</v>
      </c>
      <c r="H93">
        <v>0.75</v>
      </c>
      <c r="I93">
        <v>1</v>
      </c>
      <c r="J93">
        <v>0.6</v>
      </c>
      <c r="L93">
        <f t="shared" si="3"/>
        <v>13195.380571428601</v>
      </c>
      <c r="M93">
        <v>1.0349721196752133E-2</v>
      </c>
      <c r="N93">
        <f t="shared" si="4"/>
        <v>136.56850999932587</v>
      </c>
      <c r="O93">
        <f t="shared" si="5"/>
        <v>3.9630114493192987E-6</v>
      </c>
    </row>
    <row r="94" spans="1:15" x14ac:dyDescent="0.15">
      <c r="A94" t="s">
        <v>102</v>
      </c>
      <c r="B94">
        <v>9736.5132140000005</v>
      </c>
      <c r="C94">
        <v>6048.9546428571402</v>
      </c>
      <c r="D94">
        <v>3.40793034065072</v>
      </c>
      <c r="E94">
        <v>9.4827586206896505E-2</v>
      </c>
      <c r="F94">
        <v>0</v>
      </c>
      <c r="G94">
        <v>-0.45698298360953599</v>
      </c>
      <c r="H94">
        <v>0.75</v>
      </c>
      <c r="I94">
        <v>1</v>
      </c>
      <c r="J94">
        <v>0.5</v>
      </c>
      <c r="L94">
        <f t="shared" si="3"/>
        <v>6048.9546428571402</v>
      </c>
      <c r="M94">
        <v>1.0307306033743196E-2</v>
      </c>
      <c r="N94">
        <f t="shared" si="4"/>
        <v>62.348426688160323</v>
      </c>
      <c r="O94">
        <f t="shared" si="5"/>
        <v>1.8092569715628001E-6</v>
      </c>
    </row>
    <row r="95" spans="1:15" x14ac:dyDescent="0.15">
      <c r="A95" t="s">
        <v>103</v>
      </c>
      <c r="B95">
        <v>13082.853639999999</v>
      </c>
      <c r="C95">
        <v>11823.7924242424</v>
      </c>
      <c r="D95">
        <v>20.6707796126015</v>
      </c>
      <c r="E95">
        <v>5.8479532163742704E-3</v>
      </c>
      <c r="F95">
        <v>1.5151515151515201E-2</v>
      </c>
      <c r="G95">
        <v>-0.49318080784456803</v>
      </c>
      <c r="H95">
        <v>0.75</v>
      </c>
      <c r="I95">
        <v>1</v>
      </c>
      <c r="J95">
        <v>1</v>
      </c>
      <c r="L95">
        <f t="shared" si="3"/>
        <v>11823.7924242424</v>
      </c>
      <c r="M95">
        <v>1.0866375133441497E-2</v>
      </c>
      <c r="N95">
        <f t="shared" si="4"/>
        <v>128.48176398176156</v>
      </c>
      <c r="O95">
        <f t="shared" si="5"/>
        <v>3.7283463200336182E-6</v>
      </c>
    </row>
    <row r="96" spans="1:15" x14ac:dyDescent="0.15">
      <c r="A96" t="s">
        <v>104</v>
      </c>
      <c r="B96">
        <v>11138.37111</v>
      </c>
      <c r="C96">
        <v>7073.8205555555496</v>
      </c>
      <c r="D96">
        <v>3.6441933040986001</v>
      </c>
      <c r="E96">
        <v>6.3829787234042507E-2</v>
      </c>
      <c r="F96">
        <v>0</v>
      </c>
      <c r="G96">
        <v>-0.55603550448258698</v>
      </c>
      <c r="H96">
        <v>1</v>
      </c>
      <c r="I96">
        <v>1</v>
      </c>
      <c r="J96">
        <v>0.6</v>
      </c>
      <c r="L96">
        <f t="shared" si="3"/>
        <v>7073.8205555555496</v>
      </c>
      <c r="M96">
        <v>1.2705214293391213E-2</v>
      </c>
      <c r="N96">
        <f t="shared" si="4"/>
        <v>89.874406031328945</v>
      </c>
      <c r="O96">
        <f t="shared" si="5"/>
        <v>2.6080192286251511E-6</v>
      </c>
    </row>
    <row r="97" spans="1:15" x14ac:dyDescent="0.15">
      <c r="A97" t="s">
        <v>105</v>
      </c>
      <c r="B97">
        <v>10088.50656</v>
      </c>
      <c r="C97">
        <v>8203.5987499999992</v>
      </c>
      <c r="D97">
        <v>9.6357408447395603</v>
      </c>
      <c r="E97">
        <v>6.8627450980392204E-2</v>
      </c>
      <c r="F97">
        <v>0</v>
      </c>
      <c r="G97">
        <v>21.7776391373731</v>
      </c>
      <c r="H97">
        <v>1</v>
      </c>
      <c r="I97">
        <v>1</v>
      </c>
      <c r="J97">
        <v>0.8</v>
      </c>
      <c r="L97">
        <f t="shared" si="3"/>
        <v>8203.5987499999992</v>
      </c>
      <c r="M97">
        <v>1.2844949191370905E-2</v>
      </c>
      <c r="N97">
        <f t="shared" si="4"/>
        <v>105.37480913014386</v>
      </c>
      <c r="O97">
        <f t="shared" si="5"/>
        <v>3.0578174650558706E-6</v>
      </c>
    </row>
    <row r="98" spans="1:15" x14ac:dyDescent="0.15">
      <c r="A98" t="s">
        <v>106</v>
      </c>
      <c r="B98">
        <v>14766.012220000001</v>
      </c>
      <c r="C98">
        <v>13603.061111111099</v>
      </c>
      <c r="D98">
        <v>35.719788219207103</v>
      </c>
      <c r="E98">
        <v>0.15</v>
      </c>
      <c r="F98">
        <v>0</v>
      </c>
      <c r="G98">
        <v>-0.79310944374552195</v>
      </c>
      <c r="H98">
        <v>0.75</v>
      </c>
      <c r="I98">
        <v>1</v>
      </c>
      <c r="J98">
        <v>0.7</v>
      </c>
      <c r="L98">
        <f t="shared" si="3"/>
        <v>13603.061111111099</v>
      </c>
      <c r="M98">
        <v>1.0349399164210352E-2</v>
      </c>
      <c r="N98">
        <f t="shared" si="4"/>
        <v>140.78350929403555</v>
      </c>
      <c r="O98">
        <f t="shared" si="5"/>
        <v>4.0853243490052497E-6</v>
      </c>
    </row>
    <row r="99" spans="1:15" x14ac:dyDescent="0.15">
      <c r="A99" t="s">
        <v>107</v>
      </c>
      <c r="B99">
        <v>4604.0521740000004</v>
      </c>
      <c r="C99">
        <v>2964.6039130434801</v>
      </c>
      <c r="D99">
        <v>3.7881049999999998</v>
      </c>
      <c r="E99">
        <v>0</v>
      </c>
      <c r="F99">
        <v>3.3653846153846201E-2</v>
      </c>
      <c r="G99">
        <v>-0.14203185565767301</v>
      </c>
      <c r="H99">
        <v>0.75</v>
      </c>
      <c r="I99">
        <v>1</v>
      </c>
      <c r="J99">
        <v>0.8</v>
      </c>
      <c r="L99">
        <f t="shared" si="3"/>
        <v>2964.6039130434801</v>
      </c>
      <c r="M99">
        <v>1.0614326260216991E-2</v>
      </c>
      <c r="N99">
        <f t="shared" si="4"/>
        <v>31.467273165359458</v>
      </c>
      <c r="O99">
        <f t="shared" si="5"/>
        <v>9.1313263821793947E-7</v>
      </c>
    </row>
    <row r="100" spans="1:15" x14ac:dyDescent="0.15">
      <c r="A100" t="s">
        <v>108</v>
      </c>
      <c r="B100">
        <v>15738.278710000001</v>
      </c>
      <c r="C100">
        <v>12243.1487096774</v>
      </c>
      <c r="D100">
        <v>7.7463863984076902</v>
      </c>
      <c r="E100">
        <v>3.1914893617021302E-2</v>
      </c>
      <c r="F100">
        <v>0</v>
      </c>
      <c r="G100">
        <v>0.76468790396468</v>
      </c>
      <c r="H100">
        <v>1</v>
      </c>
      <c r="I100">
        <v>1</v>
      </c>
      <c r="J100">
        <v>0.8</v>
      </c>
      <c r="L100">
        <f t="shared" si="3"/>
        <v>12243.1487096774</v>
      </c>
      <c r="M100">
        <v>1.2908299506037947E-2</v>
      </c>
      <c r="N100">
        <f t="shared" si="4"/>
        <v>158.03823044147791</v>
      </c>
      <c r="O100">
        <f t="shared" si="5"/>
        <v>4.5860302398615197E-6</v>
      </c>
    </row>
    <row r="101" spans="1:15" x14ac:dyDescent="0.15">
      <c r="A101" t="s">
        <v>109</v>
      </c>
      <c r="B101">
        <v>8389.4655879999991</v>
      </c>
      <c r="C101">
        <v>6332.5573529411704</v>
      </c>
      <c r="D101">
        <v>6.6927867578489302</v>
      </c>
      <c r="E101">
        <v>2.0833333333333301E-2</v>
      </c>
      <c r="F101">
        <v>0</v>
      </c>
      <c r="G101">
        <v>-0.86498845556597403</v>
      </c>
      <c r="H101">
        <v>1</v>
      </c>
      <c r="I101">
        <v>1</v>
      </c>
      <c r="J101">
        <v>0.5</v>
      </c>
      <c r="L101">
        <f t="shared" si="3"/>
        <v>6332.5573529411704</v>
      </c>
      <c r="M101">
        <v>1.2736059574837437E-2</v>
      </c>
      <c r="N101">
        <f t="shared" si="4"/>
        <v>80.651827708133609</v>
      </c>
      <c r="O101">
        <f t="shared" si="5"/>
        <v>2.3403939650321933E-6</v>
      </c>
    </row>
    <row r="102" spans="1:15" x14ac:dyDescent="0.15">
      <c r="A102" t="s">
        <v>110</v>
      </c>
      <c r="B102">
        <v>1440.8305</v>
      </c>
      <c r="C102">
        <v>1306.4459999999999</v>
      </c>
      <c r="D102">
        <v>27.217625000000002</v>
      </c>
      <c r="E102">
        <v>9.0909090909090898E-2</v>
      </c>
      <c r="F102">
        <v>0</v>
      </c>
      <c r="G102">
        <v>-1.48947565340057</v>
      </c>
      <c r="H102">
        <v>0.75</v>
      </c>
      <c r="I102">
        <v>1</v>
      </c>
      <c r="J102">
        <v>0.5</v>
      </c>
      <c r="L102">
        <f t="shared" si="3"/>
        <v>1306.4459999999999</v>
      </c>
      <c r="M102">
        <v>1.0307122375626858E-2</v>
      </c>
      <c r="N102">
        <f t="shared" si="4"/>
        <v>13.465698799148205</v>
      </c>
      <c r="O102">
        <f t="shared" si="5"/>
        <v>3.9075419739420819E-7</v>
      </c>
    </row>
    <row r="103" spans="1:15" x14ac:dyDescent="0.15">
      <c r="N103">
        <f>SUM(N2:N102)</f>
        <v>34460791.180096984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2020-09-13T07:38:18Z</dcterms:created>
  <dcterms:modified xsi:type="dcterms:W3CDTF">2020-09-13T00:58:19Z</dcterms:modified>
</cp:coreProperties>
</file>