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附件2计算-副本\"/>
    </mc:Choice>
  </mc:AlternateContent>
  <xr:revisionPtr revIDLastSave="0" documentId="13_ncr:1_{0C52E036-4416-4C6D-9E48-167417DB0630}" xr6:coauthVersionLast="45" xr6:coauthVersionMax="45" xr10:uidLastSave="{00000000-0000-0000-0000-000000000000}"/>
  <bookViews>
    <workbookView xWindow="8070" yWindow="5370" windowWidth="21600" windowHeight="847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85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" i="1"/>
  <c r="N20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" i="1"/>
</calcChain>
</file>

<file path=xl/sharedStrings.xml><?xml version="1.0" encoding="utf-8"?>
<sst xmlns="http://schemas.openxmlformats.org/spreadsheetml/2006/main" count="211" uniqueCount="211">
  <si>
    <t>公司代号</t>
  </si>
  <si>
    <t>流水</t>
  </si>
  <si>
    <t>净利润</t>
  </si>
  <si>
    <t>利润率</t>
  </si>
  <si>
    <t>作废发票比例</t>
  </si>
  <si>
    <t>负数发票比例</t>
  </si>
  <si>
    <t>增长率</t>
  </si>
  <si>
    <t>信誉评级</t>
  </si>
  <si>
    <t>违规记录</t>
  </si>
  <si>
    <t>企业前景</t>
  </si>
  <si>
    <t>E124</t>
  </si>
  <si>
    <t>E125</t>
  </si>
  <si>
    <t>E129</t>
  </si>
  <si>
    <t>E130</t>
  </si>
  <si>
    <t>E131</t>
  </si>
  <si>
    <t>E132</t>
  </si>
  <si>
    <t>E133</t>
  </si>
  <si>
    <t>E136</t>
  </si>
  <si>
    <t>E137</t>
  </si>
  <si>
    <t>E141</t>
  </si>
  <si>
    <t>E142</t>
  </si>
  <si>
    <t>E143</t>
  </si>
  <si>
    <t>E145</t>
  </si>
  <si>
    <t>E146</t>
  </si>
  <si>
    <t>E147</t>
  </si>
  <si>
    <t>E148</t>
  </si>
  <si>
    <t>E150</t>
  </si>
  <si>
    <t>E154</t>
  </si>
  <si>
    <t>E155</t>
  </si>
  <si>
    <t>E157</t>
  </si>
  <si>
    <t>E158</t>
  </si>
  <si>
    <t>E159</t>
  </si>
  <si>
    <t>E160</t>
  </si>
  <si>
    <t>E162</t>
  </si>
  <si>
    <t>E163</t>
  </si>
  <si>
    <t>E164</t>
  </si>
  <si>
    <t>E165</t>
  </si>
  <si>
    <t>E167</t>
  </si>
  <si>
    <t>E169</t>
  </si>
  <si>
    <t>E170</t>
  </si>
  <si>
    <t>E171</t>
  </si>
  <si>
    <t>E172</t>
  </si>
  <si>
    <t>E173</t>
  </si>
  <si>
    <t>E174</t>
  </si>
  <si>
    <t>E175</t>
  </si>
  <si>
    <t>E177</t>
  </si>
  <si>
    <t>E178</t>
  </si>
  <si>
    <t>E179</t>
  </si>
  <si>
    <t>E180</t>
  </si>
  <si>
    <t>E181</t>
  </si>
  <si>
    <t>E182</t>
  </si>
  <si>
    <t>E183</t>
  </si>
  <si>
    <t>E184</t>
  </si>
  <si>
    <t>E187</t>
  </si>
  <si>
    <t>E188</t>
  </si>
  <si>
    <t>E189</t>
  </si>
  <si>
    <t>E191</t>
  </si>
  <si>
    <t>E192</t>
  </si>
  <si>
    <t>E195</t>
  </si>
  <si>
    <t>E196</t>
  </si>
  <si>
    <t>E197</t>
  </si>
  <si>
    <t>E198</t>
  </si>
  <si>
    <t>E200</t>
  </si>
  <si>
    <t>E201</t>
  </si>
  <si>
    <t>E203</t>
  </si>
  <si>
    <t>E204</t>
  </si>
  <si>
    <t>E205</t>
  </si>
  <si>
    <t>E206</t>
  </si>
  <si>
    <t>E207</t>
  </si>
  <si>
    <t>E208</t>
  </si>
  <si>
    <t>E209</t>
  </si>
  <si>
    <t>E211</t>
  </si>
  <si>
    <t>E213</t>
  </si>
  <si>
    <t>E214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</si>
  <si>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</si>
  <si>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</si>
  <si>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</si>
  <si>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</si>
  <si>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</si>
  <si>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</si>
  <si>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</si>
  <si>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</si>
  <si>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</si>
  <si>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</si>
  <si>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</si>
  <si>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</si>
  <si>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</si>
  <si>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</si>
  <si>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E231</t>
  </si>
  <si>
    <t>E232</t>
  </si>
  <si>
    <t>E235</t>
  </si>
  <si>
    <t>E237</t>
  </si>
  <si>
    <t>E238</t>
  </si>
  <si>
    <t>E239</t>
  </si>
  <si>
    <t>E240</t>
  </si>
  <si>
    <t>E242</t>
  </si>
  <si>
    <t>E244</t>
  </si>
  <si>
    <t>E247</t>
  </si>
  <si>
    <t>E248</t>
  </si>
  <si>
    <t>E249</t>
  </si>
  <si>
    <t>E250</t>
  </si>
  <si>
    <t>E251</t>
  </si>
  <si>
    <t>E252</t>
  </si>
  <si>
    <t>E253</t>
  </si>
  <si>
    <t>E255</t>
  </si>
  <si>
    <t>E256</t>
  </si>
  <si>
    <t>E257</t>
  </si>
  <si>
    <t>E259</t>
  </si>
  <si>
    <t>E260</t>
  </si>
  <si>
    <t>E261</t>
  </si>
  <si>
    <t>E262</t>
  </si>
  <si>
    <t>E263</t>
  </si>
  <si>
    <t>E264</t>
  </si>
  <si>
    <t>E265</t>
  </si>
  <si>
    <t>E270</t>
  </si>
  <si>
    <t>E271</t>
  </si>
  <si>
    <t>E272</t>
  </si>
  <si>
    <t>E273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</si>
  <si>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</si>
  <si>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</si>
  <si>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</si>
  <si>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</si>
  <si>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</si>
  <si>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</si>
  <si>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</si>
  <si>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</si>
  <si>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</si>
  <si>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</si>
  <si>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</si>
  <si>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</si>
  <si>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</si>
  <si>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</si>
  <si>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</si>
  <si>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</si>
  <si>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</si>
  <si>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</si>
  <si>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E295</t>
  </si>
  <si>
    <t>E296</t>
  </si>
  <si>
    <t>E297</t>
  </si>
  <si>
    <t>E298</t>
  </si>
  <si>
    <t>E299</t>
  </si>
  <si>
    <t>E300</t>
  </si>
  <si>
    <t>E301</t>
  </si>
  <si>
    <t>E302</t>
  </si>
  <si>
    <t>E304</t>
  </si>
  <si>
    <t>E305</t>
  </si>
  <si>
    <t>E306</t>
  </si>
  <si>
    <t>E307</t>
  </si>
  <si>
    <t>E308</t>
  </si>
  <si>
    <t>E309</t>
  </si>
  <si>
    <t>E310</t>
  </si>
  <si>
    <t>E312</t>
  </si>
  <si>
    <t>E313</t>
  </si>
  <si>
    <t>E314</t>
  </si>
  <si>
    <t>E316</t>
  </si>
  <si>
    <t>E317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</si>
  <si>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</si>
  <si>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</si>
  <si>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</si>
  <si>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</si>
  <si>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</si>
  <si>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</si>
  <si>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</si>
  <si>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</si>
  <si>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</si>
  <si>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</si>
  <si>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E330</t>
  </si>
  <si>
    <t>E332</t>
  </si>
  <si>
    <t>E334</t>
  </si>
  <si>
    <t>E335</t>
  </si>
  <si>
    <t>E339</t>
  </si>
  <si>
    <t>E341</t>
  </si>
  <si>
    <t>E342</t>
  </si>
  <si>
    <t>E344</t>
  </si>
  <si>
    <t>E345</t>
  </si>
  <si>
    <t>E346</t>
  </si>
  <si>
    <t>E347</t>
  </si>
  <si>
    <t>E348</t>
  </si>
  <si>
    <t>E350</t>
  </si>
  <si>
    <t>E351</t>
  </si>
  <si>
    <t>E352</t>
  </si>
  <si>
    <t>E354</t>
  </si>
  <si>
    <t>E355</t>
  </si>
  <si>
    <t>E361</t>
  </si>
  <si>
    <t>E365</t>
  </si>
  <si>
    <t>E366</t>
  </si>
  <si>
    <t>E368</t>
  </si>
  <si>
    <t>E369</t>
  </si>
  <si>
    <t>E372</t>
  </si>
  <si>
    <t>E373</t>
  </si>
  <si>
    <t>E377</t>
  </si>
  <si>
    <t>E378</t>
  </si>
  <si>
    <t>E379</t>
  </si>
  <si>
    <t>E381</t>
  </si>
  <si>
    <t>E383</t>
  </si>
  <si>
    <t>E384</t>
  </si>
  <si>
    <t>E393</t>
  </si>
  <si>
    <t>E394</t>
  </si>
  <si>
    <t>E396</t>
  </si>
  <si>
    <t>E397</t>
  </si>
  <si>
    <t>E401</t>
  </si>
  <si>
    <t>E402</t>
  </si>
  <si>
    <t>E404</t>
  </si>
  <si>
    <t>E411</t>
  </si>
  <si>
    <t>E416</t>
  </si>
  <si>
    <t>E417</t>
  </si>
  <si>
    <t>E419</t>
  </si>
  <si>
    <t>E420</t>
  </si>
  <si>
    <t>E423</t>
  </si>
  <si>
    <t>E424</t>
  </si>
  <si>
    <t>E425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</si>
</sst>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"/>
  <sheetViews>
    <sheetView tabSelected="1" workbookViewId="0">
      <selection activeCell="J31" sqref="J31"/>
    </sheetView>
  </sheetViews>
  <sheetFormatPr defaultRowHeight="13.5" x14ac:dyDescent="0.15"/>
  <cols>
    <col min="14" max="14" width="11.625" bestFit="1" customWidth="1"/>
    <col min="15" max="15" width="19.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x14ac:dyDescent="0.15">
      <c r="A2" t="s">
        <v>10</v>
      </c>
      <c r="B2">
        <v>66105621.82</v>
      </c>
      <c r="C2">
        <v>-1749806.70040002</v>
      </c>
      <c r="D2">
        <v>-5.1818316231049398E-2</v>
      </c>
      <c r="E2">
        <v>0.12516039349871699</v>
      </c>
      <c r="F2">
        <v>3.1709203402938903E-2</v>
      </c>
      <c r="G2">
        <v>-1.1364279731773499</v>
      </c>
      <c r="H2">
        <v>1</v>
      </c>
      <c r="I2">
        <v>1</v>
      </c>
      <c r="J2">
        <v>0.4</v>
      </c>
      <c r="L2">
        <f>IF(C2&lt;0,0,C2)</f>
        <v>0</v>
      </c>
      <c r="M2">
        <v>0.8186409678113461</v>
      </c>
      <c r="N2">
        <f>L2*M2</f>
        <v>0</v>
      </c>
      <c r="O2">
        <f>N2/$N$203</f>
        <v>0</v>
      </c>
    </row>
    <row r="3" spans="1:15" x14ac:dyDescent="0.15">
      <c r="A3" t="s">
        <v>11</v>
      </c>
      <c r="B3">
        <v>56278969.960000001</v>
      </c>
      <c r="C3">
        <v>245225.51305553899</v>
      </c>
      <c r="D3">
        <v>8.8175214968338102E-3</v>
      </c>
      <c r="E3">
        <v>0.124617282822282</v>
      </c>
      <c r="F3">
        <v>2.63322884012539E-2</v>
      </c>
      <c r="G3">
        <v>2.2414596832531202</v>
      </c>
      <c r="H3">
        <v>1</v>
      </c>
      <c r="I3">
        <v>1</v>
      </c>
      <c r="J3">
        <v>0.4</v>
      </c>
      <c r="L3">
        <f t="shared" ref="L3:L66" si="0">IF(C3&lt;0,0,C3)</f>
        <v>245225.51305553899</v>
      </c>
      <c r="M3">
        <v>1</v>
      </c>
      <c r="N3">
        <f t="shared" ref="N3:N66" si="1">L3*M3</f>
        <v>245225.51305553899</v>
      </c>
      <c r="O3">
        <f t="shared" ref="O3:O66" si="2">N3/$N$203</f>
        <v>1.0289334310505794E-2</v>
      </c>
    </row>
    <row r="4" spans="1:15" x14ac:dyDescent="0.15">
      <c r="A4" t="s">
        <v>12</v>
      </c>
      <c r="B4">
        <v>12777135.529999999</v>
      </c>
      <c r="C4">
        <v>6907774.5322222197</v>
      </c>
      <c r="D4">
        <v>2.90589222136833</v>
      </c>
      <c r="E4">
        <v>8.5151939388948397E-2</v>
      </c>
      <c r="F4">
        <v>1.4784253051401099E-2</v>
      </c>
      <c r="G4">
        <v>-0.107014771324674</v>
      </c>
      <c r="H4">
        <v>1</v>
      </c>
      <c r="I4">
        <v>1</v>
      </c>
      <c r="J4">
        <v>0.4</v>
      </c>
      <c r="L4">
        <f t="shared" si="0"/>
        <v>6907774.5322222197</v>
      </c>
      <c r="M4">
        <v>0.54985680067371645</v>
      </c>
      <c r="N4">
        <f t="shared" si="1"/>
        <v>3798286.8040630878</v>
      </c>
      <c r="O4">
        <f t="shared" si="2"/>
        <v>0.159371030555603</v>
      </c>
    </row>
    <row r="5" spans="1:15" x14ac:dyDescent="0.15">
      <c r="A5" t="s">
        <v>13</v>
      </c>
      <c r="B5">
        <v>6372625.75</v>
      </c>
      <c r="C5">
        <v>1212629.6658064499</v>
      </c>
      <c r="D5">
        <v>0.485634777693987</v>
      </c>
      <c r="E5">
        <v>4.0794301748327197E-2</v>
      </c>
      <c r="F5">
        <v>1.5195369030390701E-2</v>
      </c>
      <c r="G5">
        <v>-1.5971674672664999</v>
      </c>
      <c r="H5">
        <v>1</v>
      </c>
      <c r="I5">
        <v>1</v>
      </c>
      <c r="J5">
        <v>0.4</v>
      </c>
      <c r="L5">
        <f t="shared" si="0"/>
        <v>1212629.6658064499</v>
      </c>
      <c r="M5">
        <v>0.18714474363971426</v>
      </c>
      <c r="N5">
        <f t="shared" si="1"/>
        <v>226937.26793726045</v>
      </c>
      <c r="O5">
        <f t="shared" si="2"/>
        <v>9.5219840228877774E-3</v>
      </c>
    </row>
    <row r="6" spans="1:15" x14ac:dyDescent="0.15">
      <c r="A6" t="s">
        <v>14</v>
      </c>
      <c r="B6">
        <v>10190674.1</v>
      </c>
      <c r="C6">
        <v>2714889.2124999999</v>
      </c>
      <c r="D6">
        <v>0.78124016235896498</v>
      </c>
      <c r="E6">
        <v>7.5770671276289295E-2</v>
      </c>
      <c r="F6">
        <v>1.2589928057554E-2</v>
      </c>
      <c r="G6">
        <v>1.06427145987695E-2</v>
      </c>
      <c r="H6">
        <v>1</v>
      </c>
      <c r="I6">
        <v>1</v>
      </c>
      <c r="J6">
        <v>0.4</v>
      </c>
      <c r="L6">
        <f t="shared" si="0"/>
        <v>2714889.2124999999</v>
      </c>
      <c r="M6">
        <v>0.35745424258189695</v>
      </c>
      <c r="N6">
        <f t="shared" si="1"/>
        <v>970448.66714795015</v>
      </c>
      <c r="O6">
        <f t="shared" si="2"/>
        <v>4.0718727195438849E-2</v>
      </c>
    </row>
    <row r="7" spans="1:15" x14ac:dyDescent="0.15">
      <c r="A7" t="s">
        <v>15</v>
      </c>
      <c r="B7">
        <v>8564650.6630000006</v>
      </c>
      <c r="C7">
        <v>4096955.5917647001</v>
      </c>
      <c r="D7">
        <v>1.98507542674376</v>
      </c>
      <c r="E7">
        <v>3.5647549230990401E-2</v>
      </c>
      <c r="F7">
        <v>4.4493882091212501E-3</v>
      </c>
      <c r="G7">
        <v>2.73714475429532E-2</v>
      </c>
      <c r="H7">
        <v>0.75</v>
      </c>
      <c r="I7">
        <v>1</v>
      </c>
      <c r="J7">
        <v>0.4</v>
      </c>
      <c r="L7">
        <f t="shared" si="0"/>
        <v>4096955.5917647001</v>
      </c>
      <c r="M7">
        <v>0.40439698130091578</v>
      </c>
      <c r="N7">
        <f t="shared" si="1"/>
        <v>1656796.4738335519</v>
      </c>
      <c r="O7">
        <f t="shared" si="2"/>
        <v>6.951696253513262E-2</v>
      </c>
    </row>
    <row r="8" spans="1:15" x14ac:dyDescent="0.15">
      <c r="A8" t="s">
        <v>16</v>
      </c>
      <c r="B8">
        <v>4381213.8030000003</v>
      </c>
      <c r="C8">
        <v>2070732.4027777801</v>
      </c>
      <c r="D8">
        <v>1.8334515791389701</v>
      </c>
      <c r="E8">
        <v>4.1873278236914599E-2</v>
      </c>
      <c r="F8">
        <v>1.7647058823529401E-2</v>
      </c>
      <c r="G8">
        <v>4.1207761782541E-2</v>
      </c>
      <c r="H8">
        <v>0.5</v>
      </c>
      <c r="I8">
        <v>1</v>
      </c>
      <c r="J8">
        <v>0.4</v>
      </c>
      <c r="L8">
        <f t="shared" si="0"/>
        <v>2070732.4027777801</v>
      </c>
      <c r="M8">
        <v>0.30267258024239424</v>
      </c>
      <c r="N8">
        <f t="shared" si="1"/>
        <v>626753.91934028349</v>
      </c>
      <c r="O8">
        <f t="shared" si="2"/>
        <v>2.629775558896031E-2</v>
      </c>
    </row>
    <row r="9" spans="1:15" x14ac:dyDescent="0.15">
      <c r="A9" t="s">
        <v>17</v>
      </c>
      <c r="B9">
        <v>8889174.4749999996</v>
      </c>
      <c r="C9">
        <v>71072.669999997393</v>
      </c>
      <c r="D9">
        <v>1.61394288903959E-2</v>
      </c>
      <c r="E9">
        <v>2.7620128641695E-2</v>
      </c>
      <c r="F9">
        <v>2.9520295202951998E-3</v>
      </c>
      <c r="G9">
        <v>-0.51025730015895998</v>
      </c>
      <c r="H9">
        <v>0.75</v>
      </c>
      <c r="I9">
        <v>1</v>
      </c>
      <c r="J9">
        <v>0.6</v>
      </c>
      <c r="L9">
        <f t="shared" si="0"/>
        <v>71072.669999997393</v>
      </c>
      <c r="M9">
        <v>0.22976253446258946</v>
      </c>
      <c r="N9">
        <f t="shared" si="1"/>
        <v>16329.836790222649</v>
      </c>
      <c r="O9">
        <f t="shared" si="2"/>
        <v>6.8517809536621746E-4</v>
      </c>
    </row>
    <row r="10" spans="1:15" x14ac:dyDescent="0.15">
      <c r="A10" t="s">
        <v>18</v>
      </c>
      <c r="B10">
        <v>7076743.6449999996</v>
      </c>
      <c r="C10">
        <v>1080967.2537837799</v>
      </c>
      <c r="D10">
        <v>0.36930060886212501</v>
      </c>
      <c r="E10">
        <v>4.6110325318246097E-2</v>
      </c>
      <c r="F10">
        <v>2.3622047244094498E-2</v>
      </c>
      <c r="G10">
        <v>-0.33171223176516501</v>
      </c>
      <c r="H10">
        <v>1</v>
      </c>
      <c r="I10">
        <v>1</v>
      </c>
      <c r="J10">
        <v>0.5</v>
      </c>
      <c r="L10">
        <f t="shared" si="0"/>
        <v>1080967.2537837799</v>
      </c>
      <c r="M10">
        <v>0.25697525587714765</v>
      </c>
      <c r="N10">
        <f t="shared" si="1"/>
        <v>277781.83663590444</v>
      </c>
      <c r="O10">
        <f t="shared" si="2"/>
        <v>1.165535407356167E-2</v>
      </c>
    </row>
    <row r="11" spans="1:15" x14ac:dyDescent="0.15">
      <c r="A11" t="s">
        <v>19</v>
      </c>
      <c r="B11">
        <v>5635791.3279999997</v>
      </c>
      <c r="C11">
        <v>3338832.19583333</v>
      </c>
      <c r="D11">
        <v>2.92819768226753</v>
      </c>
      <c r="E11">
        <v>5.4932553226068603E-2</v>
      </c>
      <c r="F11">
        <v>3.0379746835442999E-2</v>
      </c>
      <c r="G11">
        <v>0.12944188525140199</v>
      </c>
      <c r="H11">
        <v>0.5</v>
      </c>
      <c r="I11">
        <v>1</v>
      </c>
      <c r="J11">
        <v>0.5</v>
      </c>
      <c r="L11">
        <f t="shared" si="0"/>
        <v>3338832.19583333</v>
      </c>
      <c r="M11">
        <v>0.37053098177641292</v>
      </c>
      <c r="N11">
        <f t="shared" si="1"/>
        <v>1237140.7715088204</v>
      </c>
      <c r="O11">
        <f t="shared" si="2"/>
        <v>5.190877094557593E-2</v>
      </c>
    </row>
    <row r="12" spans="1:15" x14ac:dyDescent="0.15">
      <c r="A12" t="s">
        <v>20</v>
      </c>
      <c r="B12">
        <v>4398876.8720000004</v>
      </c>
      <c r="C12">
        <v>1295649.4264864901</v>
      </c>
      <c r="D12">
        <v>0.85605696186140201</v>
      </c>
      <c r="E12">
        <v>5.9464366772582801E-2</v>
      </c>
      <c r="F12">
        <v>6.7750677506775098E-3</v>
      </c>
      <c r="G12">
        <v>-0.615457892113634</v>
      </c>
      <c r="H12">
        <v>0.75</v>
      </c>
      <c r="I12">
        <v>1</v>
      </c>
      <c r="J12">
        <v>0.7</v>
      </c>
      <c r="L12">
        <f t="shared" si="0"/>
        <v>1295649.4264864901</v>
      </c>
      <c r="M12">
        <v>0.2334261049903204</v>
      </c>
      <c r="N12">
        <f t="shared" si="1"/>
        <v>302438.39905768383</v>
      </c>
      <c r="O12">
        <f t="shared" si="2"/>
        <v>1.2689910431684506E-2</v>
      </c>
    </row>
    <row r="13" spans="1:15" x14ac:dyDescent="0.15">
      <c r="A13" t="s">
        <v>21</v>
      </c>
      <c r="B13">
        <v>3664659.9789999998</v>
      </c>
      <c r="C13">
        <v>1519227.68894737</v>
      </c>
      <c r="D13">
        <v>1.59000148657263</v>
      </c>
      <c r="E13">
        <v>3.8240131578947401E-2</v>
      </c>
      <c r="F13">
        <v>1.82608695652174E-2</v>
      </c>
      <c r="G13">
        <v>-0.43500635800357101</v>
      </c>
      <c r="H13">
        <v>0.5</v>
      </c>
      <c r="I13">
        <v>1</v>
      </c>
      <c r="J13">
        <v>1</v>
      </c>
      <c r="L13">
        <f t="shared" si="0"/>
        <v>1519227.68894737</v>
      </c>
      <c r="M13">
        <v>0.25237594149339293</v>
      </c>
      <c r="N13">
        <f t="shared" si="1"/>
        <v>383416.518340924</v>
      </c>
      <c r="O13">
        <f t="shared" si="2"/>
        <v>1.6087643933225055E-2</v>
      </c>
    </row>
    <row r="14" spans="1:15" x14ac:dyDescent="0.15">
      <c r="A14" t="s">
        <v>22</v>
      </c>
      <c r="B14">
        <v>7109737.8959999997</v>
      </c>
      <c r="C14">
        <v>124133.980540541</v>
      </c>
      <c r="D14">
        <v>3.5598311231347997E-2</v>
      </c>
      <c r="E14">
        <v>6.8604490976718599E-2</v>
      </c>
      <c r="F14">
        <v>1.8730976352142398E-2</v>
      </c>
      <c r="G14">
        <v>2.9378386186150101</v>
      </c>
      <c r="H14">
        <v>0.75</v>
      </c>
      <c r="I14">
        <v>1</v>
      </c>
      <c r="J14">
        <v>0.6</v>
      </c>
      <c r="L14">
        <f t="shared" si="0"/>
        <v>124133.980540541</v>
      </c>
      <c r="M14">
        <v>0.44099294687955864</v>
      </c>
      <c r="N14">
        <f t="shared" si="1"/>
        <v>54742.209886462966</v>
      </c>
      <c r="O14">
        <f t="shared" si="2"/>
        <v>2.2969098581929557E-3</v>
      </c>
    </row>
    <row r="15" spans="1:15" x14ac:dyDescent="0.15">
      <c r="A15" t="s">
        <v>23</v>
      </c>
      <c r="B15">
        <v>7579586.5549999997</v>
      </c>
      <c r="C15">
        <v>218669.69297297299</v>
      </c>
      <c r="D15">
        <v>5.8915651708744597E-2</v>
      </c>
      <c r="E15">
        <v>5.67667626491156E-2</v>
      </c>
      <c r="F15">
        <v>1.9851116625310201E-2</v>
      </c>
      <c r="G15">
        <v>-0.48571072126574799</v>
      </c>
      <c r="H15">
        <v>1</v>
      </c>
      <c r="I15">
        <v>1</v>
      </c>
      <c r="J15">
        <v>0.5</v>
      </c>
      <c r="L15">
        <f t="shared" si="0"/>
        <v>218669.69297297299</v>
      </c>
      <c r="M15">
        <v>0.22711026862450198</v>
      </c>
      <c r="N15">
        <f t="shared" si="1"/>
        <v>49662.13271112927</v>
      </c>
      <c r="O15">
        <f t="shared" si="2"/>
        <v>2.0837566192461582E-3</v>
      </c>
    </row>
    <row r="16" spans="1:15" x14ac:dyDescent="0.15">
      <c r="A16" t="s">
        <v>24</v>
      </c>
      <c r="B16">
        <v>9627589.6060000006</v>
      </c>
      <c r="C16">
        <v>1082812.7802702701</v>
      </c>
      <c r="D16">
        <v>0.25615806899459798</v>
      </c>
      <c r="E16">
        <v>5.3216933747907202E-2</v>
      </c>
      <c r="F16">
        <v>1.01223112610713E-2</v>
      </c>
      <c r="G16">
        <v>0.94195276156197805</v>
      </c>
      <c r="H16">
        <v>0.75</v>
      </c>
      <c r="I16">
        <v>1</v>
      </c>
      <c r="J16">
        <v>0.5</v>
      </c>
      <c r="L16">
        <f t="shared" si="0"/>
        <v>1082812.7802702701</v>
      </c>
      <c r="M16">
        <v>0.3571526617571647</v>
      </c>
      <c r="N16">
        <f t="shared" si="1"/>
        <v>386729.46665820287</v>
      </c>
      <c r="O16">
        <f t="shared" si="2"/>
        <v>1.6226650810467022E-2</v>
      </c>
    </row>
    <row r="17" spans="1:15" x14ac:dyDescent="0.15">
      <c r="A17" t="s">
        <v>25</v>
      </c>
      <c r="B17">
        <v>3103451.26</v>
      </c>
      <c r="C17">
        <v>1397249.4024324301</v>
      </c>
      <c r="D17">
        <v>1.7101007113722599</v>
      </c>
      <c r="E17">
        <v>5.5622732769044697E-2</v>
      </c>
      <c r="F17">
        <v>3.5587188612099599E-3</v>
      </c>
      <c r="G17">
        <v>-0.35263326504902798</v>
      </c>
      <c r="H17">
        <v>0.75</v>
      </c>
      <c r="I17">
        <v>1</v>
      </c>
      <c r="J17">
        <v>0.6</v>
      </c>
      <c r="L17">
        <f t="shared" si="0"/>
        <v>1397249.4024324301</v>
      </c>
      <c r="M17">
        <v>0.25243963562695215</v>
      </c>
      <c r="N17">
        <f t="shared" si="1"/>
        <v>352721.13003001927</v>
      </c>
      <c r="O17">
        <f t="shared" si="2"/>
        <v>1.4799706523343238E-2</v>
      </c>
    </row>
    <row r="18" spans="1:15" x14ac:dyDescent="0.15">
      <c r="A18" t="s">
        <v>26</v>
      </c>
      <c r="B18">
        <v>5718235.551</v>
      </c>
      <c r="C18">
        <v>839214.53486486396</v>
      </c>
      <c r="D18">
        <v>0.35165559283666298</v>
      </c>
      <c r="E18">
        <v>4.2935206869633098E-2</v>
      </c>
      <c r="F18">
        <v>2.1551724137930999E-3</v>
      </c>
      <c r="G18">
        <v>-0.214751770761235</v>
      </c>
      <c r="H18">
        <v>0.75</v>
      </c>
      <c r="I18">
        <v>1</v>
      </c>
      <c r="J18">
        <v>0.5</v>
      </c>
      <c r="L18">
        <f t="shared" si="0"/>
        <v>839214.53486486396</v>
      </c>
      <c r="M18">
        <v>0.24803844911261169</v>
      </c>
      <c r="N18">
        <f t="shared" si="1"/>
        <v>208157.47170064264</v>
      </c>
      <c r="O18">
        <f t="shared" si="2"/>
        <v>8.7340089082512517E-3</v>
      </c>
    </row>
    <row r="19" spans="1:15" x14ac:dyDescent="0.15">
      <c r="A19" t="s">
        <v>27</v>
      </c>
      <c r="B19">
        <v>7581138.568</v>
      </c>
      <c r="C19">
        <v>-1619961.58933333</v>
      </c>
      <c r="D19">
        <v>-0.34307206358158798</v>
      </c>
      <c r="E19">
        <v>3.1608573284260699E-2</v>
      </c>
      <c r="F19">
        <v>1.19604784191368E-2</v>
      </c>
      <c r="G19">
        <v>-3.1428444286882899E-2</v>
      </c>
      <c r="H19">
        <v>0.75</v>
      </c>
      <c r="I19">
        <v>1</v>
      </c>
      <c r="J19">
        <v>0.7</v>
      </c>
      <c r="L19">
        <f t="shared" si="0"/>
        <v>0</v>
      </c>
      <c r="M19">
        <v>0.21601891133971762</v>
      </c>
      <c r="N19">
        <f t="shared" si="1"/>
        <v>0</v>
      </c>
      <c r="O19">
        <f t="shared" si="2"/>
        <v>0</v>
      </c>
    </row>
    <row r="20" spans="1:15" x14ac:dyDescent="0.15">
      <c r="A20" t="s">
        <v>28</v>
      </c>
      <c r="B20">
        <v>7045927.6210000003</v>
      </c>
      <c r="C20">
        <v>174049.8928</v>
      </c>
      <c r="D20">
        <v>5.0793896228774602E-2</v>
      </c>
      <c r="E20">
        <v>3.7999999999999999E-2</v>
      </c>
      <c r="F20">
        <v>8.3102493074792196E-3</v>
      </c>
      <c r="G20">
        <v>-3.8205568963674499</v>
      </c>
      <c r="H20">
        <v>0.75</v>
      </c>
      <c r="I20">
        <v>1</v>
      </c>
      <c r="J20">
        <v>0.4</v>
      </c>
      <c r="L20">
        <f t="shared" si="0"/>
        <v>174049.8928</v>
      </c>
      <c r="M20">
        <v>7.5747393853418235E-2</v>
      </c>
      <c r="N20">
        <f t="shared" si="1"/>
        <v>13183.825780066823</v>
      </c>
      <c r="O20">
        <f t="shared" si="2"/>
        <v>5.5317568409715006E-4</v>
      </c>
    </row>
    <row r="21" spans="1:15" x14ac:dyDescent="0.15">
      <c r="A21" t="s">
        <v>29</v>
      </c>
      <c r="B21">
        <v>3390124.8709999998</v>
      </c>
      <c r="C21">
        <v>519122.32891891699</v>
      </c>
      <c r="D21">
        <v>0.36190442290124802</v>
      </c>
      <c r="E21">
        <v>6.3479623824451395E-2</v>
      </c>
      <c r="F21">
        <v>7.5075075075075104E-2</v>
      </c>
      <c r="G21">
        <v>0.41448834557529801</v>
      </c>
      <c r="H21">
        <v>0.5</v>
      </c>
      <c r="I21">
        <v>1</v>
      </c>
      <c r="J21">
        <v>0.7</v>
      </c>
      <c r="L21">
        <f t="shared" si="0"/>
        <v>519122.32891891699</v>
      </c>
      <c r="M21">
        <v>0.26369138789776819</v>
      </c>
      <c r="N21">
        <f t="shared" si="1"/>
        <v>136888.08740135096</v>
      </c>
      <c r="O21">
        <f t="shared" si="2"/>
        <v>5.7436409321702199E-3</v>
      </c>
    </row>
    <row r="22" spans="1:15" x14ac:dyDescent="0.15">
      <c r="A22" t="s">
        <v>30</v>
      </c>
      <c r="B22">
        <v>4833347.2949999999</v>
      </c>
      <c r="C22">
        <v>530235.91064516106</v>
      </c>
      <c r="D22">
        <v>0.253013876511823</v>
      </c>
      <c r="E22">
        <v>9.3518518518518501E-2</v>
      </c>
      <c r="F22">
        <v>0</v>
      </c>
      <c r="G22">
        <v>-0.72179392409101895</v>
      </c>
      <c r="H22">
        <v>0.75</v>
      </c>
      <c r="I22">
        <v>1</v>
      </c>
      <c r="J22">
        <v>0.5</v>
      </c>
      <c r="L22">
        <f t="shared" si="0"/>
        <v>530235.91064516106</v>
      </c>
      <c r="M22">
        <v>0.20585517386087149</v>
      </c>
      <c r="N22">
        <f t="shared" si="1"/>
        <v>109151.80557313714</v>
      </c>
      <c r="O22">
        <f t="shared" si="2"/>
        <v>4.5798636697437613E-3</v>
      </c>
    </row>
    <row r="23" spans="1:15" x14ac:dyDescent="0.15">
      <c r="A23" t="s">
        <v>31</v>
      </c>
      <c r="B23">
        <v>5057350.4450000003</v>
      </c>
      <c r="C23">
        <v>1026192.20444444</v>
      </c>
      <c r="D23">
        <v>0.52789557919318897</v>
      </c>
      <c r="E23">
        <v>4.6992100465869997E-2</v>
      </c>
      <c r="F23">
        <v>7.9051383399209498E-3</v>
      </c>
      <c r="G23">
        <v>-0.38650871691955202</v>
      </c>
      <c r="H23">
        <v>0.75</v>
      </c>
      <c r="I23">
        <v>1</v>
      </c>
      <c r="J23">
        <v>0.4</v>
      </c>
      <c r="L23">
        <f t="shared" si="0"/>
        <v>1026192.20444444</v>
      </c>
      <c r="M23">
        <v>0.24023798587361789</v>
      </c>
      <c r="N23">
        <f t="shared" si="1"/>
        <v>246530.34831494017</v>
      </c>
      <c r="O23">
        <f t="shared" si="2"/>
        <v>1.0344083451558966E-2</v>
      </c>
    </row>
    <row r="24" spans="1:15" x14ac:dyDescent="0.15">
      <c r="A24" t="s">
        <v>32</v>
      </c>
      <c r="B24">
        <v>11323575.859999999</v>
      </c>
      <c r="C24">
        <v>1964023.9370270299</v>
      </c>
      <c r="D24">
        <v>0.427726614746895</v>
      </c>
      <c r="E24">
        <v>9.0452261306532694E-2</v>
      </c>
      <c r="F24">
        <v>3.3757773171454002E-2</v>
      </c>
      <c r="G24">
        <v>0.51635372690249903</v>
      </c>
      <c r="H24">
        <v>1</v>
      </c>
      <c r="I24">
        <v>1</v>
      </c>
      <c r="J24">
        <v>0.5</v>
      </c>
      <c r="L24">
        <f t="shared" si="0"/>
        <v>1964023.9370270299</v>
      </c>
      <c r="M24">
        <v>0.37345642685821823</v>
      </c>
      <c r="N24">
        <f t="shared" si="1"/>
        <v>733477.36178612476</v>
      </c>
      <c r="O24">
        <f t="shared" si="2"/>
        <v>3.0775728392077997E-2</v>
      </c>
    </row>
    <row r="25" spans="1:15" x14ac:dyDescent="0.15">
      <c r="A25" t="s">
        <v>33</v>
      </c>
      <c r="B25">
        <v>7751972.5769999996</v>
      </c>
      <c r="C25">
        <v>90613.198421052904</v>
      </c>
      <c r="D25">
        <v>2.40247863595364E-2</v>
      </c>
      <c r="E25">
        <v>5.36141254368218E-2</v>
      </c>
      <c r="F25">
        <v>5.8708414872798403E-2</v>
      </c>
      <c r="G25">
        <v>-4.4492803162121604</v>
      </c>
      <c r="H25">
        <v>1</v>
      </c>
      <c r="I25">
        <v>1</v>
      </c>
      <c r="J25">
        <v>1</v>
      </c>
      <c r="L25">
        <f t="shared" si="0"/>
        <v>90613.198421052904</v>
      </c>
      <c r="M25">
        <v>6.1833110421180552E-2</v>
      </c>
      <c r="N25">
        <f t="shared" si="1"/>
        <v>5602.8959035853077</v>
      </c>
      <c r="O25">
        <f t="shared" si="2"/>
        <v>2.3509001302770649E-4</v>
      </c>
    </row>
    <row r="26" spans="1:15" x14ac:dyDescent="0.15">
      <c r="A26" t="s">
        <v>34</v>
      </c>
      <c r="B26">
        <v>5971057.2050000001</v>
      </c>
      <c r="C26">
        <v>1462537.26263158</v>
      </c>
      <c r="D26">
        <v>0.666650396373203</v>
      </c>
      <c r="E26">
        <v>5.9328859060402701E-2</v>
      </c>
      <c r="F26">
        <v>8.2417582417582402E-3</v>
      </c>
      <c r="G26">
        <v>-0.18451372568069099</v>
      </c>
      <c r="H26">
        <v>0.75</v>
      </c>
      <c r="I26">
        <v>1</v>
      </c>
      <c r="J26">
        <v>0.7</v>
      </c>
      <c r="L26">
        <f t="shared" si="0"/>
        <v>1462537.26263158</v>
      </c>
      <c r="M26">
        <v>0.27079533054012273</v>
      </c>
      <c r="N26">
        <f t="shared" si="1"/>
        <v>396048.26146156498</v>
      </c>
      <c r="O26">
        <f t="shared" si="2"/>
        <v>1.6617654967856964E-2</v>
      </c>
    </row>
    <row r="27" spans="1:15" x14ac:dyDescent="0.15">
      <c r="A27" t="s">
        <v>35</v>
      </c>
      <c r="B27">
        <v>5736345.5580000002</v>
      </c>
      <c r="C27">
        <v>1367209.33305555</v>
      </c>
      <c r="D27">
        <v>0.64959813264744504</v>
      </c>
      <c r="E27">
        <v>5.1750640478223697E-2</v>
      </c>
      <c r="F27">
        <v>1.2642986152919901E-2</v>
      </c>
      <c r="G27">
        <v>0.142754021932299</v>
      </c>
      <c r="H27">
        <v>1</v>
      </c>
      <c r="I27">
        <v>1</v>
      </c>
      <c r="J27">
        <v>0.4</v>
      </c>
      <c r="L27">
        <f t="shared" si="0"/>
        <v>1367209.33305555</v>
      </c>
      <c r="M27">
        <v>0.2870156146476141</v>
      </c>
      <c r="N27">
        <f t="shared" si="1"/>
        <v>392410.42707889323</v>
      </c>
      <c r="O27">
        <f t="shared" si="2"/>
        <v>1.6465016306148526E-2</v>
      </c>
    </row>
    <row r="28" spans="1:15" x14ac:dyDescent="0.15">
      <c r="A28" t="s">
        <v>36</v>
      </c>
      <c r="B28">
        <v>5824366.0530000003</v>
      </c>
      <c r="C28">
        <v>737707.16783783899</v>
      </c>
      <c r="D28">
        <v>0.29355294358109402</v>
      </c>
      <c r="E28">
        <v>6.3194344250468895E-2</v>
      </c>
      <c r="F28">
        <v>4.3745203376822701E-2</v>
      </c>
      <c r="G28">
        <v>0.35535420270731899</v>
      </c>
      <c r="H28">
        <v>1</v>
      </c>
      <c r="I28">
        <v>1</v>
      </c>
      <c r="J28">
        <v>0.7</v>
      </c>
      <c r="L28">
        <f t="shared" si="0"/>
        <v>737707.16783783899</v>
      </c>
      <c r="M28">
        <v>0.281088239996934</v>
      </c>
      <c r="N28">
        <f t="shared" si="1"/>
        <v>207360.80944066096</v>
      </c>
      <c r="O28">
        <f t="shared" si="2"/>
        <v>8.7005820260994821E-3</v>
      </c>
    </row>
    <row r="29" spans="1:15" x14ac:dyDescent="0.15">
      <c r="A29" t="s">
        <v>37</v>
      </c>
      <c r="B29">
        <v>8003781.699</v>
      </c>
      <c r="C29">
        <v>-515726.66459459398</v>
      </c>
      <c r="D29">
        <v>-0.120542015513561</v>
      </c>
      <c r="E29">
        <v>4.5939561782194299E-2</v>
      </c>
      <c r="F29">
        <v>1.8276762402088802E-2</v>
      </c>
      <c r="G29">
        <v>0.35950312531489098</v>
      </c>
      <c r="H29">
        <v>0.75</v>
      </c>
      <c r="I29">
        <v>1</v>
      </c>
      <c r="J29">
        <v>0.7</v>
      </c>
      <c r="L29">
        <f t="shared" si="0"/>
        <v>0</v>
      </c>
      <c r="M29">
        <v>0.26323044802700196</v>
      </c>
      <c r="N29">
        <f t="shared" si="1"/>
        <v>0</v>
      </c>
      <c r="O29">
        <f t="shared" si="2"/>
        <v>0</v>
      </c>
    </row>
    <row r="30" spans="1:15" x14ac:dyDescent="0.15">
      <c r="A30" t="s">
        <v>38</v>
      </c>
      <c r="B30">
        <v>5442762.193</v>
      </c>
      <c r="C30">
        <v>1068382.34108108</v>
      </c>
      <c r="D30">
        <v>0.49832748208001099</v>
      </c>
      <c r="E30">
        <v>4.0526175923465302E-2</v>
      </c>
      <c r="F30">
        <v>2.01342281879195E-2</v>
      </c>
      <c r="G30">
        <v>0.55611070338481094</v>
      </c>
      <c r="H30">
        <v>1</v>
      </c>
      <c r="I30">
        <v>1</v>
      </c>
      <c r="J30">
        <v>0.5</v>
      </c>
      <c r="L30">
        <f t="shared" si="0"/>
        <v>1068382.34108108</v>
      </c>
      <c r="M30">
        <v>0.30130643330631607</v>
      </c>
      <c r="N30">
        <f t="shared" si="1"/>
        <v>321910.47259859229</v>
      </c>
      <c r="O30">
        <f t="shared" si="2"/>
        <v>1.3506932575444013E-2</v>
      </c>
    </row>
    <row r="31" spans="1:15" x14ac:dyDescent="0.15">
      <c r="A31" t="s">
        <v>39</v>
      </c>
      <c r="B31">
        <v>3020376.0950000002</v>
      </c>
      <c r="C31">
        <v>1069424.46567568</v>
      </c>
      <c r="D31">
        <v>1.1676207345151799</v>
      </c>
      <c r="E31">
        <v>4.37441204139229E-2</v>
      </c>
      <c r="F31">
        <v>1.8844221105527598E-2</v>
      </c>
      <c r="G31">
        <v>0.497150346574046</v>
      </c>
      <c r="H31">
        <v>0.5</v>
      </c>
      <c r="I31">
        <v>1</v>
      </c>
      <c r="J31">
        <v>0.6</v>
      </c>
      <c r="L31">
        <f t="shared" si="0"/>
        <v>1069424.46567568</v>
      </c>
      <c r="M31">
        <v>0.28690471419683045</v>
      </c>
      <c r="N31">
        <f t="shared" si="1"/>
        <v>306822.92067977908</v>
      </c>
      <c r="O31">
        <f t="shared" si="2"/>
        <v>1.2873879090570181E-2</v>
      </c>
    </row>
    <row r="32" spans="1:15" x14ac:dyDescent="0.15">
      <c r="A32" t="s">
        <v>40</v>
      </c>
      <c r="B32">
        <v>4142453.6910000001</v>
      </c>
      <c r="C32">
        <v>1557966.55052632</v>
      </c>
      <c r="D32">
        <v>1.2666553764379</v>
      </c>
      <c r="E32">
        <v>6.3089810200402899E-2</v>
      </c>
      <c r="F32">
        <v>1.5050612679808201E-2</v>
      </c>
      <c r="G32">
        <v>7.0023269516570993E-2</v>
      </c>
      <c r="H32">
        <v>0.5</v>
      </c>
      <c r="I32">
        <v>1</v>
      </c>
      <c r="J32">
        <v>0.7</v>
      </c>
      <c r="L32">
        <f t="shared" si="0"/>
        <v>1557966.55052632</v>
      </c>
      <c r="M32">
        <v>0.28207937524391369</v>
      </c>
      <c r="N32">
        <f t="shared" si="1"/>
        <v>439470.23122337961</v>
      </c>
      <c r="O32">
        <f t="shared" si="2"/>
        <v>1.843958270177426E-2</v>
      </c>
    </row>
    <row r="33" spans="1:15" x14ac:dyDescent="0.15">
      <c r="A33" t="s">
        <v>41</v>
      </c>
      <c r="B33">
        <v>3467120.0660000001</v>
      </c>
      <c r="C33">
        <v>909115.87594594597</v>
      </c>
      <c r="D33">
        <v>0.72329340011128695</v>
      </c>
      <c r="E33">
        <v>6.25E-2</v>
      </c>
      <c r="F33">
        <v>0</v>
      </c>
      <c r="G33">
        <v>0.59372724197084104</v>
      </c>
      <c r="H33">
        <v>0.75</v>
      </c>
      <c r="I33">
        <v>1</v>
      </c>
      <c r="J33">
        <v>0.7</v>
      </c>
      <c r="L33">
        <f t="shared" si="0"/>
        <v>909115.87594594597</v>
      </c>
      <c r="M33">
        <v>0.28795156677987221</v>
      </c>
      <c r="N33">
        <f t="shared" si="1"/>
        <v>261781.34086309109</v>
      </c>
      <c r="O33">
        <f t="shared" si="2"/>
        <v>1.0983994686485886E-2</v>
      </c>
    </row>
    <row r="34" spans="1:15" x14ac:dyDescent="0.15">
      <c r="A34" t="s">
        <v>42</v>
      </c>
      <c r="B34">
        <v>6655864.3090000004</v>
      </c>
      <c r="C34">
        <v>24191.739189189298</v>
      </c>
      <c r="D34">
        <v>7.3045166911526399E-3</v>
      </c>
      <c r="E34">
        <v>4.3365359646845E-2</v>
      </c>
      <c r="F34">
        <v>1.2395041983206701E-2</v>
      </c>
      <c r="G34">
        <v>-0.49823730359186202</v>
      </c>
      <c r="H34">
        <v>0.75</v>
      </c>
      <c r="I34">
        <v>1</v>
      </c>
      <c r="J34">
        <v>0.6</v>
      </c>
      <c r="L34">
        <f t="shared" si="0"/>
        <v>24191.739189189298</v>
      </c>
      <c r="M34">
        <v>0.21536329102942253</v>
      </c>
      <c r="N34">
        <f t="shared" si="1"/>
        <v>5210.0125675092613</v>
      </c>
      <c r="O34">
        <f t="shared" si="2"/>
        <v>2.1860515409299325E-4</v>
      </c>
    </row>
    <row r="35" spans="1:15" x14ac:dyDescent="0.15">
      <c r="A35" t="s">
        <v>43</v>
      </c>
      <c r="B35">
        <v>5650313.1579999998</v>
      </c>
      <c r="C35">
        <v>456412.12</v>
      </c>
      <c r="D35">
        <v>0.17862472200572299</v>
      </c>
      <c r="E35">
        <v>4.9342105263157902E-2</v>
      </c>
      <c r="F35">
        <v>4.0032025620496403E-3</v>
      </c>
      <c r="G35">
        <v>-0.171481637983397</v>
      </c>
      <c r="H35">
        <v>0.75</v>
      </c>
      <c r="I35">
        <v>1</v>
      </c>
      <c r="J35">
        <v>0.5</v>
      </c>
      <c r="L35">
        <f t="shared" si="0"/>
        <v>456412.12</v>
      </c>
      <c r="M35">
        <v>0.23949847345970374</v>
      </c>
      <c r="N35">
        <f t="shared" si="1"/>
        <v>109310.00600850712</v>
      </c>
      <c r="O35">
        <f t="shared" si="2"/>
        <v>4.5865015482715989E-3</v>
      </c>
    </row>
    <row r="36" spans="1:15" x14ac:dyDescent="0.15">
      <c r="A36" t="s">
        <v>44</v>
      </c>
      <c r="B36">
        <v>4585782.3559999997</v>
      </c>
      <c r="C36">
        <v>-114801.273684211</v>
      </c>
      <c r="D36">
        <v>-4.8950775226006799E-2</v>
      </c>
      <c r="E36">
        <v>5.8212058212058201E-2</v>
      </c>
      <c r="F36">
        <v>1.6156670746633999E-2</v>
      </c>
      <c r="G36">
        <v>0.84353979244979604</v>
      </c>
      <c r="H36">
        <v>0.75</v>
      </c>
      <c r="I36">
        <v>1</v>
      </c>
      <c r="J36">
        <v>0.5</v>
      </c>
      <c r="L36">
        <f t="shared" si="0"/>
        <v>0</v>
      </c>
      <c r="M36">
        <v>0.28029218617395457</v>
      </c>
      <c r="N36">
        <f t="shared" si="1"/>
        <v>0</v>
      </c>
      <c r="O36">
        <f t="shared" si="2"/>
        <v>0</v>
      </c>
    </row>
    <row r="37" spans="1:15" x14ac:dyDescent="0.15">
      <c r="A37" t="s">
        <v>45</v>
      </c>
      <c r="B37">
        <v>4983770.4649999999</v>
      </c>
      <c r="C37">
        <v>724471.33459459397</v>
      </c>
      <c r="D37">
        <v>0.337558728485296</v>
      </c>
      <c r="E37">
        <v>5.4827753517709799E-2</v>
      </c>
      <c r="F37">
        <v>1.85567010309278E-2</v>
      </c>
      <c r="G37">
        <v>-1.75866427833859</v>
      </c>
      <c r="H37">
        <v>0.75</v>
      </c>
      <c r="I37">
        <v>1</v>
      </c>
      <c r="J37">
        <v>0.6</v>
      </c>
      <c r="L37">
        <f t="shared" si="0"/>
        <v>724471.33459459397</v>
      </c>
      <c r="M37">
        <v>0.15872516164817296</v>
      </c>
      <c r="N37">
        <f t="shared" si="1"/>
        <v>114991.82969299454</v>
      </c>
      <c r="O37">
        <f t="shared" si="2"/>
        <v>4.8249032653466094E-3</v>
      </c>
    </row>
    <row r="38" spans="1:15" x14ac:dyDescent="0.15">
      <c r="A38" t="s">
        <v>46</v>
      </c>
      <c r="B38">
        <v>4922575.8990000002</v>
      </c>
      <c r="C38">
        <v>-42393.130000000099</v>
      </c>
      <c r="D38">
        <v>-1.7070797637222999E-2</v>
      </c>
      <c r="E38">
        <v>7.1428571428571397E-2</v>
      </c>
      <c r="F38">
        <v>1.9713261648745501E-2</v>
      </c>
      <c r="G38">
        <v>-0.83978857963589204</v>
      </c>
      <c r="H38">
        <v>0.75</v>
      </c>
      <c r="I38">
        <v>1</v>
      </c>
      <c r="J38">
        <v>0.6</v>
      </c>
      <c r="L38">
        <f t="shared" si="0"/>
        <v>0</v>
      </c>
      <c r="M38">
        <v>0.18579006481089883</v>
      </c>
      <c r="N38">
        <f t="shared" si="1"/>
        <v>0</v>
      </c>
      <c r="O38">
        <f t="shared" si="2"/>
        <v>0</v>
      </c>
    </row>
    <row r="39" spans="1:15" x14ac:dyDescent="0.15">
      <c r="A39" t="s">
        <v>47</v>
      </c>
      <c r="B39">
        <v>2780324.798</v>
      </c>
      <c r="C39">
        <v>648343.60324324295</v>
      </c>
      <c r="D39">
        <v>0.63498716497035002</v>
      </c>
      <c r="E39">
        <v>7.16723549488055E-2</v>
      </c>
      <c r="F39">
        <v>2.2360248447205001E-2</v>
      </c>
      <c r="G39">
        <v>2.65076297180631E-2</v>
      </c>
      <c r="H39">
        <v>0.5</v>
      </c>
      <c r="I39">
        <v>1</v>
      </c>
      <c r="J39">
        <v>0.8</v>
      </c>
      <c r="L39">
        <f t="shared" si="0"/>
        <v>648343.60324324295</v>
      </c>
      <c r="M39">
        <v>0.24278183024178218</v>
      </c>
      <c r="N39">
        <f t="shared" si="1"/>
        <v>157406.04662094638</v>
      </c>
      <c r="O39">
        <f t="shared" si="2"/>
        <v>6.6045470391621454E-3</v>
      </c>
    </row>
    <row r="40" spans="1:15" x14ac:dyDescent="0.15">
      <c r="A40" t="s">
        <v>48</v>
      </c>
      <c r="B40">
        <v>4140154.0430000001</v>
      </c>
      <c r="C40">
        <v>289386.005526316</v>
      </c>
      <c r="D40">
        <v>0.153023067714082</v>
      </c>
      <c r="E40">
        <v>3.7344398340249003E-2</v>
      </c>
      <c r="F40">
        <v>3.3175355450237001E-3</v>
      </c>
      <c r="G40">
        <v>-0.56314526813105903</v>
      </c>
      <c r="H40">
        <v>0.75</v>
      </c>
      <c r="I40">
        <v>1</v>
      </c>
      <c r="J40">
        <v>0.6</v>
      </c>
      <c r="L40">
        <f t="shared" si="0"/>
        <v>289386.005526316</v>
      </c>
      <c r="M40">
        <v>0.20513811540627963</v>
      </c>
      <c r="N40">
        <f t="shared" si="1"/>
        <v>59364.099798619689</v>
      </c>
      <c r="O40">
        <f t="shared" si="2"/>
        <v>2.4908381728286529E-3</v>
      </c>
    </row>
    <row r="41" spans="1:15" x14ac:dyDescent="0.15">
      <c r="A41" t="s">
        <v>49</v>
      </c>
      <c r="B41">
        <v>5013811.3789999997</v>
      </c>
      <c r="C41">
        <v>-255903.084864865</v>
      </c>
      <c r="D41">
        <v>-9.6775870520537405E-2</v>
      </c>
      <c r="E41">
        <v>3.6804503139207599E-2</v>
      </c>
      <c r="F41">
        <v>6.3653723742839001E-3</v>
      </c>
      <c r="G41">
        <v>4.5488376719023497E-2</v>
      </c>
      <c r="H41">
        <v>0.75</v>
      </c>
      <c r="I41">
        <v>1</v>
      </c>
      <c r="J41">
        <v>0.5</v>
      </c>
      <c r="L41">
        <f t="shared" si="0"/>
        <v>0</v>
      </c>
      <c r="M41">
        <v>0.23121973036214574</v>
      </c>
      <c r="N41">
        <f t="shared" si="1"/>
        <v>0</v>
      </c>
      <c r="O41">
        <f t="shared" si="2"/>
        <v>0</v>
      </c>
    </row>
    <row r="42" spans="1:15" x14ac:dyDescent="0.15">
      <c r="A42" t="s">
        <v>50</v>
      </c>
      <c r="B42">
        <v>4704677.909</v>
      </c>
      <c r="C42">
        <v>112942.595945946</v>
      </c>
      <c r="D42">
        <v>4.9451095463330902E-2</v>
      </c>
      <c r="E42">
        <v>2.6493256262042401E-2</v>
      </c>
      <c r="F42">
        <v>0</v>
      </c>
      <c r="G42">
        <v>-0.64837959426715797</v>
      </c>
      <c r="H42">
        <v>0.75</v>
      </c>
      <c r="I42">
        <v>1</v>
      </c>
      <c r="J42">
        <v>1</v>
      </c>
      <c r="L42">
        <f t="shared" si="0"/>
        <v>112942.595945946</v>
      </c>
      <c r="M42">
        <v>0.19889854613750313</v>
      </c>
      <c r="N42">
        <f t="shared" si="1"/>
        <v>22464.118130644114</v>
      </c>
      <c r="O42">
        <f t="shared" si="2"/>
        <v>9.4256433010109632E-4</v>
      </c>
    </row>
    <row r="43" spans="1:15" x14ac:dyDescent="0.15">
      <c r="A43" t="s">
        <v>51</v>
      </c>
      <c r="B43">
        <v>2626597.2779999999</v>
      </c>
      <c r="C43">
        <v>1060939.28432432</v>
      </c>
      <c r="D43">
        <v>1.42978360837526</v>
      </c>
      <c r="E43">
        <v>6.1872237846524701E-2</v>
      </c>
      <c r="F43">
        <v>1.9455252918287899E-3</v>
      </c>
      <c r="G43">
        <v>-2.5625548070209302E-2</v>
      </c>
      <c r="H43">
        <v>0.75</v>
      </c>
      <c r="I43">
        <v>1</v>
      </c>
      <c r="J43">
        <v>0.5</v>
      </c>
      <c r="L43">
        <f t="shared" si="0"/>
        <v>1060939.28432432</v>
      </c>
      <c r="M43">
        <v>0.25680443898474914</v>
      </c>
      <c r="N43">
        <f t="shared" si="1"/>
        <v>272453.91770778823</v>
      </c>
      <c r="O43">
        <f t="shared" si="2"/>
        <v>1.1431801726387077E-2</v>
      </c>
    </row>
    <row r="44" spans="1:15" x14ac:dyDescent="0.15">
      <c r="A44" t="s">
        <v>52</v>
      </c>
      <c r="B44">
        <v>2749855.5350000001</v>
      </c>
      <c r="C44">
        <v>418640.56444444403</v>
      </c>
      <c r="D44">
        <v>0.36278483821663898</v>
      </c>
      <c r="E44">
        <v>2.7974636329727701E-2</v>
      </c>
      <c r="F44">
        <v>3.1963470319634701E-2</v>
      </c>
      <c r="G44">
        <v>0.32675846431115502</v>
      </c>
      <c r="H44">
        <v>0.75</v>
      </c>
      <c r="I44">
        <v>1</v>
      </c>
      <c r="J44">
        <v>0.5</v>
      </c>
      <c r="L44">
        <f t="shared" si="0"/>
        <v>418640.56444444403</v>
      </c>
      <c r="M44">
        <v>0.25330280513101755</v>
      </c>
      <c r="N44">
        <f t="shared" si="1"/>
        <v>106042.8293154102</v>
      </c>
      <c r="O44">
        <f t="shared" si="2"/>
        <v>4.4494151871181681E-3</v>
      </c>
    </row>
    <row r="45" spans="1:15" x14ac:dyDescent="0.15">
      <c r="A45" t="s">
        <v>53</v>
      </c>
      <c r="B45">
        <v>3299415.6830000002</v>
      </c>
      <c r="C45">
        <v>-2807469.8184000002</v>
      </c>
      <c r="D45">
        <v>-0.89071569218337499</v>
      </c>
      <c r="E45">
        <v>8.53057199211045E-2</v>
      </c>
      <c r="F45">
        <v>0</v>
      </c>
      <c r="G45">
        <v>0.21158802459446499</v>
      </c>
      <c r="H45">
        <v>0.75</v>
      </c>
      <c r="I45">
        <v>1</v>
      </c>
      <c r="J45">
        <v>0.4</v>
      </c>
      <c r="L45">
        <f t="shared" si="0"/>
        <v>0</v>
      </c>
      <c r="M45">
        <v>0.19339556743894187</v>
      </c>
      <c r="N45">
        <f t="shared" si="1"/>
        <v>0</v>
      </c>
      <c r="O45">
        <f t="shared" si="2"/>
        <v>0</v>
      </c>
    </row>
    <row r="46" spans="1:15" x14ac:dyDescent="0.15">
      <c r="A46" t="s">
        <v>54</v>
      </c>
      <c r="B46">
        <v>4922164.5389999999</v>
      </c>
      <c r="C46">
        <v>65298.355675675703</v>
      </c>
      <c r="D46">
        <v>2.6764120072229901E-2</v>
      </c>
      <c r="E46">
        <v>3.43293070565798E-2</v>
      </c>
      <c r="F46">
        <v>3.24374420759963E-3</v>
      </c>
      <c r="G46">
        <v>-0.49215057268795698</v>
      </c>
      <c r="H46">
        <v>0.75</v>
      </c>
      <c r="I46">
        <v>1</v>
      </c>
      <c r="J46">
        <v>0.5</v>
      </c>
      <c r="L46">
        <f t="shared" si="0"/>
        <v>65298.355675675703</v>
      </c>
      <c r="M46">
        <v>0.20730465281690474</v>
      </c>
      <c r="N46">
        <f t="shared" si="1"/>
        <v>13536.652952860713</v>
      </c>
      <c r="O46">
        <f t="shared" si="2"/>
        <v>5.6797984003293441E-4</v>
      </c>
    </row>
    <row r="47" spans="1:15" x14ac:dyDescent="0.15">
      <c r="A47" t="s">
        <v>55</v>
      </c>
      <c r="B47">
        <v>2359152.4580000001</v>
      </c>
      <c r="C47">
        <v>578680.89837837894</v>
      </c>
      <c r="D47">
        <v>0.65607194889182097</v>
      </c>
      <c r="E47">
        <v>2.4734108335394502E-2</v>
      </c>
      <c r="F47">
        <v>2.0280811232449299E-2</v>
      </c>
      <c r="G47">
        <v>-2.94005746113657E-2</v>
      </c>
      <c r="H47">
        <v>0.75</v>
      </c>
      <c r="I47">
        <v>1</v>
      </c>
      <c r="J47">
        <v>0.7</v>
      </c>
      <c r="L47">
        <f t="shared" si="0"/>
        <v>578680.89837837894</v>
      </c>
      <c r="M47">
        <v>0.23665358688958549</v>
      </c>
      <c r="N47">
        <f t="shared" si="1"/>
        <v>136946.9102657311</v>
      </c>
      <c r="O47">
        <f t="shared" si="2"/>
        <v>5.7461090608292948E-3</v>
      </c>
    </row>
    <row r="48" spans="1:15" x14ac:dyDescent="0.15">
      <c r="A48" t="s">
        <v>56</v>
      </c>
      <c r="B48">
        <v>16287476.58</v>
      </c>
      <c r="C48">
        <v>-128006.824324321</v>
      </c>
      <c r="D48">
        <v>-1.55744676720973E-2</v>
      </c>
      <c r="E48">
        <v>4.2391570693457503E-2</v>
      </c>
      <c r="F48">
        <v>3.4831069313827898E-4</v>
      </c>
      <c r="G48">
        <v>1.0336189585781499</v>
      </c>
      <c r="H48">
        <v>0.75</v>
      </c>
      <c r="I48">
        <v>1</v>
      </c>
      <c r="J48">
        <v>0.6</v>
      </c>
      <c r="L48">
        <f t="shared" si="0"/>
        <v>0</v>
      </c>
      <c r="M48">
        <v>0.39365297939890442</v>
      </c>
      <c r="N48">
        <f t="shared" si="1"/>
        <v>0</v>
      </c>
      <c r="O48">
        <f t="shared" si="2"/>
        <v>0</v>
      </c>
    </row>
    <row r="49" spans="1:15" x14ac:dyDescent="0.15">
      <c r="A49" t="s">
        <v>57</v>
      </c>
      <c r="B49">
        <v>1724264.304</v>
      </c>
      <c r="C49">
        <v>670466.60108108097</v>
      </c>
      <c r="D49">
        <v>1.3128365554579799</v>
      </c>
      <c r="E49">
        <v>0.157360406091371</v>
      </c>
      <c r="F49">
        <v>2.32558139534884E-2</v>
      </c>
      <c r="G49">
        <v>2.5530963801254698</v>
      </c>
      <c r="H49">
        <v>0.5</v>
      </c>
      <c r="I49">
        <v>1</v>
      </c>
      <c r="J49">
        <v>0.5</v>
      </c>
      <c r="L49">
        <f t="shared" si="0"/>
        <v>670466.60108108097</v>
      </c>
      <c r="M49">
        <v>0.396936262972933</v>
      </c>
      <c r="N49">
        <f t="shared" si="1"/>
        <v>266132.5070812885</v>
      </c>
      <c r="O49">
        <f t="shared" si="2"/>
        <v>1.1166563797267897E-2</v>
      </c>
    </row>
    <row r="50" spans="1:15" x14ac:dyDescent="0.15">
      <c r="A50" t="s">
        <v>58</v>
      </c>
      <c r="B50">
        <v>5793228.6210000003</v>
      </c>
      <c r="C50">
        <v>928628.48108108004</v>
      </c>
      <c r="D50">
        <v>0.39514560965318701</v>
      </c>
      <c r="E50">
        <v>4.1707215348255201E-2</v>
      </c>
      <c r="F50">
        <v>1.66769610870908E-2</v>
      </c>
      <c r="G50">
        <v>-4.0660532491067498E-2</v>
      </c>
      <c r="H50">
        <v>1</v>
      </c>
      <c r="I50">
        <v>1</v>
      </c>
      <c r="J50">
        <v>0.8</v>
      </c>
      <c r="L50">
        <f t="shared" si="0"/>
        <v>928628.48108108004</v>
      </c>
      <c r="M50">
        <v>0.26239509436579578</v>
      </c>
      <c r="N50">
        <f t="shared" si="1"/>
        <v>243667.55792403559</v>
      </c>
      <c r="O50">
        <f t="shared" si="2"/>
        <v>1.0223964598402567E-2</v>
      </c>
    </row>
    <row r="51" spans="1:15" x14ac:dyDescent="0.15">
      <c r="A51" t="s">
        <v>59</v>
      </c>
      <c r="B51">
        <v>3478169.06</v>
      </c>
      <c r="C51">
        <v>795416.23473684199</v>
      </c>
      <c r="D51">
        <v>0.619031658668459</v>
      </c>
      <c r="E51">
        <v>5.9107635694572197E-2</v>
      </c>
      <c r="F51">
        <v>2.9034436191762301E-2</v>
      </c>
      <c r="G51">
        <v>-2.9210180562030699E-2</v>
      </c>
      <c r="H51">
        <v>0.5</v>
      </c>
      <c r="I51">
        <v>1</v>
      </c>
      <c r="J51">
        <v>0.5</v>
      </c>
      <c r="L51">
        <f t="shared" si="0"/>
        <v>795416.23473684199</v>
      </c>
      <c r="M51">
        <v>0.2465228546769255</v>
      </c>
      <c r="N51">
        <f t="shared" si="1"/>
        <v>196088.28084369775</v>
      </c>
      <c r="O51">
        <f t="shared" si="2"/>
        <v>8.2276018136669266E-3</v>
      </c>
    </row>
    <row r="52" spans="1:15" x14ac:dyDescent="0.15">
      <c r="A52" t="s">
        <v>60</v>
      </c>
      <c r="B52">
        <v>9555266.5710000005</v>
      </c>
      <c r="C52">
        <v>2372280.7988235299</v>
      </c>
      <c r="D52">
        <v>0.696212176810307</v>
      </c>
      <c r="E52">
        <v>3.9619504987070599E-2</v>
      </c>
      <c r="F52">
        <v>1.20398240333411E-2</v>
      </c>
      <c r="G52">
        <v>-8.2001681874874305E-2</v>
      </c>
      <c r="H52">
        <v>1</v>
      </c>
      <c r="I52">
        <v>1</v>
      </c>
      <c r="J52">
        <v>0.8</v>
      </c>
      <c r="L52">
        <f t="shared" si="0"/>
        <v>2372280.7988235299</v>
      </c>
      <c r="M52">
        <v>0.33356554105316644</v>
      </c>
      <c r="N52">
        <f t="shared" si="1"/>
        <v>791311.12818960857</v>
      </c>
      <c r="O52">
        <f t="shared" si="2"/>
        <v>3.3202355823891631E-2</v>
      </c>
    </row>
    <row r="53" spans="1:15" x14ac:dyDescent="0.15">
      <c r="A53" t="s">
        <v>61</v>
      </c>
      <c r="B53">
        <v>3577269.7919999999</v>
      </c>
      <c r="C53">
        <v>-14384.5994594597</v>
      </c>
      <c r="D53">
        <v>-8.0127268586398306E-3</v>
      </c>
      <c r="E53">
        <v>6.0838445807771001E-2</v>
      </c>
      <c r="F53">
        <v>6.7985166872682301E-2</v>
      </c>
      <c r="G53">
        <v>1.6540186486827899</v>
      </c>
      <c r="H53">
        <v>0.75</v>
      </c>
      <c r="I53">
        <v>1</v>
      </c>
      <c r="J53">
        <v>0.6</v>
      </c>
      <c r="L53">
        <f t="shared" si="0"/>
        <v>0</v>
      </c>
      <c r="M53">
        <v>0.32726030011687318</v>
      </c>
      <c r="N53">
        <f t="shared" si="1"/>
        <v>0</v>
      </c>
      <c r="O53">
        <f t="shared" si="2"/>
        <v>0</v>
      </c>
    </row>
    <row r="54" spans="1:15" x14ac:dyDescent="0.15">
      <c r="A54" t="s">
        <v>62</v>
      </c>
      <c r="B54">
        <v>3029942.79</v>
      </c>
      <c r="C54">
        <v>-8510.0997222223905</v>
      </c>
      <c r="D54">
        <v>-5.6061590254134997E-3</v>
      </c>
      <c r="E54">
        <v>4.64613722312264E-2</v>
      </c>
      <c r="F54">
        <v>1.9575856443719401E-2</v>
      </c>
      <c r="G54">
        <v>-0.42478343192817403</v>
      </c>
      <c r="H54">
        <v>0.75</v>
      </c>
      <c r="I54">
        <v>1</v>
      </c>
      <c r="J54">
        <v>0.4</v>
      </c>
      <c r="L54">
        <f t="shared" si="0"/>
        <v>0</v>
      </c>
      <c r="M54">
        <v>0.20034687575130028</v>
      </c>
      <c r="N54">
        <f t="shared" si="1"/>
        <v>0</v>
      </c>
      <c r="O54">
        <f t="shared" si="2"/>
        <v>0</v>
      </c>
    </row>
    <row r="55" spans="1:15" x14ac:dyDescent="0.15">
      <c r="A55" t="s">
        <v>63</v>
      </c>
      <c r="B55">
        <v>2604965.659</v>
      </c>
      <c r="C55">
        <v>238786.54405405399</v>
      </c>
      <c r="D55">
        <v>0.201852593245923</v>
      </c>
      <c r="E55">
        <v>8.29875518672199E-2</v>
      </c>
      <c r="F55">
        <v>1.3256006628003299E-2</v>
      </c>
      <c r="G55">
        <v>0.23246909559276599</v>
      </c>
      <c r="H55">
        <v>0.75</v>
      </c>
      <c r="I55">
        <v>1</v>
      </c>
      <c r="J55">
        <v>0.7</v>
      </c>
      <c r="L55">
        <f t="shared" si="0"/>
        <v>238786.54405405399</v>
      </c>
      <c r="M55">
        <v>0.24191524980973556</v>
      </c>
      <c r="N55">
        <f t="shared" si="1"/>
        <v>57766.106456039895</v>
      </c>
      <c r="O55">
        <f t="shared" si="2"/>
        <v>2.4237885109770238E-3</v>
      </c>
    </row>
    <row r="56" spans="1:15" x14ac:dyDescent="0.15">
      <c r="A56" t="s">
        <v>64</v>
      </c>
      <c r="B56">
        <v>2078271.9040000001</v>
      </c>
      <c r="C56">
        <v>655324.84108108096</v>
      </c>
      <c r="D56">
        <v>0.96654830188447804</v>
      </c>
      <c r="E56">
        <v>6.7245119305856804E-2</v>
      </c>
      <c r="F56">
        <v>3.13971742543171E-3</v>
      </c>
      <c r="G56">
        <v>-0.54471783099685001</v>
      </c>
      <c r="H56">
        <v>0.75</v>
      </c>
      <c r="I56">
        <v>1</v>
      </c>
      <c r="J56">
        <v>0.5</v>
      </c>
      <c r="L56">
        <f t="shared" si="0"/>
        <v>655324.84108108096</v>
      </c>
      <c r="M56">
        <v>0.21111265583139807</v>
      </c>
      <c r="N56">
        <f t="shared" si="1"/>
        <v>138347.36763291588</v>
      </c>
      <c r="O56">
        <f t="shared" si="2"/>
        <v>5.8048703775415217E-3</v>
      </c>
    </row>
    <row r="57" spans="1:15" x14ac:dyDescent="0.15">
      <c r="A57" t="s">
        <v>65</v>
      </c>
      <c r="B57">
        <v>4578613.8140000002</v>
      </c>
      <c r="C57">
        <v>937345.59054054006</v>
      </c>
      <c r="D57">
        <v>0.52741482072608203</v>
      </c>
      <c r="E57">
        <v>7.4815137016093894E-2</v>
      </c>
      <c r="F57">
        <v>1.9642857142857101E-2</v>
      </c>
      <c r="G57">
        <v>0.28552162714288398</v>
      </c>
      <c r="H57">
        <v>1</v>
      </c>
      <c r="I57">
        <v>1</v>
      </c>
      <c r="J57">
        <v>1</v>
      </c>
      <c r="L57">
        <f t="shared" si="0"/>
        <v>937345.59054054006</v>
      </c>
      <c r="M57">
        <v>0.27587597908606593</v>
      </c>
      <c r="N57">
        <f t="shared" si="1"/>
        <v>258591.13253237813</v>
      </c>
      <c r="O57">
        <f t="shared" si="2"/>
        <v>1.0850137814801283E-2</v>
      </c>
    </row>
    <row r="58" spans="1:15" x14ac:dyDescent="0.15">
      <c r="A58" t="s">
        <v>66</v>
      </c>
      <c r="B58">
        <v>3152086.6030000001</v>
      </c>
      <c r="C58">
        <v>1397737.61666667</v>
      </c>
      <c r="D58">
        <v>1.83108995140322</v>
      </c>
      <c r="E58">
        <v>4.7454702329594499E-2</v>
      </c>
      <c r="F58">
        <v>8.9285714285714298E-3</v>
      </c>
      <c r="G58">
        <v>-0.27209300546821202</v>
      </c>
      <c r="H58">
        <v>0.75</v>
      </c>
      <c r="I58">
        <v>1</v>
      </c>
      <c r="J58">
        <v>0.4</v>
      </c>
      <c r="L58">
        <f t="shared" si="0"/>
        <v>1397737.61666667</v>
      </c>
      <c r="M58">
        <v>0.25860109962944255</v>
      </c>
      <c r="N58">
        <f t="shared" si="1"/>
        <v>361456.48466343712</v>
      </c>
      <c r="O58">
        <f t="shared" si="2"/>
        <v>1.5166230312096431E-2</v>
      </c>
    </row>
    <row r="59" spans="1:15" x14ac:dyDescent="0.15">
      <c r="A59" t="s">
        <v>67</v>
      </c>
      <c r="B59">
        <v>4872259.5329999998</v>
      </c>
      <c r="C59">
        <v>623276.73054053995</v>
      </c>
      <c r="D59">
        <v>0.29827834004278803</v>
      </c>
      <c r="E59">
        <v>3.7052994398965998E-2</v>
      </c>
      <c r="F59">
        <v>1.0384215991692601E-3</v>
      </c>
      <c r="G59">
        <v>-0.52494814761708297</v>
      </c>
      <c r="H59">
        <v>0.75</v>
      </c>
      <c r="I59">
        <v>1</v>
      </c>
      <c r="J59">
        <v>0.5</v>
      </c>
      <c r="L59">
        <f t="shared" si="0"/>
        <v>623276.73054053995</v>
      </c>
      <c r="M59">
        <v>0.21957818855002054</v>
      </c>
      <c r="N59">
        <f t="shared" si="1"/>
        <v>136857.97545747104</v>
      </c>
      <c r="O59">
        <f t="shared" si="2"/>
        <v>5.7423774753077618E-3</v>
      </c>
    </row>
    <row r="60" spans="1:15" x14ac:dyDescent="0.15">
      <c r="A60" t="s">
        <v>68</v>
      </c>
      <c r="B60">
        <v>5724289.8310000002</v>
      </c>
      <c r="C60">
        <v>1353910.4313888899</v>
      </c>
      <c r="D60">
        <v>0.63457167337567999</v>
      </c>
      <c r="E60">
        <v>3.1585466556564801E-2</v>
      </c>
      <c r="F60">
        <v>6.8587105624142702E-3</v>
      </c>
      <c r="G60">
        <v>4.93555126879607E-2</v>
      </c>
      <c r="H60">
        <v>0.75</v>
      </c>
      <c r="I60">
        <v>1</v>
      </c>
      <c r="J60">
        <v>0.4</v>
      </c>
      <c r="L60">
        <f t="shared" si="0"/>
        <v>1353910.4313888899</v>
      </c>
      <c r="M60">
        <v>0.27998786951590404</v>
      </c>
      <c r="N60">
        <f t="shared" si="1"/>
        <v>379078.49719993386</v>
      </c>
      <c r="O60">
        <f t="shared" si="2"/>
        <v>1.5905626372288886E-2</v>
      </c>
    </row>
    <row r="61" spans="1:15" x14ac:dyDescent="0.15">
      <c r="A61" t="s">
        <v>69</v>
      </c>
      <c r="B61">
        <v>4870550.4369999999</v>
      </c>
      <c r="C61">
        <v>-8577.3044444446004</v>
      </c>
      <c r="D61">
        <v>-3.5159849341989198E-3</v>
      </c>
      <c r="E61">
        <v>7.1856287425149698E-2</v>
      </c>
      <c r="F61">
        <v>1.94552529182879E-2</v>
      </c>
      <c r="G61">
        <v>-3.70308455734722</v>
      </c>
      <c r="H61">
        <v>0.75</v>
      </c>
      <c r="I61">
        <v>1</v>
      </c>
      <c r="J61">
        <v>0.4</v>
      </c>
      <c r="L61">
        <f t="shared" si="0"/>
        <v>0</v>
      </c>
      <c r="M61">
        <v>6.8943650611654111E-2</v>
      </c>
      <c r="N61">
        <f t="shared" si="1"/>
        <v>0</v>
      </c>
      <c r="O61">
        <f t="shared" si="2"/>
        <v>0</v>
      </c>
    </row>
    <row r="62" spans="1:15" x14ac:dyDescent="0.15">
      <c r="A62" t="s">
        <v>70</v>
      </c>
      <c r="B62">
        <v>3133992.0329999998</v>
      </c>
      <c r="C62">
        <v>586756.024864865</v>
      </c>
      <c r="D62">
        <v>0.46900019552515099</v>
      </c>
      <c r="E62">
        <v>4.9211997966446402E-2</v>
      </c>
      <c r="F62">
        <v>4.1355932203389803E-2</v>
      </c>
      <c r="G62">
        <v>0.118075537006243</v>
      </c>
      <c r="H62">
        <v>0.5</v>
      </c>
      <c r="I62">
        <v>1</v>
      </c>
      <c r="J62">
        <v>1</v>
      </c>
      <c r="L62">
        <f t="shared" si="0"/>
        <v>586756.024864865</v>
      </c>
      <c r="M62">
        <v>0.24727921473523851</v>
      </c>
      <c r="N62">
        <f t="shared" si="1"/>
        <v>145092.5690697539</v>
      </c>
      <c r="O62">
        <f t="shared" si="2"/>
        <v>6.0878900018479527E-3</v>
      </c>
    </row>
    <row r="63" spans="1:15" x14ac:dyDescent="0.15">
      <c r="A63" t="s">
        <v>71</v>
      </c>
      <c r="B63">
        <v>2072037.4080000001</v>
      </c>
      <c r="C63">
        <v>755117.594722223</v>
      </c>
      <c r="D63">
        <v>1.20400646106378</v>
      </c>
      <c r="E63">
        <v>8.8120740019474203E-2</v>
      </c>
      <c r="F63">
        <v>9.1687041564792199E-3</v>
      </c>
      <c r="G63">
        <v>-0.103001643896915</v>
      </c>
      <c r="H63">
        <v>0.75</v>
      </c>
      <c r="I63">
        <v>1</v>
      </c>
      <c r="J63">
        <v>0.4</v>
      </c>
      <c r="L63">
        <f t="shared" si="0"/>
        <v>755117.594722223</v>
      </c>
      <c r="M63">
        <v>0.2398700174903094</v>
      </c>
      <c r="N63">
        <f t="shared" si="1"/>
        <v>181130.07065325999</v>
      </c>
      <c r="O63">
        <f t="shared" si="2"/>
        <v>7.5999753346008151E-3</v>
      </c>
    </row>
    <row r="64" spans="1:15" x14ac:dyDescent="0.15">
      <c r="A64" t="s">
        <v>72</v>
      </c>
      <c r="B64">
        <v>3149117.9219999998</v>
      </c>
      <c r="C64">
        <v>332227.74702702701</v>
      </c>
      <c r="D64">
        <v>0.24008315774757899</v>
      </c>
      <c r="E64">
        <v>6.0947429231658003E-2</v>
      </c>
      <c r="F64">
        <v>1.8110236220472399E-2</v>
      </c>
      <c r="G64">
        <v>0.71329159664640396</v>
      </c>
      <c r="H64">
        <v>0.75</v>
      </c>
      <c r="I64">
        <v>1</v>
      </c>
      <c r="J64">
        <v>1</v>
      </c>
      <c r="L64">
        <f t="shared" si="0"/>
        <v>332227.74702702701</v>
      </c>
      <c r="M64">
        <v>0.27587118227041868</v>
      </c>
      <c r="N64">
        <f t="shared" si="1"/>
        <v>91652.061355383514</v>
      </c>
      <c r="O64">
        <f t="shared" si="2"/>
        <v>3.8455978245581206E-3</v>
      </c>
    </row>
    <row r="65" spans="1:15" x14ac:dyDescent="0.15">
      <c r="A65" t="s">
        <v>73</v>
      </c>
      <c r="B65">
        <v>2906528.602</v>
      </c>
      <c r="C65">
        <v>758437.74162162095</v>
      </c>
      <c r="D65">
        <v>0.73829781373441505</v>
      </c>
      <c r="E65">
        <v>0.12570006222775401</v>
      </c>
      <c r="F65">
        <v>1.6129032258064498E-2</v>
      </c>
      <c r="G65">
        <v>5.0540272016374399E-2</v>
      </c>
      <c r="H65">
        <v>0.5</v>
      </c>
      <c r="I65">
        <v>1</v>
      </c>
      <c r="J65">
        <v>0.5</v>
      </c>
      <c r="L65">
        <f t="shared" si="0"/>
        <v>758437.74162162095</v>
      </c>
      <c r="M65">
        <v>0.24814661546802128</v>
      </c>
      <c r="N65">
        <f t="shared" si="1"/>
        <v>188203.75862661484</v>
      </c>
      <c r="O65">
        <f t="shared" si="2"/>
        <v>7.8967778143230957E-3</v>
      </c>
    </row>
    <row r="66" spans="1:15" x14ac:dyDescent="0.15">
      <c r="A66" t="s">
        <v>74</v>
      </c>
      <c r="B66">
        <v>2633835.5279999999</v>
      </c>
      <c r="C66">
        <v>658893.70894736901</v>
      </c>
      <c r="D66">
        <v>0.69416186091627896</v>
      </c>
      <c r="E66">
        <v>4.5982460298648997E-2</v>
      </c>
      <c r="F66">
        <v>6.4599483204134398E-3</v>
      </c>
      <c r="G66">
        <v>0.119629538802972</v>
      </c>
      <c r="H66">
        <v>0.75</v>
      </c>
      <c r="I66">
        <v>1</v>
      </c>
      <c r="J66">
        <v>0.5</v>
      </c>
      <c r="L66">
        <f t="shared" si="0"/>
        <v>658893.70894736901</v>
      </c>
      <c r="M66">
        <v>0.24869044142331279</v>
      </c>
      <c r="N66">
        <f t="shared" si="1"/>
        <v>163860.56732916497</v>
      </c>
      <c r="O66">
        <f t="shared" si="2"/>
        <v>6.875370089151657E-3</v>
      </c>
    </row>
    <row r="67" spans="1:15" x14ac:dyDescent="0.15">
      <c r="A67" t="s">
        <v>75</v>
      </c>
      <c r="B67">
        <v>2560411.5380000002</v>
      </c>
      <c r="C67">
        <v>-2019181.2248</v>
      </c>
      <c r="D67">
        <v>-0.82524383314974503</v>
      </c>
      <c r="E67">
        <v>0.75493250259605404</v>
      </c>
      <c r="F67">
        <v>0</v>
      </c>
      <c r="G67">
        <v>4.1886429268020303E-2</v>
      </c>
      <c r="H67">
        <v>0</v>
      </c>
      <c r="I67">
        <v>0</v>
      </c>
      <c r="J67">
        <v>0.4</v>
      </c>
      <c r="L67">
        <f t="shared" ref="L67:L130" si="3">IF(C67&lt;0,0,C67)</f>
        <v>0</v>
      </c>
      <c r="M67">
        <v>0.18499474959192622</v>
      </c>
      <c r="N67">
        <f t="shared" ref="N67:N130" si="4">L67*M67</f>
        <v>0</v>
      </c>
      <c r="O67">
        <f t="shared" ref="O67:O130" si="5">N67/$N$203</f>
        <v>0</v>
      </c>
    </row>
    <row r="68" spans="1:15" x14ac:dyDescent="0.15">
      <c r="A68" t="s">
        <v>76</v>
      </c>
      <c r="B68">
        <v>2329743.7620000001</v>
      </c>
      <c r="C68">
        <v>-39822.133243243501</v>
      </c>
      <c r="D68">
        <v>-3.3835299851335703E-2</v>
      </c>
      <c r="E68">
        <v>0.129491017964072</v>
      </c>
      <c r="F68">
        <v>0</v>
      </c>
      <c r="G68">
        <v>1.7100392346140401</v>
      </c>
      <c r="H68">
        <v>0.75</v>
      </c>
      <c r="I68">
        <v>1</v>
      </c>
      <c r="J68">
        <v>0.5</v>
      </c>
      <c r="L68">
        <f t="shared" si="3"/>
        <v>0</v>
      </c>
      <c r="M68">
        <v>0.32213269405701306</v>
      </c>
      <c r="N68">
        <f t="shared" si="4"/>
        <v>0</v>
      </c>
      <c r="O68">
        <f t="shared" si="5"/>
        <v>0</v>
      </c>
    </row>
    <row r="69" spans="1:15" x14ac:dyDescent="0.15">
      <c r="A69" t="s">
        <v>77</v>
      </c>
      <c r="B69">
        <v>2170673.318</v>
      </c>
      <c r="C69">
        <v>-943.95459459439496</v>
      </c>
      <c r="D69">
        <v>-8.6918212346307996E-4</v>
      </c>
      <c r="E69">
        <v>5.1792044111855097E-2</v>
      </c>
      <c r="F69">
        <v>5.2969502407704698E-2</v>
      </c>
      <c r="G69">
        <v>-1.1081653638739</v>
      </c>
      <c r="H69">
        <v>0.75</v>
      </c>
      <c r="I69">
        <v>1</v>
      </c>
      <c r="J69">
        <v>0.8</v>
      </c>
      <c r="L69">
        <f t="shared" si="3"/>
        <v>0</v>
      </c>
      <c r="M69">
        <v>0.16186227020190389</v>
      </c>
      <c r="N69">
        <f t="shared" si="4"/>
        <v>0</v>
      </c>
      <c r="O69">
        <f t="shared" si="5"/>
        <v>0</v>
      </c>
    </row>
    <row r="70" spans="1:15" x14ac:dyDescent="0.15">
      <c r="A70" t="s">
        <v>78</v>
      </c>
      <c r="B70">
        <v>3878759.7820000001</v>
      </c>
      <c r="C70">
        <v>678254.85567567695</v>
      </c>
      <c r="D70">
        <v>0.42963828695492601</v>
      </c>
      <c r="E70">
        <v>4.0635798203179002E-2</v>
      </c>
      <c r="F70">
        <v>8.4811102544333095E-3</v>
      </c>
      <c r="G70">
        <v>0.16502925755107201</v>
      </c>
      <c r="H70">
        <v>0.75</v>
      </c>
      <c r="I70">
        <v>1</v>
      </c>
      <c r="J70">
        <v>0.7</v>
      </c>
      <c r="L70">
        <f t="shared" si="3"/>
        <v>678254.85567567695</v>
      </c>
      <c r="M70">
        <v>0.25646835161675285</v>
      </c>
      <c r="N70">
        <f t="shared" si="4"/>
        <v>173950.90481119946</v>
      </c>
      <c r="O70">
        <f t="shared" si="5"/>
        <v>7.2987471446824418E-3</v>
      </c>
    </row>
    <row r="71" spans="1:15" x14ac:dyDescent="0.15">
      <c r="A71" t="s">
        <v>79</v>
      </c>
      <c r="B71">
        <v>2854612.4360000002</v>
      </c>
      <c r="C71">
        <v>431232.98310344899</v>
      </c>
      <c r="D71">
        <v>0.36723594127498799</v>
      </c>
      <c r="E71">
        <v>2.0624518118735499E-2</v>
      </c>
      <c r="F71">
        <v>2.0172910662824201E-2</v>
      </c>
      <c r="G71">
        <v>-0.587420142697342</v>
      </c>
      <c r="H71">
        <v>0.75</v>
      </c>
      <c r="I71">
        <v>1</v>
      </c>
      <c r="J71">
        <v>0.5</v>
      </c>
      <c r="L71">
        <f t="shared" si="3"/>
        <v>431232.98310344899</v>
      </c>
      <c r="M71">
        <v>0.2024679052087347</v>
      </c>
      <c r="N71">
        <f t="shared" si="4"/>
        <v>87310.838745868998</v>
      </c>
      <c r="O71">
        <f t="shared" si="5"/>
        <v>3.6634459342876138E-3</v>
      </c>
    </row>
    <row r="72" spans="1:15" x14ac:dyDescent="0.15">
      <c r="A72" t="s">
        <v>80</v>
      </c>
      <c r="B72">
        <v>3420697.9980000001</v>
      </c>
      <c r="C72">
        <v>280622.10189189197</v>
      </c>
      <c r="D72">
        <v>0.18094253861725201</v>
      </c>
      <c r="E72">
        <v>0.10926049300466401</v>
      </c>
      <c r="F72">
        <v>1.8895348837209301E-2</v>
      </c>
      <c r="G72">
        <v>-0.53417296514538803</v>
      </c>
      <c r="H72">
        <v>0.75</v>
      </c>
      <c r="I72">
        <v>1</v>
      </c>
      <c r="J72">
        <v>1</v>
      </c>
      <c r="L72">
        <f t="shared" si="3"/>
        <v>280622.10189189197</v>
      </c>
      <c r="M72">
        <v>0.20338582252987139</v>
      </c>
      <c r="N72">
        <f t="shared" si="4"/>
        <v>57074.55701334383</v>
      </c>
      <c r="O72">
        <f t="shared" si="5"/>
        <v>2.3947720219523591E-3</v>
      </c>
    </row>
    <row r="73" spans="1:15" x14ac:dyDescent="0.15">
      <c r="A73" t="s">
        <v>81</v>
      </c>
      <c r="B73">
        <v>4164764.2510000002</v>
      </c>
      <c r="C73">
        <v>-377958.68368421099</v>
      </c>
      <c r="D73">
        <v>-0.16478863100338401</v>
      </c>
      <c r="E73">
        <v>5.4234062797335898E-2</v>
      </c>
      <c r="F73">
        <v>3.9697542533081297E-2</v>
      </c>
      <c r="G73">
        <v>0.67054085708766498</v>
      </c>
      <c r="H73">
        <v>0.75</v>
      </c>
      <c r="I73">
        <v>1</v>
      </c>
      <c r="J73">
        <v>1</v>
      </c>
      <c r="L73">
        <f t="shared" si="3"/>
        <v>0</v>
      </c>
      <c r="M73">
        <v>0.26113880722375349</v>
      </c>
      <c r="N73">
        <f t="shared" si="4"/>
        <v>0</v>
      </c>
      <c r="O73">
        <f t="shared" si="5"/>
        <v>0</v>
      </c>
    </row>
    <row r="74" spans="1:15" x14ac:dyDescent="0.15">
      <c r="A74" t="s">
        <v>82</v>
      </c>
      <c r="B74">
        <v>6101662.4289999995</v>
      </c>
      <c r="C74">
        <v>-68299.909729729799</v>
      </c>
      <c r="D74">
        <v>-2.21125240426263E-2</v>
      </c>
      <c r="E74">
        <v>2.8101802757158002E-2</v>
      </c>
      <c r="F74">
        <v>1.2422360248447201E-2</v>
      </c>
      <c r="G74">
        <v>-1.2972994012568999</v>
      </c>
      <c r="H74">
        <v>0.75</v>
      </c>
      <c r="I74">
        <v>1</v>
      </c>
      <c r="J74">
        <v>0.6</v>
      </c>
      <c r="L74">
        <f t="shared" si="3"/>
        <v>0</v>
      </c>
      <c r="M74">
        <v>0.16706517350413944</v>
      </c>
      <c r="N74">
        <f t="shared" si="4"/>
        <v>0</v>
      </c>
      <c r="O74">
        <f t="shared" si="5"/>
        <v>0</v>
      </c>
    </row>
    <row r="75" spans="1:15" x14ac:dyDescent="0.15">
      <c r="A75" t="s">
        <v>83</v>
      </c>
      <c r="B75">
        <v>3234916.1579999998</v>
      </c>
      <c r="C75">
        <v>658556.95447368396</v>
      </c>
      <c r="D75">
        <v>0.52054528833834002</v>
      </c>
      <c r="E75">
        <v>5.4225992123598903E-2</v>
      </c>
      <c r="F75">
        <v>1.1271415689810599E-2</v>
      </c>
      <c r="G75">
        <v>-0.10585390288131701</v>
      </c>
      <c r="H75">
        <v>0.75</v>
      </c>
      <c r="I75">
        <v>1</v>
      </c>
      <c r="J75">
        <v>0.7</v>
      </c>
      <c r="L75">
        <f t="shared" si="3"/>
        <v>658556.95447368396</v>
      </c>
      <c r="M75">
        <v>0.23740090032099834</v>
      </c>
      <c r="N75">
        <f t="shared" si="4"/>
        <v>156342.01390470727</v>
      </c>
      <c r="O75">
        <f t="shared" si="5"/>
        <v>6.5599016505225871E-3</v>
      </c>
    </row>
    <row r="76" spans="1:15" x14ac:dyDescent="0.15">
      <c r="A76" t="s">
        <v>84</v>
      </c>
      <c r="B76">
        <v>2731103.9780000001</v>
      </c>
      <c r="C76">
        <v>-36562.948648648897</v>
      </c>
      <c r="D76">
        <v>-2.61500316055421E-2</v>
      </c>
      <c r="E76">
        <v>3.9350405996252301E-2</v>
      </c>
      <c r="F76">
        <v>1.0830324909747301E-2</v>
      </c>
      <c r="G76">
        <v>-1.6538743218552701</v>
      </c>
      <c r="H76">
        <v>0.75</v>
      </c>
      <c r="I76">
        <v>1</v>
      </c>
      <c r="J76">
        <v>0.5</v>
      </c>
      <c r="L76">
        <f t="shared" si="3"/>
        <v>0</v>
      </c>
      <c r="M76">
        <v>0.13720365846525495</v>
      </c>
      <c r="N76">
        <f t="shared" si="4"/>
        <v>0</v>
      </c>
      <c r="O76">
        <f t="shared" si="5"/>
        <v>0</v>
      </c>
    </row>
    <row r="77" spans="1:15" x14ac:dyDescent="0.15">
      <c r="A77" t="s">
        <v>85</v>
      </c>
      <c r="B77">
        <v>3125661.111</v>
      </c>
      <c r="C77">
        <v>138254.206756756</v>
      </c>
      <c r="D77">
        <v>9.2508436918727496E-2</v>
      </c>
      <c r="E77">
        <v>5.9446254071661202E-2</v>
      </c>
      <c r="F77">
        <v>8.0862533692722394E-3</v>
      </c>
      <c r="G77">
        <v>0.48166333898886998</v>
      </c>
      <c r="H77">
        <v>0.75</v>
      </c>
      <c r="I77">
        <v>1</v>
      </c>
      <c r="J77">
        <v>1</v>
      </c>
      <c r="L77">
        <f t="shared" si="3"/>
        <v>138254.206756756</v>
      </c>
      <c r="M77">
        <v>0.25648459328991008</v>
      </c>
      <c r="N77">
        <f t="shared" si="4"/>
        <v>35460.0739906257</v>
      </c>
      <c r="O77">
        <f t="shared" si="5"/>
        <v>1.4878572438022997E-3</v>
      </c>
    </row>
    <row r="78" spans="1:15" x14ac:dyDescent="0.15">
      <c r="A78" t="s">
        <v>86</v>
      </c>
      <c r="B78">
        <v>2611399.5249999999</v>
      </c>
      <c r="C78">
        <v>817891.230540541</v>
      </c>
      <c r="D78">
        <v>0.92335341515130598</v>
      </c>
      <c r="E78">
        <v>6.6598622097473803E-2</v>
      </c>
      <c r="F78">
        <v>8.8435374149659907E-2</v>
      </c>
      <c r="G78">
        <v>0.64304044358752299</v>
      </c>
      <c r="H78">
        <v>0.5</v>
      </c>
      <c r="I78">
        <v>1</v>
      </c>
      <c r="J78">
        <v>0.7</v>
      </c>
      <c r="L78">
        <f t="shared" si="3"/>
        <v>817891.230540541</v>
      </c>
      <c r="M78">
        <v>0.28476913451761904</v>
      </c>
      <c r="N78">
        <f t="shared" si="4"/>
        <v>232910.17785058028</v>
      </c>
      <c r="O78">
        <f t="shared" si="5"/>
        <v>9.7725993285259112E-3</v>
      </c>
    </row>
    <row r="79" spans="1:15" x14ac:dyDescent="0.15">
      <c r="A79" t="s">
        <v>87</v>
      </c>
      <c r="B79">
        <v>3465834.4950000001</v>
      </c>
      <c r="C79">
        <v>-47769.212972973</v>
      </c>
      <c r="D79">
        <v>-2.7309660374161899E-2</v>
      </c>
      <c r="E79">
        <v>5.5175191300845701E-2</v>
      </c>
      <c r="F79">
        <v>1.16009280742459E-3</v>
      </c>
      <c r="G79">
        <v>0.26647110760506898</v>
      </c>
      <c r="H79">
        <v>0.75</v>
      </c>
      <c r="I79">
        <v>1</v>
      </c>
      <c r="J79">
        <v>0.6</v>
      </c>
      <c r="L79">
        <f t="shared" si="3"/>
        <v>0</v>
      </c>
      <c r="M79">
        <v>0.24069151179533327</v>
      </c>
      <c r="N79">
        <f t="shared" si="4"/>
        <v>0</v>
      </c>
      <c r="O79">
        <f t="shared" si="5"/>
        <v>0</v>
      </c>
    </row>
    <row r="80" spans="1:15" x14ac:dyDescent="0.15">
      <c r="A80" t="s">
        <v>88</v>
      </c>
      <c r="B80">
        <v>1989290.497</v>
      </c>
      <c r="C80">
        <v>-63618.167027026502</v>
      </c>
      <c r="D80">
        <v>-6.2756708923240298E-2</v>
      </c>
      <c r="E80">
        <v>4.71441523118767E-2</v>
      </c>
      <c r="F80">
        <v>0</v>
      </c>
      <c r="G80">
        <v>2.3002282187010898</v>
      </c>
      <c r="H80">
        <v>0.75</v>
      </c>
      <c r="I80">
        <v>1</v>
      </c>
      <c r="J80">
        <v>1</v>
      </c>
      <c r="L80">
        <f t="shared" si="3"/>
        <v>0</v>
      </c>
      <c r="M80">
        <v>0.35620887199263451</v>
      </c>
      <c r="N80">
        <f t="shared" si="4"/>
        <v>0</v>
      </c>
      <c r="O80">
        <f t="shared" si="5"/>
        <v>0</v>
      </c>
    </row>
    <row r="81" spans="1:15" x14ac:dyDescent="0.15">
      <c r="A81" t="s">
        <v>89</v>
      </c>
      <c r="B81">
        <v>2324581.585</v>
      </c>
      <c r="C81">
        <v>337921.53289473703</v>
      </c>
      <c r="D81">
        <v>0.34256292225548801</v>
      </c>
      <c r="E81">
        <v>5.3911205073995799E-2</v>
      </c>
      <c r="F81">
        <v>7.6271186440677999E-2</v>
      </c>
      <c r="G81">
        <v>-0.42778835783992802</v>
      </c>
      <c r="H81">
        <v>0.5</v>
      </c>
      <c r="I81">
        <v>1</v>
      </c>
      <c r="J81">
        <v>0.6</v>
      </c>
      <c r="L81">
        <f t="shared" si="3"/>
        <v>337921.53289473703</v>
      </c>
      <c r="M81">
        <v>0.20598458304083039</v>
      </c>
      <c r="N81">
        <f t="shared" si="4"/>
        <v>69606.626053840664</v>
      </c>
      <c r="O81">
        <f t="shared" si="5"/>
        <v>2.9206008655882475E-3</v>
      </c>
    </row>
    <row r="82" spans="1:15" x14ac:dyDescent="0.15">
      <c r="A82" t="s">
        <v>90</v>
      </c>
      <c r="B82">
        <v>1780669.5260000001</v>
      </c>
      <c r="C82">
        <v>742010.32914285699</v>
      </c>
      <c r="D82">
        <v>1.6044830884758201</v>
      </c>
      <c r="E82">
        <v>5.4735547355473597E-2</v>
      </c>
      <c r="F82">
        <v>3.94477317554241E-3</v>
      </c>
      <c r="G82">
        <v>7.2536992194569994E-2</v>
      </c>
      <c r="H82">
        <v>0.75</v>
      </c>
      <c r="I82">
        <v>1</v>
      </c>
      <c r="J82">
        <v>0.4</v>
      </c>
      <c r="L82">
        <f t="shared" si="3"/>
        <v>742010.32914285699</v>
      </c>
      <c r="M82">
        <v>0.25213602727499146</v>
      </c>
      <c r="N82">
        <f t="shared" si="4"/>
        <v>187087.53658708878</v>
      </c>
      <c r="O82">
        <f t="shared" si="5"/>
        <v>7.8499426315301983E-3</v>
      </c>
    </row>
    <row r="83" spans="1:15" x14ac:dyDescent="0.15">
      <c r="A83" t="s">
        <v>91</v>
      </c>
      <c r="B83">
        <v>1440509.82</v>
      </c>
      <c r="C83">
        <v>96029.176071428796</v>
      </c>
      <c r="D83">
        <v>0.14392374401525501</v>
      </c>
      <c r="E83">
        <v>4.9731182795698901E-2</v>
      </c>
      <c r="F83">
        <v>0</v>
      </c>
      <c r="G83">
        <v>6.7553892189039404</v>
      </c>
      <c r="H83">
        <v>0.75</v>
      </c>
      <c r="I83">
        <v>1</v>
      </c>
      <c r="J83">
        <v>0.4</v>
      </c>
      <c r="L83">
        <f t="shared" si="3"/>
        <v>96029.176071428796</v>
      </c>
      <c r="M83">
        <v>0.60460356382501679</v>
      </c>
      <c r="N83">
        <f t="shared" si="4"/>
        <v>58059.582083965877</v>
      </c>
      <c r="O83">
        <f t="shared" si="5"/>
        <v>2.4361023555280682E-3</v>
      </c>
    </row>
    <row r="84" spans="1:15" x14ac:dyDescent="0.15">
      <c r="A84" t="s">
        <v>92</v>
      </c>
      <c r="B84">
        <v>2135609.3190000001</v>
      </c>
      <c r="C84">
        <v>1123381.7338888899</v>
      </c>
      <c r="D84">
        <v>2.3696348634320299</v>
      </c>
      <c r="E84">
        <v>5.7498592254270203E-2</v>
      </c>
      <c r="F84">
        <v>4.6094008606421703E-2</v>
      </c>
      <c r="G84">
        <v>-0.38955741277732397</v>
      </c>
      <c r="H84">
        <v>0.5</v>
      </c>
      <c r="I84">
        <v>1</v>
      </c>
      <c r="J84">
        <v>0.4</v>
      </c>
      <c r="L84">
        <f t="shared" si="3"/>
        <v>1123381.7338888899</v>
      </c>
      <c r="M84">
        <v>0.245584885059244</v>
      </c>
      <c r="N84">
        <f t="shared" si="4"/>
        <v>275885.57399475726</v>
      </c>
      <c r="O84">
        <f t="shared" si="5"/>
        <v>1.1575789431154879E-2</v>
      </c>
    </row>
    <row r="85" spans="1:15" x14ac:dyDescent="0.15">
      <c r="A85" t="s">
        <v>93</v>
      </c>
      <c r="B85">
        <v>1794214.676</v>
      </c>
      <c r="C85">
        <v>11929.462727272699</v>
      </c>
      <c r="D85">
        <v>1.34841523185916E-2</v>
      </c>
      <c r="E85">
        <v>7.4277854195323206E-2</v>
      </c>
      <c r="F85">
        <v>8.6206896551724102E-3</v>
      </c>
      <c r="G85">
        <v>-1.9379490791190099</v>
      </c>
      <c r="H85">
        <v>0.75</v>
      </c>
      <c r="I85">
        <v>1</v>
      </c>
      <c r="J85">
        <v>0.4</v>
      </c>
      <c r="L85">
        <f t="shared" si="3"/>
        <v>11929.462727272699</v>
      </c>
      <c r="M85">
        <v>0.1231700413876361</v>
      </c>
      <c r="N85">
        <f t="shared" si="4"/>
        <v>1469.3524178504406</v>
      </c>
      <c r="O85">
        <f>N85/$N$203</f>
        <v>6.1652060826921745E-5</v>
      </c>
    </row>
    <row r="86" spans="1:15" x14ac:dyDescent="0.15">
      <c r="A86" t="s">
        <v>94</v>
      </c>
      <c r="B86">
        <v>1959978.027</v>
      </c>
      <c r="C86">
        <v>-520145.6912</v>
      </c>
      <c r="D86">
        <v>-0.41318178685379098</v>
      </c>
      <c r="E86">
        <v>0.11316211878009599</v>
      </c>
      <c r="F86">
        <v>0</v>
      </c>
      <c r="G86">
        <v>0.26275111179986099</v>
      </c>
      <c r="H86">
        <v>0.75</v>
      </c>
      <c r="I86">
        <v>1</v>
      </c>
      <c r="J86">
        <v>0.4</v>
      </c>
      <c r="L86">
        <f t="shared" si="3"/>
        <v>0</v>
      </c>
      <c r="M86">
        <v>0.22199450796117795</v>
      </c>
      <c r="N86">
        <f t="shared" si="4"/>
        <v>0</v>
      </c>
      <c r="O86">
        <f t="shared" si="5"/>
        <v>0</v>
      </c>
    </row>
    <row r="87" spans="1:15" x14ac:dyDescent="0.15">
      <c r="A87" t="s">
        <v>95</v>
      </c>
      <c r="B87">
        <v>910044.08120000002</v>
      </c>
      <c r="C87">
        <v>-683474.99080000003</v>
      </c>
      <c r="D87">
        <v>-0.81311029619639097</v>
      </c>
      <c r="E87">
        <v>0.32860824742268002</v>
      </c>
      <c r="F87">
        <v>0</v>
      </c>
      <c r="G87">
        <v>-0.783405740347348</v>
      </c>
      <c r="H87">
        <v>0</v>
      </c>
      <c r="I87">
        <v>0</v>
      </c>
      <c r="J87">
        <v>0.4</v>
      </c>
      <c r="L87">
        <f t="shared" si="3"/>
        <v>0</v>
      </c>
      <c r="M87">
        <v>0.15479120309971728</v>
      </c>
      <c r="N87">
        <f t="shared" si="4"/>
        <v>0</v>
      </c>
      <c r="O87">
        <f t="shared" si="5"/>
        <v>0</v>
      </c>
    </row>
    <row r="88" spans="1:15" x14ac:dyDescent="0.15">
      <c r="A88" t="s">
        <v>96</v>
      </c>
      <c r="B88">
        <v>1534659.2660000001</v>
      </c>
      <c r="C88">
        <v>584491.36416666699</v>
      </c>
      <c r="D88">
        <v>1.3184647621363801</v>
      </c>
      <c r="E88">
        <v>8.2394783639596902E-2</v>
      </c>
      <c r="F88">
        <v>2.42537313432836E-2</v>
      </c>
      <c r="G88">
        <v>0.121196689893752</v>
      </c>
      <c r="H88">
        <v>0.5</v>
      </c>
      <c r="I88">
        <v>1</v>
      </c>
      <c r="J88">
        <v>0.4</v>
      </c>
      <c r="L88">
        <f t="shared" si="3"/>
        <v>584491.36416666699</v>
      </c>
      <c r="M88">
        <v>0.24656702908830674</v>
      </c>
      <c r="N88">
        <f t="shared" si="4"/>
        <v>144116.29919034668</v>
      </c>
      <c r="O88">
        <f t="shared" si="5"/>
        <v>6.0469270243774034E-3</v>
      </c>
    </row>
    <row r="89" spans="1:15" x14ac:dyDescent="0.15">
      <c r="A89" t="s">
        <v>97</v>
      </c>
      <c r="B89">
        <v>1018813.976</v>
      </c>
      <c r="C89">
        <v>248121.91210526301</v>
      </c>
      <c r="D89">
        <v>0.68415065466219405</v>
      </c>
      <c r="E89">
        <v>4.1474654377880199E-2</v>
      </c>
      <c r="F89">
        <v>0</v>
      </c>
      <c r="G89">
        <v>-6.2056260777035299E-2</v>
      </c>
      <c r="H89">
        <v>0.75</v>
      </c>
      <c r="I89">
        <v>1</v>
      </c>
      <c r="J89">
        <v>0.7</v>
      </c>
      <c r="L89">
        <f t="shared" si="3"/>
        <v>248121.91210526301</v>
      </c>
      <c r="M89">
        <v>0.22175560792365187</v>
      </c>
      <c r="N89">
        <f t="shared" si="4"/>
        <v>55022.425458081518</v>
      </c>
      <c r="O89">
        <f t="shared" si="5"/>
        <v>2.3086673285290043E-3</v>
      </c>
    </row>
    <row r="90" spans="1:15" x14ac:dyDescent="0.15">
      <c r="A90" t="s">
        <v>98</v>
      </c>
      <c r="B90">
        <v>1010349.18</v>
      </c>
      <c r="C90">
        <v>191463.91027026999</v>
      </c>
      <c r="D90">
        <v>0.47135515082562701</v>
      </c>
      <c r="E90">
        <v>5.0626304801670102E-2</v>
      </c>
      <c r="F90">
        <v>1.48148148148148E-2</v>
      </c>
      <c r="G90">
        <v>1.6099216770201501</v>
      </c>
      <c r="H90">
        <v>0.75</v>
      </c>
      <c r="I90">
        <v>1</v>
      </c>
      <c r="J90">
        <v>1</v>
      </c>
      <c r="L90">
        <f t="shared" si="3"/>
        <v>191463.91027026999</v>
      </c>
      <c r="M90">
        <v>0.31696888569297643</v>
      </c>
      <c r="N90">
        <f t="shared" si="4"/>
        <v>60688.102288787508</v>
      </c>
      <c r="O90">
        <f t="shared" si="5"/>
        <v>2.546391545230787E-3</v>
      </c>
    </row>
    <row r="91" spans="1:15" x14ac:dyDescent="0.15">
      <c r="A91" t="s">
        <v>99</v>
      </c>
      <c r="B91">
        <v>2216843.2310000001</v>
      </c>
      <c r="C91">
        <v>662800.39378378401</v>
      </c>
      <c r="D91">
        <v>0.86338387402169503</v>
      </c>
      <c r="E91">
        <v>8.4802686817800205E-2</v>
      </c>
      <c r="F91">
        <v>0</v>
      </c>
      <c r="G91">
        <v>-1.3846850566745399</v>
      </c>
      <c r="H91">
        <v>0.75</v>
      </c>
      <c r="I91">
        <v>1</v>
      </c>
      <c r="J91">
        <v>0.5</v>
      </c>
      <c r="L91">
        <f t="shared" si="3"/>
        <v>662800.39378378401</v>
      </c>
      <c r="M91">
        <v>0.16817796930196513</v>
      </c>
      <c r="N91">
        <f t="shared" si="4"/>
        <v>111468.42427909962</v>
      </c>
      <c r="O91">
        <f t="shared" si="5"/>
        <v>4.6770658900128275E-3</v>
      </c>
    </row>
    <row r="92" spans="1:15" x14ac:dyDescent="0.15">
      <c r="A92" t="s">
        <v>100</v>
      </c>
      <c r="B92">
        <v>1237845.9180000001</v>
      </c>
      <c r="C92">
        <v>626598.22631578997</v>
      </c>
      <c r="D92">
        <v>2.4816488443938098</v>
      </c>
      <c r="E92">
        <v>0.106820049301561</v>
      </c>
      <c r="F92">
        <v>2.8277634961439601E-2</v>
      </c>
      <c r="G92">
        <v>0.36200178550148598</v>
      </c>
      <c r="H92">
        <v>0.5</v>
      </c>
      <c r="I92">
        <v>1</v>
      </c>
      <c r="J92">
        <v>0.6</v>
      </c>
      <c r="L92">
        <f t="shared" si="3"/>
        <v>626598.22631578997</v>
      </c>
      <c r="M92">
        <v>0.2727570511324014</v>
      </c>
      <c r="N92">
        <f t="shared" si="4"/>
        <v>170909.08445468795</v>
      </c>
      <c r="O92">
        <f t="shared" si="5"/>
        <v>7.1711164337883411E-3</v>
      </c>
    </row>
    <row r="93" spans="1:15" x14ac:dyDescent="0.15">
      <c r="A93" t="s">
        <v>101</v>
      </c>
      <c r="B93">
        <v>668520.15220000001</v>
      </c>
      <c r="C93">
        <v>100575.96297297299</v>
      </c>
      <c r="D93">
        <v>0.36626100411350998</v>
      </c>
      <c r="E93">
        <v>8.0699774266365695E-2</v>
      </c>
      <c r="F93">
        <v>4.4444444444444398E-2</v>
      </c>
      <c r="G93">
        <v>2.5812934096118898</v>
      </c>
      <c r="H93">
        <v>0</v>
      </c>
      <c r="I93">
        <v>1</v>
      </c>
      <c r="J93">
        <v>0.8</v>
      </c>
      <c r="L93">
        <f t="shared" si="3"/>
        <v>100575.96297297299</v>
      </c>
      <c r="M93">
        <v>0.3702431776268042</v>
      </c>
      <c r="N93">
        <f t="shared" si="4"/>
        <v>37237.564123989323</v>
      </c>
      <c r="O93">
        <f t="shared" si="5"/>
        <v>1.5624383507512399E-3</v>
      </c>
    </row>
    <row r="94" spans="1:15" x14ac:dyDescent="0.15">
      <c r="A94" t="s">
        <v>102</v>
      </c>
      <c r="B94">
        <v>2030306.469</v>
      </c>
      <c r="C94">
        <v>352571.07513513498</v>
      </c>
      <c r="D94">
        <v>0.43045390556723501</v>
      </c>
      <c r="E94">
        <v>5.1367578385590397E-2</v>
      </c>
      <c r="F94">
        <v>1.84842883548983E-2</v>
      </c>
      <c r="G94">
        <v>-0.830297179702564</v>
      </c>
      <c r="H94">
        <v>0.75</v>
      </c>
      <c r="I94">
        <v>1</v>
      </c>
      <c r="J94">
        <v>0.6</v>
      </c>
      <c r="L94">
        <f t="shared" si="3"/>
        <v>352571.07513513498</v>
      </c>
      <c r="M94">
        <v>0.18503807237377529</v>
      </c>
      <c r="N94">
        <f t="shared" si="4"/>
        <v>65239.072117754869</v>
      </c>
      <c r="O94">
        <f t="shared" si="5"/>
        <v>2.7373441480974606E-3</v>
      </c>
    </row>
    <row r="95" spans="1:15" x14ac:dyDescent="0.15">
      <c r="A95" t="s">
        <v>103</v>
      </c>
      <c r="B95">
        <v>1222474.2990000001</v>
      </c>
      <c r="C95">
        <v>144374.84108108099</v>
      </c>
      <c r="D95">
        <v>0.26826477525704201</v>
      </c>
      <c r="E95">
        <v>6.4276885043263302E-2</v>
      </c>
      <c r="F95">
        <v>7.8740157480314994E-3</v>
      </c>
      <c r="G95">
        <v>0.56737855092285805</v>
      </c>
      <c r="H95">
        <v>0.75</v>
      </c>
      <c r="I95">
        <v>1</v>
      </c>
      <c r="J95">
        <v>0.5</v>
      </c>
      <c r="L95">
        <f t="shared" si="3"/>
        <v>144374.84108108099</v>
      </c>
      <c r="M95">
        <v>0.25311467342172933</v>
      </c>
      <c r="N95">
        <f t="shared" si="4"/>
        <v>36543.390750551887</v>
      </c>
      <c r="O95">
        <f t="shared" si="5"/>
        <v>1.5333117651046163E-3</v>
      </c>
    </row>
    <row r="96" spans="1:15" x14ac:dyDescent="0.15">
      <c r="A96" t="s">
        <v>104</v>
      </c>
      <c r="B96">
        <v>1599626.5460000001</v>
      </c>
      <c r="C96">
        <v>759398.36888888897</v>
      </c>
      <c r="D96">
        <v>2.12970789831608</v>
      </c>
      <c r="E96">
        <v>4.2658730158730201E-2</v>
      </c>
      <c r="F96">
        <v>4.69483568075117E-2</v>
      </c>
      <c r="G96">
        <v>0.17029906403218101</v>
      </c>
      <c r="H96">
        <v>0.5</v>
      </c>
      <c r="I96">
        <v>1</v>
      </c>
      <c r="J96">
        <v>0.4</v>
      </c>
      <c r="L96">
        <f t="shared" si="3"/>
        <v>759398.36888888897</v>
      </c>
      <c r="M96">
        <v>0.26250118206514239</v>
      </c>
      <c r="N96">
        <f t="shared" si="4"/>
        <v>199342.96949167442</v>
      </c>
      <c r="O96">
        <f t="shared" si="5"/>
        <v>8.3641641931614923E-3</v>
      </c>
    </row>
    <row r="97" spans="1:15" x14ac:dyDescent="0.15">
      <c r="A97" t="s">
        <v>105</v>
      </c>
      <c r="B97">
        <v>1257918.7919999999</v>
      </c>
      <c r="C97">
        <v>531560.01864864898</v>
      </c>
      <c r="D97">
        <v>1.65084697286465</v>
      </c>
      <c r="E97">
        <v>3.08590492076731E-2</v>
      </c>
      <c r="F97">
        <v>8.7051142546245904E-3</v>
      </c>
      <c r="G97">
        <v>-6.1469746217530201E-2</v>
      </c>
      <c r="H97">
        <v>0.75</v>
      </c>
      <c r="I97">
        <v>1</v>
      </c>
      <c r="J97">
        <v>0.7</v>
      </c>
      <c r="L97">
        <f t="shared" si="3"/>
        <v>531560.01864864898</v>
      </c>
      <c r="M97">
        <v>0.23786902438865903</v>
      </c>
      <c r="N97">
        <f t="shared" si="4"/>
        <v>126441.66303997154</v>
      </c>
      <c r="O97">
        <f t="shared" si="5"/>
        <v>5.3053229477796589E-3</v>
      </c>
    </row>
    <row r="98" spans="1:15" x14ac:dyDescent="0.15">
      <c r="A98" t="s">
        <v>106</v>
      </c>
      <c r="B98">
        <v>1465159.6580000001</v>
      </c>
      <c r="C98">
        <v>290148.544666667</v>
      </c>
      <c r="D98">
        <v>0.49925240584973202</v>
      </c>
      <c r="E98">
        <v>8.2748948106591905E-2</v>
      </c>
      <c r="F98">
        <v>3.0470914127423799E-2</v>
      </c>
      <c r="G98">
        <v>0.346953995114334</v>
      </c>
      <c r="H98">
        <v>0.5</v>
      </c>
      <c r="I98">
        <v>1</v>
      </c>
      <c r="J98">
        <v>0.5</v>
      </c>
      <c r="L98">
        <f t="shared" si="3"/>
        <v>290148.544666667</v>
      </c>
      <c r="M98">
        <v>0.24564159622071721</v>
      </c>
      <c r="N98">
        <f t="shared" si="4"/>
        <v>71272.551653038143</v>
      </c>
      <c r="O98">
        <f t="shared" si="5"/>
        <v>2.9905008740049505E-3</v>
      </c>
    </row>
    <row r="99" spans="1:15" x14ac:dyDescent="0.15">
      <c r="A99" t="s">
        <v>107</v>
      </c>
      <c r="B99">
        <v>1442987.6089999999</v>
      </c>
      <c r="C99">
        <v>358184.96918918903</v>
      </c>
      <c r="D99">
        <v>0.670643609037894</v>
      </c>
      <c r="E99">
        <v>7.6829268292682898E-2</v>
      </c>
      <c r="F99">
        <v>1.9559902200489001E-2</v>
      </c>
      <c r="G99">
        <v>-0.65773971978552703</v>
      </c>
      <c r="H99">
        <v>0.75</v>
      </c>
      <c r="I99">
        <v>1</v>
      </c>
      <c r="J99">
        <v>0.7</v>
      </c>
      <c r="L99">
        <f t="shared" si="3"/>
        <v>358184.96918918903</v>
      </c>
      <c r="M99">
        <v>0.19361716032648396</v>
      </c>
      <c r="N99">
        <f t="shared" si="4"/>
        <v>69350.756606039926</v>
      </c>
      <c r="O99">
        <f t="shared" si="5"/>
        <v>2.9098649260219998E-3</v>
      </c>
    </row>
    <row r="100" spans="1:15" x14ac:dyDescent="0.15">
      <c r="A100" t="s">
        <v>108</v>
      </c>
      <c r="B100">
        <v>1233648.1299999999</v>
      </c>
      <c r="C100">
        <v>117084.27081081099</v>
      </c>
      <c r="D100">
        <v>0.213066455005304</v>
      </c>
      <c r="E100">
        <v>6.9420927869962706E-2</v>
      </c>
      <c r="F100">
        <v>1.51133501259446E-2</v>
      </c>
      <c r="G100">
        <v>0.83317347302744404</v>
      </c>
      <c r="H100">
        <v>0.75</v>
      </c>
      <c r="I100">
        <v>1</v>
      </c>
      <c r="J100">
        <v>0.8</v>
      </c>
      <c r="L100">
        <f t="shared" si="3"/>
        <v>117084.27081081099</v>
      </c>
      <c r="M100">
        <v>0.26788633910674314</v>
      </c>
      <c r="N100">
        <f t="shared" si="4"/>
        <v>31365.276674490662</v>
      </c>
      <c r="O100">
        <f t="shared" si="5"/>
        <v>1.316045029018869E-3</v>
      </c>
    </row>
    <row r="101" spans="1:15" x14ac:dyDescent="0.15">
      <c r="A101" t="s">
        <v>109</v>
      </c>
      <c r="B101">
        <v>762947.90139999997</v>
      </c>
      <c r="C101">
        <v>198685.02702702701</v>
      </c>
      <c r="D101">
        <v>0.74682723032990095</v>
      </c>
      <c r="E101">
        <v>7.8050443081117901E-2</v>
      </c>
      <c r="F101">
        <v>1.5503875968992199E-2</v>
      </c>
      <c r="G101">
        <v>-0.19595326677768499</v>
      </c>
      <c r="H101">
        <v>0.75</v>
      </c>
      <c r="I101">
        <v>1</v>
      </c>
      <c r="J101">
        <v>0.8</v>
      </c>
      <c r="L101">
        <f t="shared" si="3"/>
        <v>198685.02702702701</v>
      </c>
      <c r="M101">
        <v>0.21285292358373506</v>
      </c>
      <c r="N101">
        <f t="shared" si="4"/>
        <v>42290.688875016116</v>
      </c>
      <c r="O101">
        <f t="shared" si="5"/>
        <v>1.7744607020480664E-3</v>
      </c>
    </row>
    <row r="102" spans="1:15" x14ac:dyDescent="0.15">
      <c r="A102" t="s">
        <v>110</v>
      </c>
      <c r="B102">
        <v>1309051.3840000001</v>
      </c>
      <c r="C102">
        <v>225128.755</v>
      </c>
      <c r="D102">
        <v>0.42975177945408299</v>
      </c>
      <c r="E102">
        <v>4.4074436826640501E-2</v>
      </c>
      <c r="F102">
        <v>1.3005780346820799E-2</v>
      </c>
      <c r="G102">
        <v>-0.23089612035641899</v>
      </c>
      <c r="H102">
        <v>0.75</v>
      </c>
      <c r="I102">
        <v>1</v>
      </c>
      <c r="J102">
        <v>0.4</v>
      </c>
      <c r="L102">
        <f t="shared" si="3"/>
        <v>225128.755</v>
      </c>
      <c r="M102">
        <v>0.21126288489273157</v>
      </c>
      <c r="N102">
        <f t="shared" si="4"/>
        <v>47561.350253608965</v>
      </c>
      <c r="O102">
        <f t="shared" si="5"/>
        <v>1.9956105990799086E-3</v>
      </c>
    </row>
    <row r="103" spans="1:15" x14ac:dyDescent="0.15">
      <c r="A103" t="s">
        <v>111</v>
      </c>
      <c r="B103">
        <v>1175990.237</v>
      </c>
      <c r="C103">
        <v>321064.09378378402</v>
      </c>
      <c r="D103">
        <v>0.78937206721921804</v>
      </c>
      <c r="E103">
        <v>9.8790322580645198E-2</v>
      </c>
      <c r="F103">
        <v>3.6290322580645198E-2</v>
      </c>
      <c r="G103">
        <v>0.20831840418113101</v>
      </c>
      <c r="H103">
        <v>0.5</v>
      </c>
      <c r="I103">
        <v>1</v>
      </c>
      <c r="J103">
        <v>1</v>
      </c>
      <c r="L103">
        <f t="shared" si="3"/>
        <v>321064.09378378402</v>
      </c>
      <c r="M103">
        <v>0.23942862793650174</v>
      </c>
      <c r="N103">
        <f t="shared" si="4"/>
        <v>76871.93545432773</v>
      </c>
      <c r="O103">
        <f t="shared" si="5"/>
        <v>3.2254435239210334E-3</v>
      </c>
    </row>
    <row r="104" spans="1:15" x14ac:dyDescent="0.15">
      <c r="A104" t="s">
        <v>112</v>
      </c>
      <c r="B104">
        <v>1137959.5859999999</v>
      </c>
      <c r="C104">
        <v>-894976.31240000005</v>
      </c>
      <c r="D104">
        <v>-0.82612384927967997</v>
      </c>
      <c r="E104">
        <v>0.24938514510575499</v>
      </c>
      <c r="F104">
        <v>0</v>
      </c>
      <c r="G104">
        <v>0.33890799463219501</v>
      </c>
      <c r="H104">
        <v>0</v>
      </c>
      <c r="I104">
        <v>0</v>
      </c>
      <c r="J104">
        <v>0.4</v>
      </c>
      <c r="L104">
        <f t="shared" si="3"/>
        <v>0</v>
      </c>
      <c r="M104">
        <v>0.21106864618871224</v>
      </c>
      <c r="N104">
        <f t="shared" si="4"/>
        <v>0</v>
      </c>
      <c r="O104">
        <f t="shared" si="5"/>
        <v>0</v>
      </c>
    </row>
    <row r="105" spans="1:15" x14ac:dyDescent="0.15">
      <c r="A105" t="s">
        <v>113</v>
      </c>
      <c r="B105">
        <v>1518640.159</v>
      </c>
      <c r="C105">
        <v>69681.84</v>
      </c>
      <c r="D105">
        <v>9.6945163735947804E-2</v>
      </c>
      <c r="E105">
        <v>5.61752988047809E-2</v>
      </c>
      <c r="F105">
        <v>3.3684210526315803E-2</v>
      </c>
      <c r="G105">
        <v>0.50701396328746995</v>
      </c>
      <c r="H105">
        <v>0.75</v>
      </c>
      <c r="I105">
        <v>1</v>
      </c>
      <c r="J105">
        <v>0.7</v>
      </c>
      <c r="L105">
        <f t="shared" si="3"/>
        <v>69681.84</v>
      </c>
      <c r="M105">
        <v>0.2483678720734035</v>
      </c>
      <c r="N105">
        <f t="shared" si="4"/>
        <v>17306.730322959371</v>
      </c>
      <c r="O105">
        <f t="shared" si="5"/>
        <v>7.2616724049575656E-4</v>
      </c>
    </row>
    <row r="106" spans="1:15" x14ac:dyDescent="0.15">
      <c r="A106" t="s">
        <v>114</v>
      </c>
      <c r="B106">
        <v>829286.0331</v>
      </c>
      <c r="C106">
        <v>393958.68055555603</v>
      </c>
      <c r="D106">
        <v>2.10348994711486</v>
      </c>
      <c r="E106">
        <v>9.5286885245901606E-2</v>
      </c>
      <c r="F106">
        <v>2.40963855421687E-2</v>
      </c>
      <c r="G106">
        <v>0.24369922002261801</v>
      </c>
      <c r="H106">
        <v>0.5</v>
      </c>
      <c r="I106">
        <v>1</v>
      </c>
      <c r="J106">
        <v>0.4</v>
      </c>
      <c r="L106">
        <f t="shared" si="3"/>
        <v>393958.68055555603</v>
      </c>
      <c r="M106">
        <v>0.25427147609324685</v>
      </c>
      <c r="N106">
        <f t="shared" si="4"/>
        <v>100172.45522460913</v>
      </c>
      <c r="O106">
        <f t="shared" si="5"/>
        <v>4.2031021473558508E-3</v>
      </c>
    </row>
    <row r="107" spans="1:15" x14ac:dyDescent="0.15">
      <c r="A107" t="s">
        <v>115</v>
      </c>
      <c r="B107">
        <v>1760286.6240000001</v>
      </c>
      <c r="C107">
        <v>110276.915135135</v>
      </c>
      <c r="D107">
        <v>0.13549570374542</v>
      </c>
      <c r="E107">
        <v>7.8492239467849195E-2</v>
      </c>
      <c r="F107">
        <v>2.69299820466786E-2</v>
      </c>
      <c r="G107">
        <v>-1.0616669798376901</v>
      </c>
      <c r="H107">
        <v>0.75</v>
      </c>
      <c r="I107">
        <v>1</v>
      </c>
      <c r="J107">
        <v>1</v>
      </c>
      <c r="L107">
        <f t="shared" si="3"/>
        <v>110276.915135135</v>
      </c>
      <c r="M107">
        <v>0.16571270030924135</v>
      </c>
      <c r="N107">
        <f t="shared" si="4"/>
        <v>18274.285388816268</v>
      </c>
      <c r="O107">
        <f t="shared" si="5"/>
        <v>7.6676455605390699E-4</v>
      </c>
    </row>
    <row r="108" spans="1:15" x14ac:dyDescent="0.15">
      <c r="A108" t="s">
        <v>116</v>
      </c>
      <c r="B108">
        <v>577467.39780000004</v>
      </c>
      <c r="C108">
        <v>261649.02194444399</v>
      </c>
      <c r="D108">
        <v>1.94986420908915</v>
      </c>
      <c r="E108">
        <v>5.0527484730705202E-2</v>
      </c>
      <c r="F108">
        <v>5.5462184873949598E-2</v>
      </c>
      <c r="G108">
        <v>-0.16505680624735</v>
      </c>
      <c r="H108">
        <v>0.5</v>
      </c>
      <c r="I108">
        <v>1</v>
      </c>
      <c r="J108">
        <v>0.4</v>
      </c>
      <c r="L108">
        <f t="shared" si="3"/>
        <v>261649.02194444399</v>
      </c>
      <c r="M108">
        <v>0.22604412841425678</v>
      </c>
      <c r="N108">
        <f t="shared" si="4"/>
        <v>59144.225115874586</v>
      </c>
      <c r="O108">
        <f t="shared" si="5"/>
        <v>2.4816125254276482E-3</v>
      </c>
    </row>
    <row r="109" spans="1:15" x14ac:dyDescent="0.15">
      <c r="A109" t="s">
        <v>117</v>
      </c>
      <c r="B109">
        <v>980602.62710000004</v>
      </c>
      <c r="C109">
        <v>372424.44857142901</v>
      </c>
      <c r="D109">
        <v>1.2418145982576201</v>
      </c>
      <c r="E109">
        <v>1.7827356130108399E-2</v>
      </c>
      <c r="F109">
        <v>1.61570966940094E-3</v>
      </c>
      <c r="G109">
        <v>0.376928247679572</v>
      </c>
      <c r="H109">
        <v>0.75</v>
      </c>
      <c r="I109">
        <v>1</v>
      </c>
      <c r="J109">
        <v>0.4</v>
      </c>
      <c r="L109">
        <f t="shared" si="3"/>
        <v>372424.44857142901</v>
      </c>
      <c r="M109">
        <v>0.25374017851240888</v>
      </c>
      <c r="N109">
        <f t="shared" si="4"/>
        <v>94499.046062899841</v>
      </c>
      <c r="O109">
        <f t="shared" si="5"/>
        <v>3.9650534923943567E-3</v>
      </c>
    </row>
    <row r="110" spans="1:15" x14ac:dyDescent="0.15">
      <c r="A110" t="s">
        <v>118</v>
      </c>
      <c r="B110">
        <v>459758.65110000002</v>
      </c>
      <c r="C110">
        <v>214179.49263157899</v>
      </c>
      <c r="D110">
        <v>1.8968624965481</v>
      </c>
      <c r="E110">
        <v>4.8722044728434499E-2</v>
      </c>
      <c r="F110">
        <v>3.77358490566038E-2</v>
      </c>
      <c r="G110">
        <v>-0.83548501000226505</v>
      </c>
      <c r="H110">
        <v>0.5</v>
      </c>
      <c r="I110">
        <v>1</v>
      </c>
      <c r="J110">
        <v>0.7</v>
      </c>
      <c r="L110">
        <f t="shared" si="3"/>
        <v>214179.49263157899</v>
      </c>
      <c r="M110">
        <v>0.18921129486574548</v>
      </c>
      <c r="N110">
        <f t="shared" si="4"/>
        <v>40525.179134509453</v>
      </c>
      <c r="O110">
        <f t="shared" si="5"/>
        <v>1.7003822763484813E-3</v>
      </c>
    </row>
    <row r="111" spans="1:15" x14ac:dyDescent="0.15">
      <c r="A111" t="s">
        <v>119</v>
      </c>
      <c r="B111">
        <v>1168840.5959999999</v>
      </c>
      <c r="C111">
        <v>186301.924</v>
      </c>
      <c r="D111">
        <v>0.39585091025019298</v>
      </c>
      <c r="E111">
        <v>5.2892561983471101E-2</v>
      </c>
      <c r="F111">
        <v>3.6900369003690001E-3</v>
      </c>
      <c r="G111">
        <v>-0.604526576705959</v>
      </c>
      <c r="H111">
        <v>0.75</v>
      </c>
      <c r="I111">
        <v>1</v>
      </c>
      <c r="J111">
        <v>0.7</v>
      </c>
      <c r="L111">
        <f t="shared" si="3"/>
        <v>186301.924</v>
      </c>
      <c r="M111">
        <v>0.18985647124381089</v>
      </c>
      <c r="N111">
        <f t="shared" si="4"/>
        <v>35370.625876572638</v>
      </c>
      <c r="O111">
        <f t="shared" si="5"/>
        <v>1.4841041206567168E-3</v>
      </c>
    </row>
    <row r="112" spans="1:15" x14ac:dyDescent="0.15">
      <c r="A112" t="s">
        <v>120</v>
      </c>
      <c r="B112">
        <v>727504.59180000005</v>
      </c>
      <c r="C112">
        <v>52031.814210526303</v>
      </c>
      <c r="D112">
        <v>0.155928996716441</v>
      </c>
      <c r="E112">
        <v>4.9766718506998403E-2</v>
      </c>
      <c r="F112">
        <v>8.4033613445378096E-3</v>
      </c>
      <c r="G112">
        <v>5.3990736830497002E-2</v>
      </c>
      <c r="H112">
        <v>0.75</v>
      </c>
      <c r="I112">
        <v>1</v>
      </c>
      <c r="J112">
        <v>0.6</v>
      </c>
      <c r="L112">
        <f t="shared" si="3"/>
        <v>52031.814210526303</v>
      </c>
      <c r="M112">
        <v>0.21923041029961352</v>
      </c>
      <c r="N112">
        <f t="shared" si="4"/>
        <v>11406.955978006943</v>
      </c>
      <c r="O112">
        <f t="shared" si="5"/>
        <v>4.7862060541944469E-4</v>
      </c>
    </row>
    <row r="113" spans="1:15" x14ac:dyDescent="0.15">
      <c r="A113" t="s">
        <v>121</v>
      </c>
      <c r="B113">
        <v>1403505.19</v>
      </c>
      <c r="C113">
        <v>208355.09533333301</v>
      </c>
      <c r="D113">
        <v>0.33220527408397899</v>
      </c>
      <c r="E113">
        <v>3.9301310043668103E-2</v>
      </c>
      <c r="F113">
        <v>6.2737642585551298E-2</v>
      </c>
      <c r="G113">
        <v>-0.42619842293009202</v>
      </c>
      <c r="H113">
        <v>0.5</v>
      </c>
      <c r="I113">
        <v>1</v>
      </c>
      <c r="J113">
        <v>0.7</v>
      </c>
      <c r="L113">
        <f t="shared" si="3"/>
        <v>208355.09533333301</v>
      </c>
      <c r="M113">
        <v>0.19957178235530879</v>
      </c>
      <c r="N113">
        <f t="shared" si="4"/>
        <v>41581.797738483547</v>
      </c>
      <c r="O113">
        <f t="shared" si="5"/>
        <v>1.744716578760674E-3</v>
      </c>
    </row>
    <row r="114" spans="1:15" x14ac:dyDescent="0.15">
      <c r="A114" t="s">
        <v>122</v>
      </c>
      <c r="B114">
        <v>940403.12609999999</v>
      </c>
      <c r="C114">
        <v>134841.85583333299</v>
      </c>
      <c r="D114">
        <v>0.34397986596968</v>
      </c>
      <c r="E114">
        <v>4.3744531933508302E-2</v>
      </c>
      <c r="F114">
        <v>6.8027210884353704E-3</v>
      </c>
      <c r="G114">
        <v>7.9897790584105594E-2</v>
      </c>
      <c r="H114">
        <v>0.75</v>
      </c>
      <c r="I114">
        <v>1</v>
      </c>
      <c r="J114">
        <v>0.4</v>
      </c>
      <c r="L114">
        <f t="shared" si="3"/>
        <v>134841.85583333299</v>
      </c>
      <c r="M114">
        <v>0.2244115859382711</v>
      </c>
      <c r="N114">
        <f t="shared" si="4"/>
        <v>30260.074718417967</v>
      </c>
      <c r="O114">
        <f t="shared" si="5"/>
        <v>1.2696722341780588E-3</v>
      </c>
    </row>
    <row r="115" spans="1:15" x14ac:dyDescent="0.15">
      <c r="A115" t="s">
        <v>123</v>
      </c>
      <c r="B115">
        <v>1158499.7379999999</v>
      </c>
      <c r="C115">
        <v>-96949.266470588205</v>
      </c>
      <c r="D115">
        <v>-0.15250319976577201</v>
      </c>
      <c r="E115">
        <v>5.4777845404747401E-2</v>
      </c>
      <c r="F115">
        <v>5.1635111876075701E-3</v>
      </c>
      <c r="G115">
        <v>-0.23751850469845101</v>
      </c>
      <c r="H115">
        <v>0.75</v>
      </c>
      <c r="I115">
        <v>1</v>
      </c>
      <c r="J115">
        <v>0.7</v>
      </c>
      <c r="L115">
        <f t="shared" si="3"/>
        <v>0</v>
      </c>
      <c r="M115">
        <v>0.20036898397990091</v>
      </c>
      <c r="N115">
        <f t="shared" si="4"/>
        <v>0</v>
      </c>
      <c r="O115">
        <f t="shared" si="5"/>
        <v>0</v>
      </c>
    </row>
    <row r="116" spans="1:15" x14ac:dyDescent="0.15">
      <c r="A116" t="s">
        <v>124</v>
      </c>
      <c r="B116">
        <v>919089.68790000002</v>
      </c>
      <c r="C116">
        <v>239326.82789473701</v>
      </c>
      <c r="D116">
        <v>0.706272300529876</v>
      </c>
      <c r="E116">
        <v>0.226754135767256</v>
      </c>
      <c r="F116">
        <v>6.6396163777204002E-3</v>
      </c>
      <c r="G116">
        <v>-7.8369297668196197E-2</v>
      </c>
      <c r="H116">
        <v>0</v>
      </c>
      <c r="I116">
        <v>0</v>
      </c>
      <c r="J116">
        <v>0.7</v>
      </c>
      <c r="L116">
        <f t="shared" si="3"/>
        <v>239326.82789473701</v>
      </c>
      <c r="M116">
        <v>0.21644787116998954</v>
      </c>
      <c r="N116">
        <f t="shared" si="4"/>
        <v>51801.782411682296</v>
      </c>
      <c r="O116">
        <f t="shared" si="5"/>
        <v>2.1735334569089569E-3</v>
      </c>
    </row>
    <row r="117" spans="1:15" x14ac:dyDescent="0.15">
      <c r="A117" t="s">
        <v>125</v>
      </c>
      <c r="B117">
        <v>1082735.0390000001</v>
      </c>
      <c r="C117">
        <v>120196.21270270299</v>
      </c>
      <c r="D117">
        <v>0.256035016344831</v>
      </c>
      <c r="E117">
        <v>3.8546255506607903E-2</v>
      </c>
      <c r="F117">
        <v>0</v>
      </c>
      <c r="G117">
        <v>0.70568897796443497</v>
      </c>
      <c r="H117">
        <v>0.75</v>
      </c>
      <c r="I117">
        <v>1</v>
      </c>
      <c r="J117">
        <v>0.6</v>
      </c>
      <c r="L117">
        <f t="shared" si="3"/>
        <v>120196.21270270299</v>
      </c>
      <c r="M117">
        <v>0.25998473321413074</v>
      </c>
      <c r="N117">
        <f t="shared" si="4"/>
        <v>31249.180292861151</v>
      </c>
      <c r="O117">
        <f t="shared" si="5"/>
        <v>1.3111737802326321E-3</v>
      </c>
    </row>
    <row r="118" spans="1:15" x14ac:dyDescent="0.15">
      <c r="A118" t="s">
        <v>126</v>
      </c>
      <c r="B118">
        <v>807936.75450000004</v>
      </c>
      <c r="C118">
        <v>139754.964210526</v>
      </c>
      <c r="D118">
        <v>0.43423966448822099</v>
      </c>
      <c r="E118">
        <v>5.7742782152230998E-2</v>
      </c>
      <c r="F118">
        <v>4.29184549356223E-3</v>
      </c>
      <c r="G118">
        <v>0.40570892928811297</v>
      </c>
      <c r="H118">
        <v>0.75</v>
      </c>
      <c r="I118">
        <v>1</v>
      </c>
      <c r="J118">
        <v>1</v>
      </c>
      <c r="L118">
        <f t="shared" si="3"/>
        <v>139754.964210526</v>
      </c>
      <c r="M118">
        <v>0.2430984579453048</v>
      </c>
      <c r="N118">
        <f t="shared" si="4"/>
        <v>33974.216289780132</v>
      </c>
      <c r="O118">
        <f t="shared" si="5"/>
        <v>1.4255126433920765E-3</v>
      </c>
    </row>
    <row r="119" spans="1:15" x14ac:dyDescent="0.15">
      <c r="A119" t="s">
        <v>127</v>
      </c>
      <c r="B119">
        <v>1457655.6780000001</v>
      </c>
      <c r="C119">
        <v>392725.74388888897</v>
      </c>
      <c r="D119">
        <v>0.76741256523339096</v>
      </c>
      <c r="E119">
        <v>0.110778443113772</v>
      </c>
      <c r="F119">
        <v>1.24113475177305E-2</v>
      </c>
      <c r="G119">
        <v>-0.21744644474967201</v>
      </c>
      <c r="H119">
        <v>0.75</v>
      </c>
      <c r="I119">
        <v>1</v>
      </c>
      <c r="J119">
        <v>0.4</v>
      </c>
      <c r="L119">
        <f t="shared" si="3"/>
        <v>392725.74388888897</v>
      </c>
      <c r="M119">
        <v>0.21864888651331274</v>
      </c>
      <c r="N119">
        <f t="shared" si="4"/>
        <v>85869.046606418007</v>
      </c>
      <c r="O119">
        <f t="shared" si="5"/>
        <v>3.6029502658548162E-3</v>
      </c>
    </row>
    <row r="120" spans="1:15" x14ac:dyDescent="0.15">
      <c r="A120" t="s">
        <v>128</v>
      </c>
      <c r="B120">
        <v>1113831.419</v>
      </c>
      <c r="C120">
        <v>34776.785000000003</v>
      </c>
      <c r="D120">
        <v>6.4755138374977095E-2</v>
      </c>
      <c r="E120">
        <v>0.13143872113676699</v>
      </c>
      <c r="F120">
        <v>1.9379844961240299E-2</v>
      </c>
      <c r="G120">
        <v>-1.17360519219356</v>
      </c>
      <c r="H120">
        <v>0</v>
      </c>
      <c r="I120">
        <v>1</v>
      </c>
      <c r="J120">
        <v>0.6</v>
      </c>
      <c r="L120">
        <f t="shared" si="3"/>
        <v>34776.785000000003</v>
      </c>
      <c r="M120">
        <v>0.15502603122264938</v>
      </c>
      <c r="N120">
        <f t="shared" si="4"/>
        <v>5391.3069572333652</v>
      </c>
      <c r="O120">
        <f t="shared" si="5"/>
        <v>2.2621202403587702E-4</v>
      </c>
    </row>
    <row r="121" spans="1:15" x14ac:dyDescent="0.15">
      <c r="A121" t="s">
        <v>129</v>
      </c>
      <c r="B121">
        <v>915100.64080000005</v>
      </c>
      <c r="C121">
        <v>20664.331081081102</v>
      </c>
      <c r="D121">
        <v>4.6367572063067498E-2</v>
      </c>
      <c r="E121">
        <v>0.106355382619974</v>
      </c>
      <c r="F121">
        <v>3.2362459546925598E-3</v>
      </c>
      <c r="G121">
        <v>3.0532027724720598</v>
      </c>
      <c r="H121">
        <v>0.75</v>
      </c>
      <c r="I121">
        <v>1</v>
      </c>
      <c r="J121">
        <v>0.5</v>
      </c>
      <c r="L121">
        <f t="shared" si="3"/>
        <v>20664.331081081102</v>
      </c>
      <c r="M121">
        <v>0.39779902951298141</v>
      </c>
      <c r="N121">
        <f t="shared" si="4"/>
        <v>8220.2508495889997</v>
      </c>
      <c r="O121">
        <f t="shared" si="5"/>
        <v>3.4491072341434761E-4</v>
      </c>
    </row>
    <row r="122" spans="1:15" x14ac:dyDescent="0.15">
      <c r="A122" t="s">
        <v>130</v>
      </c>
      <c r="B122">
        <v>991966.56059999997</v>
      </c>
      <c r="C122">
        <v>83163.864411764705</v>
      </c>
      <c r="D122">
        <v>0.18639034317971501</v>
      </c>
      <c r="E122">
        <v>8.4269662921348298E-2</v>
      </c>
      <c r="F122">
        <v>1.2987012987013E-2</v>
      </c>
      <c r="G122">
        <v>-0.54665361389920897</v>
      </c>
      <c r="H122">
        <v>0.75</v>
      </c>
      <c r="I122">
        <v>1</v>
      </c>
      <c r="J122">
        <v>0.4</v>
      </c>
      <c r="L122">
        <f t="shared" si="3"/>
        <v>83163.864411764705</v>
      </c>
      <c r="M122">
        <v>0.18872738660672522</v>
      </c>
      <c r="N122">
        <f t="shared" si="4"/>
        <v>15695.298790548395</v>
      </c>
      <c r="O122">
        <f t="shared" si="5"/>
        <v>6.585537301848943E-4</v>
      </c>
    </row>
    <row r="123" spans="1:15" x14ac:dyDescent="0.15">
      <c r="A123" t="s">
        <v>131</v>
      </c>
      <c r="B123">
        <v>777773.63210000005</v>
      </c>
      <c r="C123">
        <v>363558.48210526298</v>
      </c>
      <c r="D123">
        <v>1.7549273320548799</v>
      </c>
      <c r="E123">
        <v>2.7921818907060199E-2</v>
      </c>
      <c r="F123">
        <v>1.42942227516379E-2</v>
      </c>
      <c r="G123">
        <v>-0.45695259706609698</v>
      </c>
      <c r="H123">
        <v>0.75</v>
      </c>
      <c r="I123">
        <v>1</v>
      </c>
      <c r="J123">
        <v>0.7</v>
      </c>
      <c r="L123">
        <f t="shared" si="3"/>
        <v>363558.48210526298</v>
      </c>
      <c r="M123">
        <v>0.21188607047455194</v>
      </c>
      <c r="N123">
        <f t="shared" si="4"/>
        <v>77032.978160976883</v>
      </c>
      <c r="O123">
        <f t="shared" si="5"/>
        <v>3.2322006603475624E-3</v>
      </c>
    </row>
    <row r="124" spans="1:15" x14ac:dyDescent="0.15">
      <c r="A124" t="s">
        <v>132</v>
      </c>
      <c r="B124">
        <v>670709.58790000004</v>
      </c>
      <c r="C124">
        <v>304934.19210526301</v>
      </c>
      <c r="D124">
        <v>1.90023987826119</v>
      </c>
      <c r="E124">
        <v>7.4649298597194394E-2</v>
      </c>
      <c r="F124">
        <v>1.6888888888888901E-2</v>
      </c>
      <c r="G124">
        <v>6.3984872826146399E-2</v>
      </c>
      <c r="H124">
        <v>0.75</v>
      </c>
      <c r="I124">
        <v>1</v>
      </c>
      <c r="J124">
        <v>0.6</v>
      </c>
      <c r="L124">
        <f t="shared" si="3"/>
        <v>304934.19210526301</v>
      </c>
      <c r="M124">
        <v>0.23990424402885938</v>
      </c>
      <c r="N124">
        <f t="shared" si="4"/>
        <v>73155.006835564098</v>
      </c>
      <c r="O124">
        <f t="shared" si="5"/>
        <v>3.0694861739283194E-3</v>
      </c>
    </row>
    <row r="125" spans="1:15" x14ac:dyDescent="0.15">
      <c r="A125" t="s">
        <v>133</v>
      </c>
      <c r="B125">
        <v>878707.43940000003</v>
      </c>
      <c r="C125">
        <v>-155385.56972222301</v>
      </c>
      <c r="D125">
        <v>-0.30016241902551399</v>
      </c>
      <c r="E125">
        <v>9.7297297297297303E-2</v>
      </c>
      <c r="F125">
        <v>1.2345679012345699E-2</v>
      </c>
      <c r="G125">
        <v>0.71185068513023597</v>
      </c>
      <c r="H125">
        <v>0</v>
      </c>
      <c r="I125">
        <v>1</v>
      </c>
      <c r="J125">
        <v>0.5</v>
      </c>
      <c r="L125">
        <f t="shared" si="3"/>
        <v>0</v>
      </c>
      <c r="M125">
        <v>0.24918459971457746</v>
      </c>
      <c r="N125">
        <f t="shared" si="4"/>
        <v>0</v>
      </c>
      <c r="O125">
        <f t="shared" si="5"/>
        <v>0</v>
      </c>
    </row>
    <row r="126" spans="1:15" x14ac:dyDescent="0.15">
      <c r="A126" t="s">
        <v>134</v>
      </c>
      <c r="B126">
        <v>570153.05110000004</v>
      </c>
      <c r="C126">
        <v>136274.304</v>
      </c>
      <c r="D126">
        <v>0.63692702515351296</v>
      </c>
      <c r="E126">
        <v>3.0871670702179201E-2</v>
      </c>
      <c r="F126">
        <v>1.5186028853454801E-3</v>
      </c>
      <c r="G126">
        <v>4.9608646627770502E-2</v>
      </c>
      <c r="H126">
        <v>0.75</v>
      </c>
      <c r="I126">
        <v>1</v>
      </c>
      <c r="J126">
        <v>0.7</v>
      </c>
      <c r="L126">
        <f t="shared" si="3"/>
        <v>136274.304</v>
      </c>
      <c r="M126">
        <v>0.22342114465028071</v>
      </c>
      <c r="N126">
        <f t="shared" si="4"/>
        <v>30446.560986100329</v>
      </c>
      <c r="O126">
        <f t="shared" si="5"/>
        <v>1.2774969483711034E-3</v>
      </c>
    </row>
    <row r="127" spans="1:15" x14ac:dyDescent="0.15">
      <c r="A127" t="s">
        <v>135</v>
      </c>
      <c r="B127">
        <v>470399.34049999999</v>
      </c>
      <c r="C127">
        <v>4993.1316216216101</v>
      </c>
      <c r="D127">
        <v>2.1548365540289001E-2</v>
      </c>
      <c r="E127">
        <v>7.3863636363636395E-2</v>
      </c>
      <c r="F127">
        <v>0</v>
      </c>
      <c r="G127">
        <v>1.6298839613232501</v>
      </c>
      <c r="H127">
        <v>0.75</v>
      </c>
      <c r="I127">
        <v>1</v>
      </c>
      <c r="J127">
        <v>0.6</v>
      </c>
      <c r="L127">
        <f t="shared" si="3"/>
        <v>4993.1316216216101</v>
      </c>
      <c r="M127">
        <v>0.30799706338940464</v>
      </c>
      <c r="N127">
        <f t="shared" si="4"/>
        <v>1537.8698765762317</v>
      </c>
      <c r="O127">
        <f t="shared" si="5"/>
        <v>6.4526961689199803E-5</v>
      </c>
    </row>
    <row r="128" spans="1:15" x14ac:dyDescent="0.15">
      <c r="A128" t="s">
        <v>136</v>
      </c>
      <c r="B128">
        <v>774519.46299999999</v>
      </c>
      <c r="C128">
        <v>67509.695945946005</v>
      </c>
      <c r="D128">
        <v>0.19415526658833601</v>
      </c>
      <c r="E128">
        <v>7.3303167420814497E-2</v>
      </c>
      <c r="F128">
        <v>1.1952191235059801E-2</v>
      </c>
      <c r="G128">
        <v>4.3915180349891596E-3</v>
      </c>
      <c r="H128">
        <v>0.75</v>
      </c>
      <c r="I128">
        <v>1</v>
      </c>
      <c r="J128">
        <v>0.8</v>
      </c>
      <c r="L128">
        <f t="shared" si="3"/>
        <v>67509.695945946005</v>
      </c>
      <c r="M128">
        <v>0.21725637069174356</v>
      </c>
      <c r="N128">
        <f t="shared" si="4"/>
        <v>14666.911527719343</v>
      </c>
      <c r="O128">
        <f t="shared" si="5"/>
        <v>6.1540397706145967E-4</v>
      </c>
    </row>
    <row r="129" spans="1:15" x14ac:dyDescent="0.15">
      <c r="A129" t="s">
        <v>137</v>
      </c>
      <c r="B129">
        <v>542880.85889999999</v>
      </c>
      <c r="C129">
        <v>197980.807714286</v>
      </c>
      <c r="D129">
        <v>1.1933886134099401</v>
      </c>
      <c r="E129">
        <v>7.2939866369710504E-2</v>
      </c>
      <c r="F129">
        <v>7.5396825396825407E-2</v>
      </c>
      <c r="G129">
        <v>0.43025274151182802</v>
      </c>
      <c r="H129">
        <v>0.5</v>
      </c>
      <c r="I129">
        <v>1</v>
      </c>
      <c r="J129">
        <v>0.5</v>
      </c>
      <c r="L129">
        <f t="shared" si="3"/>
        <v>197980.807714286</v>
      </c>
      <c r="M129">
        <v>0.24996523216010824</v>
      </c>
      <c r="N129">
        <f t="shared" si="4"/>
        <v>49488.318563547247</v>
      </c>
      <c r="O129">
        <f t="shared" si="5"/>
        <v>2.0764636102517716E-3</v>
      </c>
    </row>
    <row r="130" spans="1:15" x14ac:dyDescent="0.15">
      <c r="A130" t="s">
        <v>138</v>
      </c>
      <c r="B130">
        <v>859666.65630000003</v>
      </c>
      <c r="C130">
        <v>104657.2559375</v>
      </c>
      <c r="D130">
        <v>0.283360988614903</v>
      </c>
      <c r="E130">
        <v>9.0128755364806898E-2</v>
      </c>
      <c r="F130">
        <v>0</v>
      </c>
      <c r="G130">
        <v>-0.69169506601692599</v>
      </c>
      <c r="H130">
        <v>0.75</v>
      </c>
      <c r="I130">
        <v>1</v>
      </c>
      <c r="J130">
        <v>0.6</v>
      </c>
      <c r="L130">
        <f t="shared" si="3"/>
        <v>104657.2559375</v>
      </c>
      <c r="M130">
        <v>0.18185282518900628</v>
      </c>
      <c r="N130">
        <f t="shared" si="4"/>
        <v>19032.217668763278</v>
      </c>
      <c r="O130">
        <f t="shared" si="5"/>
        <v>7.9856638008080755E-4</v>
      </c>
    </row>
    <row r="131" spans="1:15" x14ac:dyDescent="0.15">
      <c r="A131" t="s">
        <v>139</v>
      </c>
      <c r="B131">
        <v>591751.98679999996</v>
      </c>
      <c r="C131">
        <v>283063.45447368402</v>
      </c>
      <c r="D131">
        <v>1.8712334355767799</v>
      </c>
      <c r="E131">
        <v>0.103170338527673</v>
      </c>
      <c r="F131">
        <v>1.03092783505155E-2</v>
      </c>
      <c r="G131">
        <v>-0.25776590531308702</v>
      </c>
      <c r="H131">
        <v>0.75</v>
      </c>
      <c r="I131">
        <v>1</v>
      </c>
      <c r="J131">
        <v>0.7</v>
      </c>
      <c r="L131">
        <f t="shared" ref="L131:L194" si="6">IF(C131&lt;0,0,C131)</f>
        <v>283063.45447368402</v>
      </c>
      <c r="M131">
        <v>0.22124114409875364</v>
      </c>
      <c r="N131">
        <f t="shared" ref="N131:N194" si="7">L131*M131</f>
        <v>62625.282520303321</v>
      </c>
      <c r="O131">
        <f t="shared" ref="O131:O194" si="8">N131/$N$203</f>
        <v>2.6276730349640959E-3</v>
      </c>
    </row>
    <row r="132" spans="1:15" x14ac:dyDescent="0.15">
      <c r="A132" t="s">
        <v>140</v>
      </c>
      <c r="B132">
        <v>1281466.9739999999</v>
      </c>
      <c r="C132">
        <v>-118592.887894737</v>
      </c>
      <c r="D132">
        <v>-0.16800180684275501</v>
      </c>
      <c r="E132">
        <v>6.3324538258575203E-2</v>
      </c>
      <c r="F132">
        <v>1.1009174311926599E-2</v>
      </c>
      <c r="G132">
        <v>1.7184510528941701</v>
      </c>
      <c r="H132">
        <v>0.75</v>
      </c>
      <c r="I132">
        <v>1</v>
      </c>
      <c r="J132">
        <v>0.7</v>
      </c>
      <c r="L132">
        <f t="shared" si="6"/>
        <v>0</v>
      </c>
      <c r="M132">
        <v>0.31412611902137305</v>
      </c>
      <c r="N132">
        <f t="shared" si="7"/>
        <v>0</v>
      </c>
      <c r="O132">
        <f t="shared" si="8"/>
        <v>0</v>
      </c>
    </row>
    <row r="133" spans="1:15" x14ac:dyDescent="0.15">
      <c r="A133" t="s">
        <v>141</v>
      </c>
      <c r="B133">
        <v>1039418.585</v>
      </c>
      <c r="C133">
        <v>108413.59542857201</v>
      </c>
      <c r="D133">
        <v>0.23520093042795401</v>
      </c>
      <c r="E133">
        <v>4.6214355948869197E-2</v>
      </c>
      <c r="F133">
        <v>1.6260162601626001E-2</v>
      </c>
      <c r="G133">
        <v>0.13751416680466499</v>
      </c>
      <c r="H133">
        <v>0.75</v>
      </c>
      <c r="I133">
        <v>1</v>
      </c>
      <c r="J133">
        <v>0.5</v>
      </c>
      <c r="L133">
        <f t="shared" si="6"/>
        <v>108413.59542857201</v>
      </c>
      <c r="M133">
        <v>0.22678655885735591</v>
      </c>
      <c r="N133">
        <f t="shared" si="7"/>
        <v>24586.746240599416</v>
      </c>
      <c r="O133">
        <f t="shared" si="8"/>
        <v>1.0316269646046307E-3</v>
      </c>
    </row>
    <row r="134" spans="1:15" x14ac:dyDescent="0.15">
      <c r="A134" t="s">
        <v>142</v>
      </c>
      <c r="B134">
        <v>565479.52029999997</v>
      </c>
      <c r="C134">
        <v>319268.89333333302</v>
      </c>
      <c r="D134">
        <v>2.7906916127188102</v>
      </c>
      <c r="E134">
        <v>2.5236593059936901E-2</v>
      </c>
      <c r="F134">
        <v>1.7467248908296901E-2</v>
      </c>
      <c r="G134">
        <v>0.100297612057165</v>
      </c>
      <c r="H134">
        <v>0.75</v>
      </c>
      <c r="I134">
        <v>1</v>
      </c>
      <c r="J134">
        <v>0.7</v>
      </c>
      <c r="L134">
        <f t="shared" si="6"/>
        <v>319268.89333333302</v>
      </c>
      <c r="M134">
        <v>0.25265934298894327</v>
      </c>
      <c r="N134">
        <f t="shared" si="7"/>
        <v>80666.268826406929</v>
      </c>
      <c r="O134">
        <f t="shared" si="8"/>
        <v>3.3846486737619864E-3</v>
      </c>
    </row>
    <row r="135" spans="1:15" x14ac:dyDescent="0.15">
      <c r="A135" t="s">
        <v>143</v>
      </c>
      <c r="B135">
        <v>374929.00030000001</v>
      </c>
      <c r="C135">
        <v>164308.127631579</v>
      </c>
      <c r="D135">
        <v>1.78683322732173</v>
      </c>
      <c r="E135">
        <v>6.7524115755627001E-2</v>
      </c>
      <c r="F135">
        <v>3.4602076124567501E-3</v>
      </c>
      <c r="G135">
        <v>0.452303191538242</v>
      </c>
      <c r="H135">
        <v>0.75</v>
      </c>
      <c r="I135">
        <v>1</v>
      </c>
      <c r="J135">
        <v>0.6</v>
      </c>
      <c r="L135">
        <f t="shared" si="6"/>
        <v>164308.127631579</v>
      </c>
      <c r="M135">
        <v>0.25620466870939934</v>
      </c>
      <c r="N135">
        <f t="shared" si="7"/>
        <v>42096.509406110403</v>
      </c>
      <c r="O135">
        <f t="shared" si="8"/>
        <v>1.7663131914285052E-3</v>
      </c>
    </row>
    <row r="136" spans="1:15" x14ac:dyDescent="0.15">
      <c r="A136" t="s">
        <v>144</v>
      </c>
      <c r="B136">
        <v>806055.32590000005</v>
      </c>
      <c r="C136">
        <v>-200908.30567567601</v>
      </c>
      <c r="D136">
        <v>-0.39042321216404002</v>
      </c>
      <c r="E136">
        <v>5.9290953545232297E-2</v>
      </c>
      <c r="F136">
        <v>0</v>
      </c>
      <c r="G136">
        <v>-0.99560524582202303</v>
      </c>
      <c r="H136">
        <v>0.75</v>
      </c>
      <c r="I136">
        <v>1</v>
      </c>
      <c r="J136">
        <v>1</v>
      </c>
      <c r="L136">
        <f t="shared" si="6"/>
        <v>0</v>
      </c>
      <c r="M136">
        <v>0.15758527197250097</v>
      </c>
      <c r="N136">
        <f t="shared" si="7"/>
        <v>0</v>
      </c>
      <c r="O136">
        <f t="shared" si="8"/>
        <v>0</v>
      </c>
    </row>
    <row r="137" spans="1:15" x14ac:dyDescent="0.15">
      <c r="A137" t="s">
        <v>145</v>
      </c>
      <c r="B137">
        <v>1844019.0020000001</v>
      </c>
      <c r="C137">
        <v>748009.69473684195</v>
      </c>
      <c r="D137">
        <v>1.4528770415126</v>
      </c>
      <c r="E137">
        <v>5.5848261327713401E-2</v>
      </c>
      <c r="F137">
        <v>5.5710306406685202E-3</v>
      </c>
      <c r="G137">
        <v>-0.78495736872392396</v>
      </c>
      <c r="H137">
        <v>0.75</v>
      </c>
      <c r="I137">
        <v>1</v>
      </c>
      <c r="J137">
        <v>0.6</v>
      </c>
      <c r="L137">
        <f t="shared" si="6"/>
        <v>748009.69473684195</v>
      </c>
      <c r="M137">
        <v>0.2042041279792387</v>
      </c>
      <c r="N137">
        <f t="shared" si="7"/>
        <v>152746.66743375335</v>
      </c>
      <c r="O137">
        <f t="shared" si="8"/>
        <v>6.4090457247227145E-3</v>
      </c>
    </row>
    <row r="138" spans="1:15" x14ac:dyDescent="0.15">
      <c r="A138" t="s">
        <v>146</v>
      </c>
      <c r="B138">
        <v>481748.56170000002</v>
      </c>
      <c r="C138">
        <v>248408.71361111099</v>
      </c>
      <c r="D138">
        <v>2.2653017852725199</v>
      </c>
      <c r="E138">
        <v>4.8377219840783803E-2</v>
      </c>
      <c r="F138">
        <v>1.8324607329842899E-2</v>
      </c>
      <c r="G138">
        <v>1.0816319079504101E-2</v>
      </c>
      <c r="H138">
        <v>0.75</v>
      </c>
      <c r="I138">
        <v>1</v>
      </c>
      <c r="J138">
        <v>0.4</v>
      </c>
      <c r="L138">
        <f t="shared" si="6"/>
        <v>248408.71361111099</v>
      </c>
      <c r="M138">
        <v>0.23917791773822325</v>
      </c>
      <c r="N138">
        <f t="shared" si="7"/>
        <v>59413.878869536158</v>
      </c>
      <c r="O138">
        <f t="shared" si="8"/>
        <v>2.4929268360184813E-3</v>
      </c>
    </row>
    <row r="139" spans="1:15" x14ac:dyDescent="0.15">
      <c r="A139" t="s">
        <v>147</v>
      </c>
      <c r="B139">
        <v>300551.73790000001</v>
      </c>
      <c r="C139">
        <v>92641.040606060604</v>
      </c>
      <c r="D139">
        <v>0.94671737029325398</v>
      </c>
      <c r="E139">
        <v>4.5138888888888902E-2</v>
      </c>
      <c r="F139">
        <v>0</v>
      </c>
      <c r="G139">
        <v>-1.2669757598615701</v>
      </c>
      <c r="H139">
        <v>0.75</v>
      </c>
      <c r="I139">
        <v>1</v>
      </c>
      <c r="J139">
        <v>1</v>
      </c>
      <c r="L139">
        <f t="shared" si="6"/>
        <v>92641.040606060604</v>
      </c>
      <c r="M139">
        <v>0.15688415017220875</v>
      </c>
      <c r="N139">
        <f t="shared" si="7"/>
        <v>14533.9109265509</v>
      </c>
      <c r="O139">
        <f t="shared" si="8"/>
        <v>6.0982344984849212E-4</v>
      </c>
    </row>
    <row r="140" spans="1:15" x14ac:dyDescent="0.15">
      <c r="A140" t="s">
        <v>148</v>
      </c>
      <c r="B140">
        <v>559207.88489999995</v>
      </c>
      <c r="C140">
        <v>100593.44054054101</v>
      </c>
      <c r="D140">
        <v>0.44342286179760798</v>
      </c>
      <c r="E140">
        <v>0.16963226571767501</v>
      </c>
      <c r="F140">
        <v>5.4590570719603004E-3</v>
      </c>
      <c r="G140">
        <v>-0.700214160144353</v>
      </c>
      <c r="H140">
        <v>0</v>
      </c>
      <c r="I140">
        <v>0</v>
      </c>
      <c r="J140">
        <v>0.7</v>
      </c>
      <c r="L140">
        <f t="shared" si="6"/>
        <v>100593.44054054101</v>
      </c>
      <c r="M140">
        <v>0.17761306604562843</v>
      </c>
      <c r="N140">
        <f t="shared" si="7"/>
        <v>17866.709398484105</v>
      </c>
      <c r="O140">
        <f t="shared" si="8"/>
        <v>7.4966321301170357E-4</v>
      </c>
    </row>
    <row r="141" spans="1:15" x14ac:dyDescent="0.15">
      <c r="A141" t="s">
        <v>149</v>
      </c>
      <c r="B141">
        <v>562210.60279999999</v>
      </c>
      <c r="C141">
        <v>176677.353055555</v>
      </c>
      <c r="D141">
        <v>0.93583564818486298</v>
      </c>
      <c r="E141">
        <v>7.6023391812865507E-2</v>
      </c>
      <c r="F141">
        <v>9.4786729857819895E-3</v>
      </c>
      <c r="G141">
        <v>-0.220161044179497</v>
      </c>
      <c r="H141">
        <v>0.75</v>
      </c>
      <c r="I141">
        <v>1</v>
      </c>
      <c r="J141">
        <v>0.4</v>
      </c>
      <c r="L141">
        <f t="shared" si="6"/>
        <v>176677.353055555</v>
      </c>
      <c r="M141">
        <v>0.2117854371621854</v>
      </c>
      <c r="N141">
        <f t="shared" si="7"/>
        <v>37417.690453528485</v>
      </c>
      <c r="O141">
        <f t="shared" si="8"/>
        <v>1.5699962104521307E-3</v>
      </c>
    </row>
    <row r="142" spans="1:15" x14ac:dyDescent="0.15">
      <c r="A142" t="s">
        <v>150</v>
      </c>
      <c r="B142">
        <v>497312.2403</v>
      </c>
      <c r="C142">
        <v>239856.20806451599</v>
      </c>
      <c r="D142">
        <v>1.9280251136419799</v>
      </c>
      <c r="E142">
        <v>2.86813571178734E-2</v>
      </c>
      <c r="F142">
        <v>3.00902708124373E-2</v>
      </c>
      <c r="G142">
        <v>0.150765584386817</v>
      </c>
      <c r="H142">
        <v>0.5</v>
      </c>
      <c r="I142">
        <v>1</v>
      </c>
      <c r="J142">
        <v>0.7</v>
      </c>
      <c r="L142">
        <f t="shared" si="6"/>
        <v>239856.20806451599</v>
      </c>
      <c r="M142">
        <v>0.24241587494877556</v>
      </c>
      <c r="N142">
        <f t="shared" si="7"/>
        <v>58144.9525398552</v>
      </c>
      <c r="O142">
        <f t="shared" si="8"/>
        <v>2.4396843855947628E-3</v>
      </c>
    </row>
    <row r="143" spans="1:15" x14ac:dyDescent="0.15">
      <c r="A143" t="s">
        <v>151</v>
      </c>
      <c r="B143">
        <v>2643461.9610000001</v>
      </c>
      <c r="C143">
        <v>-1660058.83</v>
      </c>
      <c r="D143">
        <v>-0.73458721766729596</v>
      </c>
      <c r="E143">
        <v>4.4236176194939102E-2</v>
      </c>
      <c r="F143">
        <v>2.19619326500732E-2</v>
      </c>
      <c r="G143">
        <v>-0.84497647900540296</v>
      </c>
      <c r="H143">
        <v>0.75</v>
      </c>
      <c r="I143">
        <v>1</v>
      </c>
      <c r="J143">
        <v>0.6</v>
      </c>
      <c r="L143">
        <f t="shared" si="6"/>
        <v>0</v>
      </c>
      <c r="M143">
        <v>0.14830638121119211</v>
      </c>
      <c r="N143">
        <f t="shared" si="7"/>
        <v>0</v>
      </c>
      <c r="O143">
        <f t="shared" si="8"/>
        <v>0</v>
      </c>
    </row>
    <row r="144" spans="1:15" x14ac:dyDescent="0.15">
      <c r="A144" t="s">
        <v>152</v>
      </c>
      <c r="B144">
        <v>597327.51210000005</v>
      </c>
      <c r="C144">
        <v>161767.505263158</v>
      </c>
      <c r="D144">
        <v>0.75534699385793802</v>
      </c>
      <c r="E144">
        <v>3.8216560509554097E-2</v>
      </c>
      <c r="F144">
        <v>2.69360269360269E-2</v>
      </c>
      <c r="G144">
        <v>-0.10319352725379401</v>
      </c>
      <c r="H144">
        <v>0.75</v>
      </c>
      <c r="I144">
        <v>1</v>
      </c>
      <c r="J144">
        <v>0.7</v>
      </c>
      <c r="L144">
        <f t="shared" si="6"/>
        <v>161767.505263158</v>
      </c>
      <c r="M144">
        <v>0.21656904571777108</v>
      </c>
      <c r="N144">
        <f t="shared" si="7"/>
        <v>35033.834242986639</v>
      </c>
      <c r="O144">
        <f t="shared" si="8"/>
        <v>1.4699727944836407E-3</v>
      </c>
    </row>
    <row r="145" spans="1:15" x14ac:dyDescent="0.15">
      <c r="A145" t="s">
        <v>153</v>
      </c>
      <c r="B145">
        <v>282119.70659999998</v>
      </c>
      <c r="C145">
        <v>116672.651842105</v>
      </c>
      <c r="D145">
        <v>1.4334441291083</v>
      </c>
      <c r="E145">
        <v>2.1075581395348798E-2</v>
      </c>
      <c r="F145">
        <v>1.5748031496062999E-2</v>
      </c>
      <c r="G145">
        <v>-0.33582597274362902</v>
      </c>
      <c r="H145">
        <v>0.75</v>
      </c>
      <c r="I145">
        <v>1</v>
      </c>
      <c r="J145">
        <v>0.5</v>
      </c>
      <c r="L145">
        <f t="shared" si="6"/>
        <v>116672.651842105</v>
      </c>
      <c r="M145">
        <v>0.2079767560097176</v>
      </c>
      <c r="N145">
        <f t="shared" si="7"/>
        <v>24265.199645172201</v>
      </c>
      <c r="O145">
        <f t="shared" si="8"/>
        <v>1.0181352998282732E-3</v>
      </c>
    </row>
    <row r="146" spans="1:15" x14ac:dyDescent="0.15">
      <c r="A146" t="s">
        <v>154</v>
      </c>
      <c r="B146">
        <v>422973.36749999999</v>
      </c>
      <c r="C146">
        <v>230684.84111111099</v>
      </c>
      <c r="D146">
        <v>2.9474697952956501</v>
      </c>
      <c r="E146">
        <v>5.3147996729353997E-2</v>
      </c>
      <c r="F146">
        <v>2.8508771929824601E-2</v>
      </c>
      <c r="G146">
        <v>0.72823809606319501</v>
      </c>
      <c r="H146">
        <v>0.5</v>
      </c>
      <c r="I146">
        <v>1</v>
      </c>
      <c r="J146">
        <v>0.4</v>
      </c>
      <c r="L146">
        <f t="shared" si="6"/>
        <v>230684.84111111099</v>
      </c>
      <c r="M146">
        <v>0.28680011392757726</v>
      </c>
      <c r="N146">
        <f t="shared" si="7"/>
        <v>66160.438712031697</v>
      </c>
      <c r="O146">
        <f t="shared" si="8"/>
        <v>2.7760034572081702E-3</v>
      </c>
    </row>
    <row r="147" spans="1:15" x14ac:dyDescent="0.15">
      <c r="A147" t="s">
        <v>155</v>
      </c>
      <c r="B147">
        <v>244263.88810000001</v>
      </c>
      <c r="C147">
        <v>127410.1478125</v>
      </c>
      <c r="D147">
        <v>2.3502124110257498</v>
      </c>
      <c r="E147">
        <v>7.81527531083481E-2</v>
      </c>
      <c r="F147">
        <v>4.7846889952153103E-2</v>
      </c>
      <c r="G147">
        <v>0.26805319085763601</v>
      </c>
      <c r="H147">
        <v>0.5</v>
      </c>
      <c r="I147">
        <v>1</v>
      </c>
      <c r="J147">
        <v>1</v>
      </c>
      <c r="L147">
        <f t="shared" si="6"/>
        <v>127410.1478125</v>
      </c>
      <c r="M147">
        <v>0.2504221583385845</v>
      </c>
      <c r="N147">
        <f t="shared" si="7"/>
        <v>31906.32420944433</v>
      </c>
      <c r="O147">
        <f t="shared" si="8"/>
        <v>1.3387466594310053E-3</v>
      </c>
    </row>
    <row r="148" spans="1:15" x14ac:dyDescent="0.15">
      <c r="A148" t="s">
        <v>156</v>
      </c>
      <c r="B148">
        <v>669761.92000000004</v>
      </c>
      <c r="C148">
        <v>174738.71111111101</v>
      </c>
      <c r="D148">
        <v>0.74930281956710598</v>
      </c>
      <c r="E148">
        <v>6.1688311688311702E-2</v>
      </c>
      <c r="F148">
        <v>8.0862533692722394E-3</v>
      </c>
      <c r="G148">
        <v>-8.6728771771357294E-2</v>
      </c>
      <c r="H148">
        <v>0.75</v>
      </c>
      <c r="I148">
        <v>1</v>
      </c>
      <c r="J148">
        <v>0.4</v>
      </c>
      <c r="L148">
        <f t="shared" si="6"/>
        <v>174738.71111111101</v>
      </c>
      <c r="M148">
        <v>0.21789490880562101</v>
      </c>
      <c r="N148">
        <f t="shared" si="7"/>
        <v>38074.675522367288</v>
      </c>
      <c r="O148">
        <f t="shared" si="8"/>
        <v>1.5975624246117566E-3</v>
      </c>
    </row>
    <row r="149" spans="1:15" x14ac:dyDescent="0.15">
      <c r="A149" t="s">
        <v>157</v>
      </c>
      <c r="B149">
        <v>478006.61910000001</v>
      </c>
      <c r="C149">
        <v>54624.917575757703</v>
      </c>
      <c r="D149">
        <v>0.26646111720488502</v>
      </c>
      <c r="E149">
        <v>5.5555555555555601E-2</v>
      </c>
      <c r="F149">
        <v>0</v>
      </c>
      <c r="G149">
        <v>-2.0317354368671499</v>
      </c>
      <c r="H149">
        <v>0.75</v>
      </c>
      <c r="I149">
        <v>1</v>
      </c>
      <c r="J149">
        <v>0.5</v>
      </c>
      <c r="L149">
        <f t="shared" si="6"/>
        <v>54624.917575757703</v>
      </c>
      <c r="M149">
        <v>0.11836116849717337</v>
      </c>
      <c r="N149">
        <f t="shared" si="7"/>
        <v>6465.4690733284651</v>
      </c>
      <c r="O149">
        <f t="shared" si="8"/>
        <v>2.7128242873589555E-4</v>
      </c>
    </row>
    <row r="150" spans="1:15" x14ac:dyDescent="0.15">
      <c r="A150" t="s">
        <v>158</v>
      </c>
      <c r="B150">
        <v>496529.20049999998</v>
      </c>
      <c r="C150">
        <v>166799.64513513501</v>
      </c>
      <c r="D150">
        <v>1.04086746891652</v>
      </c>
      <c r="E150">
        <v>0.128571428571429</v>
      </c>
      <c r="F150">
        <v>1.40515222482436E-2</v>
      </c>
      <c r="G150">
        <v>-8.7347690006087303E-2</v>
      </c>
      <c r="H150">
        <v>0</v>
      </c>
      <c r="I150">
        <v>1</v>
      </c>
      <c r="J150">
        <v>0.7</v>
      </c>
      <c r="L150">
        <f t="shared" si="6"/>
        <v>166799.64513513501</v>
      </c>
      <c r="M150">
        <v>0.21820618168609859</v>
      </c>
      <c r="N150">
        <f t="shared" si="7"/>
        <v>36396.713671534038</v>
      </c>
      <c r="O150">
        <f t="shared" si="8"/>
        <v>1.5271573911861027E-3</v>
      </c>
    </row>
    <row r="151" spans="1:15" x14ac:dyDescent="0.15">
      <c r="A151" t="s">
        <v>159</v>
      </c>
      <c r="B151">
        <v>717622.54229999997</v>
      </c>
      <c r="C151">
        <v>33532.451000000001</v>
      </c>
      <c r="D151">
        <v>9.8138100046435903E-2</v>
      </c>
      <c r="E151">
        <v>3.8116591928251099E-2</v>
      </c>
      <c r="F151">
        <v>4.8863636363636401E-2</v>
      </c>
      <c r="G151">
        <v>-2.3703273316564202</v>
      </c>
      <c r="H151">
        <v>0.75</v>
      </c>
      <c r="I151">
        <v>1</v>
      </c>
      <c r="J151">
        <v>0.5</v>
      </c>
      <c r="L151">
        <f t="shared" si="6"/>
        <v>33532.451000000001</v>
      </c>
      <c r="M151">
        <v>0.10438500201469703</v>
      </c>
      <c r="N151">
        <f t="shared" si="7"/>
        <v>3500.2849651927295</v>
      </c>
      <c r="O151">
        <f t="shared" si="8"/>
        <v>1.4686727225135123E-4</v>
      </c>
    </row>
    <row r="152" spans="1:15" x14ac:dyDescent="0.15">
      <c r="A152" t="s">
        <v>160</v>
      </c>
      <c r="B152">
        <v>395586.64730000001</v>
      </c>
      <c r="C152">
        <v>57150.0480769231</v>
      </c>
      <c r="D152">
        <v>0.34429000500287099</v>
      </c>
      <c r="E152">
        <v>0.121621621621622</v>
      </c>
      <c r="F152">
        <v>0</v>
      </c>
      <c r="G152">
        <v>-3.0590234994469401</v>
      </c>
      <c r="H152">
        <v>0</v>
      </c>
      <c r="I152">
        <v>1</v>
      </c>
      <c r="J152">
        <v>0.5</v>
      </c>
      <c r="L152">
        <f t="shared" si="6"/>
        <v>57150.0480769231</v>
      </c>
      <c r="M152">
        <v>8.0722045949241913E-2</v>
      </c>
      <c r="N152">
        <f t="shared" si="7"/>
        <v>4613.2688068667712</v>
      </c>
      <c r="O152">
        <f t="shared" si="8"/>
        <v>1.9356658459648081E-4</v>
      </c>
    </row>
    <row r="153" spans="1:15" x14ac:dyDescent="0.15">
      <c r="A153" t="s">
        <v>161</v>
      </c>
      <c r="B153">
        <v>2888937.1310000001</v>
      </c>
      <c r="C153">
        <v>-1772056.99594595</v>
      </c>
      <c r="D153">
        <v>-0.71324078025028703</v>
      </c>
      <c r="E153">
        <v>6.3328424153166404E-2</v>
      </c>
      <c r="F153">
        <v>1.44230769230769E-2</v>
      </c>
      <c r="G153">
        <v>-8.8789134974181699E-2</v>
      </c>
      <c r="H153">
        <v>0.75</v>
      </c>
      <c r="I153">
        <v>1</v>
      </c>
      <c r="J153">
        <v>0.7</v>
      </c>
      <c r="L153">
        <f t="shared" si="6"/>
        <v>0</v>
      </c>
      <c r="M153">
        <v>0.18657414084836585</v>
      </c>
      <c r="N153">
        <f t="shared" si="7"/>
        <v>0</v>
      </c>
      <c r="O153">
        <f t="shared" si="8"/>
        <v>0</v>
      </c>
    </row>
    <row r="154" spans="1:15" x14ac:dyDescent="0.15">
      <c r="A154" t="s">
        <v>162</v>
      </c>
      <c r="B154">
        <v>1279040.5919999999</v>
      </c>
      <c r="C154">
        <v>-519644.366315789</v>
      </c>
      <c r="D154">
        <v>-0.55564024044300997</v>
      </c>
      <c r="E154">
        <v>4.1613588110403402E-2</v>
      </c>
      <c r="F154">
        <v>6.9377990430622002E-3</v>
      </c>
      <c r="G154">
        <v>-0.18394397943624299</v>
      </c>
      <c r="H154">
        <v>0.75</v>
      </c>
      <c r="I154">
        <v>1</v>
      </c>
      <c r="J154">
        <v>1</v>
      </c>
      <c r="L154">
        <f t="shared" si="6"/>
        <v>0</v>
      </c>
      <c r="M154">
        <v>0.19431915242841832</v>
      </c>
      <c r="N154">
        <f t="shared" si="7"/>
        <v>0</v>
      </c>
      <c r="O154">
        <f t="shared" si="8"/>
        <v>0</v>
      </c>
    </row>
    <row r="155" spans="1:15" x14ac:dyDescent="0.15">
      <c r="A155" t="s">
        <v>163</v>
      </c>
      <c r="B155">
        <v>677115.96880000003</v>
      </c>
      <c r="C155">
        <v>66310.045294117604</v>
      </c>
      <c r="D155">
        <v>0.220844483655985</v>
      </c>
      <c r="E155">
        <v>6.8181818181818205E-2</v>
      </c>
      <c r="F155">
        <v>0</v>
      </c>
      <c r="G155">
        <v>-0.12736239315626199</v>
      </c>
      <c r="H155">
        <v>0.75</v>
      </c>
      <c r="I155">
        <v>1</v>
      </c>
      <c r="J155">
        <v>0.6</v>
      </c>
      <c r="L155">
        <f t="shared" si="6"/>
        <v>66310.045294117604</v>
      </c>
      <c r="M155">
        <v>0.20978011728302598</v>
      </c>
      <c r="N155">
        <f t="shared" si="7"/>
        <v>13910.529078842756</v>
      </c>
      <c r="O155">
        <f t="shared" si="8"/>
        <v>5.8366718187193283E-4</v>
      </c>
    </row>
    <row r="156" spans="1:15" x14ac:dyDescent="0.15">
      <c r="A156" t="s">
        <v>164</v>
      </c>
      <c r="B156">
        <v>923754.00690000004</v>
      </c>
      <c r="C156">
        <v>201514.11861111099</v>
      </c>
      <c r="D156">
        <v>0.58686250804014695</v>
      </c>
      <c r="E156">
        <v>4.5272969374167797E-2</v>
      </c>
      <c r="F156">
        <v>3.6900369003690001E-3</v>
      </c>
      <c r="G156">
        <v>0.43413802599384299</v>
      </c>
      <c r="H156">
        <v>0.75</v>
      </c>
      <c r="I156">
        <v>1</v>
      </c>
      <c r="J156">
        <v>0.4</v>
      </c>
      <c r="L156">
        <f t="shared" si="6"/>
        <v>201514.11861111099</v>
      </c>
      <c r="M156">
        <v>0.24751733147266572</v>
      </c>
      <c r="N156">
        <f t="shared" si="7"/>
        <v>49878.236892688437</v>
      </c>
      <c r="O156">
        <f t="shared" si="8"/>
        <v>2.0928240614639542E-3</v>
      </c>
    </row>
    <row r="157" spans="1:15" x14ac:dyDescent="0.15">
      <c r="A157" t="s">
        <v>165</v>
      </c>
      <c r="B157">
        <v>389620.16</v>
      </c>
      <c r="C157">
        <v>201579.08499999999</v>
      </c>
      <c r="D157">
        <v>2.3251959832593401</v>
      </c>
      <c r="E157">
        <v>6.0413354531001599E-2</v>
      </c>
      <c r="F157">
        <v>2.4390243902439001E-2</v>
      </c>
      <c r="G157">
        <v>1.62399970906617</v>
      </c>
      <c r="H157">
        <v>0.75</v>
      </c>
      <c r="I157">
        <v>1</v>
      </c>
      <c r="J157">
        <v>1</v>
      </c>
      <c r="L157">
        <f t="shared" si="6"/>
        <v>201579.08499999999</v>
      </c>
      <c r="M157">
        <v>0.33171549652394544</v>
      </c>
      <c r="N157">
        <f t="shared" si="7"/>
        <v>66866.906269617597</v>
      </c>
      <c r="O157">
        <f t="shared" si="8"/>
        <v>2.8056458903667524E-3</v>
      </c>
    </row>
    <row r="158" spans="1:15" x14ac:dyDescent="0.15">
      <c r="A158" t="s">
        <v>166</v>
      </c>
      <c r="B158">
        <v>300454.08110000001</v>
      </c>
      <c r="C158">
        <v>147389.30526315799</v>
      </c>
      <c r="D158">
        <v>1.9505979780027001</v>
      </c>
      <c r="E158">
        <v>9.7751710654936496E-3</v>
      </c>
      <c r="F158">
        <v>4.3406102387335598E-3</v>
      </c>
      <c r="G158">
        <v>-0.13023330835710301</v>
      </c>
      <c r="H158">
        <v>0.75</v>
      </c>
      <c r="I158">
        <v>1</v>
      </c>
      <c r="J158">
        <v>0.7</v>
      </c>
      <c r="L158">
        <f t="shared" si="6"/>
        <v>147389.30526315799</v>
      </c>
      <c r="M158">
        <v>0.22513709026945661</v>
      </c>
      <c r="N158">
        <f t="shared" si="7"/>
        <v>33182.7993237841</v>
      </c>
      <c r="O158">
        <f t="shared" si="8"/>
        <v>1.392305846755484E-3</v>
      </c>
    </row>
    <row r="159" spans="1:15" x14ac:dyDescent="0.15">
      <c r="A159" t="s">
        <v>167</v>
      </c>
      <c r="B159">
        <v>1461692.477</v>
      </c>
      <c r="C159">
        <v>389027.68783783802</v>
      </c>
      <c r="D159">
        <v>0.78082593899233099</v>
      </c>
      <c r="E159">
        <v>2.4489795918367301E-2</v>
      </c>
      <c r="F159">
        <v>7.7319587628866E-3</v>
      </c>
      <c r="G159">
        <v>-1.0373031670086701</v>
      </c>
      <c r="H159">
        <v>0.75</v>
      </c>
      <c r="I159">
        <v>1</v>
      </c>
      <c r="J159">
        <v>0.6</v>
      </c>
      <c r="L159">
        <f t="shared" si="6"/>
        <v>389027.68783783802</v>
      </c>
      <c r="M159">
        <v>0.17595646092261455</v>
      </c>
      <c r="N159">
        <f t="shared" si="7"/>
        <v>68451.935152853635</v>
      </c>
      <c r="O159">
        <f t="shared" si="8"/>
        <v>2.8721515808563451E-3</v>
      </c>
    </row>
    <row r="160" spans="1:15" x14ac:dyDescent="0.15">
      <c r="A160" t="s">
        <v>168</v>
      </c>
      <c r="B160">
        <v>484209.41940000001</v>
      </c>
      <c r="C160">
        <v>67066.561290322599</v>
      </c>
      <c r="D160">
        <v>0.330024834460726</v>
      </c>
      <c r="E160">
        <v>4.3227665706051903E-2</v>
      </c>
      <c r="F160">
        <v>3.0456852791878201E-2</v>
      </c>
      <c r="G160">
        <v>0.112859939535214</v>
      </c>
      <c r="H160">
        <v>0.75</v>
      </c>
      <c r="I160">
        <v>1</v>
      </c>
      <c r="J160">
        <v>1</v>
      </c>
      <c r="L160">
        <f t="shared" si="6"/>
        <v>67066.561290322599</v>
      </c>
      <c r="M160">
        <v>0.2230646741591063</v>
      </c>
      <c r="N160">
        <f t="shared" si="7"/>
        <v>14960.180641197543</v>
      </c>
      <c r="O160">
        <f t="shared" si="8"/>
        <v>6.2770915654268046E-4</v>
      </c>
    </row>
    <row r="161" spans="1:15" x14ac:dyDescent="0.15">
      <c r="A161" t="s">
        <v>169</v>
      </c>
      <c r="B161">
        <v>369925.12310000003</v>
      </c>
      <c r="C161">
        <v>84920.8242307693</v>
      </c>
      <c r="D161">
        <v>0.61323955551940101</v>
      </c>
      <c r="E161">
        <v>9.7560975609756101E-2</v>
      </c>
      <c r="F161">
        <v>0</v>
      </c>
      <c r="G161">
        <v>0.31945627140819499</v>
      </c>
      <c r="H161">
        <v>0</v>
      </c>
      <c r="I161">
        <v>1</v>
      </c>
      <c r="J161">
        <v>0.6</v>
      </c>
      <c r="L161">
        <f t="shared" si="6"/>
        <v>84920.8242307693</v>
      </c>
      <c r="M161">
        <v>0.23511373699877228</v>
      </c>
      <c r="N161">
        <f t="shared" si="7"/>
        <v>19966.052333912063</v>
      </c>
      <c r="O161">
        <f t="shared" si="8"/>
        <v>8.3774883275765822E-4</v>
      </c>
    </row>
    <row r="162" spans="1:15" x14ac:dyDescent="0.15">
      <c r="A162" t="s">
        <v>170</v>
      </c>
      <c r="B162">
        <v>340230.93569999997</v>
      </c>
      <c r="C162">
        <v>43786.671304347801</v>
      </c>
      <c r="D162">
        <v>0.302178229847542</v>
      </c>
      <c r="E162">
        <v>2.6490066225165601E-2</v>
      </c>
      <c r="F162">
        <v>2.27272727272727E-2</v>
      </c>
      <c r="G162">
        <v>0.32586946959288199</v>
      </c>
      <c r="H162">
        <v>0.75</v>
      </c>
      <c r="I162">
        <v>1</v>
      </c>
      <c r="J162">
        <v>0.6</v>
      </c>
      <c r="L162">
        <f t="shared" si="6"/>
        <v>43786.671304347801</v>
      </c>
      <c r="M162">
        <v>0.23360637697883474</v>
      </c>
      <c r="N162">
        <f t="shared" si="7"/>
        <v>10228.845643371798</v>
      </c>
      <c r="O162">
        <f t="shared" si="8"/>
        <v>4.2918867259695139E-4</v>
      </c>
    </row>
    <row r="163" spans="1:15" x14ac:dyDescent="0.15">
      <c r="A163" t="s">
        <v>171</v>
      </c>
      <c r="B163">
        <v>307318.29109999997</v>
      </c>
      <c r="C163">
        <v>107993.755555556</v>
      </c>
      <c r="D163">
        <v>1.1816448528330601</v>
      </c>
      <c r="E163">
        <v>4.6875E-2</v>
      </c>
      <c r="F163">
        <v>0</v>
      </c>
      <c r="G163">
        <v>-0.67170440908740703</v>
      </c>
      <c r="H163">
        <v>0.75</v>
      </c>
      <c r="I163">
        <v>1</v>
      </c>
      <c r="J163">
        <v>0.6</v>
      </c>
      <c r="L163">
        <f t="shared" si="6"/>
        <v>107993.755555556</v>
      </c>
      <c r="M163">
        <v>0.18810085921082587</v>
      </c>
      <c r="N163">
        <f t="shared" si="7"/>
        <v>20313.718209403982</v>
      </c>
      <c r="O163">
        <f t="shared" si="8"/>
        <v>8.5233642756668961E-4</v>
      </c>
    </row>
    <row r="164" spans="1:15" x14ac:dyDescent="0.15">
      <c r="A164" t="s">
        <v>172</v>
      </c>
      <c r="B164">
        <v>217224.76949999999</v>
      </c>
      <c r="C164">
        <v>70774.680263157905</v>
      </c>
      <c r="D164">
        <v>1.0462333681909499</v>
      </c>
      <c r="E164">
        <v>0.106635071090047</v>
      </c>
      <c r="F164">
        <v>6.2893081761006301E-3</v>
      </c>
      <c r="G164">
        <v>0.15052174107890201</v>
      </c>
      <c r="H164">
        <v>0</v>
      </c>
      <c r="I164">
        <v>1</v>
      </c>
      <c r="J164">
        <v>0.6</v>
      </c>
      <c r="L164">
        <f t="shared" si="6"/>
        <v>70774.680263157905</v>
      </c>
      <c r="M164">
        <v>0.22826485749007933</v>
      </c>
      <c r="N164">
        <f t="shared" si="7"/>
        <v>16155.372304175669</v>
      </c>
      <c r="O164">
        <f t="shared" si="8"/>
        <v>6.7785779904027451E-4</v>
      </c>
    </row>
    <row r="165" spans="1:15" x14ac:dyDescent="0.15">
      <c r="A165" t="s">
        <v>173</v>
      </c>
      <c r="B165">
        <v>111854.6813</v>
      </c>
      <c r="C165">
        <v>23718.525263157899</v>
      </c>
      <c r="D165">
        <v>0.56616779188539801</v>
      </c>
      <c r="E165">
        <v>3.7383177570093497E-2</v>
      </c>
      <c r="F165">
        <v>5.3763440860215103E-2</v>
      </c>
      <c r="G165">
        <v>5.8318540854129797E-2</v>
      </c>
      <c r="H165">
        <v>0</v>
      </c>
      <c r="I165">
        <v>1</v>
      </c>
      <c r="J165">
        <v>0.6</v>
      </c>
      <c r="L165">
        <f t="shared" si="6"/>
        <v>23718.525263157899</v>
      </c>
      <c r="M165">
        <v>0.21807539474864218</v>
      </c>
      <c r="N165">
        <f t="shared" si="7"/>
        <v>5172.426759618801</v>
      </c>
      <c r="O165">
        <f t="shared" si="8"/>
        <v>2.1702810389990094E-4</v>
      </c>
    </row>
    <row r="166" spans="1:15" x14ac:dyDescent="0.15">
      <c r="A166" t="s">
        <v>174</v>
      </c>
      <c r="B166">
        <v>85805.35514</v>
      </c>
      <c r="C166">
        <v>45025.941351351401</v>
      </c>
      <c r="D166">
        <v>2.5210182938032899</v>
      </c>
      <c r="E166">
        <v>4.7058823529411799E-2</v>
      </c>
      <c r="F166">
        <v>0</v>
      </c>
      <c r="G166">
        <v>0.53264839586955104</v>
      </c>
      <c r="H166">
        <v>1</v>
      </c>
      <c r="I166">
        <v>1</v>
      </c>
      <c r="J166">
        <v>1</v>
      </c>
      <c r="L166">
        <f t="shared" si="6"/>
        <v>45025.941351351401</v>
      </c>
      <c r="M166">
        <v>0.26618747872895415</v>
      </c>
      <c r="N166">
        <f t="shared" si="7"/>
        <v>11985.341805713988</v>
      </c>
      <c r="O166">
        <f t="shared" si="8"/>
        <v>5.0288890062080314E-4</v>
      </c>
    </row>
    <row r="167" spans="1:15" x14ac:dyDescent="0.15">
      <c r="A167" t="s">
        <v>175</v>
      </c>
      <c r="B167">
        <v>151274.7156</v>
      </c>
      <c r="C167">
        <v>2819.9211111111099</v>
      </c>
      <c r="D167">
        <v>3.81644330976516E-2</v>
      </c>
      <c r="E167">
        <v>4.2944785276073601E-2</v>
      </c>
      <c r="F167">
        <v>3.10077519379845E-3</v>
      </c>
      <c r="G167">
        <v>0.58545045428695497</v>
      </c>
      <c r="H167">
        <v>0</v>
      </c>
      <c r="I167">
        <v>1</v>
      </c>
      <c r="J167">
        <v>0.4</v>
      </c>
      <c r="L167">
        <f t="shared" si="6"/>
        <v>2819.9211111111099</v>
      </c>
      <c r="M167">
        <v>0.24378648346128345</v>
      </c>
      <c r="N167">
        <f t="shared" si="7"/>
        <v>687.45865131601261</v>
      </c>
      <c r="O167">
        <f t="shared" si="8"/>
        <v>2.8844844893597485E-5</v>
      </c>
    </row>
    <row r="168" spans="1:15" x14ac:dyDescent="0.15">
      <c r="A168" t="s">
        <v>176</v>
      </c>
      <c r="B168">
        <v>96745.237840000002</v>
      </c>
      <c r="C168">
        <v>30876.725945945898</v>
      </c>
      <c r="D168">
        <v>1.0174007367604501</v>
      </c>
      <c r="E168">
        <v>0.14141414141414099</v>
      </c>
      <c r="F168">
        <v>0</v>
      </c>
      <c r="G168">
        <v>0.130778559416032</v>
      </c>
      <c r="H168">
        <v>0</v>
      </c>
      <c r="I168">
        <v>0</v>
      </c>
      <c r="J168">
        <v>0.5</v>
      </c>
      <c r="L168">
        <f t="shared" si="6"/>
        <v>30876.725945945898</v>
      </c>
      <c r="M168">
        <v>0.22307819663148878</v>
      </c>
      <c r="N168">
        <f t="shared" si="7"/>
        <v>6887.9243419063105</v>
      </c>
      <c r="O168">
        <f t="shared" si="8"/>
        <v>2.8900808637840806E-4</v>
      </c>
    </row>
    <row r="169" spans="1:15" x14ac:dyDescent="0.15">
      <c r="A169" t="s">
        <v>177</v>
      </c>
      <c r="B169">
        <v>91794.347940000007</v>
      </c>
      <c r="C169">
        <v>43771.564411764703</v>
      </c>
      <c r="D169">
        <v>1.87833427346819</v>
      </c>
      <c r="E169">
        <v>5.0794361154620701E-2</v>
      </c>
      <c r="F169">
        <v>7.4959006793159999E-3</v>
      </c>
      <c r="G169">
        <v>-0.29838943687263603</v>
      </c>
      <c r="H169">
        <v>0.75</v>
      </c>
      <c r="I169">
        <v>1</v>
      </c>
      <c r="J169">
        <v>0.7</v>
      </c>
      <c r="L169">
        <f t="shared" si="6"/>
        <v>43771.564411764703</v>
      </c>
      <c r="M169">
        <v>0.21245562449706262</v>
      </c>
      <c r="N169">
        <f t="shared" si="7"/>
        <v>9299.5150523148714</v>
      </c>
      <c r="O169">
        <f t="shared" si="8"/>
        <v>3.9019520484060495E-4</v>
      </c>
    </row>
    <row r="170" spans="1:15" x14ac:dyDescent="0.15">
      <c r="A170" t="s">
        <v>178</v>
      </c>
      <c r="B170">
        <v>55981.607709999997</v>
      </c>
      <c r="C170">
        <v>30447.005142857099</v>
      </c>
      <c r="D170">
        <v>2.4070884393794598</v>
      </c>
      <c r="E170">
        <v>2.03193033381713E-2</v>
      </c>
      <c r="F170">
        <v>1.6666666666666701E-2</v>
      </c>
      <c r="G170">
        <v>3.2133462982222101</v>
      </c>
      <c r="H170">
        <v>0.75</v>
      </c>
      <c r="I170">
        <v>1</v>
      </c>
      <c r="J170">
        <v>0.7</v>
      </c>
      <c r="L170">
        <f t="shared" si="6"/>
        <v>30447.005142857099</v>
      </c>
      <c r="M170">
        <v>0.42159510648731907</v>
      </c>
      <c r="N170">
        <f t="shared" si="7"/>
        <v>12836.30837542279</v>
      </c>
      <c r="O170">
        <f t="shared" si="8"/>
        <v>5.3859431892617799E-4</v>
      </c>
    </row>
    <row r="171" spans="1:15" x14ac:dyDescent="0.15">
      <c r="A171" t="s">
        <v>179</v>
      </c>
      <c r="B171">
        <v>42350.798479999998</v>
      </c>
      <c r="C171">
        <v>23018.5</v>
      </c>
      <c r="D171">
        <v>2.4635799154850702</v>
      </c>
      <c r="E171">
        <v>5.5900621118012403E-2</v>
      </c>
      <c r="F171">
        <v>0</v>
      </c>
      <c r="G171">
        <v>1.56259219555995</v>
      </c>
      <c r="H171">
        <v>1</v>
      </c>
      <c r="I171">
        <v>1</v>
      </c>
      <c r="J171">
        <v>0.7</v>
      </c>
      <c r="L171">
        <f t="shared" si="6"/>
        <v>23018.5</v>
      </c>
      <c r="M171">
        <v>0.32439019548248171</v>
      </c>
      <c r="N171">
        <f t="shared" si="7"/>
        <v>7466.9757147135051</v>
      </c>
      <c r="O171">
        <f t="shared" si="8"/>
        <v>3.1330430696138289E-4</v>
      </c>
    </row>
    <row r="172" spans="1:15" x14ac:dyDescent="0.15">
      <c r="A172" t="s">
        <v>180</v>
      </c>
      <c r="B172">
        <v>472043.85729999997</v>
      </c>
      <c r="C172">
        <v>-299638.25567567599</v>
      </c>
      <c r="D172">
        <v>-0.75234078389308001</v>
      </c>
      <c r="E172">
        <v>1.63522012578616E-2</v>
      </c>
      <c r="F172">
        <v>0</v>
      </c>
      <c r="G172">
        <v>0.13636484745383701</v>
      </c>
      <c r="H172">
        <v>0.75</v>
      </c>
      <c r="I172">
        <v>0</v>
      </c>
      <c r="J172">
        <v>0.5</v>
      </c>
      <c r="L172">
        <f t="shared" si="6"/>
        <v>0</v>
      </c>
      <c r="M172">
        <v>0.209203774292788</v>
      </c>
      <c r="N172">
        <f t="shared" si="7"/>
        <v>0</v>
      </c>
      <c r="O172">
        <f t="shared" si="8"/>
        <v>0</v>
      </c>
    </row>
    <row r="173" spans="1:15" x14ac:dyDescent="0.15">
      <c r="A173" t="s">
        <v>181</v>
      </c>
      <c r="B173">
        <v>84206.868570000006</v>
      </c>
      <c r="C173">
        <v>46486.061142857099</v>
      </c>
      <c r="D173">
        <v>2.4515009341851499</v>
      </c>
      <c r="E173">
        <v>8.2051282051282107E-2</v>
      </c>
      <c r="F173">
        <v>2.1671826625387001E-2</v>
      </c>
      <c r="G173">
        <v>-0.19476231640088101</v>
      </c>
      <c r="H173">
        <v>0.75</v>
      </c>
      <c r="I173">
        <v>1</v>
      </c>
      <c r="J173">
        <v>0.8</v>
      </c>
      <c r="L173">
        <f t="shared" si="6"/>
        <v>46486.061142857099</v>
      </c>
      <c r="M173">
        <v>0.22469191378641776</v>
      </c>
      <c r="N173">
        <f t="shared" si="7"/>
        <v>10445.042042580992</v>
      </c>
      <c r="O173">
        <f t="shared" si="8"/>
        <v>4.382599841439157E-4</v>
      </c>
    </row>
    <row r="174" spans="1:15" x14ac:dyDescent="0.15">
      <c r="A174" t="s">
        <v>182</v>
      </c>
      <c r="B174">
        <v>67720.992689999999</v>
      </c>
      <c r="C174">
        <v>26501.733846153798</v>
      </c>
      <c r="D174">
        <v>1.2987128317249701</v>
      </c>
      <c r="E174">
        <v>6.0070671378091897E-2</v>
      </c>
      <c r="F174">
        <v>0</v>
      </c>
      <c r="G174">
        <v>-0.77852606021656101</v>
      </c>
      <c r="H174">
        <v>0.75</v>
      </c>
      <c r="I174">
        <v>1</v>
      </c>
      <c r="J174">
        <v>0.6</v>
      </c>
      <c r="L174">
        <f t="shared" si="6"/>
        <v>26501.733846153798</v>
      </c>
      <c r="M174">
        <v>0.18145655111002501</v>
      </c>
      <c r="N174">
        <f t="shared" si="7"/>
        <v>4808.9132221588861</v>
      </c>
      <c r="O174">
        <f t="shared" si="8"/>
        <v>2.0177556240568651E-4</v>
      </c>
    </row>
    <row r="175" spans="1:15" x14ac:dyDescent="0.15">
      <c r="A175" t="s">
        <v>183</v>
      </c>
      <c r="B175">
        <v>266248.91879999998</v>
      </c>
      <c r="C175">
        <v>51640.469687500001</v>
      </c>
      <c r="D175">
        <v>0.49511066782884899</v>
      </c>
      <c r="E175">
        <v>0.106164383561644</v>
      </c>
      <c r="F175">
        <v>0</v>
      </c>
      <c r="G175">
        <v>-0.90922819773970798</v>
      </c>
      <c r="H175">
        <v>0</v>
      </c>
      <c r="I175">
        <v>1</v>
      </c>
      <c r="J175">
        <v>0.5</v>
      </c>
      <c r="L175">
        <f t="shared" si="6"/>
        <v>51640.469687500001</v>
      </c>
      <c r="M175">
        <v>0.16827512161444672</v>
      </c>
      <c r="N175">
        <f t="shared" si="7"/>
        <v>8689.8063168912122</v>
      </c>
      <c r="O175">
        <f t="shared" si="8"/>
        <v>3.6461264235499227E-4</v>
      </c>
    </row>
    <row r="176" spans="1:15" x14ac:dyDescent="0.15">
      <c r="A176" t="s">
        <v>184</v>
      </c>
      <c r="B176">
        <v>154489.9437</v>
      </c>
      <c r="C176">
        <v>42248.224210526299</v>
      </c>
      <c r="D176">
        <v>0.77427003197327104</v>
      </c>
      <c r="E176">
        <v>7.3394495412843999E-2</v>
      </c>
      <c r="F176">
        <v>0</v>
      </c>
      <c r="G176">
        <v>9.9660000334812898E-2</v>
      </c>
      <c r="H176">
        <v>0</v>
      </c>
      <c r="I176">
        <v>1</v>
      </c>
      <c r="J176">
        <v>1</v>
      </c>
      <c r="L176">
        <f t="shared" si="6"/>
        <v>42248.224210526299</v>
      </c>
      <c r="M176">
        <v>0.22255205604899586</v>
      </c>
      <c r="N176">
        <f t="shared" si="7"/>
        <v>9402.4291624715934</v>
      </c>
      <c r="O176">
        <f t="shared" si="8"/>
        <v>3.9451334315939774E-4</v>
      </c>
    </row>
    <row r="177" spans="1:15" x14ac:dyDescent="0.15">
      <c r="A177" t="s">
        <v>185</v>
      </c>
      <c r="B177">
        <v>53765.523139999998</v>
      </c>
      <c r="C177">
        <v>30530.644571428598</v>
      </c>
      <c r="D177">
        <v>2.81157942648779</v>
      </c>
      <c r="E177">
        <v>2.4390243902439001E-2</v>
      </c>
      <c r="F177">
        <v>0</v>
      </c>
      <c r="G177">
        <v>-0.14358134356647001</v>
      </c>
      <c r="H177">
        <v>1</v>
      </c>
      <c r="I177">
        <v>1</v>
      </c>
      <c r="J177">
        <v>0.6</v>
      </c>
      <c r="L177">
        <f t="shared" si="6"/>
        <v>30530.644571428598</v>
      </c>
      <c r="M177">
        <v>0.23233998803709818</v>
      </c>
      <c r="N177">
        <f t="shared" si="7"/>
        <v>7093.4895944906175</v>
      </c>
      <c r="O177">
        <f t="shared" si="8"/>
        <v>2.9763332924204297E-4</v>
      </c>
    </row>
    <row r="178" spans="1:15" x14ac:dyDescent="0.15">
      <c r="A178" t="s">
        <v>186</v>
      </c>
      <c r="B178">
        <v>34002.032220000001</v>
      </c>
      <c r="C178">
        <v>14319.1144444445</v>
      </c>
      <c r="D178">
        <v>1.5709675579037501</v>
      </c>
      <c r="E178">
        <v>0.11764705882352899</v>
      </c>
      <c r="F178">
        <v>3.125E-2</v>
      </c>
      <c r="G178">
        <v>-0.99277940463697001</v>
      </c>
      <c r="H178">
        <v>0</v>
      </c>
      <c r="I178">
        <v>1</v>
      </c>
      <c r="J178">
        <v>1</v>
      </c>
      <c r="L178">
        <f t="shared" si="6"/>
        <v>14319.1144444445</v>
      </c>
      <c r="M178">
        <v>0.17219393312158812</v>
      </c>
      <c r="N178">
        <f t="shared" si="7"/>
        <v>2465.6646350070428</v>
      </c>
      <c r="O178">
        <f t="shared" si="8"/>
        <v>1.0345598796415962E-4</v>
      </c>
    </row>
    <row r="179" spans="1:15" x14ac:dyDescent="0.15">
      <c r="A179" t="s">
        <v>187</v>
      </c>
      <c r="B179">
        <v>64367.948109999998</v>
      </c>
      <c r="C179">
        <v>21076.5854054054</v>
      </c>
      <c r="D179">
        <v>1.0546927215467099</v>
      </c>
      <c r="E179">
        <v>6.1333333333333302E-2</v>
      </c>
      <c r="F179">
        <v>9.3457943925233603E-3</v>
      </c>
      <c r="G179">
        <v>-9.9786085643561298E-2</v>
      </c>
      <c r="H179">
        <v>0</v>
      </c>
      <c r="I179">
        <v>1</v>
      </c>
      <c r="J179">
        <v>1</v>
      </c>
      <c r="L179">
        <f t="shared" si="6"/>
        <v>21076.5854054054</v>
      </c>
      <c r="M179">
        <v>0.2132742917925356</v>
      </c>
      <c r="N179">
        <f t="shared" si="7"/>
        <v>4495.0938257427288</v>
      </c>
      <c r="O179">
        <f t="shared" si="8"/>
        <v>1.8860812055751435E-4</v>
      </c>
    </row>
    <row r="180" spans="1:15" x14ac:dyDescent="0.15">
      <c r="A180" t="s">
        <v>188</v>
      </c>
      <c r="B180">
        <v>74776.282370000001</v>
      </c>
      <c r="C180">
        <v>39907.863157894702</v>
      </c>
      <c r="D180">
        <v>2.4174103417422299</v>
      </c>
      <c r="E180">
        <v>5.6043956043955998E-2</v>
      </c>
      <c r="F180">
        <v>3.5836177474402701E-2</v>
      </c>
      <c r="G180">
        <v>0.20285423551797099</v>
      </c>
      <c r="H180">
        <v>0.75</v>
      </c>
      <c r="I180">
        <v>1</v>
      </c>
      <c r="J180">
        <v>0.7</v>
      </c>
      <c r="L180">
        <f t="shared" si="6"/>
        <v>39907.863157894702</v>
      </c>
      <c r="M180">
        <v>0.24559463329677456</v>
      </c>
      <c r="N180">
        <f t="shared" si="7"/>
        <v>9801.1570179210084</v>
      </c>
      <c r="O180">
        <f t="shared" si="8"/>
        <v>4.1124343030453456E-4</v>
      </c>
    </row>
    <row r="181" spans="1:15" x14ac:dyDescent="0.15">
      <c r="A181" t="s">
        <v>189</v>
      </c>
      <c r="B181">
        <v>673511.76139999996</v>
      </c>
      <c r="C181">
        <v>-512371.62111111102</v>
      </c>
      <c r="D181">
        <v>-0.81109962704469396</v>
      </c>
      <c r="E181">
        <v>1.6112789526686801E-2</v>
      </c>
      <c r="F181">
        <v>0</v>
      </c>
      <c r="G181">
        <v>-0.374411554891531</v>
      </c>
      <c r="H181">
        <v>0.75</v>
      </c>
      <c r="I181">
        <v>1</v>
      </c>
      <c r="J181">
        <v>0.4</v>
      </c>
      <c r="L181">
        <f t="shared" si="6"/>
        <v>0</v>
      </c>
      <c r="M181">
        <v>0.18134142808348239</v>
      </c>
      <c r="N181">
        <f t="shared" si="7"/>
        <v>0</v>
      </c>
      <c r="O181">
        <f t="shared" si="8"/>
        <v>0</v>
      </c>
    </row>
    <row r="182" spans="1:15" x14ac:dyDescent="0.15">
      <c r="A182" t="s">
        <v>190</v>
      </c>
      <c r="B182">
        <v>32078.039390000002</v>
      </c>
      <c r="C182">
        <v>16169.7675757576</v>
      </c>
      <c r="D182">
        <v>2.09443082442341</v>
      </c>
      <c r="E182">
        <v>0.157360406091371</v>
      </c>
      <c r="F182">
        <v>2.2988505747126398E-2</v>
      </c>
      <c r="G182">
        <v>7.2201926319859E-2</v>
      </c>
      <c r="H182">
        <v>0</v>
      </c>
      <c r="I182">
        <v>0</v>
      </c>
      <c r="J182">
        <v>0.7</v>
      </c>
      <c r="L182">
        <f t="shared" si="6"/>
        <v>16169.7675757576</v>
      </c>
      <c r="M182">
        <v>0.23015664705333655</v>
      </c>
      <c r="N182">
        <f t="shared" si="7"/>
        <v>3721.5794888681271</v>
      </c>
      <c r="O182">
        <f t="shared" si="8"/>
        <v>1.5615249427743222E-4</v>
      </c>
    </row>
    <row r="183" spans="1:15" x14ac:dyDescent="0.15">
      <c r="A183" t="s">
        <v>191</v>
      </c>
      <c r="B183">
        <v>62289.327570000001</v>
      </c>
      <c r="C183">
        <v>-8127.7070270270297</v>
      </c>
      <c r="D183">
        <v>-0.22809670378840399</v>
      </c>
      <c r="E183">
        <v>6.7362428842504707E-2</v>
      </c>
      <c r="F183">
        <v>2.4861878453038701E-2</v>
      </c>
      <c r="G183">
        <v>-2.0386284796252099</v>
      </c>
      <c r="H183">
        <v>0</v>
      </c>
      <c r="I183">
        <v>0</v>
      </c>
      <c r="J183">
        <v>0.6</v>
      </c>
      <c r="L183">
        <f t="shared" si="6"/>
        <v>0</v>
      </c>
      <c r="M183">
        <v>0.11014695665396537</v>
      </c>
      <c r="N183">
        <f t="shared" si="7"/>
        <v>0</v>
      </c>
      <c r="O183">
        <f t="shared" si="8"/>
        <v>0</v>
      </c>
    </row>
    <row r="184" spans="1:15" x14ac:dyDescent="0.15">
      <c r="A184" t="s">
        <v>192</v>
      </c>
      <c r="B184">
        <v>102955.5445</v>
      </c>
      <c r="C184">
        <v>25419.659736842099</v>
      </c>
      <c r="D184">
        <v>0.67642466920373401</v>
      </c>
      <c r="E184">
        <v>0.16025641025640999</v>
      </c>
      <c r="F184">
        <v>0</v>
      </c>
      <c r="G184">
        <v>-0.44768180919293099</v>
      </c>
      <c r="H184">
        <v>0</v>
      </c>
      <c r="I184">
        <v>0</v>
      </c>
      <c r="J184">
        <v>0.8</v>
      </c>
      <c r="L184">
        <f t="shared" si="6"/>
        <v>25419.659736842099</v>
      </c>
      <c r="M184">
        <v>0.18933228271367475</v>
      </c>
      <c r="N184">
        <f t="shared" si="7"/>
        <v>4812.7622037812034</v>
      </c>
      <c r="O184">
        <f t="shared" si="8"/>
        <v>2.0193706052296456E-4</v>
      </c>
    </row>
    <row r="185" spans="1:15" x14ac:dyDescent="0.15">
      <c r="A185" t="s">
        <v>193</v>
      </c>
      <c r="B185">
        <v>2678703.9389999998</v>
      </c>
      <c r="C185">
        <v>-2248879.1272972999</v>
      </c>
      <c r="D185">
        <v>-0.85435527803533395</v>
      </c>
      <c r="E185">
        <v>3.0971128608923901E-2</v>
      </c>
      <c r="F185">
        <v>0.207317073170732</v>
      </c>
      <c r="G185">
        <v>9.9592178291141101E-2</v>
      </c>
      <c r="H185">
        <v>0</v>
      </c>
      <c r="I185">
        <v>1</v>
      </c>
      <c r="J185">
        <v>1</v>
      </c>
      <c r="L185">
        <f t="shared" si="6"/>
        <v>0</v>
      </c>
      <c r="M185">
        <v>0.18914195867467401</v>
      </c>
      <c r="N185">
        <f t="shared" si="7"/>
        <v>0</v>
      </c>
      <c r="O185">
        <f t="shared" si="8"/>
        <v>0</v>
      </c>
    </row>
    <row r="186" spans="1:15" x14ac:dyDescent="0.15">
      <c r="A186" t="s">
        <v>194</v>
      </c>
      <c r="B186">
        <v>36939.379309999997</v>
      </c>
      <c r="C186">
        <v>20174.156206896601</v>
      </c>
      <c r="D186">
        <v>2.49435314431891</v>
      </c>
      <c r="E186">
        <v>0.107913669064748</v>
      </c>
      <c r="F186">
        <v>5.5555555555555601E-2</v>
      </c>
      <c r="G186">
        <v>0.125402208338218</v>
      </c>
      <c r="H186">
        <v>0</v>
      </c>
      <c r="I186">
        <v>1</v>
      </c>
      <c r="J186">
        <v>0.8</v>
      </c>
      <c r="L186">
        <f t="shared" si="6"/>
        <v>20174.156206896601</v>
      </c>
      <c r="M186">
        <v>0.24051071739803759</v>
      </c>
      <c r="N186">
        <f t="shared" si="7"/>
        <v>4852.1007822207748</v>
      </c>
      <c r="O186">
        <f t="shared" si="8"/>
        <v>2.0358765462233599E-4</v>
      </c>
    </row>
    <row r="187" spans="1:15" x14ac:dyDescent="0.15">
      <c r="A187" t="s">
        <v>195</v>
      </c>
      <c r="B187">
        <v>144994.7353</v>
      </c>
      <c r="C187">
        <v>-14805.2875</v>
      </c>
      <c r="D187">
        <v>-0.18259413686120299</v>
      </c>
      <c r="E187">
        <v>5.7347670250896099E-2</v>
      </c>
      <c r="F187">
        <v>0</v>
      </c>
      <c r="G187">
        <v>-7.6942480785378003E-3</v>
      </c>
      <c r="H187">
        <v>0</v>
      </c>
      <c r="I187">
        <v>0</v>
      </c>
      <c r="J187">
        <v>0.4</v>
      </c>
      <c r="L187">
        <f t="shared" si="6"/>
        <v>0</v>
      </c>
      <c r="M187">
        <v>0.20666726807079175</v>
      </c>
      <c r="N187">
        <f t="shared" si="7"/>
        <v>0</v>
      </c>
      <c r="O187">
        <f t="shared" si="8"/>
        <v>0</v>
      </c>
    </row>
    <row r="188" spans="1:15" x14ac:dyDescent="0.15">
      <c r="A188" t="s">
        <v>196</v>
      </c>
      <c r="B188">
        <v>37439.856390000001</v>
      </c>
      <c r="C188">
        <v>14447.7808333333</v>
      </c>
      <c r="D188">
        <v>1.21742914279262</v>
      </c>
      <c r="E188">
        <v>0.101426307448494</v>
      </c>
      <c r="F188">
        <v>1.6474464579901201E-2</v>
      </c>
      <c r="G188">
        <v>-0.835724461019552</v>
      </c>
      <c r="H188">
        <v>0</v>
      </c>
      <c r="I188">
        <v>1</v>
      </c>
      <c r="J188">
        <v>0.6</v>
      </c>
      <c r="L188">
        <f t="shared" si="6"/>
        <v>14447.7808333333</v>
      </c>
      <c r="M188">
        <v>0.17632672956431283</v>
      </c>
      <c r="N188">
        <f t="shared" si="7"/>
        <v>2547.5299438036232</v>
      </c>
      <c r="O188">
        <f t="shared" si="8"/>
        <v>1.0689094675023843E-4</v>
      </c>
    </row>
    <row r="189" spans="1:15" x14ac:dyDescent="0.15">
      <c r="A189" t="s">
        <v>197</v>
      </c>
      <c r="B189">
        <v>50654.806759999999</v>
      </c>
      <c r="C189">
        <v>8661.5035135135095</v>
      </c>
      <c r="D189">
        <v>0.41615950106927402</v>
      </c>
      <c r="E189">
        <v>0.120634920634921</v>
      </c>
      <c r="F189">
        <v>0</v>
      </c>
      <c r="G189">
        <v>1.1771765346077101</v>
      </c>
      <c r="H189">
        <v>0</v>
      </c>
      <c r="I189">
        <v>0</v>
      </c>
      <c r="J189">
        <v>0.7</v>
      </c>
      <c r="L189">
        <f t="shared" si="6"/>
        <v>8661.5035135135095</v>
      </c>
      <c r="M189">
        <v>0.27777217409617599</v>
      </c>
      <c r="N189">
        <f t="shared" si="7"/>
        <v>2405.9246618903148</v>
      </c>
      <c r="O189">
        <f t="shared" si="8"/>
        <v>1.0094937864998346E-4</v>
      </c>
    </row>
    <row r="190" spans="1:15" x14ac:dyDescent="0.15">
      <c r="A190" t="s">
        <v>198</v>
      </c>
      <c r="B190">
        <v>32053.732779999998</v>
      </c>
      <c r="C190">
        <v>4707.3261111111096</v>
      </c>
      <c r="D190">
        <v>0.33979996397951201</v>
      </c>
      <c r="E190">
        <v>6.4056939501779403E-2</v>
      </c>
      <c r="F190">
        <v>4.2857142857142899E-2</v>
      </c>
      <c r="G190">
        <v>1.24230724942979</v>
      </c>
      <c r="H190">
        <v>0</v>
      </c>
      <c r="I190">
        <v>1</v>
      </c>
      <c r="J190">
        <v>0.7</v>
      </c>
      <c r="L190">
        <f t="shared" si="6"/>
        <v>4707.3261111111096</v>
      </c>
      <c r="M190">
        <v>0.28346225360381161</v>
      </c>
      <c r="N190">
        <f t="shared" si="7"/>
        <v>1334.3492679036217</v>
      </c>
      <c r="O190">
        <f t="shared" si="8"/>
        <v>5.5987509347485926E-5</v>
      </c>
    </row>
    <row r="191" spans="1:15" x14ac:dyDescent="0.15">
      <c r="A191" t="s">
        <v>199</v>
      </c>
      <c r="B191">
        <v>38357.293100000003</v>
      </c>
      <c r="C191">
        <v>9185.5468965517193</v>
      </c>
      <c r="D191">
        <v>0.60180024399060195</v>
      </c>
      <c r="E191">
        <v>0.25247524752475198</v>
      </c>
      <c r="F191">
        <v>0</v>
      </c>
      <c r="G191">
        <v>-1.6793459074307799</v>
      </c>
      <c r="H191">
        <v>0</v>
      </c>
      <c r="I191">
        <v>0</v>
      </c>
      <c r="J191">
        <v>0.6</v>
      </c>
      <c r="L191">
        <f t="shared" si="6"/>
        <v>9185.5468965517193</v>
      </c>
      <c r="M191">
        <v>0.12963228541168278</v>
      </c>
      <c r="N191">
        <f t="shared" si="7"/>
        <v>1190.7434369561895</v>
      </c>
      <c r="O191">
        <f t="shared" si="8"/>
        <v>4.9962000887354955E-5</v>
      </c>
    </row>
    <row r="192" spans="1:15" x14ac:dyDescent="0.15">
      <c r="A192" t="s">
        <v>200</v>
      </c>
      <c r="B192">
        <v>17656.89806</v>
      </c>
      <c r="C192">
        <v>4795.9422580645196</v>
      </c>
      <c r="D192">
        <v>0.79474813954178303</v>
      </c>
      <c r="E192">
        <v>0.36190476190476201</v>
      </c>
      <c r="F192">
        <v>0</v>
      </c>
      <c r="G192">
        <v>-1.3364205081746301</v>
      </c>
      <c r="H192">
        <v>0</v>
      </c>
      <c r="I192">
        <v>0</v>
      </c>
      <c r="J192">
        <v>1</v>
      </c>
      <c r="L192">
        <f t="shared" si="6"/>
        <v>4795.9422580645196</v>
      </c>
      <c r="M192">
        <v>0.14613323175224952</v>
      </c>
      <c r="N192">
        <f t="shared" si="7"/>
        <v>700.84654146814933</v>
      </c>
      <c r="O192">
        <f t="shared" si="8"/>
        <v>2.9406582845620711E-5</v>
      </c>
    </row>
    <row r="193" spans="1:15" x14ac:dyDescent="0.15">
      <c r="A193" t="s">
        <v>201</v>
      </c>
      <c r="B193">
        <v>30318.891759999999</v>
      </c>
      <c r="C193">
        <v>1674.4964705882401</v>
      </c>
      <c r="D193">
        <v>0.118067058198951</v>
      </c>
      <c r="E193">
        <v>3.65853658536585E-2</v>
      </c>
      <c r="F193">
        <v>0.08</v>
      </c>
      <c r="G193">
        <v>-1.0059906438259301</v>
      </c>
      <c r="H193">
        <v>0</v>
      </c>
      <c r="I193">
        <v>1</v>
      </c>
      <c r="J193">
        <v>0.6</v>
      </c>
      <c r="L193">
        <f t="shared" si="6"/>
        <v>1674.4964705882401</v>
      </c>
      <c r="M193">
        <v>0.15970159065612147</v>
      </c>
      <c r="N193">
        <f t="shared" si="7"/>
        <v>267.41974990100323</v>
      </c>
      <c r="O193">
        <f t="shared" si="8"/>
        <v>1.1220574783098085E-5</v>
      </c>
    </row>
    <row r="194" spans="1:15" x14ac:dyDescent="0.15">
      <c r="A194" t="s">
        <v>202</v>
      </c>
      <c r="B194">
        <v>52945.285709999996</v>
      </c>
      <c r="C194">
        <v>398.42485714285601</v>
      </c>
      <c r="D194">
        <v>1.48827035651584E-2</v>
      </c>
      <c r="E194">
        <v>0.2</v>
      </c>
      <c r="F194">
        <v>0</v>
      </c>
      <c r="G194">
        <v>1.0269919306709501</v>
      </c>
      <c r="H194">
        <v>0</v>
      </c>
      <c r="I194">
        <v>0</v>
      </c>
      <c r="J194">
        <v>0.4</v>
      </c>
      <c r="L194">
        <f t="shared" si="6"/>
        <v>398.42485714285601</v>
      </c>
      <c r="M194">
        <v>0.26603390252091996</v>
      </c>
      <c r="N194">
        <f t="shared" si="7"/>
        <v>105.99451960705402</v>
      </c>
      <c r="O194">
        <f t="shared" si="8"/>
        <v>4.4473881764147296E-6</v>
      </c>
    </row>
    <row r="195" spans="1:15" x14ac:dyDescent="0.15">
      <c r="A195" t="s">
        <v>203</v>
      </c>
      <c r="B195">
        <v>14444.55639</v>
      </c>
      <c r="C195">
        <v>404.21666666666698</v>
      </c>
      <c r="D195">
        <v>5.7813827778138198E-2</v>
      </c>
      <c r="E195">
        <v>0.14563106796116501</v>
      </c>
      <c r="F195">
        <v>4.1237113402061903E-2</v>
      </c>
      <c r="G195">
        <v>8.5445825545462702E-3</v>
      </c>
      <c r="H195">
        <v>0</v>
      </c>
      <c r="I195">
        <v>0</v>
      </c>
      <c r="J195">
        <v>0.6</v>
      </c>
      <c r="L195">
        <f t="shared" ref="L195:L202" si="9">IF(C195&lt;0,0,C195)</f>
        <v>404.21666666666698</v>
      </c>
      <c r="M195">
        <v>0.20859181990486572</v>
      </c>
      <c r="N195">
        <f t="shared" ref="N195:N202" si="10">L195*M195</f>
        <v>84.316290135878532</v>
      </c>
      <c r="O195">
        <f t="shared" ref="O195:O202" si="11">N195/$N$203</f>
        <v>3.5377986826075898E-6</v>
      </c>
    </row>
    <row r="196" spans="1:15" x14ac:dyDescent="0.15">
      <c r="A196" t="s">
        <v>204</v>
      </c>
      <c r="B196">
        <v>9922.8642419999996</v>
      </c>
      <c r="C196">
        <v>3150.0842424242401</v>
      </c>
      <c r="D196">
        <v>0.93016196107078797</v>
      </c>
      <c r="E196">
        <v>9.0909090909090898E-2</v>
      </c>
      <c r="F196">
        <v>0</v>
      </c>
      <c r="G196">
        <v>-1.0178843004337601</v>
      </c>
      <c r="H196">
        <v>0</v>
      </c>
      <c r="I196">
        <v>1</v>
      </c>
      <c r="J196">
        <v>1</v>
      </c>
      <c r="L196">
        <f t="shared" si="9"/>
        <v>3150.0842424242401</v>
      </c>
      <c r="M196">
        <v>0.16482188223970565</v>
      </c>
      <c r="N196">
        <f t="shared" si="10"/>
        <v>519.20281405000048</v>
      </c>
      <c r="O196">
        <f t="shared" si="11"/>
        <v>2.1785055160659036E-5</v>
      </c>
    </row>
    <row r="197" spans="1:15" x14ac:dyDescent="0.15">
      <c r="A197" t="s">
        <v>205</v>
      </c>
      <c r="B197">
        <v>10009.95471</v>
      </c>
      <c r="C197">
        <v>195.10382352941201</v>
      </c>
      <c r="D197">
        <v>3.8163552939083703E-2</v>
      </c>
      <c r="E197">
        <v>7.4626865671641798E-3</v>
      </c>
      <c r="F197">
        <v>0</v>
      </c>
      <c r="G197">
        <v>-0.65460360661549699</v>
      </c>
      <c r="H197">
        <v>1</v>
      </c>
      <c r="I197">
        <v>1</v>
      </c>
      <c r="J197">
        <v>1</v>
      </c>
      <c r="L197">
        <f t="shared" si="9"/>
        <v>195.10382352941201</v>
      </c>
      <c r="M197">
        <v>0.17848979797289324</v>
      </c>
      <c r="N197">
        <f t="shared" si="10"/>
        <v>34.824042045503766</v>
      </c>
      <c r="O197">
        <f t="shared" si="11"/>
        <v>1.461170194669534E-6</v>
      </c>
    </row>
    <row r="198" spans="1:15" x14ac:dyDescent="0.15">
      <c r="A198" t="s">
        <v>206</v>
      </c>
      <c r="B198">
        <v>314863.14529999997</v>
      </c>
      <c r="C198">
        <v>-308652.42578947399</v>
      </c>
      <c r="D198">
        <v>-0.98481835264935902</v>
      </c>
      <c r="E198">
        <v>1.98776758409786E-2</v>
      </c>
      <c r="F198">
        <v>0</v>
      </c>
      <c r="G198">
        <v>-0.44779142649694698</v>
      </c>
      <c r="H198">
        <v>0</v>
      </c>
      <c r="I198">
        <v>0</v>
      </c>
      <c r="J198">
        <v>1</v>
      </c>
      <c r="L198">
        <f t="shared" si="9"/>
        <v>0</v>
      </c>
      <c r="M198">
        <v>0.17595029248102967</v>
      </c>
      <c r="N198">
        <f t="shared" si="10"/>
        <v>0</v>
      </c>
      <c r="O198">
        <f t="shared" si="11"/>
        <v>0</v>
      </c>
    </row>
    <row r="199" spans="1:15" x14ac:dyDescent="0.15">
      <c r="A199" t="s">
        <v>207</v>
      </c>
      <c r="B199">
        <v>67270.033030000006</v>
      </c>
      <c r="C199">
        <v>-54668.945151515203</v>
      </c>
      <c r="D199">
        <v>-0.84397650164201798</v>
      </c>
      <c r="E199">
        <v>5.01792114695341E-2</v>
      </c>
      <c r="F199">
        <v>0</v>
      </c>
      <c r="G199">
        <v>-1.0320787726475E-2</v>
      </c>
      <c r="H199">
        <v>0</v>
      </c>
      <c r="I199">
        <v>0</v>
      </c>
      <c r="J199">
        <v>0.8</v>
      </c>
      <c r="L199">
        <f t="shared" si="9"/>
        <v>0</v>
      </c>
      <c r="M199">
        <v>0.20288622875109766</v>
      </c>
      <c r="N199">
        <f t="shared" si="10"/>
        <v>0</v>
      </c>
      <c r="O199">
        <f t="shared" si="11"/>
        <v>0</v>
      </c>
    </row>
    <row r="200" spans="1:15" x14ac:dyDescent="0.15">
      <c r="A200" t="s">
        <v>208</v>
      </c>
      <c r="B200">
        <v>4500.6781250000004</v>
      </c>
      <c r="C200">
        <v>366.88312500000001</v>
      </c>
      <c r="D200">
        <v>0.170021302878857</v>
      </c>
      <c r="E200">
        <v>3.5714285714285698E-2</v>
      </c>
      <c r="F200">
        <v>0</v>
      </c>
      <c r="G200">
        <v>-6.7742961693149599</v>
      </c>
      <c r="H200">
        <v>0</v>
      </c>
      <c r="I200">
        <v>1</v>
      </c>
      <c r="J200">
        <v>0.6</v>
      </c>
      <c r="L200">
        <f t="shared" si="9"/>
        <v>366.88312500000001</v>
      </c>
      <c r="M200">
        <v>2.1589921129048392E-2</v>
      </c>
      <c r="N200">
        <f t="shared" si="10"/>
        <v>7.9209777323288026</v>
      </c>
      <c r="O200">
        <f t="shared" si="11"/>
        <v>3.3235362397037597E-7</v>
      </c>
    </row>
    <row r="201" spans="1:15" x14ac:dyDescent="0.15">
      <c r="A201" t="s">
        <v>209</v>
      </c>
      <c r="B201">
        <v>13507.795770000001</v>
      </c>
      <c r="C201">
        <v>-6824.3646153846203</v>
      </c>
      <c r="D201">
        <v>-0.65233043353516296</v>
      </c>
      <c r="E201">
        <v>8.8235294117647106E-2</v>
      </c>
      <c r="F201">
        <v>4.6511627906976702E-2</v>
      </c>
      <c r="G201">
        <v>0.62540739490101505</v>
      </c>
      <c r="H201">
        <v>0</v>
      </c>
      <c r="I201">
        <v>0</v>
      </c>
      <c r="J201">
        <v>0.6</v>
      </c>
      <c r="L201">
        <f t="shared" si="9"/>
        <v>0</v>
      </c>
      <c r="M201">
        <v>0.23932273102403778</v>
      </c>
      <c r="N201">
        <f t="shared" si="10"/>
        <v>0</v>
      </c>
      <c r="O201">
        <f t="shared" si="11"/>
        <v>0</v>
      </c>
    </row>
    <row r="202" spans="1:15" x14ac:dyDescent="0.15">
      <c r="A202" t="s">
        <v>210</v>
      </c>
      <c r="B202">
        <v>6240.0583329999999</v>
      </c>
      <c r="C202">
        <v>1163.74833333333</v>
      </c>
      <c r="D202">
        <v>0.44989256041261899</v>
      </c>
      <c r="E202">
        <v>7.3529411764705899E-2</v>
      </c>
      <c r="F202">
        <v>0</v>
      </c>
      <c r="G202">
        <v>0.46513393565194999</v>
      </c>
      <c r="H202">
        <v>0</v>
      </c>
      <c r="I202">
        <v>1</v>
      </c>
      <c r="J202">
        <v>0.6</v>
      </c>
      <c r="L202">
        <f t="shared" si="9"/>
        <v>1163.74833333333</v>
      </c>
      <c r="M202">
        <v>0.23897867319619426</v>
      </c>
      <c r="N202">
        <f t="shared" si="10"/>
        <v>278.11103263428163</v>
      </c>
      <c r="O202">
        <f t="shared" si="11"/>
        <v>1.1669166697047614E-5</v>
      </c>
    </row>
    <row r="203" spans="1:15" x14ac:dyDescent="0.15">
      <c r="N203">
        <f>SUM(N2:N202)</f>
        <v>23832981.382007834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2020-09-13T07:37:37Z</dcterms:created>
  <dcterms:modified xsi:type="dcterms:W3CDTF">2020-09-13T02:00:41Z</dcterms:modified>
</cp:coreProperties>
</file>