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2\DataNas2\잠정및 확정치\2021년 확정치\12월\"/>
    </mc:Choice>
  </mc:AlternateContent>
  <xr:revisionPtr revIDLastSave="0" documentId="8_{038C9C25-0F16-4A85-80CC-915687FA4040}" xr6:coauthVersionLast="47" xr6:coauthVersionMax="47" xr10:uidLastSave="{00000000-0000-0000-0000-000000000000}"/>
  <bookViews>
    <workbookView xWindow="-120" yWindow="-120" windowWidth="29040" windowHeight="15840" xr2:uid="{7FA9EF20-6921-4957-974E-6FA10ACDF981}"/>
  </bookViews>
  <sheets>
    <sheet name="12월(확정치)" sheetId="1" r:id="rId1"/>
  </sheets>
  <definedNames>
    <definedName name="_xlnm.Print_Area" localSheetId="0">'12월(확정치)'!$A$1:$J$60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27" i="1"/>
  <c r="I12" i="1"/>
  <c r="I21" i="1" l="1"/>
  <c r="I39" i="1"/>
  <c r="I25" i="1"/>
  <c r="I47" i="1"/>
  <c r="I38" i="1"/>
  <c r="I53" i="1"/>
  <c r="I41" i="1"/>
  <c r="I59" i="1"/>
  <c r="I29" i="1"/>
  <c r="I50" i="1"/>
  <c r="I52" i="1"/>
  <c r="I32" i="1"/>
  <c r="I34" i="1"/>
  <c r="I24" i="1"/>
  <c r="I40" i="1"/>
  <c r="I42" i="1"/>
  <c r="I56" i="1"/>
  <c r="I9" i="1"/>
  <c r="I58" i="1"/>
  <c r="I11" i="1"/>
  <c r="I44" i="1"/>
  <c r="I30" i="1"/>
  <c r="I46" i="1"/>
  <c r="I10" i="1"/>
  <c r="I51" i="1"/>
  <c r="I23" i="1"/>
  <c r="I33" i="1"/>
  <c r="I57" i="1"/>
  <c r="I43" i="1"/>
  <c r="I48" i="1"/>
  <c r="I8" i="1"/>
  <c r="I13" i="1"/>
  <c r="I49" i="1"/>
  <c r="I54" i="1"/>
  <c r="I45" i="1"/>
  <c r="I26" i="1"/>
  <c r="I55" i="1"/>
  <c r="I60" i="1"/>
  <c r="I28" i="1" l="1"/>
  <c r="I6" i="1"/>
  <c r="I4" i="1"/>
  <c r="I35" i="1"/>
  <c r="I7" i="1"/>
  <c r="I22" i="1"/>
  <c r="I19" i="1"/>
  <c r="I36" i="1"/>
  <c r="I20" i="1" l="1"/>
  <c r="I14" i="1"/>
  <c r="I15" i="1" l="1"/>
  <c r="I5" i="1" l="1"/>
</calcChain>
</file>

<file path=xl/sharedStrings.xml><?xml version="1.0" encoding="utf-8"?>
<sst xmlns="http://schemas.openxmlformats.org/spreadsheetml/2006/main" count="99" uniqueCount="40">
  <si>
    <t>2021년 12월 관광객입도현황</t>
    <phoneticPr fontId="3" type="noConversion"/>
  </si>
  <si>
    <t>□ 형태별</t>
    <phoneticPr fontId="3" type="noConversion"/>
  </si>
  <si>
    <t>(단위 : 명)</t>
    <phoneticPr fontId="3" type="noConversion"/>
  </si>
  <si>
    <t>구                  분</t>
    <phoneticPr fontId="3" type="noConversion"/>
  </si>
  <si>
    <t>2021년</t>
    <phoneticPr fontId="3" type="noConversion"/>
  </si>
  <si>
    <t>2020년</t>
    <phoneticPr fontId="3" type="noConversion"/>
  </si>
  <si>
    <t>증감율(%)</t>
    <phoneticPr fontId="3" type="noConversion"/>
  </si>
  <si>
    <t>총                  계</t>
    <phoneticPr fontId="3" type="noConversion"/>
  </si>
  <si>
    <t>월계</t>
    <phoneticPr fontId="3" type="noConversion"/>
  </si>
  <si>
    <t>누계</t>
    <phoneticPr fontId="3" type="noConversion"/>
  </si>
  <si>
    <t>내국인</t>
    <phoneticPr fontId="3" type="noConversion"/>
  </si>
  <si>
    <t>소              계</t>
    <phoneticPr fontId="3" type="noConversion"/>
  </si>
  <si>
    <t>개 별 여 행</t>
  </si>
  <si>
    <t>부분패키지</t>
    <phoneticPr fontId="3" type="noConversion"/>
  </si>
  <si>
    <t>패  키  지</t>
    <phoneticPr fontId="3" type="noConversion"/>
  </si>
  <si>
    <t>외       국       인</t>
    <phoneticPr fontId="3" type="noConversion"/>
  </si>
  <si>
    <t>□ 목적별</t>
    <phoneticPr fontId="3" type="noConversion"/>
  </si>
  <si>
    <t>2020년</t>
  </si>
  <si>
    <t>내   국   인</t>
    <phoneticPr fontId="3" type="noConversion"/>
  </si>
  <si>
    <t>레 저 스 포 츠</t>
    <phoneticPr fontId="3" type="noConversion"/>
  </si>
  <si>
    <t>회 의 및 업 무</t>
    <phoneticPr fontId="3" type="noConversion"/>
  </si>
  <si>
    <t>휴 양 및 관 람</t>
    <phoneticPr fontId="3" type="noConversion"/>
  </si>
  <si>
    <t>친  지  방  문</t>
    <phoneticPr fontId="3" type="noConversion"/>
  </si>
  <si>
    <t>교  육  여  행</t>
    <phoneticPr fontId="3" type="noConversion"/>
  </si>
  <si>
    <t>기  타  방  문</t>
    <phoneticPr fontId="3" type="noConversion"/>
  </si>
  <si>
    <t>외    국    인</t>
    <phoneticPr fontId="3" type="noConversion"/>
  </si>
  <si>
    <t>아시아</t>
    <phoneticPr fontId="3" type="noConversion"/>
  </si>
  <si>
    <t>일          본</t>
    <phoneticPr fontId="3" type="noConversion"/>
  </si>
  <si>
    <t>중          국</t>
    <phoneticPr fontId="3" type="noConversion"/>
  </si>
  <si>
    <t>홍          콩</t>
    <phoneticPr fontId="3" type="noConversion"/>
  </si>
  <si>
    <t>대          만</t>
    <phoneticPr fontId="3" type="noConversion"/>
  </si>
  <si>
    <t>싱    가    폴</t>
    <phoneticPr fontId="3" type="noConversion"/>
  </si>
  <si>
    <t>말 레 이 시 아</t>
    <phoneticPr fontId="3" type="noConversion"/>
  </si>
  <si>
    <t>인 도 네 시 아</t>
    <phoneticPr fontId="3" type="noConversion"/>
  </si>
  <si>
    <t>베    트    남</t>
    <phoneticPr fontId="3" type="noConversion"/>
  </si>
  <si>
    <t>태          국</t>
    <phoneticPr fontId="3" type="noConversion"/>
  </si>
  <si>
    <t>기          타</t>
    <phoneticPr fontId="3" type="noConversion"/>
  </si>
  <si>
    <t>서구등</t>
    <phoneticPr fontId="3" type="noConversion"/>
  </si>
  <si>
    <t>미          국</t>
    <phoneticPr fontId="3" type="noConversion"/>
  </si>
  <si>
    <t>2021년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</si>
</sst>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.0_ "/>
    <numFmt numFmtId="178" formatCode="#,##0.0_ "/>
  </numFmts>
  <fonts count="19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맑은 고딕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4"/>
      <name val="굴림체"/>
      <family val="3"/>
      <charset val="129"/>
    </font>
    <font>
      <b/>
      <sz val="12"/>
      <color indexed="10"/>
      <name val="맑은 고딕"/>
      <family val="3"/>
      <charset val="129"/>
    </font>
    <font>
      <b/>
      <sz val="14"/>
      <name val="HY엽서M"/>
      <family val="1"/>
      <charset val="129"/>
    </font>
    <font>
      <sz val="11"/>
      <name val="맑은 고딕"/>
      <family val="3"/>
      <charset val="129"/>
    </font>
    <font>
      <sz val="14"/>
      <name val="굴림체"/>
      <family val="3"/>
      <charset val="129"/>
    </font>
    <font>
      <sz val="14"/>
      <name val="HY엽서M"/>
      <family val="1"/>
      <charset val="129"/>
    </font>
    <font>
      <b/>
      <sz val="12"/>
      <color rgb="FFFF0000"/>
      <name val="맑은 고딕"/>
      <family val="3"/>
      <charset val="129"/>
    </font>
    <font>
      <sz val="12"/>
      <name val="굴림체"/>
      <family val="3"/>
      <charset val="129"/>
    </font>
    <font>
      <b/>
      <sz val="14"/>
      <name val="맑은 고딕"/>
      <family val="3"/>
      <charset val="129"/>
    </font>
    <font>
      <i/>
      <sz val="12"/>
      <name val="HY엽서M"/>
      <family val="1"/>
      <charset val="129"/>
    </font>
    <font>
      <sz val="12"/>
      <name val="HY엽서M"/>
      <family val="1"/>
      <charset val="129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4" fillId="0" borderId="0" xfId="0" applyFont="1">
      <alignment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horizontal="distributed" vertical="center" indent="1" shrinkToFit="1"/>
    </xf>
    <xf numFmtId="41" fontId="8" fillId="0" borderId="8" xfId="1" applyFont="1" applyBorder="1" applyAlignment="1">
      <alignment horizontal="center" vertical="center"/>
    </xf>
    <xf numFmtId="176" fontId="7" fillId="0" borderId="0" xfId="0" applyNumberFormat="1" applyFont="1">
      <alignment vertical="center"/>
    </xf>
    <xf numFmtId="0" fontId="8" fillId="0" borderId="13" xfId="0" applyFont="1" applyBorder="1" applyAlignment="1">
      <alignment horizontal="distributed" vertical="center" indent="1" shrinkToFit="1"/>
    </xf>
    <xf numFmtId="41" fontId="8" fillId="0" borderId="13" xfId="1" applyFont="1" applyBorder="1" applyAlignment="1">
      <alignment horizontal="center" vertical="center"/>
    </xf>
    <xf numFmtId="176" fontId="9" fillId="0" borderId="0" xfId="0" applyNumberFormat="1" applyFont="1">
      <alignment vertical="center"/>
    </xf>
    <xf numFmtId="0" fontId="8" fillId="0" borderId="20" xfId="0" applyFont="1" applyBorder="1" applyAlignment="1">
      <alignment horizontal="distributed" vertical="center" indent="1" shrinkToFit="1"/>
    </xf>
    <xf numFmtId="41" fontId="8" fillId="0" borderId="20" xfId="1" applyFont="1" applyBorder="1" applyAlignment="1">
      <alignment horizontal="center" vertical="center"/>
    </xf>
    <xf numFmtId="0" fontId="6" fillId="0" borderId="23" xfId="0" applyFont="1" applyBorder="1" applyAlignment="1">
      <alignment horizontal="distributed" vertical="center" indent="1" shrinkToFit="1"/>
    </xf>
    <xf numFmtId="41" fontId="6" fillId="0" borderId="23" xfId="1" applyFont="1" applyBorder="1" applyAlignment="1">
      <alignment horizontal="center" vertical="center"/>
    </xf>
    <xf numFmtId="176" fontId="11" fillId="0" borderId="0" xfId="0" applyNumberFormat="1" applyFont="1">
      <alignment vertical="center"/>
    </xf>
    <xf numFmtId="0" fontId="6" fillId="0" borderId="26" xfId="0" applyFont="1" applyBorder="1" applyAlignment="1">
      <alignment horizontal="distributed" vertical="center" indent="1" shrinkToFit="1"/>
    </xf>
    <xf numFmtId="41" fontId="6" fillId="0" borderId="27" xfId="1" applyFont="1" applyBorder="1" applyAlignment="1">
      <alignment horizontal="center" vertical="center"/>
    </xf>
    <xf numFmtId="176" fontId="12" fillId="0" borderId="0" xfId="0" applyNumberFormat="1" applyFont="1">
      <alignment vertical="center"/>
    </xf>
    <xf numFmtId="0" fontId="6" fillId="0" borderId="13" xfId="0" applyFont="1" applyBorder="1" applyAlignment="1">
      <alignment horizontal="distributed" vertical="center" indent="1" shrinkToFit="1"/>
    </xf>
    <xf numFmtId="41" fontId="6" fillId="0" borderId="13" xfId="1" applyFont="1" applyBorder="1" applyAlignment="1">
      <alignment horizontal="center" vertical="center"/>
    </xf>
    <xf numFmtId="0" fontId="13" fillId="0" borderId="8" xfId="0" applyFont="1" applyBorder="1" applyAlignment="1">
      <alignment horizontal="distributed" vertical="center" indent="1" shrinkToFit="1"/>
    </xf>
    <xf numFmtId="41" fontId="13" fillId="0" borderId="8" xfId="1" applyFont="1" applyBorder="1" applyAlignment="1">
      <alignment horizontal="center" vertical="center"/>
    </xf>
    <xf numFmtId="0" fontId="13" fillId="0" borderId="32" xfId="0" applyFont="1" applyBorder="1" applyAlignment="1">
      <alignment horizontal="distributed" vertical="center" indent="1" shrinkToFit="1"/>
    </xf>
    <xf numFmtId="41" fontId="13" fillId="0" borderId="13" xfId="1" applyFont="1" applyBorder="1" applyAlignment="1">
      <alignment horizontal="center" vertical="center"/>
    </xf>
    <xf numFmtId="41" fontId="13" fillId="0" borderId="32" xfId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distributed" shrinkToFit="1"/>
    </xf>
    <xf numFmtId="0" fontId="6" fillId="0" borderId="0" xfId="0" applyFont="1" applyAlignment="1">
      <alignment horizontal="distributed" vertical="center" indent="1" shrinkToFit="1"/>
    </xf>
    <xf numFmtId="41" fontId="6" fillId="0" borderId="0" xfId="1" applyFont="1" applyBorder="1" applyAlignment="1">
      <alignment horizontal="center" vertical="center"/>
    </xf>
    <xf numFmtId="177" fontId="6" fillId="0" borderId="0" xfId="2" applyNumberFormat="1" applyFont="1" applyBorder="1" applyAlignment="1">
      <alignment horizontal="right" vertical="center"/>
    </xf>
    <xf numFmtId="176" fontId="6" fillId="0" borderId="0" xfId="0" applyNumberFormat="1" applyFont="1">
      <alignment vertical="center"/>
    </xf>
    <xf numFmtId="176" fontId="6" fillId="0" borderId="1" xfId="0" applyNumberFormat="1" applyFont="1" applyBorder="1">
      <alignment vertical="center"/>
    </xf>
    <xf numFmtId="176" fontId="14" fillId="0" borderId="0" xfId="0" applyNumberFormat="1" applyFont="1">
      <alignment vertical="center"/>
    </xf>
    <xf numFmtId="0" fontId="8" fillId="0" borderId="32" xfId="0" applyFont="1" applyBorder="1" applyAlignment="1">
      <alignment horizontal="distributed" vertical="center" indent="1" shrinkToFit="1"/>
    </xf>
    <xf numFmtId="41" fontId="8" fillId="0" borderId="32" xfId="1" applyFont="1" applyBorder="1" applyAlignment="1">
      <alignment horizontal="center" vertical="center"/>
    </xf>
    <xf numFmtId="0" fontId="6" fillId="0" borderId="20" xfId="0" applyFont="1" applyBorder="1" applyAlignment="1">
      <alignment horizontal="distributed" vertical="center" indent="1" shrinkToFit="1"/>
    </xf>
    <xf numFmtId="0" fontId="6" fillId="0" borderId="35" xfId="0" applyFont="1" applyBorder="1" applyAlignment="1">
      <alignment horizontal="distributed" vertical="center" indent="1" shrinkToFit="1"/>
    </xf>
    <xf numFmtId="41" fontId="6" fillId="0" borderId="35" xfId="1" applyFont="1" applyBorder="1" applyAlignment="1">
      <alignment horizontal="center" vertical="center"/>
    </xf>
    <xf numFmtId="0" fontId="6" fillId="0" borderId="39" xfId="0" applyFont="1" applyBorder="1" applyAlignment="1">
      <alignment horizontal="distributed" vertical="center" indent="1" shrinkToFit="1"/>
    </xf>
    <xf numFmtId="41" fontId="6" fillId="0" borderId="35" xfId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distributed" vertical="center" indent="1" shrinkToFit="1"/>
    </xf>
    <xf numFmtId="0" fontId="8" fillId="0" borderId="9" xfId="0" applyFont="1" applyBorder="1" applyAlignment="1">
      <alignment horizontal="distributed" vertical="center" indent="1" shrinkToFit="1"/>
    </xf>
    <xf numFmtId="0" fontId="8" fillId="0" borderId="21" xfId="0" applyFont="1" applyBorder="1" applyAlignment="1">
      <alignment horizontal="distributed" vertical="center" indent="1" shrinkToFit="1"/>
    </xf>
    <xf numFmtId="0" fontId="6" fillId="0" borderId="42" xfId="0" applyFont="1" applyBorder="1" applyAlignment="1">
      <alignment horizontal="distributed" vertical="center" indent="1" shrinkToFit="1"/>
    </xf>
    <xf numFmtId="0" fontId="6" fillId="0" borderId="44" xfId="0" applyFont="1" applyBorder="1" applyAlignment="1">
      <alignment horizontal="distributed" vertical="center" indent="1" shrinkToFit="1"/>
    </xf>
    <xf numFmtId="0" fontId="6" fillId="0" borderId="24" xfId="0" applyFont="1" applyBorder="1" applyAlignment="1">
      <alignment horizontal="distributed" vertical="center" indent="1" shrinkToFit="1"/>
    </xf>
    <xf numFmtId="0" fontId="6" fillId="0" borderId="21" xfId="0" applyFont="1" applyBorder="1" applyAlignment="1">
      <alignment horizontal="distributed" vertical="center" indent="1" shrinkToFit="1"/>
    </xf>
    <xf numFmtId="0" fontId="6" fillId="0" borderId="14" xfId="0" applyFont="1" applyBorder="1" applyAlignment="1">
      <alignment horizontal="distributed" vertical="center" indent="1" shrinkToFit="1"/>
    </xf>
    <xf numFmtId="176" fontId="14" fillId="0" borderId="0" xfId="0" applyNumberFormat="1" applyFont="1" applyAlignment="1">
      <alignment horizontal="center" vertical="justify" textRotation="255"/>
    </xf>
    <xf numFmtId="176" fontId="11" fillId="0" borderId="0" xfId="0" applyNumberFormat="1" applyFont="1" applyAlignment="1">
      <alignment horizontal="center" vertical="distributed" textRotation="255"/>
    </xf>
    <xf numFmtId="176" fontId="14" fillId="0" borderId="0" xfId="0" applyNumberFormat="1" applyFont="1" applyAlignment="1">
      <alignment horizontal="center" vertical="distributed" shrinkToFit="1"/>
    </xf>
    <xf numFmtId="0" fontId="16" fillId="0" borderId="0" xfId="0" applyFont="1" applyAlignment="1">
      <alignment horizontal="distributed" vertical="center" indent="1" shrinkToFit="1"/>
    </xf>
    <xf numFmtId="41" fontId="17" fillId="0" borderId="0" xfId="1" applyFont="1" applyBorder="1" applyAlignment="1">
      <alignment horizontal="center" vertical="center"/>
    </xf>
    <xf numFmtId="177" fontId="16" fillId="0" borderId="0" xfId="2" applyNumberFormat="1" applyFont="1" applyBorder="1" applyAlignment="1">
      <alignment horizontal="right" vertical="center"/>
    </xf>
    <xf numFmtId="41" fontId="4" fillId="0" borderId="0" xfId="0" applyNumberFormat="1" applyFont="1">
      <alignment vertical="center"/>
    </xf>
    <xf numFmtId="41" fontId="18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right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 shrinkToFit="1"/>
    </xf>
    <xf numFmtId="176" fontId="8" fillId="0" borderId="3" xfId="0" applyNumberFormat="1" applyFont="1" applyBorder="1" applyAlignment="1">
      <alignment horizontal="center" vertical="center" shrinkToFit="1"/>
    </xf>
    <xf numFmtId="176" fontId="8" fillId="0" borderId="4" xfId="0" applyNumberFormat="1" applyFont="1" applyBorder="1" applyAlignment="1">
      <alignment horizontal="center" vertical="center" shrinkToFit="1"/>
    </xf>
    <xf numFmtId="176" fontId="8" fillId="0" borderId="11" xfId="0" applyNumberFormat="1" applyFont="1" applyBorder="1" applyAlignment="1">
      <alignment horizontal="center" vertical="center" shrinkToFit="1"/>
    </xf>
    <xf numFmtId="176" fontId="8" fillId="0" borderId="1" xfId="0" applyNumberFormat="1" applyFont="1" applyBorder="1" applyAlignment="1">
      <alignment horizontal="center" vertical="center" shrinkToFit="1"/>
    </xf>
    <xf numFmtId="176" fontId="8" fillId="0" borderId="12" xfId="0" applyNumberFormat="1" applyFont="1" applyBorder="1" applyAlignment="1">
      <alignment horizontal="center" vertical="center" shrinkToFit="1"/>
    </xf>
    <xf numFmtId="177" fontId="8" fillId="0" borderId="9" xfId="2" applyNumberFormat="1" applyFont="1" applyBorder="1" applyAlignment="1">
      <alignment horizontal="right" vertical="center"/>
    </xf>
    <xf numFmtId="177" fontId="8" fillId="0" borderId="10" xfId="2" applyNumberFormat="1" applyFont="1" applyBorder="1" applyAlignment="1">
      <alignment horizontal="right" vertical="center"/>
    </xf>
    <xf numFmtId="177" fontId="8" fillId="0" borderId="14" xfId="2" applyNumberFormat="1" applyFont="1" applyBorder="1" applyAlignment="1">
      <alignment horizontal="right" vertical="center"/>
    </xf>
    <xf numFmtId="177" fontId="8" fillId="0" borderId="15" xfId="2" applyNumberFormat="1" applyFont="1" applyBorder="1" applyAlignment="1">
      <alignment horizontal="right" vertical="center"/>
    </xf>
    <xf numFmtId="176" fontId="6" fillId="0" borderId="19" xfId="0" applyNumberFormat="1" applyFont="1" applyBorder="1" applyAlignment="1">
      <alignment horizontal="center" vertical="distributed" shrinkToFit="1"/>
    </xf>
    <xf numFmtId="176" fontId="6" fillId="0" borderId="29" xfId="0" applyNumberFormat="1" applyFont="1" applyBorder="1" applyAlignment="1">
      <alignment horizontal="center" vertical="distributed" shrinkToFit="1"/>
    </xf>
    <xf numFmtId="177" fontId="6" fillId="0" borderId="24" xfId="2" applyNumberFormat="1" applyFont="1" applyBorder="1" applyAlignment="1">
      <alignment horizontal="right" vertical="center"/>
    </xf>
    <xf numFmtId="177" fontId="6" fillId="0" borderId="25" xfId="2" applyNumberFormat="1" applyFont="1" applyBorder="1" applyAlignment="1">
      <alignment horizontal="right" vertical="center"/>
    </xf>
    <xf numFmtId="177" fontId="6" fillId="0" borderId="14" xfId="2" applyNumberFormat="1" applyFont="1" applyBorder="1" applyAlignment="1">
      <alignment horizontal="right" vertical="center"/>
    </xf>
    <xf numFmtId="177" fontId="6" fillId="0" borderId="15" xfId="2" applyNumberFormat="1" applyFont="1" applyBorder="1" applyAlignment="1">
      <alignment horizontal="right" vertical="center"/>
    </xf>
    <xf numFmtId="176" fontId="5" fillId="0" borderId="30" xfId="0" applyNumberFormat="1" applyFont="1" applyBorder="1" applyAlignment="1">
      <alignment horizontal="center" vertical="distributed" shrinkToFit="1"/>
    </xf>
    <xf numFmtId="176" fontId="5" fillId="0" borderId="17" xfId="0" applyNumberFormat="1" applyFont="1" applyBorder="1" applyAlignment="1">
      <alignment horizontal="center" vertical="distributed" shrinkToFit="1"/>
    </xf>
    <xf numFmtId="176" fontId="5" fillId="0" borderId="31" xfId="0" applyNumberFormat="1" applyFont="1" applyBorder="1" applyAlignment="1">
      <alignment horizontal="center" vertical="distributed" shrinkToFit="1"/>
    </xf>
    <xf numFmtId="176" fontId="5" fillId="0" borderId="29" xfId="0" applyNumberFormat="1" applyFont="1" applyBorder="1" applyAlignment="1">
      <alignment horizontal="center" vertical="distributed" shrinkToFit="1"/>
    </xf>
    <xf numFmtId="177" fontId="13" fillId="0" borderId="9" xfId="2" applyNumberFormat="1" applyFont="1" applyBorder="1" applyAlignment="1">
      <alignment horizontal="right" vertical="center"/>
    </xf>
    <xf numFmtId="177" fontId="13" fillId="0" borderId="10" xfId="2" applyNumberFormat="1" applyFont="1" applyBorder="1" applyAlignment="1">
      <alignment horizontal="right" vertical="center"/>
    </xf>
    <xf numFmtId="177" fontId="13" fillId="0" borderId="14" xfId="2" applyNumberFormat="1" applyFont="1" applyBorder="1" applyAlignment="1">
      <alignment horizontal="right" vertical="center"/>
    </xf>
    <xf numFmtId="177" fontId="13" fillId="0" borderId="15" xfId="2" applyNumberFormat="1" applyFont="1" applyBorder="1" applyAlignment="1">
      <alignment horizontal="right" vertical="center"/>
    </xf>
    <xf numFmtId="176" fontId="5" fillId="0" borderId="16" xfId="0" applyNumberFormat="1" applyFont="1" applyBorder="1" applyAlignment="1">
      <alignment horizontal="center" vertical="center"/>
    </xf>
    <xf numFmtId="0" fontId="10" fillId="0" borderId="18" xfId="0" applyFont="1" applyBorder="1">
      <alignment vertical="center"/>
    </xf>
    <xf numFmtId="0" fontId="10" fillId="0" borderId="28" xfId="0" applyFont="1" applyBorder="1">
      <alignment vertical="center"/>
    </xf>
    <xf numFmtId="176" fontId="8" fillId="0" borderId="17" xfId="0" applyNumberFormat="1" applyFont="1" applyBorder="1" applyAlignment="1">
      <alignment horizontal="center" vertical="distributed" shrinkToFit="1"/>
    </xf>
    <xf numFmtId="176" fontId="8" fillId="0" borderId="19" xfId="0" applyNumberFormat="1" applyFont="1" applyBorder="1" applyAlignment="1">
      <alignment horizontal="center" vertical="distributed" shrinkToFit="1"/>
    </xf>
    <xf numFmtId="177" fontId="8" fillId="0" borderId="21" xfId="2" applyNumberFormat="1" applyFont="1" applyBorder="1" applyAlignment="1">
      <alignment horizontal="right" vertical="center"/>
    </xf>
    <xf numFmtId="177" fontId="8" fillId="0" borderId="22" xfId="2" applyNumberFormat="1" applyFont="1" applyBorder="1" applyAlignment="1">
      <alignment horizontal="right" vertical="center"/>
    </xf>
    <xf numFmtId="177" fontId="6" fillId="0" borderId="21" xfId="2" applyNumberFormat="1" applyFont="1" applyBorder="1" applyAlignment="1">
      <alignment horizontal="right" vertical="center"/>
    </xf>
    <xf numFmtId="177" fontId="6" fillId="0" borderId="22" xfId="2" applyNumberFormat="1" applyFont="1" applyBorder="1" applyAlignment="1">
      <alignment horizontal="right" vertical="center"/>
    </xf>
    <xf numFmtId="176" fontId="8" fillId="0" borderId="30" xfId="0" applyNumberFormat="1" applyFont="1" applyBorder="1" applyAlignment="1">
      <alignment horizontal="center" vertical="center" shrinkToFit="1"/>
    </xf>
    <xf numFmtId="176" fontId="8" fillId="0" borderId="17" xfId="0" applyNumberFormat="1" applyFont="1" applyBorder="1" applyAlignment="1">
      <alignment horizontal="center" vertical="center" shrinkToFit="1"/>
    </xf>
    <xf numFmtId="176" fontId="8" fillId="0" borderId="31" xfId="0" applyNumberFormat="1" applyFont="1" applyBorder="1" applyAlignment="1">
      <alignment horizontal="center" vertical="center" shrinkToFit="1"/>
    </xf>
    <xf numFmtId="176" fontId="8" fillId="0" borderId="29" xfId="0" applyNumberFormat="1" applyFont="1" applyBorder="1" applyAlignment="1">
      <alignment horizontal="center" vertical="center" shrinkToFit="1"/>
    </xf>
    <xf numFmtId="176" fontId="15" fillId="0" borderId="16" xfId="0" applyNumberFormat="1" applyFont="1" applyBorder="1" applyAlignment="1">
      <alignment horizontal="center" vertical="center" textRotation="255"/>
    </xf>
    <xf numFmtId="176" fontId="15" fillId="0" borderId="18" xfId="0" applyNumberFormat="1" applyFont="1" applyBorder="1" applyAlignment="1">
      <alignment horizontal="center" vertical="center" textRotation="255"/>
    </xf>
    <xf numFmtId="176" fontId="15" fillId="0" borderId="28" xfId="0" applyNumberFormat="1" applyFont="1" applyBorder="1" applyAlignment="1">
      <alignment horizontal="center" vertical="center" textRotation="255"/>
    </xf>
    <xf numFmtId="177" fontId="6" fillId="0" borderId="33" xfId="2" applyNumberFormat="1" applyFont="1" applyBorder="1" applyAlignment="1">
      <alignment horizontal="right" vertical="center"/>
    </xf>
    <xf numFmtId="177" fontId="6" fillId="0" borderId="34" xfId="2" applyNumberFormat="1" applyFont="1" applyBorder="1" applyAlignment="1">
      <alignment horizontal="right" vertical="center"/>
    </xf>
    <xf numFmtId="176" fontId="6" fillId="0" borderId="27" xfId="0" applyNumberFormat="1" applyFont="1" applyBorder="1" applyAlignment="1">
      <alignment horizontal="center" vertical="distributed" shrinkToFit="1"/>
    </xf>
    <xf numFmtId="176" fontId="6" fillId="0" borderId="38" xfId="0" applyNumberFormat="1" applyFont="1" applyBorder="1" applyAlignment="1">
      <alignment horizontal="center" vertical="distributed" shrinkToFit="1"/>
    </xf>
    <xf numFmtId="177" fontId="6" fillId="0" borderId="36" xfId="2" applyNumberFormat="1" applyFont="1" applyBorder="1" applyAlignment="1">
      <alignment horizontal="right" vertical="center"/>
    </xf>
    <xf numFmtId="177" fontId="6" fillId="0" borderId="37" xfId="2" applyNumberFormat="1" applyFont="1" applyBorder="1" applyAlignment="1">
      <alignment horizontal="right" vertical="center"/>
    </xf>
    <xf numFmtId="177" fontId="6" fillId="0" borderId="40" xfId="2" applyNumberFormat="1" applyFont="1" applyBorder="1" applyAlignment="1">
      <alignment horizontal="right" vertical="center"/>
    </xf>
    <xf numFmtId="177" fontId="6" fillId="0" borderId="41" xfId="2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center" vertical="center" shrinkToFit="1"/>
    </xf>
    <xf numFmtId="178" fontId="8" fillId="0" borderId="21" xfId="1" applyNumberFormat="1" applyFont="1" applyBorder="1" applyAlignment="1">
      <alignment horizontal="right" vertical="center"/>
    </xf>
    <xf numFmtId="178" fontId="8" fillId="0" borderId="22" xfId="1" applyNumberFormat="1" applyFont="1" applyBorder="1" applyAlignment="1">
      <alignment horizontal="right" vertical="center"/>
    </xf>
    <xf numFmtId="176" fontId="5" fillId="0" borderId="27" xfId="0" applyNumberFormat="1" applyFont="1" applyBorder="1" applyAlignment="1">
      <alignment horizontal="center" vertical="distributed" textRotation="255" indent="1"/>
    </xf>
    <xf numFmtId="176" fontId="5" fillId="0" borderId="19" xfId="0" applyNumberFormat="1" applyFont="1" applyBorder="1" applyAlignment="1">
      <alignment horizontal="center" vertical="distributed" textRotation="255" indent="1"/>
    </xf>
    <xf numFmtId="177" fontId="6" fillId="0" borderId="42" xfId="2" applyNumberFormat="1" applyFont="1" applyBorder="1" applyAlignment="1">
      <alignment horizontal="right" vertical="center"/>
    </xf>
    <xf numFmtId="177" fontId="6" fillId="0" borderId="43" xfId="2" applyNumberFormat="1" applyFont="1" applyBorder="1" applyAlignment="1">
      <alignment horizontal="right" vertical="center"/>
    </xf>
    <xf numFmtId="177" fontId="6" fillId="0" borderId="44" xfId="2" applyNumberFormat="1" applyFont="1" applyBorder="1" applyAlignment="1">
      <alignment horizontal="right" vertical="center"/>
    </xf>
    <xf numFmtId="177" fontId="6" fillId="0" borderId="45" xfId="2" applyNumberFormat="1" applyFont="1" applyBorder="1" applyAlignment="1">
      <alignment horizontal="right" vertical="center"/>
    </xf>
    <xf numFmtId="177" fontId="6" fillId="0" borderId="46" xfId="2" applyNumberFormat="1" applyFont="1" applyBorder="1" applyAlignment="1">
      <alignment horizontal="right" vertical="center"/>
    </xf>
    <xf numFmtId="177" fontId="6" fillId="0" borderId="47" xfId="2" applyNumberFormat="1" applyFont="1" applyBorder="1" applyAlignment="1">
      <alignment horizontal="right" vertical="center"/>
    </xf>
    <xf numFmtId="176" fontId="6" fillId="0" borderId="33" xfId="0" applyNumberFormat="1" applyFont="1" applyBorder="1" applyAlignment="1">
      <alignment horizontal="center" vertical="distributed" shrinkToFit="1"/>
    </xf>
    <xf numFmtId="176" fontId="6" fillId="0" borderId="48" xfId="0" applyNumberFormat="1" applyFont="1" applyBorder="1" applyAlignment="1">
      <alignment horizontal="center" vertical="distributed" shrinkToFit="1"/>
    </xf>
    <xf numFmtId="176" fontId="6" fillId="0" borderId="49" xfId="0" applyNumberFormat="1" applyFont="1" applyBorder="1" applyAlignment="1">
      <alignment horizontal="center" vertical="distributed" shrinkToFit="1"/>
    </xf>
    <xf numFmtId="176" fontId="6" fillId="0" borderId="46" xfId="0" applyNumberFormat="1" applyFont="1" applyBorder="1" applyAlignment="1">
      <alignment horizontal="center" vertical="distributed" shrinkToFit="1"/>
    </xf>
    <xf numFmtId="176" fontId="6" fillId="0" borderId="50" xfId="0" applyNumberFormat="1" applyFont="1" applyBorder="1" applyAlignment="1">
      <alignment horizontal="center" vertical="distributed" shrinkToFit="1"/>
    </xf>
    <xf numFmtId="176" fontId="6" fillId="0" borderId="51" xfId="0" applyNumberFormat="1" applyFont="1" applyBorder="1" applyAlignment="1">
      <alignment horizontal="center" vertical="distributed" shrinkToFit="1"/>
    </xf>
    <xf numFmtId="176" fontId="5" fillId="0" borderId="19" xfId="0" applyNumberFormat="1" applyFont="1" applyBorder="1" applyAlignment="1">
      <alignment horizontal="center" vertical="distributed" textRotation="255"/>
    </xf>
    <xf numFmtId="176" fontId="5" fillId="0" borderId="29" xfId="0" applyNumberFormat="1" applyFont="1" applyBorder="1" applyAlignment="1">
      <alignment horizontal="center" vertical="distributed" textRotation="255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5D6B-4858-4910-A1A1-023B737A094E}">
  <sheetPr>
    <tabColor theme="3"/>
    <pageSetUpPr fitToPage="1"/>
  </sheetPr>
  <dimension ref="A1:K65"/>
  <sheetViews>
    <sheetView tabSelected="1" workbookViewId="0">
      <selection activeCell="M22" sqref="M22"/>
    </sheetView>
  </sheetViews>
  <sheetFormatPr defaultRowHeight="14.25"/>
  <cols>
    <col min="1" max="2" width="6.109375" style="1" customWidth="1"/>
    <col min="3" max="5" width="5.77734375" style="1" customWidth="1"/>
    <col min="6" max="6" width="12" style="1" bestFit="1" customWidth="1"/>
    <col min="7" max="7" width="18.77734375" style="1" bestFit="1" customWidth="1"/>
    <col min="8" max="8" width="15.6640625" style="1" customWidth="1"/>
    <col min="9" max="10" width="6.77734375" style="1" customWidth="1"/>
    <col min="11" max="11" width="12.77734375" style="1" bestFit="1" customWidth="1"/>
    <col min="12" max="12" width="11.21875" style="1" bestFit="1" customWidth="1"/>
    <col min="13" max="255" width="8.88671875" style="1"/>
    <col min="256" max="257" width="6.109375" style="1" customWidth="1"/>
    <col min="258" max="260" width="5.77734375" style="1" customWidth="1"/>
    <col min="261" max="261" width="12" style="1" bestFit="1" customWidth="1"/>
    <col min="262" max="262" width="18.77734375" style="1" bestFit="1" customWidth="1"/>
    <col min="263" max="263" width="15.6640625" style="1" customWidth="1"/>
    <col min="264" max="265" width="6.77734375" style="1" customWidth="1"/>
    <col min="266" max="266" width="13.21875" style="1" customWidth="1"/>
    <col min="267" max="267" width="8.88671875" style="1"/>
    <col min="268" max="268" width="11.21875" style="1" bestFit="1" customWidth="1"/>
    <col min="269" max="511" width="8.88671875" style="1"/>
    <col min="512" max="513" width="6.109375" style="1" customWidth="1"/>
    <col min="514" max="516" width="5.77734375" style="1" customWidth="1"/>
    <col min="517" max="517" width="12" style="1" bestFit="1" customWidth="1"/>
    <col min="518" max="518" width="18.77734375" style="1" bestFit="1" customWidth="1"/>
    <col min="519" max="519" width="15.6640625" style="1" customWidth="1"/>
    <col min="520" max="521" width="6.77734375" style="1" customWidth="1"/>
    <col min="522" max="522" width="13.21875" style="1" customWidth="1"/>
    <col min="523" max="523" width="8.88671875" style="1"/>
    <col min="524" max="524" width="11.21875" style="1" bestFit="1" customWidth="1"/>
    <col min="525" max="767" width="8.88671875" style="1"/>
    <col min="768" max="769" width="6.109375" style="1" customWidth="1"/>
    <col min="770" max="772" width="5.77734375" style="1" customWidth="1"/>
    <col min="773" max="773" width="12" style="1" bestFit="1" customWidth="1"/>
    <col min="774" max="774" width="18.77734375" style="1" bestFit="1" customWidth="1"/>
    <col min="775" max="775" width="15.6640625" style="1" customWidth="1"/>
    <col min="776" max="777" width="6.77734375" style="1" customWidth="1"/>
    <col min="778" max="778" width="13.21875" style="1" customWidth="1"/>
    <col min="779" max="779" width="8.88671875" style="1"/>
    <col min="780" max="780" width="11.21875" style="1" bestFit="1" customWidth="1"/>
    <col min="781" max="1023" width="8.88671875" style="1"/>
    <col min="1024" max="1025" width="6.109375" style="1" customWidth="1"/>
    <col min="1026" max="1028" width="5.77734375" style="1" customWidth="1"/>
    <col min="1029" max="1029" width="12" style="1" bestFit="1" customWidth="1"/>
    <col min="1030" max="1030" width="18.77734375" style="1" bestFit="1" customWidth="1"/>
    <col min="1031" max="1031" width="15.6640625" style="1" customWidth="1"/>
    <col min="1032" max="1033" width="6.77734375" style="1" customWidth="1"/>
    <col min="1034" max="1034" width="13.21875" style="1" customWidth="1"/>
    <col min="1035" max="1035" width="8.88671875" style="1"/>
    <col min="1036" max="1036" width="11.21875" style="1" bestFit="1" customWidth="1"/>
    <col min="1037" max="1279" width="8.88671875" style="1"/>
    <col min="1280" max="1281" width="6.109375" style="1" customWidth="1"/>
    <col min="1282" max="1284" width="5.77734375" style="1" customWidth="1"/>
    <col min="1285" max="1285" width="12" style="1" bestFit="1" customWidth="1"/>
    <col min="1286" max="1286" width="18.77734375" style="1" bestFit="1" customWidth="1"/>
    <col min="1287" max="1287" width="15.6640625" style="1" customWidth="1"/>
    <col min="1288" max="1289" width="6.77734375" style="1" customWidth="1"/>
    <col min="1290" max="1290" width="13.21875" style="1" customWidth="1"/>
    <col min="1291" max="1291" width="8.88671875" style="1"/>
    <col min="1292" max="1292" width="11.21875" style="1" bestFit="1" customWidth="1"/>
    <col min="1293" max="1535" width="8.88671875" style="1"/>
    <col min="1536" max="1537" width="6.109375" style="1" customWidth="1"/>
    <col min="1538" max="1540" width="5.77734375" style="1" customWidth="1"/>
    <col min="1541" max="1541" width="12" style="1" bestFit="1" customWidth="1"/>
    <col min="1542" max="1542" width="18.77734375" style="1" bestFit="1" customWidth="1"/>
    <col min="1543" max="1543" width="15.6640625" style="1" customWidth="1"/>
    <col min="1544" max="1545" width="6.77734375" style="1" customWidth="1"/>
    <col min="1546" max="1546" width="13.21875" style="1" customWidth="1"/>
    <col min="1547" max="1547" width="8.88671875" style="1"/>
    <col min="1548" max="1548" width="11.21875" style="1" bestFit="1" customWidth="1"/>
    <col min="1549" max="1791" width="8.88671875" style="1"/>
    <col min="1792" max="1793" width="6.109375" style="1" customWidth="1"/>
    <col min="1794" max="1796" width="5.77734375" style="1" customWidth="1"/>
    <col min="1797" max="1797" width="12" style="1" bestFit="1" customWidth="1"/>
    <col min="1798" max="1798" width="18.77734375" style="1" bestFit="1" customWidth="1"/>
    <col min="1799" max="1799" width="15.6640625" style="1" customWidth="1"/>
    <col min="1800" max="1801" width="6.77734375" style="1" customWidth="1"/>
    <col min="1802" max="1802" width="13.21875" style="1" customWidth="1"/>
    <col min="1803" max="1803" width="8.88671875" style="1"/>
    <col min="1804" max="1804" width="11.21875" style="1" bestFit="1" customWidth="1"/>
    <col min="1805" max="2047" width="8.88671875" style="1"/>
    <col min="2048" max="2049" width="6.109375" style="1" customWidth="1"/>
    <col min="2050" max="2052" width="5.77734375" style="1" customWidth="1"/>
    <col min="2053" max="2053" width="12" style="1" bestFit="1" customWidth="1"/>
    <col min="2054" max="2054" width="18.77734375" style="1" bestFit="1" customWidth="1"/>
    <col min="2055" max="2055" width="15.6640625" style="1" customWidth="1"/>
    <col min="2056" max="2057" width="6.77734375" style="1" customWidth="1"/>
    <col min="2058" max="2058" width="13.21875" style="1" customWidth="1"/>
    <col min="2059" max="2059" width="8.88671875" style="1"/>
    <col min="2060" max="2060" width="11.21875" style="1" bestFit="1" customWidth="1"/>
    <col min="2061" max="2303" width="8.88671875" style="1"/>
    <col min="2304" max="2305" width="6.109375" style="1" customWidth="1"/>
    <col min="2306" max="2308" width="5.77734375" style="1" customWidth="1"/>
    <col min="2309" max="2309" width="12" style="1" bestFit="1" customWidth="1"/>
    <col min="2310" max="2310" width="18.77734375" style="1" bestFit="1" customWidth="1"/>
    <col min="2311" max="2311" width="15.6640625" style="1" customWidth="1"/>
    <col min="2312" max="2313" width="6.77734375" style="1" customWidth="1"/>
    <col min="2314" max="2314" width="13.21875" style="1" customWidth="1"/>
    <col min="2315" max="2315" width="8.88671875" style="1"/>
    <col min="2316" max="2316" width="11.21875" style="1" bestFit="1" customWidth="1"/>
    <col min="2317" max="2559" width="8.88671875" style="1"/>
    <col min="2560" max="2561" width="6.109375" style="1" customWidth="1"/>
    <col min="2562" max="2564" width="5.77734375" style="1" customWidth="1"/>
    <col min="2565" max="2565" width="12" style="1" bestFit="1" customWidth="1"/>
    <col min="2566" max="2566" width="18.77734375" style="1" bestFit="1" customWidth="1"/>
    <col min="2567" max="2567" width="15.6640625" style="1" customWidth="1"/>
    <col min="2568" max="2569" width="6.77734375" style="1" customWidth="1"/>
    <col min="2570" max="2570" width="13.21875" style="1" customWidth="1"/>
    <col min="2571" max="2571" width="8.88671875" style="1"/>
    <col min="2572" max="2572" width="11.21875" style="1" bestFit="1" customWidth="1"/>
    <col min="2573" max="2815" width="8.88671875" style="1"/>
    <col min="2816" max="2817" width="6.109375" style="1" customWidth="1"/>
    <col min="2818" max="2820" width="5.77734375" style="1" customWidth="1"/>
    <col min="2821" max="2821" width="12" style="1" bestFit="1" customWidth="1"/>
    <col min="2822" max="2822" width="18.77734375" style="1" bestFit="1" customWidth="1"/>
    <col min="2823" max="2823" width="15.6640625" style="1" customWidth="1"/>
    <col min="2824" max="2825" width="6.77734375" style="1" customWidth="1"/>
    <col min="2826" max="2826" width="13.21875" style="1" customWidth="1"/>
    <col min="2827" max="2827" width="8.88671875" style="1"/>
    <col min="2828" max="2828" width="11.21875" style="1" bestFit="1" customWidth="1"/>
    <col min="2829" max="3071" width="8.88671875" style="1"/>
    <col min="3072" max="3073" width="6.109375" style="1" customWidth="1"/>
    <col min="3074" max="3076" width="5.77734375" style="1" customWidth="1"/>
    <col min="3077" max="3077" width="12" style="1" bestFit="1" customWidth="1"/>
    <col min="3078" max="3078" width="18.77734375" style="1" bestFit="1" customWidth="1"/>
    <col min="3079" max="3079" width="15.6640625" style="1" customWidth="1"/>
    <col min="3080" max="3081" width="6.77734375" style="1" customWidth="1"/>
    <col min="3082" max="3082" width="13.21875" style="1" customWidth="1"/>
    <col min="3083" max="3083" width="8.88671875" style="1"/>
    <col min="3084" max="3084" width="11.21875" style="1" bestFit="1" customWidth="1"/>
    <col min="3085" max="3327" width="8.88671875" style="1"/>
    <col min="3328" max="3329" width="6.109375" style="1" customWidth="1"/>
    <col min="3330" max="3332" width="5.77734375" style="1" customWidth="1"/>
    <col min="3333" max="3333" width="12" style="1" bestFit="1" customWidth="1"/>
    <col min="3334" max="3334" width="18.77734375" style="1" bestFit="1" customWidth="1"/>
    <col min="3335" max="3335" width="15.6640625" style="1" customWidth="1"/>
    <col min="3336" max="3337" width="6.77734375" style="1" customWidth="1"/>
    <col min="3338" max="3338" width="13.21875" style="1" customWidth="1"/>
    <col min="3339" max="3339" width="8.88671875" style="1"/>
    <col min="3340" max="3340" width="11.21875" style="1" bestFit="1" customWidth="1"/>
    <col min="3341" max="3583" width="8.88671875" style="1"/>
    <col min="3584" max="3585" width="6.109375" style="1" customWidth="1"/>
    <col min="3586" max="3588" width="5.77734375" style="1" customWidth="1"/>
    <col min="3589" max="3589" width="12" style="1" bestFit="1" customWidth="1"/>
    <col min="3590" max="3590" width="18.77734375" style="1" bestFit="1" customWidth="1"/>
    <col min="3591" max="3591" width="15.6640625" style="1" customWidth="1"/>
    <col min="3592" max="3593" width="6.77734375" style="1" customWidth="1"/>
    <col min="3594" max="3594" width="13.21875" style="1" customWidth="1"/>
    <col min="3595" max="3595" width="8.88671875" style="1"/>
    <col min="3596" max="3596" width="11.21875" style="1" bestFit="1" customWidth="1"/>
    <col min="3597" max="3839" width="8.88671875" style="1"/>
    <col min="3840" max="3841" width="6.109375" style="1" customWidth="1"/>
    <col min="3842" max="3844" width="5.77734375" style="1" customWidth="1"/>
    <col min="3845" max="3845" width="12" style="1" bestFit="1" customWidth="1"/>
    <col min="3846" max="3846" width="18.77734375" style="1" bestFit="1" customWidth="1"/>
    <col min="3847" max="3847" width="15.6640625" style="1" customWidth="1"/>
    <col min="3848" max="3849" width="6.77734375" style="1" customWidth="1"/>
    <col min="3850" max="3850" width="13.21875" style="1" customWidth="1"/>
    <col min="3851" max="3851" width="8.88671875" style="1"/>
    <col min="3852" max="3852" width="11.21875" style="1" bestFit="1" customWidth="1"/>
    <col min="3853" max="4095" width="8.88671875" style="1"/>
    <col min="4096" max="4097" width="6.109375" style="1" customWidth="1"/>
    <col min="4098" max="4100" width="5.77734375" style="1" customWidth="1"/>
    <col min="4101" max="4101" width="12" style="1" bestFit="1" customWidth="1"/>
    <col min="4102" max="4102" width="18.77734375" style="1" bestFit="1" customWidth="1"/>
    <col min="4103" max="4103" width="15.6640625" style="1" customWidth="1"/>
    <col min="4104" max="4105" width="6.77734375" style="1" customWidth="1"/>
    <col min="4106" max="4106" width="13.21875" style="1" customWidth="1"/>
    <col min="4107" max="4107" width="8.88671875" style="1"/>
    <col min="4108" max="4108" width="11.21875" style="1" bestFit="1" customWidth="1"/>
    <col min="4109" max="4351" width="8.88671875" style="1"/>
    <col min="4352" max="4353" width="6.109375" style="1" customWidth="1"/>
    <col min="4354" max="4356" width="5.77734375" style="1" customWidth="1"/>
    <col min="4357" max="4357" width="12" style="1" bestFit="1" customWidth="1"/>
    <col min="4358" max="4358" width="18.77734375" style="1" bestFit="1" customWidth="1"/>
    <col min="4359" max="4359" width="15.6640625" style="1" customWidth="1"/>
    <col min="4360" max="4361" width="6.77734375" style="1" customWidth="1"/>
    <col min="4362" max="4362" width="13.21875" style="1" customWidth="1"/>
    <col min="4363" max="4363" width="8.88671875" style="1"/>
    <col min="4364" max="4364" width="11.21875" style="1" bestFit="1" customWidth="1"/>
    <col min="4365" max="4607" width="8.88671875" style="1"/>
    <col min="4608" max="4609" width="6.109375" style="1" customWidth="1"/>
    <col min="4610" max="4612" width="5.77734375" style="1" customWidth="1"/>
    <col min="4613" max="4613" width="12" style="1" bestFit="1" customWidth="1"/>
    <col min="4614" max="4614" width="18.77734375" style="1" bestFit="1" customWidth="1"/>
    <col min="4615" max="4615" width="15.6640625" style="1" customWidth="1"/>
    <col min="4616" max="4617" width="6.77734375" style="1" customWidth="1"/>
    <col min="4618" max="4618" width="13.21875" style="1" customWidth="1"/>
    <col min="4619" max="4619" width="8.88671875" style="1"/>
    <col min="4620" max="4620" width="11.21875" style="1" bestFit="1" customWidth="1"/>
    <col min="4621" max="4863" width="8.88671875" style="1"/>
    <col min="4864" max="4865" width="6.109375" style="1" customWidth="1"/>
    <col min="4866" max="4868" width="5.77734375" style="1" customWidth="1"/>
    <col min="4869" max="4869" width="12" style="1" bestFit="1" customWidth="1"/>
    <col min="4870" max="4870" width="18.77734375" style="1" bestFit="1" customWidth="1"/>
    <col min="4871" max="4871" width="15.6640625" style="1" customWidth="1"/>
    <col min="4872" max="4873" width="6.77734375" style="1" customWidth="1"/>
    <col min="4874" max="4874" width="13.21875" style="1" customWidth="1"/>
    <col min="4875" max="4875" width="8.88671875" style="1"/>
    <col min="4876" max="4876" width="11.21875" style="1" bestFit="1" customWidth="1"/>
    <col min="4877" max="5119" width="8.88671875" style="1"/>
    <col min="5120" max="5121" width="6.109375" style="1" customWidth="1"/>
    <col min="5122" max="5124" width="5.77734375" style="1" customWidth="1"/>
    <col min="5125" max="5125" width="12" style="1" bestFit="1" customWidth="1"/>
    <col min="5126" max="5126" width="18.77734375" style="1" bestFit="1" customWidth="1"/>
    <col min="5127" max="5127" width="15.6640625" style="1" customWidth="1"/>
    <col min="5128" max="5129" width="6.77734375" style="1" customWidth="1"/>
    <col min="5130" max="5130" width="13.21875" style="1" customWidth="1"/>
    <col min="5131" max="5131" width="8.88671875" style="1"/>
    <col min="5132" max="5132" width="11.21875" style="1" bestFit="1" customWidth="1"/>
    <col min="5133" max="5375" width="8.88671875" style="1"/>
    <col min="5376" max="5377" width="6.109375" style="1" customWidth="1"/>
    <col min="5378" max="5380" width="5.77734375" style="1" customWidth="1"/>
    <col min="5381" max="5381" width="12" style="1" bestFit="1" customWidth="1"/>
    <col min="5382" max="5382" width="18.77734375" style="1" bestFit="1" customWidth="1"/>
    <col min="5383" max="5383" width="15.6640625" style="1" customWidth="1"/>
    <col min="5384" max="5385" width="6.77734375" style="1" customWidth="1"/>
    <col min="5386" max="5386" width="13.21875" style="1" customWidth="1"/>
    <col min="5387" max="5387" width="8.88671875" style="1"/>
    <col min="5388" max="5388" width="11.21875" style="1" bestFit="1" customWidth="1"/>
    <col min="5389" max="5631" width="8.88671875" style="1"/>
    <col min="5632" max="5633" width="6.109375" style="1" customWidth="1"/>
    <col min="5634" max="5636" width="5.77734375" style="1" customWidth="1"/>
    <col min="5637" max="5637" width="12" style="1" bestFit="1" customWidth="1"/>
    <col min="5638" max="5638" width="18.77734375" style="1" bestFit="1" customWidth="1"/>
    <col min="5639" max="5639" width="15.6640625" style="1" customWidth="1"/>
    <col min="5640" max="5641" width="6.77734375" style="1" customWidth="1"/>
    <col min="5642" max="5642" width="13.21875" style="1" customWidth="1"/>
    <col min="5643" max="5643" width="8.88671875" style="1"/>
    <col min="5644" max="5644" width="11.21875" style="1" bestFit="1" customWidth="1"/>
    <col min="5645" max="5887" width="8.88671875" style="1"/>
    <col min="5888" max="5889" width="6.109375" style="1" customWidth="1"/>
    <col min="5890" max="5892" width="5.77734375" style="1" customWidth="1"/>
    <col min="5893" max="5893" width="12" style="1" bestFit="1" customWidth="1"/>
    <col min="5894" max="5894" width="18.77734375" style="1" bestFit="1" customWidth="1"/>
    <col min="5895" max="5895" width="15.6640625" style="1" customWidth="1"/>
    <col min="5896" max="5897" width="6.77734375" style="1" customWidth="1"/>
    <col min="5898" max="5898" width="13.21875" style="1" customWidth="1"/>
    <col min="5899" max="5899" width="8.88671875" style="1"/>
    <col min="5900" max="5900" width="11.21875" style="1" bestFit="1" customWidth="1"/>
    <col min="5901" max="6143" width="8.88671875" style="1"/>
    <col min="6144" max="6145" width="6.109375" style="1" customWidth="1"/>
    <col min="6146" max="6148" width="5.77734375" style="1" customWidth="1"/>
    <col min="6149" max="6149" width="12" style="1" bestFit="1" customWidth="1"/>
    <col min="6150" max="6150" width="18.77734375" style="1" bestFit="1" customWidth="1"/>
    <col min="6151" max="6151" width="15.6640625" style="1" customWidth="1"/>
    <col min="6152" max="6153" width="6.77734375" style="1" customWidth="1"/>
    <col min="6154" max="6154" width="13.21875" style="1" customWidth="1"/>
    <col min="6155" max="6155" width="8.88671875" style="1"/>
    <col min="6156" max="6156" width="11.21875" style="1" bestFit="1" customWidth="1"/>
    <col min="6157" max="6399" width="8.88671875" style="1"/>
    <col min="6400" max="6401" width="6.109375" style="1" customWidth="1"/>
    <col min="6402" max="6404" width="5.77734375" style="1" customWidth="1"/>
    <col min="6405" max="6405" width="12" style="1" bestFit="1" customWidth="1"/>
    <col min="6406" max="6406" width="18.77734375" style="1" bestFit="1" customWidth="1"/>
    <col min="6407" max="6407" width="15.6640625" style="1" customWidth="1"/>
    <col min="6408" max="6409" width="6.77734375" style="1" customWidth="1"/>
    <col min="6410" max="6410" width="13.21875" style="1" customWidth="1"/>
    <col min="6411" max="6411" width="8.88671875" style="1"/>
    <col min="6412" max="6412" width="11.21875" style="1" bestFit="1" customWidth="1"/>
    <col min="6413" max="6655" width="8.88671875" style="1"/>
    <col min="6656" max="6657" width="6.109375" style="1" customWidth="1"/>
    <col min="6658" max="6660" width="5.77734375" style="1" customWidth="1"/>
    <col min="6661" max="6661" width="12" style="1" bestFit="1" customWidth="1"/>
    <col min="6662" max="6662" width="18.77734375" style="1" bestFit="1" customWidth="1"/>
    <col min="6663" max="6663" width="15.6640625" style="1" customWidth="1"/>
    <col min="6664" max="6665" width="6.77734375" style="1" customWidth="1"/>
    <col min="6666" max="6666" width="13.21875" style="1" customWidth="1"/>
    <col min="6667" max="6667" width="8.88671875" style="1"/>
    <col min="6668" max="6668" width="11.21875" style="1" bestFit="1" customWidth="1"/>
    <col min="6669" max="6911" width="8.88671875" style="1"/>
    <col min="6912" max="6913" width="6.109375" style="1" customWidth="1"/>
    <col min="6914" max="6916" width="5.77734375" style="1" customWidth="1"/>
    <col min="6917" max="6917" width="12" style="1" bestFit="1" customWidth="1"/>
    <col min="6918" max="6918" width="18.77734375" style="1" bestFit="1" customWidth="1"/>
    <col min="6919" max="6919" width="15.6640625" style="1" customWidth="1"/>
    <col min="6920" max="6921" width="6.77734375" style="1" customWidth="1"/>
    <col min="6922" max="6922" width="13.21875" style="1" customWidth="1"/>
    <col min="6923" max="6923" width="8.88671875" style="1"/>
    <col min="6924" max="6924" width="11.21875" style="1" bestFit="1" customWidth="1"/>
    <col min="6925" max="7167" width="8.88671875" style="1"/>
    <col min="7168" max="7169" width="6.109375" style="1" customWidth="1"/>
    <col min="7170" max="7172" width="5.77734375" style="1" customWidth="1"/>
    <col min="7173" max="7173" width="12" style="1" bestFit="1" customWidth="1"/>
    <col min="7174" max="7174" width="18.77734375" style="1" bestFit="1" customWidth="1"/>
    <col min="7175" max="7175" width="15.6640625" style="1" customWidth="1"/>
    <col min="7176" max="7177" width="6.77734375" style="1" customWidth="1"/>
    <col min="7178" max="7178" width="13.21875" style="1" customWidth="1"/>
    <col min="7179" max="7179" width="8.88671875" style="1"/>
    <col min="7180" max="7180" width="11.21875" style="1" bestFit="1" customWidth="1"/>
    <col min="7181" max="7423" width="8.88671875" style="1"/>
    <col min="7424" max="7425" width="6.109375" style="1" customWidth="1"/>
    <col min="7426" max="7428" width="5.77734375" style="1" customWidth="1"/>
    <col min="7429" max="7429" width="12" style="1" bestFit="1" customWidth="1"/>
    <col min="7430" max="7430" width="18.77734375" style="1" bestFit="1" customWidth="1"/>
    <col min="7431" max="7431" width="15.6640625" style="1" customWidth="1"/>
    <col min="7432" max="7433" width="6.77734375" style="1" customWidth="1"/>
    <col min="7434" max="7434" width="13.21875" style="1" customWidth="1"/>
    <col min="7435" max="7435" width="8.88671875" style="1"/>
    <col min="7436" max="7436" width="11.21875" style="1" bestFit="1" customWidth="1"/>
    <col min="7437" max="7679" width="8.88671875" style="1"/>
    <col min="7680" max="7681" width="6.109375" style="1" customWidth="1"/>
    <col min="7682" max="7684" width="5.77734375" style="1" customWidth="1"/>
    <col min="7685" max="7685" width="12" style="1" bestFit="1" customWidth="1"/>
    <col min="7686" max="7686" width="18.77734375" style="1" bestFit="1" customWidth="1"/>
    <col min="7687" max="7687" width="15.6640625" style="1" customWidth="1"/>
    <col min="7688" max="7689" width="6.77734375" style="1" customWidth="1"/>
    <col min="7690" max="7690" width="13.21875" style="1" customWidth="1"/>
    <col min="7691" max="7691" width="8.88671875" style="1"/>
    <col min="7692" max="7692" width="11.21875" style="1" bestFit="1" customWidth="1"/>
    <col min="7693" max="7935" width="8.88671875" style="1"/>
    <col min="7936" max="7937" width="6.109375" style="1" customWidth="1"/>
    <col min="7938" max="7940" width="5.77734375" style="1" customWidth="1"/>
    <col min="7941" max="7941" width="12" style="1" bestFit="1" customWidth="1"/>
    <col min="7942" max="7942" width="18.77734375" style="1" bestFit="1" customWidth="1"/>
    <col min="7943" max="7943" width="15.6640625" style="1" customWidth="1"/>
    <col min="7944" max="7945" width="6.77734375" style="1" customWidth="1"/>
    <col min="7946" max="7946" width="13.21875" style="1" customWidth="1"/>
    <col min="7947" max="7947" width="8.88671875" style="1"/>
    <col min="7948" max="7948" width="11.21875" style="1" bestFit="1" customWidth="1"/>
    <col min="7949" max="8191" width="8.88671875" style="1"/>
    <col min="8192" max="8193" width="6.109375" style="1" customWidth="1"/>
    <col min="8194" max="8196" width="5.77734375" style="1" customWidth="1"/>
    <col min="8197" max="8197" width="12" style="1" bestFit="1" customWidth="1"/>
    <col min="8198" max="8198" width="18.77734375" style="1" bestFit="1" customWidth="1"/>
    <col min="8199" max="8199" width="15.6640625" style="1" customWidth="1"/>
    <col min="8200" max="8201" width="6.77734375" style="1" customWidth="1"/>
    <col min="8202" max="8202" width="13.21875" style="1" customWidth="1"/>
    <col min="8203" max="8203" width="8.88671875" style="1"/>
    <col min="8204" max="8204" width="11.21875" style="1" bestFit="1" customWidth="1"/>
    <col min="8205" max="8447" width="8.88671875" style="1"/>
    <col min="8448" max="8449" width="6.109375" style="1" customWidth="1"/>
    <col min="8450" max="8452" width="5.77734375" style="1" customWidth="1"/>
    <col min="8453" max="8453" width="12" style="1" bestFit="1" customWidth="1"/>
    <col min="8454" max="8454" width="18.77734375" style="1" bestFit="1" customWidth="1"/>
    <col min="8455" max="8455" width="15.6640625" style="1" customWidth="1"/>
    <col min="8456" max="8457" width="6.77734375" style="1" customWidth="1"/>
    <col min="8458" max="8458" width="13.21875" style="1" customWidth="1"/>
    <col min="8459" max="8459" width="8.88671875" style="1"/>
    <col min="8460" max="8460" width="11.21875" style="1" bestFit="1" customWidth="1"/>
    <col min="8461" max="8703" width="8.88671875" style="1"/>
    <col min="8704" max="8705" width="6.109375" style="1" customWidth="1"/>
    <col min="8706" max="8708" width="5.77734375" style="1" customWidth="1"/>
    <col min="8709" max="8709" width="12" style="1" bestFit="1" customWidth="1"/>
    <col min="8710" max="8710" width="18.77734375" style="1" bestFit="1" customWidth="1"/>
    <col min="8711" max="8711" width="15.6640625" style="1" customWidth="1"/>
    <col min="8712" max="8713" width="6.77734375" style="1" customWidth="1"/>
    <col min="8714" max="8714" width="13.21875" style="1" customWidth="1"/>
    <col min="8715" max="8715" width="8.88671875" style="1"/>
    <col min="8716" max="8716" width="11.21875" style="1" bestFit="1" customWidth="1"/>
    <col min="8717" max="8959" width="8.88671875" style="1"/>
    <col min="8960" max="8961" width="6.109375" style="1" customWidth="1"/>
    <col min="8962" max="8964" width="5.77734375" style="1" customWidth="1"/>
    <col min="8965" max="8965" width="12" style="1" bestFit="1" customWidth="1"/>
    <col min="8966" max="8966" width="18.77734375" style="1" bestFit="1" customWidth="1"/>
    <col min="8967" max="8967" width="15.6640625" style="1" customWidth="1"/>
    <col min="8968" max="8969" width="6.77734375" style="1" customWidth="1"/>
    <col min="8970" max="8970" width="13.21875" style="1" customWidth="1"/>
    <col min="8971" max="8971" width="8.88671875" style="1"/>
    <col min="8972" max="8972" width="11.21875" style="1" bestFit="1" customWidth="1"/>
    <col min="8973" max="9215" width="8.88671875" style="1"/>
    <col min="9216" max="9217" width="6.109375" style="1" customWidth="1"/>
    <col min="9218" max="9220" width="5.77734375" style="1" customWidth="1"/>
    <col min="9221" max="9221" width="12" style="1" bestFit="1" customWidth="1"/>
    <col min="9222" max="9222" width="18.77734375" style="1" bestFit="1" customWidth="1"/>
    <col min="9223" max="9223" width="15.6640625" style="1" customWidth="1"/>
    <col min="9224" max="9225" width="6.77734375" style="1" customWidth="1"/>
    <col min="9226" max="9226" width="13.21875" style="1" customWidth="1"/>
    <col min="9227" max="9227" width="8.88671875" style="1"/>
    <col min="9228" max="9228" width="11.21875" style="1" bestFit="1" customWidth="1"/>
    <col min="9229" max="9471" width="8.88671875" style="1"/>
    <col min="9472" max="9473" width="6.109375" style="1" customWidth="1"/>
    <col min="9474" max="9476" width="5.77734375" style="1" customWidth="1"/>
    <col min="9477" max="9477" width="12" style="1" bestFit="1" customWidth="1"/>
    <col min="9478" max="9478" width="18.77734375" style="1" bestFit="1" customWidth="1"/>
    <col min="9479" max="9479" width="15.6640625" style="1" customWidth="1"/>
    <col min="9480" max="9481" width="6.77734375" style="1" customWidth="1"/>
    <col min="9482" max="9482" width="13.21875" style="1" customWidth="1"/>
    <col min="9483" max="9483" width="8.88671875" style="1"/>
    <col min="9484" max="9484" width="11.21875" style="1" bestFit="1" customWidth="1"/>
    <col min="9485" max="9727" width="8.88671875" style="1"/>
    <col min="9728" max="9729" width="6.109375" style="1" customWidth="1"/>
    <col min="9730" max="9732" width="5.77734375" style="1" customWidth="1"/>
    <col min="9733" max="9733" width="12" style="1" bestFit="1" customWidth="1"/>
    <col min="9734" max="9734" width="18.77734375" style="1" bestFit="1" customWidth="1"/>
    <col min="9735" max="9735" width="15.6640625" style="1" customWidth="1"/>
    <col min="9736" max="9737" width="6.77734375" style="1" customWidth="1"/>
    <col min="9738" max="9738" width="13.21875" style="1" customWidth="1"/>
    <col min="9739" max="9739" width="8.88671875" style="1"/>
    <col min="9740" max="9740" width="11.21875" style="1" bestFit="1" customWidth="1"/>
    <col min="9741" max="9983" width="8.88671875" style="1"/>
    <col min="9984" max="9985" width="6.109375" style="1" customWidth="1"/>
    <col min="9986" max="9988" width="5.77734375" style="1" customWidth="1"/>
    <col min="9989" max="9989" width="12" style="1" bestFit="1" customWidth="1"/>
    <col min="9990" max="9990" width="18.77734375" style="1" bestFit="1" customWidth="1"/>
    <col min="9991" max="9991" width="15.6640625" style="1" customWidth="1"/>
    <col min="9992" max="9993" width="6.77734375" style="1" customWidth="1"/>
    <col min="9994" max="9994" width="13.21875" style="1" customWidth="1"/>
    <col min="9995" max="9995" width="8.88671875" style="1"/>
    <col min="9996" max="9996" width="11.21875" style="1" bestFit="1" customWidth="1"/>
    <col min="9997" max="10239" width="8.88671875" style="1"/>
    <col min="10240" max="10241" width="6.109375" style="1" customWidth="1"/>
    <col min="10242" max="10244" width="5.77734375" style="1" customWidth="1"/>
    <col min="10245" max="10245" width="12" style="1" bestFit="1" customWidth="1"/>
    <col min="10246" max="10246" width="18.77734375" style="1" bestFit="1" customWidth="1"/>
    <col min="10247" max="10247" width="15.6640625" style="1" customWidth="1"/>
    <col min="10248" max="10249" width="6.77734375" style="1" customWidth="1"/>
    <col min="10250" max="10250" width="13.21875" style="1" customWidth="1"/>
    <col min="10251" max="10251" width="8.88671875" style="1"/>
    <col min="10252" max="10252" width="11.21875" style="1" bestFit="1" customWidth="1"/>
    <col min="10253" max="10495" width="8.88671875" style="1"/>
    <col min="10496" max="10497" width="6.109375" style="1" customWidth="1"/>
    <col min="10498" max="10500" width="5.77734375" style="1" customWidth="1"/>
    <col min="10501" max="10501" width="12" style="1" bestFit="1" customWidth="1"/>
    <col min="10502" max="10502" width="18.77734375" style="1" bestFit="1" customWidth="1"/>
    <col min="10503" max="10503" width="15.6640625" style="1" customWidth="1"/>
    <col min="10504" max="10505" width="6.77734375" style="1" customWidth="1"/>
    <col min="10506" max="10506" width="13.21875" style="1" customWidth="1"/>
    <col min="10507" max="10507" width="8.88671875" style="1"/>
    <col min="10508" max="10508" width="11.21875" style="1" bestFit="1" customWidth="1"/>
    <col min="10509" max="10751" width="8.88671875" style="1"/>
    <col min="10752" max="10753" width="6.109375" style="1" customWidth="1"/>
    <col min="10754" max="10756" width="5.77734375" style="1" customWidth="1"/>
    <col min="10757" max="10757" width="12" style="1" bestFit="1" customWidth="1"/>
    <col min="10758" max="10758" width="18.77734375" style="1" bestFit="1" customWidth="1"/>
    <col min="10759" max="10759" width="15.6640625" style="1" customWidth="1"/>
    <col min="10760" max="10761" width="6.77734375" style="1" customWidth="1"/>
    <col min="10762" max="10762" width="13.21875" style="1" customWidth="1"/>
    <col min="10763" max="10763" width="8.88671875" style="1"/>
    <col min="10764" max="10764" width="11.21875" style="1" bestFit="1" customWidth="1"/>
    <col min="10765" max="11007" width="8.88671875" style="1"/>
    <col min="11008" max="11009" width="6.109375" style="1" customWidth="1"/>
    <col min="11010" max="11012" width="5.77734375" style="1" customWidth="1"/>
    <col min="11013" max="11013" width="12" style="1" bestFit="1" customWidth="1"/>
    <col min="11014" max="11014" width="18.77734375" style="1" bestFit="1" customWidth="1"/>
    <col min="11015" max="11015" width="15.6640625" style="1" customWidth="1"/>
    <col min="11016" max="11017" width="6.77734375" style="1" customWidth="1"/>
    <col min="11018" max="11018" width="13.21875" style="1" customWidth="1"/>
    <col min="11019" max="11019" width="8.88671875" style="1"/>
    <col min="11020" max="11020" width="11.21875" style="1" bestFit="1" customWidth="1"/>
    <col min="11021" max="11263" width="8.88671875" style="1"/>
    <col min="11264" max="11265" width="6.109375" style="1" customWidth="1"/>
    <col min="11266" max="11268" width="5.77734375" style="1" customWidth="1"/>
    <col min="11269" max="11269" width="12" style="1" bestFit="1" customWidth="1"/>
    <col min="11270" max="11270" width="18.77734375" style="1" bestFit="1" customWidth="1"/>
    <col min="11271" max="11271" width="15.6640625" style="1" customWidth="1"/>
    <col min="11272" max="11273" width="6.77734375" style="1" customWidth="1"/>
    <col min="11274" max="11274" width="13.21875" style="1" customWidth="1"/>
    <col min="11275" max="11275" width="8.88671875" style="1"/>
    <col min="11276" max="11276" width="11.21875" style="1" bestFit="1" customWidth="1"/>
    <col min="11277" max="11519" width="8.88671875" style="1"/>
    <col min="11520" max="11521" width="6.109375" style="1" customWidth="1"/>
    <col min="11522" max="11524" width="5.77734375" style="1" customWidth="1"/>
    <col min="11525" max="11525" width="12" style="1" bestFit="1" customWidth="1"/>
    <col min="11526" max="11526" width="18.77734375" style="1" bestFit="1" customWidth="1"/>
    <col min="11527" max="11527" width="15.6640625" style="1" customWidth="1"/>
    <col min="11528" max="11529" width="6.77734375" style="1" customWidth="1"/>
    <col min="11530" max="11530" width="13.21875" style="1" customWidth="1"/>
    <col min="11531" max="11531" width="8.88671875" style="1"/>
    <col min="11532" max="11532" width="11.21875" style="1" bestFit="1" customWidth="1"/>
    <col min="11533" max="11775" width="8.88671875" style="1"/>
    <col min="11776" max="11777" width="6.109375" style="1" customWidth="1"/>
    <col min="11778" max="11780" width="5.77734375" style="1" customWidth="1"/>
    <col min="11781" max="11781" width="12" style="1" bestFit="1" customWidth="1"/>
    <col min="11782" max="11782" width="18.77734375" style="1" bestFit="1" customWidth="1"/>
    <col min="11783" max="11783" width="15.6640625" style="1" customWidth="1"/>
    <col min="11784" max="11785" width="6.77734375" style="1" customWidth="1"/>
    <col min="11786" max="11786" width="13.21875" style="1" customWidth="1"/>
    <col min="11787" max="11787" width="8.88671875" style="1"/>
    <col min="11788" max="11788" width="11.21875" style="1" bestFit="1" customWidth="1"/>
    <col min="11789" max="12031" width="8.88671875" style="1"/>
    <col min="12032" max="12033" width="6.109375" style="1" customWidth="1"/>
    <col min="12034" max="12036" width="5.77734375" style="1" customWidth="1"/>
    <col min="12037" max="12037" width="12" style="1" bestFit="1" customWidth="1"/>
    <col min="12038" max="12038" width="18.77734375" style="1" bestFit="1" customWidth="1"/>
    <col min="12039" max="12039" width="15.6640625" style="1" customWidth="1"/>
    <col min="12040" max="12041" width="6.77734375" style="1" customWidth="1"/>
    <col min="12042" max="12042" width="13.21875" style="1" customWidth="1"/>
    <col min="12043" max="12043" width="8.88671875" style="1"/>
    <col min="12044" max="12044" width="11.21875" style="1" bestFit="1" customWidth="1"/>
    <col min="12045" max="12287" width="8.88671875" style="1"/>
    <col min="12288" max="12289" width="6.109375" style="1" customWidth="1"/>
    <col min="12290" max="12292" width="5.77734375" style="1" customWidth="1"/>
    <col min="12293" max="12293" width="12" style="1" bestFit="1" customWidth="1"/>
    <col min="12294" max="12294" width="18.77734375" style="1" bestFit="1" customWidth="1"/>
    <col min="12295" max="12295" width="15.6640625" style="1" customWidth="1"/>
    <col min="12296" max="12297" width="6.77734375" style="1" customWidth="1"/>
    <col min="12298" max="12298" width="13.21875" style="1" customWidth="1"/>
    <col min="12299" max="12299" width="8.88671875" style="1"/>
    <col min="12300" max="12300" width="11.21875" style="1" bestFit="1" customWidth="1"/>
    <col min="12301" max="12543" width="8.88671875" style="1"/>
    <col min="12544" max="12545" width="6.109375" style="1" customWidth="1"/>
    <col min="12546" max="12548" width="5.77734375" style="1" customWidth="1"/>
    <col min="12549" max="12549" width="12" style="1" bestFit="1" customWidth="1"/>
    <col min="12550" max="12550" width="18.77734375" style="1" bestFit="1" customWidth="1"/>
    <col min="12551" max="12551" width="15.6640625" style="1" customWidth="1"/>
    <col min="12552" max="12553" width="6.77734375" style="1" customWidth="1"/>
    <col min="12554" max="12554" width="13.21875" style="1" customWidth="1"/>
    <col min="12555" max="12555" width="8.88671875" style="1"/>
    <col min="12556" max="12556" width="11.21875" style="1" bestFit="1" customWidth="1"/>
    <col min="12557" max="12799" width="8.88671875" style="1"/>
    <col min="12800" max="12801" width="6.109375" style="1" customWidth="1"/>
    <col min="12802" max="12804" width="5.77734375" style="1" customWidth="1"/>
    <col min="12805" max="12805" width="12" style="1" bestFit="1" customWidth="1"/>
    <col min="12806" max="12806" width="18.77734375" style="1" bestFit="1" customWidth="1"/>
    <col min="12807" max="12807" width="15.6640625" style="1" customWidth="1"/>
    <col min="12808" max="12809" width="6.77734375" style="1" customWidth="1"/>
    <col min="12810" max="12810" width="13.21875" style="1" customWidth="1"/>
    <col min="12811" max="12811" width="8.88671875" style="1"/>
    <col min="12812" max="12812" width="11.21875" style="1" bestFit="1" customWidth="1"/>
    <col min="12813" max="13055" width="8.88671875" style="1"/>
    <col min="13056" max="13057" width="6.109375" style="1" customWidth="1"/>
    <col min="13058" max="13060" width="5.77734375" style="1" customWidth="1"/>
    <col min="13061" max="13061" width="12" style="1" bestFit="1" customWidth="1"/>
    <col min="13062" max="13062" width="18.77734375" style="1" bestFit="1" customWidth="1"/>
    <col min="13063" max="13063" width="15.6640625" style="1" customWidth="1"/>
    <col min="13064" max="13065" width="6.77734375" style="1" customWidth="1"/>
    <col min="13066" max="13066" width="13.21875" style="1" customWidth="1"/>
    <col min="13067" max="13067" width="8.88671875" style="1"/>
    <col min="13068" max="13068" width="11.21875" style="1" bestFit="1" customWidth="1"/>
    <col min="13069" max="13311" width="8.88671875" style="1"/>
    <col min="13312" max="13313" width="6.109375" style="1" customWidth="1"/>
    <col min="13314" max="13316" width="5.77734375" style="1" customWidth="1"/>
    <col min="13317" max="13317" width="12" style="1" bestFit="1" customWidth="1"/>
    <col min="13318" max="13318" width="18.77734375" style="1" bestFit="1" customWidth="1"/>
    <col min="13319" max="13319" width="15.6640625" style="1" customWidth="1"/>
    <col min="13320" max="13321" width="6.77734375" style="1" customWidth="1"/>
    <col min="13322" max="13322" width="13.21875" style="1" customWidth="1"/>
    <col min="13323" max="13323" width="8.88671875" style="1"/>
    <col min="13324" max="13324" width="11.21875" style="1" bestFit="1" customWidth="1"/>
    <col min="13325" max="13567" width="8.88671875" style="1"/>
    <col min="13568" max="13569" width="6.109375" style="1" customWidth="1"/>
    <col min="13570" max="13572" width="5.77734375" style="1" customWidth="1"/>
    <col min="13573" max="13573" width="12" style="1" bestFit="1" customWidth="1"/>
    <col min="13574" max="13574" width="18.77734375" style="1" bestFit="1" customWidth="1"/>
    <col min="13575" max="13575" width="15.6640625" style="1" customWidth="1"/>
    <col min="13576" max="13577" width="6.77734375" style="1" customWidth="1"/>
    <col min="13578" max="13578" width="13.21875" style="1" customWidth="1"/>
    <col min="13579" max="13579" width="8.88671875" style="1"/>
    <col min="13580" max="13580" width="11.21875" style="1" bestFit="1" customWidth="1"/>
    <col min="13581" max="13823" width="8.88671875" style="1"/>
    <col min="13824" max="13825" width="6.109375" style="1" customWidth="1"/>
    <col min="13826" max="13828" width="5.77734375" style="1" customWidth="1"/>
    <col min="13829" max="13829" width="12" style="1" bestFit="1" customWidth="1"/>
    <col min="13830" max="13830" width="18.77734375" style="1" bestFit="1" customWidth="1"/>
    <col min="13831" max="13831" width="15.6640625" style="1" customWidth="1"/>
    <col min="13832" max="13833" width="6.77734375" style="1" customWidth="1"/>
    <col min="13834" max="13834" width="13.21875" style="1" customWidth="1"/>
    <col min="13835" max="13835" width="8.88671875" style="1"/>
    <col min="13836" max="13836" width="11.21875" style="1" bestFit="1" customWidth="1"/>
    <col min="13837" max="14079" width="8.88671875" style="1"/>
    <col min="14080" max="14081" width="6.109375" style="1" customWidth="1"/>
    <col min="14082" max="14084" width="5.77734375" style="1" customWidth="1"/>
    <col min="14085" max="14085" width="12" style="1" bestFit="1" customWidth="1"/>
    <col min="14086" max="14086" width="18.77734375" style="1" bestFit="1" customWidth="1"/>
    <col min="14087" max="14087" width="15.6640625" style="1" customWidth="1"/>
    <col min="14088" max="14089" width="6.77734375" style="1" customWidth="1"/>
    <col min="14090" max="14090" width="13.21875" style="1" customWidth="1"/>
    <col min="14091" max="14091" width="8.88671875" style="1"/>
    <col min="14092" max="14092" width="11.21875" style="1" bestFit="1" customWidth="1"/>
    <col min="14093" max="14335" width="8.88671875" style="1"/>
    <col min="14336" max="14337" width="6.109375" style="1" customWidth="1"/>
    <col min="14338" max="14340" width="5.77734375" style="1" customWidth="1"/>
    <col min="14341" max="14341" width="12" style="1" bestFit="1" customWidth="1"/>
    <col min="14342" max="14342" width="18.77734375" style="1" bestFit="1" customWidth="1"/>
    <col min="14343" max="14343" width="15.6640625" style="1" customWidth="1"/>
    <col min="14344" max="14345" width="6.77734375" style="1" customWidth="1"/>
    <col min="14346" max="14346" width="13.21875" style="1" customWidth="1"/>
    <col min="14347" max="14347" width="8.88671875" style="1"/>
    <col min="14348" max="14348" width="11.21875" style="1" bestFit="1" customWidth="1"/>
    <col min="14349" max="14591" width="8.88671875" style="1"/>
    <col min="14592" max="14593" width="6.109375" style="1" customWidth="1"/>
    <col min="14594" max="14596" width="5.77734375" style="1" customWidth="1"/>
    <col min="14597" max="14597" width="12" style="1" bestFit="1" customWidth="1"/>
    <col min="14598" max="14598" width="18.77734375" style="1" bestFit="1" customWidth="1"/>
    <col min="14599" max="14599" width="15.6640625" style="1" customWidth="1"/>
    <col min="14600" max="14601" width="6.77734375" style="1" customWidth="1"/>
    <col min="14602" max="14602" width="13.21875" style="1" customWidth="1"/>
    <col min="14603" max="14603" width="8.88671875" style="1"/>
    <col min="14604" max="14604" width="11.21875" style="1" bestFit="1" customWidth="1"/>
    <col min="14605" max="14847" width="8.88671875" style="1"/>
    <col min="14848" max="14849" width="6.109375" style="1" customWidth="1"/>
    <col min="14850" max="14852" width="5.77734375" style="1" customWidth="1"/>
    <col min="14853" max="14853" width="12" style="1" bestFit="1" customWidth="1"/>
    <col min="14854" max="14854" width="18.77734375" style="1" bestFit="1" customWidth="1"/>
    <col min="14855" max="14855" width="15.6640625" style="1" customWidth="1"/>
    <col min="14856" max="14857" width="6.77734375" style="1" customWidth="1"/>
    <col min="14858" max="14858" width="13.21875" style="1" customWidth="1"/>
    <col min="14859" max="14859" width="8.88671875" style="1"/>
    <col min="14860" max="14860" width="11.21875" style="1" bestFit="1" customWidth="1"/>
    <col min="14861" max="15103" width="8.88671875" style="1"/>
    <col min="15104" max="15105" width="6.109375" style="1" customWidth="1"/>
    <col min="15106" max="15108" width="5.77734375" style="1" customWidth="1"/>
    <col min="15109" max="15109" width="12" style="1" bestFit="1" customWidth="1"/>
    <col min="15110" max="15110" width="18.77734375" style="1" bestFit="1" customWidth="1"/>
    <col min="15111" max="15111" width="15.6640625" style="1" customWidth="1"/>
    <col min="15112" max="15113" width="6.77734375" style="1" customWidth="1"/>
    <col min="15114" max="15114" width="13.21875" style="1" customWidth="1"/>
    <col min="15115" max="15115" width="8.88671875" style="1"/>
    <col min="15116" max="15116" width="11.21875" style="1" bestFit="1" customWidth="1"/>
    <col min="15117" max="15359" width="8.88671875" style="1"/>
    <col min="15360" max="15361" width="6.109375" style="1" customWidth="1"/>
    <col min="15362" max="15364" width="5.77734375" style="1" customWidth="1"/>
    <col min="15365" max="15365" width="12" style="1" bestFit="1" customWidth="1"/>
    <col min="15366" max="15366" width="18.77734375" style="1" bestFit="1" customWidth="1"/>
    <col min="15367" max="15367" width="15.6640625" style="1" customWidth="1"/>
    <col min="15368" max="15369" width="6.77734375" style="1" customWidth="1"/>
    <col min="15370" max="15370" width="13.21875" style="1" customWidth="1"/>
    <col min="15371" max="15371" width="8.88671875" style="1"/>
    <col min="15372" max="15372" width="11.21875" style="1" bestFit="1" customWidth="1"/>
    <col min="15373" max="15615" width="8.88671875" style="1"/>
    <col min="15616" max="15617" width="6.109375" style="1" customWidth="1"/>
    <col min="15618" max="15620" width="5.77734375" style="1" customWidth="1"/>
    <col min="15621" max="15621" width="12" style="1" bestFit="1" customWidth="1"/>
    <col min="15622" max="15622" width="18.77734375" style="1" bestFit="1" customWidth="1"/>
    <col min="15623" max="15623" width="15.6640625" style="1" customWidth="1"/>
    <col min="15624" max="15625" width="6.77734375" style="1" customWidth="1"/>
    <col min="15626" max="15626" width="13.21875" style="1" customWidth="1"/>
    <col min="15627" max="15627" width="8.88671875" style="1"/>
    <col min="15628" max="15628" width="11.21875" style="1" bestFit="1" customWidth="1"/>
    <col min="15629" max="15871" width="8.88671875" style="1"/>
    <col min="15872" max="15873" width="6.109375" style="1" customWidth="1"/>
    <col min="15874" max="15876" width="5.77734375" style="1" customWidth="1"/>
    <col min="15877" max="15877" width="12" style="1" bestFit="1" customWidth="1"/>
    <col min="15878" max="15878" width="18.77734375" style="1" bestFit="1" customWidth="1"/>
    <col min="15879" max="15879" width="15.6640625" style="1" customWidth="1"/>
    <col min="15880" max="15881" width="6.77734375" style="1" customWidth="1"/>
    <col min="15882" max="15882" width="13.21875" style="1" customWidth="1"/>
    <col min="15883" max="15883" width="8.88671875" style="1"/>
    <col min="15884" max="15884" width="11.21875" style="1" bestFit="1" customWidth="1"/>
    <col min="15885" max="16127" width="8.88671875" style="1"/>
    <col min="16128" max="16129" width="6.109375" style="1" customWidth="1"/>
    <col min="16130" max="16132" width="5.77734375" style="1" customWidth="1"/>
    <col min="16133" max="16133" width="12" style="1" bestFit="1" customWidth="1"/>
    <col min="16134" max="16134" width="18.77734375" style="1" bestFit="1" customWidth="1"/>
    <col min="16135" max="16135" width="15.6640625" style="1" customWidth="1"/>
    <col min="16136" max="16137" width="6.77734375" style="1" customWidth="1"/>
    <col min="16138" max="16138" width="13.21875" style="1" customWidth="1"/>
    <col min="16139" max="16139" width="8.88671875" style="1"/>
    <col min="16140" max="16140" width="11.21875" style="1" bestFit="1" customWidth="1"/>
    <col min="16141" max="16384" width="8.88671875" style="1"/>
  </cols>
  <sheetData>
    <row r="1" spans="1:11" ht="33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30" customHeight="1" thickBot="1">
      <c r="A2" s="2" t="s">
        <v>1</v>
      </c>
      <c r="B2" s="2"/>
      <c r="C2" s="2"/>
      <c r="D2" s="3"/>
      <c r="E2" s="4"/>
      <c r="F2" s="4"/>
      <c r="G2" s="4"/>
      <c r="H2" s="4"/>
      <c r="I2" s="60" t="s">
        <v>2</v>
      </c>
      <c r="J2" s="60"/>
    </row>
    <row r="3" spans="1:11" s="7" customFormat="1" ht="15" customHeight="1" thickBot="1">
      <c r="A3" s="61" t="s">
        <v>3</v>
      </c>
      <c r="B3" s="62"/>
      <c r="C3" s="62"/>
      <c r="D3" s="62"/>
      <c r="E3" s="62"/>
      <c r="F3" s="63"/>
      <c r="G3" s="5" t="s">
        <v>4</v>
      </c>
      <c r="H3" s="6" t="s">
        <v>5</v>
      </c>
      <c r="I3" s="64" t="s">
        <v>6</v>
      </c>
      <c r="J3" s="65"/>
    </row>
    <row r="4" spans="1:11" s="10" customFormat="1" ht="15" customHeight="1">
      <c r="A4" s="66" t="s">
        <v>7</v>
      </c>
      <c r="B4" s="67"/>
      <c r="C4" s="67"/>
      <c r="D4" s="67"/>
      <c r="E4" s="68"/>
      <c r="F4" s="8" t="s">
        <v>8</v>
      </c>
      <c r="G4" s="9">
        <v>1090607</v>
      </c>
      <c r="H4" s="9">
        <v>625865</v>
      </c>
      <c r="I4" s="72">
        <f t="shared" ref="I4:I15" si="0">(G4/H4)*100-100</f>
        <v>74.25594976552452</v>
      </c>
      <c r="J4" s="73"/>
    </row>
    <row r="5" spans="1:11" s="13" customFormat="1" ht="15" customHeight="1" thickBot="1">
      <c r="A5" s="69"/>
      <c r="B5" s="70"/>
      <c r="C5" s="70"/>
      <c r="D5" s="70"/>
      <c r="E5" s="71"/>
      <c r="F5" s="11" t="s">
        <v>9</v>
      </c>
      <c r="G5" s="12">
        <v>12008437</v>
      </c>
      <c r="H5" s="12">
        <v>10236445</v>
      </c>
      <c r="I5" s="74">
        <f t="shared" si="0"/>
        <v>17.310619067459456</v>
      </c>
      <c r="J5" s="75"/>
    </row>
    <row r="6" spans="1:11" s="13" customFormat="1" ht="15" customHeight="1">
      <c r="A6" s="90" t="s">
        <v>10</v>
      </c>
      <c r="B6" s="93" t="s">
        <v>11</v>
      </c>
      <c r="C6" s="93"/>
      <c r="D6" s="93"/>
      <c r="E6" s="93"/>
      <c r="F6" s="8" t="s">
        <v>8</v>
      </c>
      <c r="G6" s="9">
        <v>1086902</v>
      </c>
      <c r="H6" s="9">
        <v>623062</v>
      </c>
      <c r="I6" s="72">
        <f t="shared" si="0"/>
        <v>74.445239799570516</v>
      </c>
      <c r="J6" s="73"/>
    </row>
    <row r="7" spans="1:11" s="13" customFormat="1" ht="15" customHeight="1">
      <c r="A7" s="91"/>
      <c r="B7" s="94"/>
      <c r="C7" s="94"/>
      <c r="D7" s="94"/>
      <c r="E7" s="94"/>
      <c r="F7" s="14" t="s">
        <v>9</v>
      </c>
      <c r="G7" s="15">
        <v>11960159</v>
      </c>
      <c r="H7" s="15">
        <v>10023678</v>
      </c>
      <c r="I7" s="95">
        <f t="shared" si="0"/>
        <v>19.31906631477986</v>
      </c>
      <c r="J7" s="96"/>
    </row>
    <row r="8" spans="1:11" s="18" customFormat="1" ht="15" customHeight="1">
      <c r="A8" s="91"/>
      <c r="B8" s="76" t="s">
        <v>12</v>
      </c>
      <c r="C8" s="76"/>
      <c r="D8" s="76"/>
      <c r="E8" s="76"/>
      <c r="F8" s="16" t="s">
        <v>8</v>
      </c>
      <c r="G8" s="17">
        <v>862572</v>
      </c>
      <c r="H8" s="17">
        <v>605225</v>
      </c>
      <c r="I8" s="78">
        <f t="shared" si="0"/>
        <v>42.520880664215781</v>
      </c>
      <c r="J8" s="79"/>
      <c r="K8" s="13"/>
    </row>
    <row r="9" spans="1:11" s="21" customFormat="1" ht="15" customHeight="1">
      <c r="A9" s="91"/>
      <c r="B9" s="76"/>
      <c r="C9" s="76"/>
      <c r="D9" s="76"/>
      <c r="E9" s="76"/>
      <c r="F9" s="19" t="s">
        <v>9</v>
      </c>
      <c r="G9" s="20">
        <v>11015950</v>
      </c>
      <c r="H9" s="20">
        <v>9654848</v>
      </c>
      <c r="I9" s="97">
        <f t="shared" si="0"/>
        <v>14.097601536554478</v>
      </c>
      <c r="J9" s="98"/>
      <c r="K9" s="13"/>
    </row>
    <row r="10" spans="1:11" s="21" customFormat="1" ht="15" customHeight="1">
      <c r="A10" s="91"/>
      <c r="B10" s="76" t="s">
        <v>13</v>
      </c>
      <c r="C10" s="76"/>
      <c r="D10" s="76"/>
      <c r="E10" s="76"/>
      <c r="F10" s="16" t="s">
        <v>8</v>
      </c>
      <c r="G10" s="17">
        <v>128164</v>
      </c>
      <c r="H10" s="17">
        <v>9259</v>
      </c>
      <c r="I10" s="78">
        <f>(G10/H10)*100-100</f>
        <v>1284.2099578788207</v>
      </c>
      <c r="J10" s="79"/>
      <c r="K10" s="13"/>
    </row>
    <row r="11" spans="1:11" s="21" customFormat="1" ht="15" customHeight="1">
      <c r="A11" s="91"/>
      <c r="B11" s="76"/>
      <c r="C11" s="76"/>
      <c r="D11" s="76"/>
      <c r="E11" s="76"/>
      <c r="F11" s="19" t="s">
        <v>9</v>
      </c>
      <c r="G11" s="20">
        <v>648792</v>
      </c>
      <c r="H11" s="20">
        <v>207455</v>
      </c>
      <c r="I11" s="97">
        <f>(G11/H11)*100-100</f>
        <v>212.7386662167699</v>
      </c>
      <c r="J11" s="98"/>
      <c r="K11" s="13"/>
    </row>
    <row r="12" spans="1:11" s="18" customFormat="1" ht="15" customHeight="1">
      <c r="A12" s="91"/>
      <c r="B12" s="76" t="s">
        <v>14</v>
      </c>
      <c r="C12" s="76"/>
      <c r="D12" s="76"/>
      <c r="E12" s="76"/>
      <c r="F12" s="16" t="s">
        <v>8</v>
      </c>
      <c r="G12" s="17">
        <v>96166</v>
      </c>
      <c r="H12" s="17">
        <v>8578</v>
      </c>
      <c r="I12" s="78">
        <f t="shared" si="0"/>
        <v>1021.0771741664723</v>
      </c>
      <c r="J12" s="79"/>
      <c r="K12" s="13"/>
    </row>
    <row r="13" spans="1:11" s="21" customFormat="1" ht="15" customHeight="1" thickBot="1">
      <c r="A13" s="92"/>
      <c r="B13" s="77"/>
      <c r="C13" s="77"/>
      <c r="D13" s="77"/>
      <c r="E13" s="77"/>
      <c r="F13" s="22" t="s">
        <v>9</v>
      </c>
      <c r="G13" s="23">
        <v>295417</v>
      </c>
      <c r="H13" s="23">
        <v>161375</v>
      </c>
      <c r="I13" s="80">
        <f t="shared" si="0"/>
        <v>83.06243222308288</v>
      </c>
      <c r="J13" s="81"/>
      <c r="K13" s="13"/>
    </row>
    <row r="14" spans="1:11" s="10" customFormat="1" ht="15" customHeight="1">
      <c r="A14" s="82" t="s">
        <v>15</v>
      </c>
      <c r="B14" s="83"/>
      <c r="C14" s="83"/>
      <c r="D14" s="83"/>
      <c r="E14" s="83"/>
      <c r="F14" s="24" t="s">
        <v>8</v>
      </c>
      <c r="G14" s="25">
        <v>3705</v>
      </c>
      <c r="H14" s="25">
        <v>2803</v>
      </c>
      <c r="I14" s="86">
        <f t="shared" si="0"/>
        <v>32.179807349268629</v>
      </c>
      <c r="J14" s="87"/>
      <c r="K14" s="13"/>
    </row>
    <row r="15" spans="1:11" s="13" customFormat="1" ht="15" customHeight="1" thickBot="1">
      <c r="A15" s="84"/>
      <c r="B15" s="85"/>
      <c r="C15" s="85"/>
      <c r="D15" s="85"/>
      <c r="E15" s="85"/>
      <c r="F15" s="26" t="s">
        <v>9</v>
      </c>
      <c r="G15" s="27">
        <v>48278</v>
      </c>
      <c r="H15" s="28">
        <v>212767</v>
      </c>
      <c r="I15" s="88">
        <f t="shared" si="0"/>
        <v>-77.309451183689205</v>
      </c>
      <c r="J15" s="89"/>
    </row>
    <row r="16" spans="1:11" s="13" customFormat="1" ht="9" customHeight="1">
      <c r="A16" s="29"/>
      <c r="B16" s="29"/>
      <c r="C16" s="29"/>
      <c r="D16" s="29"/>
      <c r="E16" s="29"/>
      <c r="F16" s="30"/>
      <c r="G16" s="31"/>
      <c r="H16" s="31"/>
      <c r="I16" s="32"/>
      <c r="J16" s="32"/>
    </row>
    <row r="17" spans="1:11" s="13" customFormat="1" ht="17.25" customHeight="1" thickBot="1">
      <c r="A17" s="3" t="s">
        <v>16</v>
      </c>
      <c r="B17" s="3"/>
      <c r="C17" s="3"/>
      <c r="D17" s="3"/>
      <c r="E17" s="33"/>
      <c r="F17" s="34"/>
      <c r="G17" s="34"/>
      <c r="H17" s="34"/>
      <c r="I17" s="60" t="s">
        <v>2</v>
      </c>
      <c r="J17" s="60"/>
    </row>
    <row r="18" spans="1:11" s="35" customFormat="1" ht="15.95" customHeight="1" thickBot="1">
      <c r="A18" s="61" t="s">
        <v>3</v>
      </c>
      <c r="B18" s="62"/>
      <c r="C18" s="62"/>
      <c r="D18" s="62"/>
      <c r="E18" s="62"/>
      <c r="F18" s="63"/>
      <c r="G18" s="5" t="s">
        <v>39</v>
      </c>
      <c r="H18" s="6" t="s">
        <v>17</v>
      </c>
      <c r="I18" s="64" t="s">
        <v>6</v>
      </c>
      <c r="J18" s="65"/>
      <c r="K18" s="13"/>
    </row>
    <row r="19" spans="1:11" s="35" customFormat="1" ht="14.1" customHeight="1">
      <c r="A19" s="99" t="s">
        <v>7</v>
      </c>
      <c r="B19" s="100"/>
      <c r="C19" s="100"/>
      <c r="D19" s="100"/>
      <c r="E19" s="100"/>
      <c r="F19" s="8" t="s">
        <v>8</v>
      </c>
      <c r="G19" s="9">
        <v>1090607</v>
      </c>
      <c r="H19" s="9">
        <v>625865</v>
      </c>
      <c r="I19" s="72">
        <f t="shared" ref="I19:I60" si="1">(G19/H19)*100-100</f>
        <v>74.25594976552452</v>
      </c>
      <c r="J19" s="73"/>
      <c r="K19" s="13"/>
    </row>
    <row r="20" spans="1:11" s="10" customFormat="1" ht="14.1" customHeight="1" thickBot="1">
      <c r="A20" s="101"/>
      <c r="B20" s="102"/>
      <c r="C20" s="102"/>
      <c r="D20" s="102"/>
      <c r="E20" s="102"/>
      <c r="F20" s="36" t="s">
        <v>9</v>
      </c>
      <c r="G20" s="37">
        <v>12008437</v>
      </c>
      <c r="H20" s="37">
        <v>10236445</v>
      </c>
      <c r="I20" s="74">
        <f t="shared" si="1"/>
        <v>17.310619067459456</v>
      </c>
      <c r="J20" s="75"/>
      <c r="K20" s="13"/>
    </row>
    <row r="21" spans="1:11" s="13" customFormat="1" ht="14.1" customHeight="1">
      <c r="A21" s="103" t="s">
        <v>18</v>
      </c>
      <c r="B21" s="93" t="s">
        <v>11</v>
      </c>
      <c r="C21" s="93"/>
      <c r="D21" s="93"/>
      <c r="E21" s="93"/>
      <c r="F21" s="8" t="s">
        <v>8</v>
      </c>
      <c r="G21" s="9">
        <v>1086902</v>
      </c>
      <c r="H21" s="9">
        <v>623062</v>
      </c>
      <c r="I21" s="72">
        <f t="shared" si="1"/>
        <v>74.445239799570516</v>
      </c>
      <c r="J21" s="73"/>
    </row>
    <row r="22" spans="1:11" s="18" customFormat="1" ht="14.1" customHeight="1">
      <c r="A22" s="104"/>
      <c r="B22" s="94"/>
      <c r="C22" s="94"/>
      <c r="D22" s="94"/>
      <c r="E22" s="94"/>
      <c r="F22" s="14" t="s">
        <v>9</v>
      </c>
      <c r="G22" s="15">
        <v>11960159</v>
      </c>
      <c r="H22" s="15">
        <v>10023678</v>
      </c>
      <c r="I22" s="95">
        <f t="shared" si="1"/>
        <v>19.31906631477986</v>
      </c>
      <c r="J22" s="96"/>
      <c r="K22" s="13"/>
    </row>
    <row r="23" spans="1:11" s="21" customFormat="1" ht="14.1" customHeight="1">
      <c r="A23" s="104"/>
      <c r="B23" s="76" t="s">
        <v>19</v>
      </c>
      <c r="C23" s="76"/>
      <c r="D23" s="76"/>
      <c r="E23" s="76"/>
      <c r="F23" s="16" t="s">
        <v>8</v>
      </c>
      <c r="G23" s="17">
        <v>183629</v>
      </c>
      <c r="H23" s="17">
        <v>45276</v>
      </c>
      <c r="I23" s="78">
        <f t="shared" si="1"/>
        <v>305.57690608711016</v>
      </c>
      <c r="J23" s="79"/>
      <c r="K23" s="13"/>
    </row>
    <row r="24" spans="1:11" s="18" customFormat="1" ht="14.1" customHeight="1">
      <c r="A24" s="104"/>
      <c r="B24" s="76"/>
      <c r="C24" s="76"/>
      <c r="D24" s="76"/>
      <c r="E24" s="76"/>
      <c r="F24" s="38" t="s">
        <v>9</v>
      </c>
      <c r="G24" s="20">
        <v>1021740</v>
      </c>
      <c r="H24" s="20">
        <v>771470</v>
      </c>
      <c r="I24" s="97">
        <f t="shared" si="1"/>
        <v>32.440665223534268</v>
      </c>
      <c r="J24" s="98"/>
      <c r="K24" s="13"/>
    </row>
    <row r="25" spans="1:11" s="21" customFormat="1" ht="14.1" customHeight="1">
      <c r="A25" s="104"/>
      <c r="B25" s="76" t="s">
        <v>20</v>
      </c>
      <c r="C25" s="76"/>
      <c r="D25" s="76"/>
      <c r="E25" s="76"/>
      <c r="F25" s="16" t="s">
        <v>8</v>
      </c>
      <c r="G25" s="17">
        <v>110943</v>
      </c>
      <c r="H25" s="17">
        <v>52828</v>
      </c>
      <c r="I25" s="106">
        <f t="shared" si="1"/>
        <v>110.0079503293708</v>
      </c>
      <c r="J25" s="107"/>
      <c r="K25" s="13"/>
    </row>
    <row r="26" spans="1:11" s="18" customFormat="1" ht="14.1" customHeight="1">
      <c r="A26" s="104"/>
      <c r="B26" s="76"/>
      <c r="C26" s="76"/>
      <c r="D26" s="76"/>
      <c r="E26" s="76"/>
      <c r="F26" s="38" t="s">
        <v>9</v>
      </c>
      <c r="G26" s="20">
        <v>934536</v>
      </c>
      <c r="H26" s="20">
        <v>725085</v>
      </c>
      <c r="I26" s="97">
        <f t="shared" si="1"/>
        <v>28.88640642131611</v>
      </c>
      <c r="J26" s="98"/>
      <c r="K26" s="13"/>
    </row>
    <row r="27" spans="1:11" s="21" customFormat="1" ht="14.1" customHeight="1">
      <c r="A27" s="104"/>
      <c r="B27" s="108" t="s">
        <v>21</v>
      </c>
      <c r="C27" s="108"/>
      <c r="D27" s="108"/>
      <c r="E27" s="108"/>
      <c r="F27" s="39" t="s">
        <v>8</v>
      </c>
      <c r="G27" s="40">
        <v>708458</v>
      </c>
      <c r="H27" s="40">
        <v>450468</v>
      </c>
      <c r="I27" s="110">
        <f t="shared" si="1"/>
        <v>57.271548700462631</v>
      </c>
      <c r="J27" s="111"/>
      <c r="K27" s="13"/>
    </row>
    <row r="28" spans="1:11" s="18" customFormat="1" ht="14.1" customHeight="1">
      <c r="A28" s="104"/>
      <c r="B28" s="109"/>
      <c r="C28" s="109"/>
      <c r="D28" s="109"/>
      <c r="E28" s="109"/>
      <c r="F28" s="41" t="s">
        <v>9</v>
      </c>
      <c r="G28" s="20">
        <v>8977541</v>
      </c>
      <c r="H28" s="20">
        <v>7481817</v>
      </c>
      <c r="I28" s="97">
        <f t="shared" si="1"/>
        <v>19.991453947617273</v>
      </c>
      <c r="J28" s="98"/>
      <c r="K28" s="13"/>
    </row>
    <row r="29" spans="1:11" s="21" customFormat="1" ht="14.1" customHeight="1">
      <c r="A29" s="104"/>
      <c r="B29" s="76" t="s">
        <v>22</v>
      </c>
      <c r="C29" s="76"/>
      <c r="D29" s="76"/>
      <c r="E29" s="76"/>
      <c r="F29" s="16" t="s">
        <v>8</v>
      </c>
      <c r="G29" s="17">
        <v>54437</v>
      </c>
      <c r="H29" s="17">
        <v>52927</v>
      </c>
      <c r="I29" s="106">
        <f t="shared" si="1"/>
        <v>2.8529861885238148</v>
      </c>
      <c r="J29" s="107"/>
      <c r="K29" s="13"/>
    </row>
    <row r="30" spans="1:11" s="18" customFormat="1" ht="14.1" customHeight="1">
      <c r="A30" s="104"/>
      <c r="B30" s="76"/>
      <c r="C30" s="76"/>
      <c r="D30" s="76"/>
      <c r="E30" s="76"/>
      <c r="F30" s="38" t="s">
        <v>9</v>
      </c>
      <c r="G30" s="20">
        <v>844235</v>
      </c>
      <c r="H30" s="20">
        <v>896922</v>
      </c>
      <c r="I30" s="97">
        <f t="shared" si="1"/>
        <v>-5.8742008781142658</v>
      </c>
      <c r="J30" s="98"/>
      <c r="K30" s="13"/>
    </row>
    <row r="31" spans="1:11" s="21" customFormat="1" ht="14.1" customHeight="1">
      <c r="A31" s="104"/>
      <c r="B31" s="108" t="s">
        <v>23</v>
      </c>
      <c r="C31" s="108"/>
      <c r="D31" s="108"/>
      <c r="E31" s="108"/>
      <c r="F31" s="39" t="s">
        <v>8</v>
      </c>
      <c r="G31" s="42">
        <v>1077</v>
      </c>
      <c r="H31" s="42">
        <v>0</v>
      </c>
      <c r="I31" s="78">
        <v>0</v>
      </c>
      <c r="J31" s="79"/>
      <c r="K31" s="13"/>
    </row>
    <row r="32" spans="1:11" s="18" customFormat="1" ht="14.1" customHeight="1">
      <c r="A32" s="104"/>
      <c r="B32" s="109"/>
      <c r="C32" s="109"/>
      <c r="D32" s="109"/>
      <c r="E32" s="109"/>
      <c r="F32" s="41" t="s">
        <v>9</v>
      </c>
      <c r="G32" s="20">
        <v>1875</v>
      </c>
      <c r="H32" s="20">
        <v>446</v>
      </c>
      <c r="I32" s="110">
        <f t="shared" si="1"/>
        <v>320.40358744394615</v>
      </c>
      <c r="J32" s="111"/>
      <c r="K32" s="13"/>
    </row>
    <row r="33" spans="1:11" s="21" customFormat="1" ht="14.1" customHeight="1">
      <c r="A33" s="104"/>
      <c r="B33" s="76" t="s">
        <v>24</v>
      </c>
      <c r="C33" s="76"/>
      <c r="D33" s="76"/>
      <c r="E33" s="76"/>
      <c r="F33" s="16" t="s">
        <v>8</v>
      </c>
      <c r="G33" s="17">
        <v>28358</v>
      </c>
      <c r="H33" s="17">
        <v>21563</v>
      </c>
      <c r="I33" s="78">
        <f>IFERROR((G33/H33)*100-100,"-")</f>
        <v>31.51231275796502</v>
      </c>
      <c r="J33" s="79"/>
      <c r="K33" s="13"/>
    </row>
    <row r="34" spans="1:11" s="18" customFormat="1" ht="14.1" customHeight="1" thickBot="1">
      <c r="A34" s="105"/>
      <c r="B34" s="77"/>
      <c r="C34" s="77"/>
      <c r="D34" s="77"/>
      <c r="E34" s="77"/>
      <c r="F34" s="43" t="s">
        <v>9</v>
      </c>
      <c r="G34" s="23">
        <v>180232</v>
      </c>
      <c r="H34" s="23">
        <v>147938</v>
      </c>
      <c r="I34" s="112">
        <f t="shared" si="1"/>
        <v>21.829415025213279</v>
      </c>
      <c r="J34" s="113"/>
      <c r="K34" s="13"/>
    </row>
    <row r="35" spans="1:11" s="21" customFormat="1" ht="14.1" customHeight="1">
      <c r="A35" s="103" t="s">
        <v>25</v>
      </c>
      <c r="B35" s="100" t="s">
        <v>11</v>
      </c>
      <c r="C35" s="100"/>
      <c r="D35" s="100"/>
      <c r="E35" s="100"/>
      <c r="F35" s="44" t="s">
        <v>8</v>
      </c>
      <c r="G35" s="9">
        <v>3705</v>
      </c>
      <c r="H35" s="9">
        <v>2803</v>
      </c>
      <c r="I35" s="72">
        <f t="shared" si="1"/>
        <v>32.179807349268629</v>
      </c>
      <c r="J35" s="73"/>
      <c r="K35" s="13"/>
    </row>
    <row r="36" spans="1:11" s="10" customFormat="1" ht="14.1" customHeight="1">
      <c r="A36" s="104"/>
      <c r="B36" s="114"/>
      <c r="C36" s="114"/>
      <c r="D36" s="114"/>
      <c r="E36" s="114"/>
      <c r="F36" s="45" t="s">
        <v>9</v>
      </c>
      <c r="G36" s="15">
        <v>48278</v>
      </c>
      <c r="H36" s="15">
        <v>212767</v>
      </c>
      <c r="I36" s="115">
        <f t="shared" si="1"/>
        <v>-77.309451183689205</v>
      </c>
      <c r="J36" s="116"/>
      <c r="K36" s="13"/>
    </row>
    <row r="37" spans="1:11" s="13" customFormat="1" ht="14.1" customHeight="1">
      <c r="A37" s="104"/>
      <c r="B37" s="117" t="s">
        <v>26</v>
      </c>
      <c r="C37" s="108" t="s">
        <v>27</v>
      </c>
      <c r="D37" s="108"/>
      <c r="E37" s="108"/>
      <c r="F37" s="46" t="s">
        <v>8</v>
      </c>
      <c r="G37" s="40">
        <v>72</v>
      </c>
      <c r="H37" s="40">
        <v>29</v>
      </c>
      <c r="I37" s="119">
        <f t="shared" si="1"/>
        <v>148.27586206896552</v>
      </c>
      <c r="J37" s="120"/>
    </row>
    <row r="38" spans="1:11" s="18" customFormat="1" ht="14.1" customHeight="1">
      <c r="A38" s="104"/>
      <c r="B38" s="118"/>
      <c r="C38" s="109"/>
      <c r="D38" s="109"/>
      <c r="E38" s="109"/>
      <c r="F38" s="47" t="s">
        <v>9</v>
      </c>
      <c r="G38" s="20">
        <v>972</v>
      </c>
      <c r="H38" s="20">
        <v>7638</v>
      </c>
      <c r="I38" s="121">
        <f t="shared" si="1"/>
        <v>-87.274155538098981</v>
      </c>
      <c r="J38" s="122"/>
      <c r="K38" s="13"/>
    </row>
    <row r="39" spans="1:11" s="21" customFormat="1" ht="14.1" customHeight="1">
      <c r="A39" s="104"/>
      <c r="B39" s="118"/>
      <c r="C39" s="76" t="s">
        <v>28</v>
      </c>
      <c r="D39" s="76"/>
      <c r="E39" s="76"/>
      <c r="F39" s="48" t="s">
        <v>8</v>
      </c>
      <c r="G39" s="17">
        <v>440</v>
      </c>
      <c r="H39" s="17">
        <v>445</v>
      </c>
      <c r="I39" s="106">
        <f t="shared" si="1"/>
        <v>-1.1235955056179847</v>
      </c>
      <c r="J39" s="107"/>
      <c r="K39" s="13"/>
    </row>
    <row r="40" spans="1:11" s="18" customFormat="1" ht="14.1" customHeight="1">
      <c r="A40" s="104"/>
      <c r="B40" s="118"/>
      <c r="C40" s="76"/>
      <c r="D40" s="76"/>
      <c r="E40" s="76"/>
      <c r="F40" s="49" t="s">
        <v>9</v>
      </c>
      <c r="G40" s="20">
        <v>6381</v>
      </c>
      <c r="H40" s="20">
        <v>103288</v>
      </c>
      <c r="I40" s="97">
        <f t="shared" si="1"/>
        <v>-93.822128417628377</v>
      </c>
      <c r="J40" s="98"/>
      <c r="K40" s="13"/>
    </row>
    <row r="41" spans="1:11" s="21" customFormat="1" ht="14.1" customHeight="1">
      <c r="A41" s="104"/>
      <c r="B41" s="118"/>
      <c r="C41" s="108" t="s">
        <v>29</v>
      </c>
      <c r="D41" s="108"/>
      <c r="E41" s="108"/>
      <c r="F41" s="46" t="s">
        <v>8</v>
      </c>
      <c r="G41" s="40">
        <v>0</v>
      </c>
      <c r="H41" s="40">
        <v>3</v>
      </c>
      <c r="I41" s="110">
        <f t="shared" si="1"/>
        <v>-100</v>
      </c>
      <c r="J41" s="111"/>
      <c r="K41" s="13"/>
    </row>
    <row r="42" spans="1:11" s="18" customFormat="1" ht="14.1" customHeight="1">
      <c r="A42" s="104"/>
      <c r="B42" s="118"/>
      <c r="C42" s="109"/>
      <c r="D42" s="109"/>
      <c r="E42" s="109"/>
      <c r="F42" s="47" t="s">
        <v>9</v>
      </c>
      <c r="G42" s="20">
        <v>191</v>
      </c>
      <c r="H42" s="20">
        <v>10168</v>
      </c>
      <c r="I42" s="97">
        <f t="shared" si="1"/>
        <v>-98.121557828481514</v>
      </c>
      <c r="J42" s="98"/>
      <c r="K42" s="13"/>
    </row>
    <row r="43" spans="1:11" s="21" customFormat="1" ht="14.1" customHeight="1">
      <c r="A43" s="104"/>
      <c r="B43" s="118"/>
      <c r="C43" s="76" t="s">
        <v>30</v>
      </c>
      <c r="D43" s="76"/>
      <c r="E43" s="76"/>
      <c r="F43" s="48" t="s">
        <v>8</v>
      </c>
      <c r="G43" s="17">
        <v>21</v>
      </c>
      <c r="H43" s="17">
        <v>20</v>
      </c>
      <c r="I43" s="106">
        <f t="shared" si="1"/>
        <v>5</v>
      </c>
      <c r="J43" s="107"/>
      <c r="K43" s="13"/>
    </row>
    <row r="44" spans="1:11" s="18" customFormat="1" ht="14.1" customHeight="1">
      <c r="A44" s="104"/>
      <c r="B44" s="118"/>
      <c r="C44" s="76"/>
      <c r="D44" s="76"/>
      <c r="E44" s="76"/>
      <c r="F44" s="49" t="s">
        <v>9</v>
      </c>
      <c r="G44" s="20">
        <v>304</v>
      </c>
      <c r="H44" s="20">
        <v>10185</v>
      </c>
      <c r="I44" s="97">
        <f t="shared" si="1"/>
        <v>-97.015218458517424</v>
      </c>
      <c r="J44" s="98"/>
      <c r="K44" s="13"/>
    </row>
    <row r="45" spans="1:11" s="21" customFormat="1" ht="14.1" customHeight="1">
      <c r="A45" s="104"/>
      <c r="B45" s="118"/>
      <c r="C45" s="108" t="s">
        <v>31</v>
      </c>
      <c r="D45" s="108"/>
      <c r="E45" s="108"/>
      <c r="F45" s="46" t="s">
        <v>8</v>
      </c>
      <c r="G45" s="40">
        <v>35</v>
      </c>
      <c r="H45" s="40">
        <v>1</v>
      </c>
      <c r="I45" s="110">
        <f t="shared" si="1"/>
        <v>3400</v>
      </c>
      <c r="J45" s="111"/>
      <c r="K45" s="13"/>
    </row>
    <row r="46" spans="1:11" s="18" customFormat="1" ht="14.1" customHeight="1">
      <c r="A46" s="104"/>
      <c r="B46" s="118"/>
      <c r="C46" s="109"/>
      <c r="D46" s="109"/>
      <c r="E46" s="109"/>
      <c r="F46" s="47" t="s">
        <v>9</v>
      </c>
      <c r="G46" s="20">
        <v>227</v>
      </c>
      <c r="H46" s="20">
        <v>2680</v>
      </c>
      <c r="I46" s="97">
        <f t="shared" si="1"/>
        <v>-91.529850746268664</v>
      </c>
      <c r="J46" s="98"/>
      <c r="K46" s="13"/>
    </row>
    <row r="47" spans="1:11" s="21" customFormat="1" ht="14.1" customHeight="1">
      <c r="A47" s="104"/>
      <c r="B47" s="118"/>
      <c r="C47" s="76" t="s">
        <v>32</v>
      </c>
      <c r="D47" s="76"/>
      <c r="E47" s="76"/>
      <c r="F47" s="48" t="s">
        <v>8</v>
      </c>
      <c r="G47" s="17">
        <v>37</v>
      </c>
      <c r="H47" s="17">
        <v>29</v>
      </c>
      <c r="I47" s="78">
        <f t="shared" si="1"/>
        <v>27.58620689655173</v>
      </c>
      <c r="J47" s="79"/>
      <c r="K47" s="13"/>
    </row>
    <row r="48" spans="1:11" s="18" customFormat="1" ht="14.1" customHeight="1">
      <c r="A48" s="104"/>
      <c r="B48" s="118"/>
      <c r="C48" s="76"/>
      <c r="D48" s="76"/>
      <c r="E48" s="76"/>
      <c r="F48" s="49" t="s">
        <v>9</v>
      </c>
      <c r="G48" s="20">
        <v>763</v>
      </c>
      <c r="H48" s="20">
        <v>10092</v>
      </c>
      <c r="I48" s="123">
        <f t="shared" si="1"/>
        <v>-92.439556084026947</v>
      </c>
      <c r="J48" s="124"/>
      <c r="K48" s="13"/>
    </row>
    <row r="49" spans="1:11" s="18" customFormat="1" ht="14.1" customHeight="1">
      <c r="A49" s="104"/>
      <c r="B49" s="118"/>
      <c r="C49" s="76" t="s">
        <v>33</v>
      </c>
      <c r="D49" s="76"/>
      <c r="E49" s="76"/>
      <c r="F49" s="48" t="s">
        <v>8</v>
      </c>
      <c r="G49" s="17">
        <v>54</v>
      </c>
      <c r="H49" s="17">
        <v>15</v>
      </c>
      <c r="I49" s="78">
        <f t="shared" si="1"/>
        <v>260</v>
      </c>
      <c r="J49" s="79"/>
      <c r="K49" s="13"/>
    </row>
    <row r="50" spans="1:11" s="18" customFormat="1" ht="14.1" customHeight="1">
      <c r="A50" s="104"/>
      <c r="B50" s="118"/>
      <c r="C50" s="76"/>
      <c r="D50" s="76"/>
      <c r="E50" s="76"/>
      <c r="F50" s="49" t="s">
        <v>9</v>
      </c>
      <c r="G50" s="20">
        <v>701</v>
      </c>
      <c r="H50" s="20">
        <v>4960</v>
      </c>
      <c r="I50" s="123">
        <f t="shared" si="1"/>
        <v>-85.866935483870975</v>
      </c>
      <c r="J50" s="124"/>
      <c r="K50" s="13"/>
    </row>
    <row r="51" spans="1:11" s="18" customFormat="1" ht="14.1" customHeight="1">
      <c r="A51" s="104"/>
      <c r="B51" s="118"/>
      <c r="C51" s="76" t="s">
        <v>34</v>
      </c>
      <c r="D51" s="76"/>
      <c r="E51" s="76"/>
      <c r="F51" s="48" t="s">
        <v>8</v>
      </c>
      <c r="G51" s="17">
        <v>24</v>
      </c>
      <c r="H51" s="17">
        <v>63</v>
      </c>
      <c r="I51" s="78">
        <f t="shared" si="1"/>
        <v>-61.904761904761905</v>
      </c>
      <c r="J51" s="79"/>
      <c r="K51" s="13"/>
    </row>
    <row r="52" spans="1:11" s="18" customFormat="1" ht="14.1" customHeight="1">
      <c r="A52" s="104"/>
      <c r="B52" s="118"/>
      <c r="C52" s="76"/>
      <c r="D52" s="76"/>
      <c r="E52" s="76"/>
      <c r="F52" s="49" t="s">
        <v>9</v>
      </c>
      <c r="G52" s="20">
        <v>614</v>
      </c>
      <c r="H52" s="20">
        <v>4613</v>
      </c>
      <c r="I52" s="123">
        <f t="shared" si="1"/>
        <v>-86.689789724691096</v>
      </c>
      <c r="J52" s="124"/>
      <c r="K52" s="13"/>
    </row>
    <row r="53" spans="1:11" s="18" customFormat="1" ht="14.1" customHeight="1">
      <c r="A53" s="104"/>
      <c r="B53" s="118"/>
      <c r="C53" s="125" t="s">
        <v>35</v>
      </c>
      <c r="D53" s="126"/>
      <c r="E53" s="127"/>
      <c r="F53" s="48" t="s">
        <v>8</v>
      </c>
      <c r="G53" s="17">
        <v>25</v>
      </c>
      <c r="H53" s="17">
        <v>34</v>
      </c>
      <c r="I53" s="78">
        <f t="shared" si="1"/>
        <v>-26.470588235294116</v>
      </c>
      <c r="J53" s="79"/>
      <c r="K53" s="13"/>
    </row>
    <row r="54" spans="1:11" s="18" customFormat="1" ht="14.1" customHeight="1">
      <c r="A54" s="104"/>
      <c r="B54" s="118"/>
      <c r="C54" s="128"/>
      <c r="D54" s="129"/>
      <c r="E54" s="130"/>
      <c r="F54" s="49" t="s">
        <v>9</v>
      </c>
      <c r="G54" s="20">
        <v>546</v>
      </c>
      <c r="H54" s="20">
        <v>11194</v>
      </c>
      <c r="I54" s="123">
        <f t="shared" si="1"/>
        <v>-95.122386993031981</v>
      </c>
      <c r="J54" s="124"/>
      <c r="K54" s="13"/>
    </row>
    <row r="55" spans="1:11" s="21" customFormat="1" ht="14.1" customHeight="1">
      <c r="A55" s="104"/>
      <c r="B55" s="118"/>
      <c r="C55" s="108" t="s">
        <v>36</v>
      </c>
      <c r="D55" s="108"/>
      <c r="E55" s="108"/>
      <c r="F55" s="46" t="s">
        <v>8</v>
      </c>
      <c r="G55" s="40">
        <v>623</v>
      </c>
      <c r="H55" s="40">
        <v>500</v>
      </c>
      <c r="I55" s="110">
        <f t="shared" si="1"/>
        <v>24.599999999999994</v>
      </c>
      <c r="J55" s="111"/>
      <c r="K55" s="13"/>
    </row>
    <row r="56" spans="1:11" s="18" customFormat="1" ht="14.1" customHeight="1">
      <c r="A56" s="104"/>
      <c r="B56" s="118"/>
      <c r="C56" s="76"/>
      <c r="D56" s="76"/>
      <c r="E56" s="76"/>
      <c r="F56" s="49" t="s">
        <v>9</v>
      </c>
      <c r="G56" s="20">
        <v>7245</v>
      </c>
      <c r="H56" s="20">
        <v>11458</v>
      </c>
      <c r="I56" s="97">
        <f t="shared" si="1"/>
        <v>-36.76906964566242</v>
      </c>
      <c r="J56" s="98"/>
      <c r="K56" s="13"/>
    </row>
    <row r="57" spans="1:11" s="21" customFormat="1" ht="14.1" customHeight="1">
      <c r="A57" s="104"/>
      <c r="B57" s="131" t="s">
        <v>37</v>
      </c>
      <c r="C57" s="76" t="s">
        <v>38</v>
      </c>
      <c r="D57" s="76"/>
      <c r="E57" s="76"/>
      <c r="F57" s="48" t="s">
        <v>8</v>
      </c>
      <c r="G57" s="17">
        <v>859</v>
      </c>
      <c r="H57" s="17">
        <v>525</v>
      </c>
      <c r="I57" s="106">
        <f t="shared" si="1"/>
        <v>63.61904761904762</v>
      </c>
      <c r="J57" s="107"/>
      <c r="K57" s="13"/>
    </row>
    <row r="58" spans="1:11" s="18" customFormat="1" ht="14.1" customHeight="1">
      <c r="A58" s="104"/>
      <c r="B58" s="131"/>
      <c r="C58" s=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="1"/>
        <v>10.829207920792072</v>
      </c>
      <c r="J58" s="98"/>
      <c r="K58" s="13"/>
    </row>
    <row r="59" spans="1:11" s="21" customFormat="1" ht="14.1" customHeight="1">
      <c r="A59" s="104"/>
      <c r="B59" s="131"/>
      <c r="C59" s="108" t="s">
        <v>36</v>
      </c>
      <c r="D59" s="108"/>
      <c r="E59" s="108"/>
      <c r="F59" s="46" t="s">
        <v>8</v>
      </c>
      <c r="G59" s="40">
        <v>1515</v>
      </c>
      <c r="H59" s="40">
        <v>1139</v>
      </c>
      <c r="I59" s="110">
        <f t="shared" si="1"/>
        <v>33.011413520632118</v>
      </c>
      <c r="J59" s="111"/>
      <c r="K59" s="13"/>
    </row>
    <row r="60" spans="1:11" s="18" customFormat="1" ht="14.1" customHeight="1" thickBot="1">
      <c r="A60" s="105"/>
      <c r="B60" s="132"/>
      <c r="C60" s="77"/>
      <c r="D60" s="77"/>
      <c r="E60" s="77"/>
      <c r="F60" s="50" t="s">
        <v>9</v>
      </c>
      <c r="G60" s="23">
        <v>19588</v>
      </c>
      <c r="H60" s="23">
        <v>26795</v>
      </c>
      <c r="I60" s="80">
        <f t="shared" si="1"/>
        <v>-26.896809106176519</v>
      </c>
      <c r="J60" s="81"/>
      <c r="K60" s="13"/>
    </row>
    <row r="61" spans="1:11" s="18" customFormat="1" ht="6" customHeight="1">
      <c r="A61" s="51"/>
      <c r="B61" s="52"/>
      <c r="C61" s="53"/>
      <c r="D61" s="53"/>
      <c r="E61" s="53"/>
      <c r="F61" s="54"/>
      <c r="G61" s="55"/>
      <c r="H61" s="55"/>
      <c r="I61" s="56"/>
      <c r="J61" s="56"/>
    </row>
    <row r="64" spans="1:11">
      <c r="H64" s="57"/>
    </row>
    <row r="65" spans="10:10">
      <c r="J65" s="58"/>
    </row>
  </sheetData>
  <mergeCells count="93">
    <mergeCell ref="B57:B60"/>
    <mergeCell ref="C57:E58"/>
    <mergeCell ref="I57:J57"/>
    <mergeCell ref="I58:J58"/>
    <mergeCell ref="C59:E60"/>
    <mergeCell ref="I59:J59"/>
    <mergeCell ref="I60:J60"/>
    <mergeCell ref="C53:E54"/>
    <mergeCell ref="I53:J53"/>
    <mergeCell ref="I54:J54"/>
    <mergeCell ref="C55:E56"/>
    <mergeCell ref="I55:J55"/>
    <mergeCell ref="I56:J56"/>
    <mergeCell ref="C49:E50"/>
    <mergeCell ref="I49:J49"/>
    <mergeCell ref="I50:J50"/>
    <mergeCell ref="C51:E52"/>
    <mergeCell ref="I51:J51"/>
    <mergeCell ref="I52:J52"/>
    <mergeCell ref="I44:J44"/>
    <mergeCell ref="C45:E46"/>
    <mergeCell ref="I45:J45"/>
    <mergeCell ref="I46:J46"/>
    <mergeCell ref="C47:E48"/>
    <mergeCell ref="I47:J47"/>
    <mergeCell ref="I48:J48"/>
    <mergeCell ref="A35:A60"/>
    <mergeCell ref="B35:E36"/>
    <mergeCell ref="I35:J35"/>
    <mergeCell ref="I36:J36"/>
    <mergeCell ref="B37:B56"/>
    <mergeCell ref="C37:E38"/>
    <mergeCell ref="I37:J37"/>
    <mergeCell ref="I38:J38"/>
    <mergeCell ref="C39:E40"/>
    <mergeCell ref="I39:J39"/>
    <mergeCell ref="I40:J40"/>
    <mergeCell ref="C41:E42"/>
    <mergeCell ref="I41:J41"/>
    <mergeCell ref="I42:J42"/>
    <mergeCell ref="C43:E44"/>
    <mergeCell ref="I43:J43"/>
    <mergeCell ref="B31:E32"/>
    <mergeCell ref="I31:J31"/>
    <mergeCell ref="I32:J32"/>
    <mergeCell ref="B33:E34"/>
    <mergeCell ref="I33:J33"/>
    <mergeCell ref="I34:J34"/>
    <mergeCell ref="A21:A34"/>
    <mergeCell ref="B21:E22"/>
    <mergeCell ref="I21:J21"/>
    <mergeCell ref="I22:J22"/>
    <mergeCell ref="B23:E24"/>
    <mergeCell ref="I23:J23"/>
    <mergeCell ref="I24:J24"/>
    <mergeCell ref="B25:E26"/>
    <mergeCell ref="I25:J25"/>
    <mergeCell ref="I26:J26"/>
    <mergeCell ref="B27:E28"/>
    <mergeCell ref="I27:J27"/>
    <mergeCell ref="I28:J28"/>
    <mergeCell ref="B29:E30"/>
    <mergeCell ref="I29:J29"/>
    <mergeCell ref="I30:J30"/>
    <mergeCell ref="I17:J17"/>
    <mergeCell ref="A18:F18"/>
    <mergeCell ref="I18:J18"/>
    <mergeCell ref="A19:E20"/>
    <mergeCell ref="I19:J19"/>
    <mergeCell ref="I20:J20"/>
    <mergeCell ref="B12:E13"/>
    <mergeCell ref="I12:J12"/>
    <mergeCell ref="I13:J13"/>
    <mergeCell ref="A14:E15"/>
    <mergeCell ref="I14:J14"/>
    <mergeCell ref="I15:J15"/>
    <mergeCell ref="A6:A13"/>
    <mergeCell ref="B6:E7"/>
    <mergeCell ref="I6:J6"/>
    <mergeCell ref="I7:J7"/>
    <mergeCell ref="B8:E9"/>
    <mergeCell ref="I8:J8"/>
    <mergeCell ref="I9:J9"/>
    <mergeCell ref="B10:E11"/>
    <mergeCell ref="I10:J10"/>
    <mergeCell ref="I11:J11"/>
    <mergeCell ref="A1:J1"/>
    <mergeCell ref="I2:J2"/>
    <mergeCell ref="A3:F3"/>
    <mergeCell ref="I3:J3"/>
    <mergeCell ref="A4:E5"/>
    <mergeCell ref="I4:J4"/>
    <mergeCell ref="I5:J5"/>
  </mergeCells>
  <phoneticPr fontId="3" type="noConversion"/>
  <printOptions horizontalCentered="1" verticalCentered="1"/>
  <pageMargins left="0.19685039370078741" right="0.19685039370078741" top="0.59055118110236227" bottom="0.35433070866141736" header="1.1023622047244095" footer="0"/>
  <pageSetup paperSize="9"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12월(확정치)</vt:lpstr>
      <vt:lpstr>'12월(확정치)'!Print_Area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2022-01-15T22:13:36Z</cp:lastPrinted>
  <dcterms:created xsi:type="dcterms:W3CDTF">2022-01-15T07:59:19Z</dcterms:created>
  <dcterms:modified xsi:type="dcterms:W3CDTF">2022-01-23T05:06:55Z</dcterms:modified>
</cp:coreProperties>
</file>