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cband\Downloads\"/>
    </mc:Choice>
  </mc:AlternateContent>
  <xr:revisionPtr revIDLastSave="0" documentId="13_ncr:1_{AAF55D0C-4B69-40B1-AA8A-D0A4ABA437C2}" xr6:coauthVersionLast="43" xr6:coauthVersionMax="43" xr10:uidLastSave="{00000000-0000-0000-0000-000000000000}"/>
  <bookViews>
    <workbookView xWindow="675" yWindow="158" windowWidth="19530" windowHeight="12052" xr2:uid="{00000000-000D-0000-FFFF-FFFF00000000}"/>
  </bookViews>
  <sheets>
    <sheet name="Sheet1" sheetId="1" r:id="rId1"/>
  </sheets>
  <definedNames>
    <definedName name="_xlchart.v1.0" hidden="1">Sheet1!$B$15:$B$16</definedName>
    <definedName name="_xlchart.v1.1" hidden="1">Sheet1!$B$16:$B$17</definedName>
    <definedName name="_xlchart.v1.2" hidden="1">Sheet1!$C$15:$C$16</definedName>
    <definedName name="_xlchart.v1.3" hidden="1">Sheet1!$C$16:$C$17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0" i="1"/>
  <c r="B29" i="1"/>
  <c r="B28" i="1"/>
  <c r="E6" i="1"/>
  <c r="E5" i="1"/>
  <c r="D6" i="1"/>
  <c r="D5" i="1"/>
</calcChain>
</file>

<file path=xl/sharedStrings.xml><?xml version="1.0" encoding="utf-8"?>
<sst xmlns="http://schemas.openxmlformats.org/spreadsheetml/2006/main" count="17" uniqueCount="16">
  <si>
    <t>Elevation KM</t>
  </si>
  <si>
    <t>T (daily mean)</t>
  </si>
  <si>
    <t>NRN1</t>
  </si>
  <si>
    <t>NRN7</t>
  </si>
  <si>
    <t>NRN5-7</t>
  </si>
  <si>
    <t>NRN1-5</t>
  </si>
  <si>
    <t>NFN1-7</t>
  </si>
  <si>
    <t>CONUS (-6.5)</t>
  </si>
  <si>
    <t>N. Cascades (-4.5)</t>
  </si>
  <si>
    <t>meters</t>
  </si>
  <si>
    <t>T</t>
  </si>
  <si>
    <t>km</t>
  </si>
  <si>
    <t>NFN1-NFN3</t>
  </si>
  <si>
    <t>NFN3-NFN4</t>
  </si>
  <si>
    <t>NFN4-NFN5</t>
  </si>
  <si>
    <t>NFN5-NFN7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</si>
</sst>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Curved Lapse Rate</a:t>
            </a:r>
          </a:p>
          <a:p>
            <a:pPr>
              <a:defRPr/>
            </a:pPr>
            <a:r>
              <a:rPr lang="en-US" sz="1050"/>
              <a:t>Daily</a:t>
            </a:r>
            <a:r>
              <a:rPr lang="en-US" sz="1050" baseline="0"/>
              <a:t> Average Temperatures from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NRN1-5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489351527394154"/>
                  <c:y val="5.085910070377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Sheet1!$B$15:$B$16</c:f>
              <c:numCache>
                <c:formatCode>General</c:formatCode>
                <c:ptCount val="2"/>
                <c:pt idx="0">
                  <c:v>0.50687000000000004</c:v>
                </c:pt>
                <c:pt idx="1">
                  <c:v>1.28649802</c:v>
                </c:pt>
              </c:numCache>
            </c:numRef>
          </c:xVal>
          <c:yVal>
            <c:numRef>
              <c:f>Sheet1!$C$15:$C$16</c:f>
              <c:numCache>
                <c:formatCode>General</c:formatCode>
                <c:ptCount val="2"/>
                <c:pt idx="0">
                  <c:v>8.0129335499999996</c:v>
                </c:pt>
                <c:pt idx="1">
                  <c:v>4.2009345199999997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E7-4095-BEC0-07F75439284C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NRN5-7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4128622665622297"/>
                  <c:y val="7.7840144893420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Sheet1!$B$16:$B$17</c:f>
              <c:numCache>
                <c:formatCode>General</c:formatCode>
                <c:ptCount val="2"/>
                <c:pt idx="0">
                  <c:v>1.28649802</c:v>
                </c:pt>
                <c:pt idx="1">
                  <c:v>1.74306614</c:v>
                </c:pt>
              </c:numCache>
            </c:numRef>
          </c:xVal>
          <c:yVal>
            <c:numRef>
              <c:f>Sheet1!$C$16:$C$17</c:f>
              <c:numCache>
                <c:formatCode>General</c:formatCode>
                <c:ptCount val="2"/>
                <c:pt idx="0">
                  <c:v>4.2009345199999997</c:v>
                </c:pt>
                <c:pt idx="1">
                  <c:v>2.77108094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7-4095-BEC0-07F7543928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08022416"/>
        <c:axId val="380162720"/>
      </c:scatterChart>
      <c:valAx>
        <c:axId val="3080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(kilometers)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2720"/>
        <c:crosses val="autoZero"/>
        <c:crossBetween val="midCat"/>
      </c:valAx>
      <c:valAx>
        <c:axId val="3801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 degrees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2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55616935317648"/>
          <c:y val="0.25390714846836698"/>
          <c:w val="0.34753981668521799"/>
          <c:h val="0.43294306476090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Lapse Rates</a:t>
            </a:r>
          </a:p>
          <a:p>
            <a:pPr>
              <a:defRPr/>
            </a:pPr>
            <a:r>
              <a:rPr lang="en-US" sz="900"/>
              <a:t>NFN1 and NFN7 Daily</a:t>
            </a:r>
            <a:r>
              <a:rPr lang="en-US" sz="900" baseline="0"/>
              <a:t> Average Temperatures from 2018</a:t>
            </a:r>
            <a:endParaRPr lang="en-US" sz="1100"/>
          </a:p>
        </c:rich>
      </c:tx>
      <c:layout>
        <c:manualLayout>
          <c:xMode val="edge"/>
          <c:yMode val="edge"/>
          <c:x val="0.21080265490373912"/>
          <c:y val="2.9357792509756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NFN1-7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2349587880462308"/>
                  <c:y val="4.182021395743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Sheet1!$B$5:$B$6</c:f>
              <c:numCache>
                <c:formatCode>General</c:formatCode>
                <c:ptCount val="2"/>
                <c:pt idx="0">
                  <c:v>0.50687000000000004</c:v>
                </c:pt>
                <c:pt idx="1">
                  <c:v>1.74306614</c:v>
                </c:pt>
              </c:numCache>
            </c:numRef>
          </c:xVal>
          <c:yVal>
            <c:numRef>
              <c:f>Sheet1!$C$5:$C$6</c:f>
              <c:numCache>
                <c:formatCode>General</c:formatCode>
                <c:ptCount val="2"/>
                <c:pt idx="0">
                  <c:v>8.0129335499999996</c:v>
                </c:pt>
                <c:pt idx="1">
                  <c:v>2.77108094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7-4A7A-8404-FFCF3D2A06C4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CONUS (-6.5)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834958788046231"/>
                  <c:y val="-3.9910801625697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Sheet1!$B$5:$B$6</c:f>
              <c:numCache>
                <c:formatCode>General</c:formatCode>
                <c:ptCount val="2"/>
                <c:pt idx="0">
                  <c:v>0.50687000000000004</c:v>
                </c:pt>
                <c:pt idx="1">
                  <c:v>1.74306614</c:v>
                </c:pt>
              </c:numCache>
            </c:numRef>
          </c:xVal>
          <c:yVal>
            <c:numRef>
              <c:f>Sheet1!$D$5:$D$6</c:f>
              <c:numCache>
                <c:formatCode>General</c:formatCode>
                <c:ptCount val="2"/>
                <c:pt idx="0">
                  <c:v>6.8673450000000003</c:v>
                </c:pt>
                <c:pt idx="1">
                  <c:v>-1.1679299099999998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4A7A-8404-FFCF3D2A06C4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N. Cascades (-4.5)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571902196436"/>
                  <c:y val="0.294212469510468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-4.5x + 10.162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Sheet1!$B$5:$B$6</c:f>
              <c:numCache>
                <c:formatCode>General</c:formatCode>
                <c:ptCount val="2"/>
                <c:pt idx="0">
                  <c:v>0.50687000000000004</c:v>
                </c:pt>
                <c:pt idx="1">
                  <c:v>1.74306614</c:v>
                </c:pt>
              </c:numCache>
            </c:numRef>
          </c:xVal>
          <c:yVal>
            <c:numRef>
              <c:f>Sheet1!$E$5:$E$6</c:f>
              <c:numCache>
                <c:formatCode>General</c:formatCode>
                <c:ptCount val="2"/>
                <c:pt idx="0">
                  <c:v>7.8810850000000006</c:v>
                </c:pt>
                <c:pt idx="1">
                  <c:v>2.3182023700000007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B7-4A7A-8404-FFCF3D2A06C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08022416"/>
        <c:axId val="380162720"/>
      </c:scatterChart>
      <c:valAx>
        <c:axId val="3080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(kilometers)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2720"/>
        <c:crosses val="autoZero"/>
        <c:crossBetween val="midCat"/>
      </c:valAx>
      <c:valAx>
        <c:axId val="3801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 degrees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2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4077911313713"/>
          <c:y val="0.18540563261226947"/>
          <c:w val="0.34753981668521799"/>
          <c:h val="0.746179537926838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Lapse Rates</a:t>
            </a:r>
          </a:p>
          <a:p>
            <a:pPr>
              <a:defRPr/>
            </a:pPr>
            <a:r>
              <a:rPr lang="en-US" sz="900"/>
              <a:t>NFN1 and NFN7 Daily</a:t>
            </a:r>
            <a:r>
              <a:rPr lang="en-US" sz="900" baseline="0"/>
              <a:t> Average Temperatures from 2018</a:t>
            </a:r>
            <a:endParaRPr lang="en-US" sz="1100"/>
          </a:p>
        </c:rich>
      </c:tx>
      <c:layout>
        <c:manualLayout>
          <c:xMode val="edge"/>
          <c:yMode val="edge"/>
          <c:x val="0.21080265490373912"/>
          <c:y val="2.9357792509756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Sheet1!$E$28</c:f>
              <c:strCache>
                <c:ptCount val="1"/>
                <c:pt idx="0">
                  <c:v>NFN1-NFN3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65709424977044117"/>
                  <c:y val="0.30924622373859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Sheet1!$B$28:$B$29</c:f>
              <c:numCache>
                <c:formatCode>General</c:formatCode>
                <c:ptCount val="2"/>
                <c:pt idx="0">
                  <c:v>0.50687000000000004</c:v>
                </c:pt>
                <c:pt idx="1">
                  <c:v>0.66988000000000003</c:v>
                </c:pt>
              </c:numCache>
            </c:numRef>
          </c:xVal>
          <c:yVal>
            <c:numRef>
              <c:f>Sheet1!$C$28:$C$29</c:f>
              <c:numCache>
                <c:formatCode>General</c:formatCode>
                <c:ptCount val="2"/>
                <c:pt idx="0">
                  <c:v>12.984738</c:v>
                </c:pt>
                <c:pt idx="1">
                  <c:v>12.083333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1-43F0-A757-01AF77CAD174}"/>
            </c:ext>
          </c:extLst>
        </c:ser>
        <c:ser>
          <c:idx val="1"/>
          <c:order val="1"/>
          <c:tx>
            <c:strRef>
              <c:f>Sheet1!$E$29</c:f>
              <c:strCache>
                <c:ptCount val="1"/>
                <c:pt idx="0">
                  <c:v>NFN3-NFN4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3147082551502889"/>
                  <c:y val="0.32045418327734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Sheet1!$B$29:$B$30</c:f>
              <c:numCache>
                <c:formatCode>General</c:formatCode>
                <c:ptCount val="2"/>
                <c:pt idx="0">
                  <c:v>0.66988000000000003</c:v>
                </c:pt>
                <c:pt idx="1">
                  <c:v>1.0601500000000001</c:v>
                </c:pt>
              </c:numCache>
            </c:numRef>
          </c:xVal>
          <c:yVal>
            <c:numRef>
              <c:f>Sheet1!$C$29:$C$30</c:f>
              <c:numCache>
                <c:formatCode>General</c:formatCode>
                <c:ptCount val="2"/>
                <c:pt idx="0">
                  <c:v>12.083333</c:v>
                </c:pt>
                <c:pt idx="1">
                  <c:v>10.548387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11-43F0-A757-01AF77CAD174}"/>
            </c:ext>
          </c:extLst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NFN4-NFN5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8063383066663562"/>
                  <c:y val="0.23506966033240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Sheet1!$B$30:$B$31</c:f>
              <c:numCache>
                <c:formatCode>General</c:formatCode>
                <c:ptCount val="2"/>
                <c:pt idx="0">
                  <c:v>1.0601500000000001</c:v>
                </c:pt>
                <c:pt idx="1">
                  <c:v>1.2738800000000001</c:v>
                </c:pt>
              </c:numCache>
            </c:numRef>
          </c:xVal>
          <c:yVal>
            <c:numRef>
              <c:f>Sheet1!$C$30:$C$31</c:f>
              <c:numCache>
                <c:formatCode>General</c:formatCode>
                <c:ptCount val="2"/>
                <c:pt idx="0">
                  <c:v>10.548387</c:v>
                </c:pt>
                <c:pt idx="1">
                  <c:v>6.9140160000000002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11-43F0-A757-01AF77CAD174}"/>
            </c:ext>
          </c:extLst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NFN5-NFN7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2732456929961795"/>
                  <c:y val="0.34052218471939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Sheet1!$B$31:$B$32</c:f>
              <c:numCache>
                <c:formatCode>General</c:formatCode>
                <c:ptCount val="2"/>
                <c:pt idx="0">
                  <c:v>1.2738800000000001</c:v>
                </c:pt>
                <c:pt idx="1">
                  <c:v>1.7468900000000001</c:v>
                </c:pt>
              </c:numCache>
            </c:numRef>
          </c:xVal>
          <c:yVal>
            <c:numRef>
              <c:f>Sheet1!$C$31:$C$32</c:f>
              <c:numCache>
                <c:formatCode>General</c:formatCode>
                <c:ptCount val="2"/>
                <c:pt idx="0">
                  <c:v>6.9140160000000002</c:v>
                </c:pt>
                <c:pt idx="1">
                  <c:v>7.1426170000000004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11-43F0-A757-01AF77CAD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22416"/>
        <c:axId val="380162720"/>
      </c:scatterChart>
      <c:valAx>
        <c:axId val="3080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(kilometers)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2720"/>
        <c:crosses val="autoZero"/>
        <c:crossBetween val="midCat"/>
      </c:valAx>
      <c:valAx>
        <c:axId val="3801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 degrees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2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2615500618811"/>
          <c:y val="0.20414049886881966"/>
          <c:w val="0.2457052368014089"/>
          <c:h val="0.62348805860193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290512</xdr:colOff>
      <xdr:row>8</xdr:row>
      <xdr:rowOff>4761</xdr:rowOff>
    </xdr:from>
    <xdr:to>
      <xdr:col>16</xdr:col>
      <xdr:colOff>42862</xdr:colOff>
      <xdr:row>22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461963</xdr:colOff>
      <xdr:row>8</xdr:row>
      <xdr:rowOff>9525</xdr:rowOff>
    </xdr:from>
    <xdr:to>
      <xdr:col>10</xdr:col>
      <xdr:colOff>271463</xdr:colOff>
      <xdr:row>22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D4901-EAB4-46B5-A3ED-FEA05D05B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</xdr:colOff>
      <xdr:row>23</xdr:row>
      <xdr:rowOff>38101</xdr:rowOff>
    </xdr:from>
    <xdr:to>
      <xdr:col>13</xdr:col>
      <xdr:colOff>161925</xdr:colOff>
      <xdr:row>40</xdr:row>
      <xdr:rowOff>23814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58AD5-38AA-4538-B6FD-04A281AE2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3"/>
  <sheetViews>
    <sheetView tabSelected="1" topLeftCell="F6" workbookViewId="0">
      <selection activeCell="Q19" sqref="Q19"/>
    </sheetView>
  </sheetViews>
  <sheetFormatPr defaultRowHeight="14.25" x14ac:dyDescent="0.45"/>
  <sheetData>
    <row r="2" spans="1:5" x14ac:dyDescent="0.45">
      <c r="B2" s="1"/>
    </row>
    <row r="3" spans="1:5" x14ac:dyDescent="0.45">
      <c r="B3" s="1"/>
    </row>
    <row r="4" spans="1:5" x14ac:dyDescent="0.45">
      <c r="B4" t="s">
        <v>0</v>
      </c>
      <c r="C4" t="s">
        <v>1</v>
      </c>
      <c r="D4" t="s">
        <v>7</v>
      </c>
      <c r="E4" t="s">
        <v>8</v>
      </c>
    </row>
    <row r="5" spans="1:5" x14ac:dyDescent="0.45">
      <c r="A5" t="s">
        <v>2</v>
      </c>
      <c r="B5" s="1">
        <v>0.50687000000000004</v>
      </c>
      <c r="C5" s="1">
        <v>8.0129335499999996</v>
      </c>
      <c r="D5">
        <f>-6.5*B5+10.162</f>
        <v>6.8673450000000003</v>
      </c>
      <c r="E5">
        <f>-4.5*B5+10.162</f>
        <v>7.8810850000000006</v>
      </c>
    </row>
    <row r="6" spans="1:5" x14ac:dyDescent="0.45">
      <c r="A6" t="s">
        <v>3</v>
      </c>
      <c r="B6">
        <v>1.74306614</v>
      </c>
      <c r="C6">
        <v>2.77108094</v>
      </c>
      <c r="D6">
        <f>-6.5*B6+10.162</f>
        <v>-1.1679299099999998</v>
      </c>
      <c r="E6">
        <f>-4.5*B6+10.162</f>
        <v>2.3182023700000007</v>
      </c>
    </row>
    <row r="11" spans="1:5" x14ac:dyDescent="0.45">
      <c r="C11" s="1"/>
    </row>
    <row r="12" spans="1:5" x14ac:dyDescent="0.45">
      <c r="C12" s="1"/>
    </row>
    <row r="14" spans="1:5" x14ac:dyDescent="0.45">
      <c r="C14" t="s">
        <v>1</v>
      </c>
    </row>
    <row r="15" spans="1:5" x14ac:dyDescent="0.45">
      <c r="A15" t="s">
        <v>5</v>
      </c>
      <c r="B15" s="1">
        <v>0.50687000000000004</v>
      </c>
      <c r="C15" s="1">
        <v>8.0129335499999996</v>
      </c>
    </row>
    <row r="16" spans="1:5" x14ac:dyDescent="0.45">
      <c r="A16" t="s">
        <v>4</v>
      </c>
      <c r="B16">
        <v>1.28649802</v>
      </c>
      <c r="C16">
        <v>4.2009345199999997</v>
      </c>
    </row>
    <row r="17" spans="1:5" x14ac:dyDescent="0.45">
      <c r="A17" t="s">
        <v>6</v>
      </c>
      <c r="B17">
        <v>1.74306614</v>
      </c>
      <c r="C17">
        <v>2.77108094</v>
      </c>
    </row>
    <row r="26" spans="1:5" x14ac:dyDescent="0.45">
      <c r="B26" s="3">
        <v>43221</v>
      </c>
    </row>
    <row r="27" spans="1:5" x14ac:dyDescent="0.45">
      <c r="B27" t="s">
        <v>11</v>
      </c>
      <c r="C27" t="s">
        <v>10</v>
      </c>
      <c r="D27" t="s">
        <v>9</v>
      </c>
    </row>
    <row r="28" spans="1:5" x14ac:dyDescent="0.45">
      <c r="A28" s="2">
        <v>1</v>
      </c>
      <c r="B28">
        <f>D28/1000</f>
        <v>0.50687000000000004</v>
      </c>
      <c r="C28">
        <v>12.984738</v>
      </c>
      <c r="D28" s="5">
        <v>506.87</v>
      </c>
      <c r="E28" t="s">
        <v>12</v>
      </c>
    </row>
    <row r="29" spans="1:5" x14ac:dyDescent="0.45">
      <c r="A29" s="2">
        <v>3</v>
      </c>
      <c r="B29" s="4">
        <f t="shared" ref="B29:B32" si="0">D29/1000</f>
        <v>0.66988000000000003</v>
      </c>
      <c r="C29">
        <v>12.083333</v>
      </c>
      <c r="D29" s="5">
        <v>669.88</v>
      </c>
      <c r="E29" t="s">
        <v>13</v>
      </c>
    </row>
    <row r="30" spans="1:5" x14ac:dyDescent="0.45">
      <c r="A30" s="2">
        <v>4</v>
      </c>
      <c r="B30" s="4">
        <f t="shared" si="0"/>
        <v>1.0601500000000001</v>
      </c>
      <c r="C30">
        <v>10.548387</v>
      </c>
      <c r="D30" s="5">
        <v>1060.1500000000001</v>
      </c>
      <c r="E30" t="s">
        <v>14</v>
      </c>
    </row>
    <row r="31" spans="1:5" x14ac:dyDescent="0.45">
      <c r="A31" s="2">
        <v>5</v>
      </c>
      <c r="B31" s="4">
        <f t="shared" si="0"/>
        <v>1.2738800000000001</v>
      </c>
      <c r="C31">
        <v>6.9140160000000002</v>
      </c>
      <c r="D31" s="5">
        <v>1273.8800000000001</v>
      </c>
      <c r="E31" t="s">
        <v>15</v>
      </c>
    </row>
    <row r="32" spans="1:5" x14ac:dyDescent="0.45">
      <c r="A32" s="2">
        <v>7</v>
      </c>
      <c r="B32" s="4">
        <f t="shared" si="0"/>
        <v>1.7468900000000001</v>
      </c>
      <c r="C32">
        <v>7.1426170000000004</v>
      </c>
      <c r="D32" s="5">
        <v>1746.89</v>
      </c>
    </row>
    <row r="33" spans="4:4" x14ac:dyDescent="0.45">
      <c r="D3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Jezra Beaulieu</dc:creator>
  <cp:lastModifiedBy>cband</cp:lastModifiedBy>
  <dcterms:created xsi:type="dcterms:W3CDTF">2019-06-18T01:22:31Z</dcterms:created>
  <dcterms:modified xsi:type="dcterms:W3CDTF">2019-06-18T22:17:45Z</dcterms:modified>
</cp:coreProperties>
</file>